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8.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2.xml" ContentType="application/vnd.openxmlformats-officedocument.drawingml.chartshapes+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saura\Documents\"/>
    </mc:Choice>
  </mc:AlternateContent>
  <xr:revisionPtr revIDLastSave="0" documentId="8_{B6B0B70A-8F3F-40B4-A874-40FB99E62D14}" xr6:coauthVersionLast="47" xr6:coauthVersionMax="47" xr10:uidLastSave="{00000000-0000-0000-0000-000000000000}"/>
  <bookViews>
    <workbookView xWindow="-108" yWindow="-108" windowWidth="23256" windowHeight="12456" activeTab="4" xr2:uid="{57DCF2B8-BC57-41B9-B9F1-6AE149F543DF}"/>
  </bookViews>
  <sheets>
    <sheet name="Sheet3" sheetId="3" r:id="rId1"/>
    <sheet name="Total Employee vs Key Role " sheetId="2" r:id="rId2"/>
    <sheet name="Rating By Employee" sheetId="5" r:id="rId3"/>
    <sheet name="Gender" sheetId="6" r:id="rId4"/>
    <sheet name="Attrition vs education" sheetId="7" r:id="rId5"/>
    <sheet name="Attrition by JobROLE" sheetId="8" r:id="rId6"/>
    <sheet name="Department wise Attrition" sheetId="9" r:id="rId7"/>
    <sheet name="Attrition by age group" sheetId="10" r:id="rId8"/>
    <sheet name="Attrition by Marital Status" sheetId="11" r:id="rId9"/>
    <sheet name="Raw Data sheet" sheetId="1" r:id="rId10"/>
    <sheet name="Hr Excel Dashboard" sheetId="4" r:id="rId11"/>
  </sheets>
  <definedNames>
    <definedName name="_xlnm._FilterDatabase" localSheetId="9" hidden="1">'Raw Data sheet'!$A$1:$AR$1471</definedName>
    <definedName name="_xlchart.v1.0" hidden="1">'Attrition by JobROLE'!$D$4:$D$12</definedName>
    <definedName name="_xlchart.v1.1" hidden="1">'Attrition by JobROLE'!$E$4:$E$12</definedName>
    <definedName name="_xlchart.v1.5" hidden="1">'Attrition by JobROLE'!$D$4:$D$12</definedName>
    <definedName name="_xlchart.v1.6" hidden="1">'Attrition by JobROLE'!$E$4:$E$12</definedName>
    <definedName name="_xlchart.v2.2" hidden="1">'Attrition by Marital Status'!$B$12:$B$14</definedName>
    <definedName name="_xlchart.v2.3" hidden="1">'Attrition by Marital Status'!$C$11</definedName>
    <definedName name="_xlchart.v2.4" hidden="1">'Attrition by Marital Status'!$C$12:$C$14</definedName>
    <definedName name="_xlchart.v2.7" hidden="1">'Attrition by Marital Status'!$B$12:$B$14</definedName>
    <definedName name="_xlchart.v2.8" hidden="1">'Attrition by Marital Status'!$C$11</definedName>
    <definedName name="_xlchart.v2.9" hidden="1">'Attrition by Marital Status'!$C$12:$C$14</definedName>
    <definedName name="Slicer_CF_age_band">#N/A</definedName>
    <definedName name="Slicer_Department">#N/A</definedName>
    <definedName name="Slicer_Education_Field">#N/A</definedName>
    <definedName name="Slicer_Education_Field1">#N/A</definedName>
    <definedName name="Slicer_Education_Field2">#N/A</definedName>
    <definedName name="Slicer_Gender">#N/A</definedName>
    <definedName name="Slicer_Gender1">#N/A</definedName>
    <definedName name="Slicer_Marital_Status">#N/A</definedName>
  </definedNames>
  <calcPr calcId="191029"/>
  <pivotCaches>
    <pivotCache cacheId="2"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 i="11" l="1"/>
  <c r="C14" i="11"/>
  <c r="C12" i="11"/>
  <c r="B13" i="6"/>
  <c r="B12" i="6"/>
  <c r="B7" i="5"/>
  <c r="E9" i="2"/>
  <c r="C9" i="2"/>
  <c r="B9" i="2"/>
  <c r="A9" i="2"/>
  <c r="E10" i="8"/>
  <c r="E11" i="8"/>
  <c r="E12" i="8"/>
  <c r="E5" i="8"/>
  <c r="E6" i="8"/>
  <c r="E7" i="8"/>
  <c r="E8" i="8"/>
  <c r="E9" i="8"/>
  <c r="E4" i="8"/>
  <c r="C12" i="6" l="1"/>
  <c r="C13" i="6"/>
  <c r="C7" i="5"/>
  <c r="B8" i="5"/>
  <c r="C8" i="5" s="1"/>
  <c r="D9" i="2"/>
</calcChain>
</file>

<file path=xl/sharedStrings.xml><?xml version="1.0" encoding="utf-8"?>
<sst xmlns="http://schemas.openxmlformats.org/spreadsheetml/2006/main" count="38399" uniqueCount="1574">
  <si>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</si>
  <si>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</si>
  <si>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</si>
  <si>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</si>
  <si>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</si>
  <si>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</si>
  <si>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</si>
  <si>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</si>
  <si>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</si>
  <si>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</si>
  <si>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</si>
  <si>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</si>
  <si>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</si>
  <si>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</si>
  <si>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</si>
  <si>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</si>
  <si>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</si>
  <si>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</si>
  <si>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</si>
  <si>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</si>
  <si>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</si>
  <si>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</si>
  <si>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</si>
  <si>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</si>
  <si>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</si>
  <si>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</si>
  <si>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</si>
  <si>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</si>
  <si>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</si>
  <si>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</si>
  <si>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</si>
  <si>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</si>
  <si>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</si>
  <si>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</si>
  <si>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</si>
  <si>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</si>
  <si>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</si>
  <si>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</si>
  <si>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</si>
  <si>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</si>
  <si>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</si>
  <si>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</si>
  <si>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</si>
  <si>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</si>
  <si>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</si>
  <si>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</si>
  <si>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</si>
  <si>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</si>
  <si>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</si>
  <si>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</si>
  <si>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</si>
  <si>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</si>
  <si>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</si>
  <si>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</si>
  <si>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</si>
  <si>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</si>
  <si>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</si>
  <si>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</si>
  <si>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</si>
  <si>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</si>
  <si>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</si>
  <si>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</si>
  <si>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</si>
  <si>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</si>
  <si>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</si>
  <si>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</si>
  <si>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</si>
  <si>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</si>
  <si>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</si>
  <si>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</si>
  <si>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</si>
  <si>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</si>
  <si>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</si>
  <si>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</si>
  <si>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</si>
  <si>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</si>
  <si>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</si>
  <si>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</si>
  <si>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</si>
  <si>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</si>
  <si>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</si>
  <si>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</si>
  <si>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</si>
  <si>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</si>
  <si>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</si>
  <si>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</si>
  <si>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</si>
  <si>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</si>
  <si>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</si>
  <si>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</si>
  <si>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</si>
  <si>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</si>
  <si>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</si>
  <si>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</si>
  <si>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</si>
  <si>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</si>
  <si>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</si>
  <si>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</si>
  <si>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</si>
  <si>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</si>
  <si>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</si>
  <si>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</si>
  <si>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</si>
  <si>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</si>
  <si>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</si>
  <si>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</si>
  <si>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</si>
  <si>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</si>
  <si>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</si>
  <si>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</si>
  <si>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</si>
  <si>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</si>
  <si>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</si>
  <si>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</si>
  <si>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</si>
  <si>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</si>
  <si>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</si>
  <si>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</si>
  <si>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</si>
  <si>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</si>
  <si>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</si>
  <si>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</si>
  <si>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</si>
  <si>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</si>
  <si>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</si>
  <si>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</si>
  <si>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</si>
  <si>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</si>
  <si>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</si>
  <si>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</si>
  <si>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</si>
  <si>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</si>
  <si>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</si>
  <si>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</si>
  <si>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</si>
  <si>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</si>
  <si>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</si>
  <si>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</si>
  <si>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</si>
  <si>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</si>
  <si>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</si>
  <si>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</si>
  <si>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</si>
  <si>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</si>
  <si>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</si>
  <si>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</si>
  <si>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</si>
  <si>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</si>
  <si>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</si>
  <si>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</si>
  <si>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</si>
  <si>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</si>
  <si>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</si>
  <si>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</si>
  <si>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</si>
  <si>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</si>
  <si>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</si>
  <si>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</si>
  <si>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</si>
  <si>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</si>
  <si>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</si>
  <si>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</si>
  <si>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</si>
  <si>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</si>
  <si>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</si>
  <si>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</si>
  <si>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</si>
  <si>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</si>
  <si>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</si>
  <si>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</si>
  <si>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</si>
  <si>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</si>
  <si>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</si>
  <si>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</si>
  <si>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</si>
  <si>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</si>
  <si>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</si>
  <si>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</si>
  <si>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</si>
  <si>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</si>
  <si>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</si>
  <si>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</si>
  <si>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</si>
  <si>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</si>
  <si>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</si>
  <si>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</si>
  <si>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</si>
  <si>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</si>
  <si>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</si>
  <si>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</si>
  <si>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</si>
  <si>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</si>
  <si>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</si>
  <si>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</si>
  <si>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</si>
  <si>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</si>
  <si>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</si>
  <si>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</si>
  <si>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</si>
  <si>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</si>
  <si>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</si>
  <si>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</si>
  <si>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</si>
  <si>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</si>
  <si>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</si>
  <si>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</si>
  <si>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</si>
  <si>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</si>
  <si>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</si>
  <si>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</si>
  <si>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</si>
  <si>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</si>
  <si>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</si>
  <si>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</si>
  <si>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</si>
  <si>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</si>
  <si>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</si>
  <si>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</si>
  <si>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</si>
  <si>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</si>
  <si>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</si>
  <si>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</si>
  <si>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</si>
  <si>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</si>
  <si>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</si>
  <si>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</si>
  <si>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</si>
  <si>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</si>
  <si>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</si>
  <si>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</si>
  <si>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</si>
  <si>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</si>
  <si>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</si>
  <si>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</si>
  <si>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</si>
  <si>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</si>
  <si>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</si>
  <si>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</si>
  <si>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</si>
  <si>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</si>
  <si>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</si>
  <si>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</si>
  <si>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</si>
  <si>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</si>
  <si>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</si>
  <si>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</si>
  <si>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</si>
  <si>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</si>
  <si>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</si>
  <si>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</si>
  <si>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</si>
  <si>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</si>
  <si>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</si>
  <si>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</si>
  <si>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</si>
  <si>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</si>
  <si>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</si>
  <si>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</si>
  <si>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</si>
  <si>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</si>
  <si>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</si>
  <si>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</si>
  <si>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</si>
  <si>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</si>
  <si>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</si>
  <si>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</si>
  <si>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</si>
  <si>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</si>
  <si>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</si>
  <si>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</si>
  <si>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</si>
  <si>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</si>
  <si>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</si>
  <si>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</si>
  <si>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</si>
  <si>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</si>
  <si>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</si>
  <si>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</si>
  <si>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</si>
  <si>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</si>
  <si>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</si>
  <si>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</si>
  <si>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</si>
  <si>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</si>
  <si>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</si>
  <si>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</si>
  <si>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</si>
  <si>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</si>
  <si>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</si>
  <si>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</si>
  <si>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</si>
  <si>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</si>
  <si>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</si>
  <si>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</si>
  <si>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</si>
  <si>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</si>
  <si>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</si>
  <si>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</si>
  <si>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</si>
  <si>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</si>
  <si>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</si>
  <si>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</si>
  <si>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</si>
  <si>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</si>
  <si>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</si>
  <si>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</si>
  <si>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</si>
  <si>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</si>
  <si>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</si>
  <si>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</si>
  <si>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</si>
  <si>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</si>
  <si>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</si>
  <si>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</si>
  <si>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</si>
  <si>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</si>
  <si>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</si>
  <si>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</si>
  <si>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</si>
  <si>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</si>
  <si>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</si>
  <si>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</si>
  <si>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</si>
  <si>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</si>
  <si>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</si>
  <si>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</si>
  <si>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</si>
  <si>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</si>
  <si>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</si>
  <si>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</si>
  <si>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</si>
  <si>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</si>
  <si>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</si>
  <si>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</si>
  <si>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</si>
  <si>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</si>
  <si>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</si>
  <si>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</si>
  <si>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</si>
  <si>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</si>
  <si>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</si>
  <si>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</si>
  <si>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</si>
  <si>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</si>
  <si>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</si>
  <si>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</si>
  <si>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</si>
  <si>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</si>
  <si>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</si>
  <si>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</si>
  <si>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</si>
  <si>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</si>
  <si>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</si>
  <si>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</si>
  <si>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</si>
  <si>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</si>
  <si>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</si>
  <si>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</si>
  <si>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</si>
  <si>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</si>
  <si>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</si>
  <si>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</si>
  <si>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</si>
  <si>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</si>
  <si>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</si>
  <si>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</si>
  <si>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</si>
  <si>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</si>
  <si>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</si>
  <si>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</si>
  <si>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</si>
  <si>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</si>
  <si>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</si>
  <si>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</si>
  <si>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</si>
  <si>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</si>
  <si>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</si>
  <si>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</si>
  <si>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</si>
  <si>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</si>
  <si>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</si>
  <si>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</si>
  <si>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</si>
  <si>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</si>
  <si>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</si>
  <si>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</si>
  <si>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</si>
  <si>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</si>
  <si>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</si>
  <si>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</si>
  <si>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</si>
  <si>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</si>
  <si>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</si>
  <si>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</si>
  <si>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</si>
  <si>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</si>
  <si>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</si>
  <si>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</si>
  <si>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</si>
  <si>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</si>
  <si>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</si>
  <si>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</si>
  <si>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</si>
  <si>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</si>
  <si>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</si>
  <si>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</si>
  <si>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</si>
  <si>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</si>
  <si>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</si>
  <si>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</si>
  <si>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</si>
  <si>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</si>
  <si>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</si>
  <si>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</si>
  <si>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</si>
  <si>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</si>
  <si>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</si>
  <si>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</si>
  <si>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</si>
  <si>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</si>
  <si>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</si>
  <si>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</si>
  <si>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</si>
  <si>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</si>
  <si>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</si>
  <si>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</si>
  <si>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</si>
  <si>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</si>
  <si>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</si>
  <si>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</si>
  <si>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</si>
  <si>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</si>
  <si>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</si>
  <si>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</si>
  <si>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</si>
  <si>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</si>
  <si>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</si>
  <si>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</si>
  <si>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</si>
  <si>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</si>
  <si>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</si>
  <si>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</si>
  <si>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</si>
  <si>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</si>
  <si>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</si>
  <si>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</si>
  <si>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</si>
  <si>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</si>
  <si>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</si>
  <si>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</si>
  <si>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</si>
  <si>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</si>
  <si>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</si>
  <si>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</si>
  <si>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</si>
  <si>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</si>
  <si>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</si>
  <si>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</si>
  <si>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</si>
  <si>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</si>
  <si>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</si>
  <si>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</si>
  <si>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</si>
  <si>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</si>
  <si>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</si>
  <si>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</si>
  <si>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</si>
  <si>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</si>
  <si>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</si>
  <si>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</si>
  <si>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</si>
  <si>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</si>
  <si>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</si>
  <si>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</si>
  <si>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</si>
  <si>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</si>
  <si>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</si>
  <si>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</si>
  <si>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</si>
  <si>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</si>
  <si>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</si>
  <si>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</si>
  <si>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</si>
  <si>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</si>
  <si>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</si>
  <si>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</si>
  <si>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</si>
  <si>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</si>
  <si>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</si>
  <si>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</si>
  <si>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</si>
  <si>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</si>
  <si>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</si>
  <si>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</si>
  <si>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</si>
  <si>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</si>
  <si>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</si>
  <si>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</si>
  <si>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</si>
  <si>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</si>
  <si>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</si>
  <si>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</si>
  <si>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</si>
  <si>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</si>
  <si>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</si>
  <si>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</si>
  <si>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</si>
  <si>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</si>
  <si>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</si>
  <si>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</si>
  <si>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</si>
  <si>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</si>
  <si>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</si>
  <si>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</si>
  <si>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</si>
  <si>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</si>
  <si>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</si>
  <si>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</si>
  <si>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</si>
  <si>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</si>
  <si>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</si>
  <si>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</si>
  <si>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</si>
  <si>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</si>
  <si>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</si>
  <si>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</si>
  <si>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</si>
  <si>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</si>
  <si>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</si>
  <si>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</si>
  <si>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</si>
  <si>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</si>
  <si>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</si>
  <si>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</si>
  <si>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</si>
  <si>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</si>
  <si>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</si>
  <si>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</si>
  <si>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</si>
  <si>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</si>
  <si>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</si>
  <si>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</si>
  <si>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</si>
  <si>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</si>
  <si>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</si>
  <si>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</si>
  <si>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</si>
  <si>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</si>
  <si>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</si>
  <si>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</si>
  <si>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</si>
  <si>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</si>
  <si>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</si>
  <si>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</si>
  <si>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</si>
  <si>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</si>
  <si>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</si>
  <si>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</si>
  <si>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</si>
  <si>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</si>
  <si>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</si>
  <si>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</si>
  <si>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</si>
  <si>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</si>
  <si>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</si>
  <si>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</si>
  <si>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</si>
  <si>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</si>
  <si>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</si>
  <si>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</si>
  <si>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</si>
  <si>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</si>
  <si>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</si>
  <si>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</si>
  <si>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</si>
  <si>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</si>
  <si>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</si>
  <si>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</si>
  <si>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</si>
  <si>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</si>
  <si>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</si>
  <si>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</si>
  <si>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</si>
  <si>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</si>
  <si>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</si>
  <si>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</si>
  <si>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</si>
  <si>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</si>
  <si>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</si>
  <si>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</si>
  <si>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</si>
  <si>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</si>
  <si>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</si>
  <si>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</si>
  <si>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</si>
  <si>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</si>
  <si>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</si>
  <si>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</si>
  <si>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</si>
  <si>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</si>
  <si>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</si>
  <si>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</si>
  <si>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</si>
  <si>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</si>
  <si>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</si>
  <si>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</si>
  <si>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</si>
  <si>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</si>
  <si>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</si>
  <si>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</si>
  <si>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</si>
  <si>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</si>
  <si>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</si>
  <si>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</si>
  <si>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</si>
  <si>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</si>
  <si>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</si>
  <si>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</si>
  <si>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</si>
  <si>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</si>
  <si>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</si>
  <si>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</si>
  <si>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</si>
  <si>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</si>
  <si>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</si>
  <si>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</si>
  <si>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</si>
  <si>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</si>
  <si>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</si>
  <si>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</si>
  <si>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</si>
  <si>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</si>
  <si>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</si>
  <si>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</si>
  <si>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</si>
  <si>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</si>
  <si>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</si>
  <si>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</si>
  <si>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</si>
  <si>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</si>
  <si>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</si>
  <si>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</si>
  <si>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</si>
  <si>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</si>
  <si>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</si>
  <si>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</si>
  <si>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</si>
  <si>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</si>
  <si>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</si>
  <si>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</si>
  <si>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</si>
  <si>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</si>
  <si>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</si>
  <si>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</si>
  <si>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</si>
  <si>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</si>
  <si>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</si>
  <si>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</si>
  <si>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</si>
  <si>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</si>
  <si>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</si>
  <si>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</si>
  <si>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</si>
  <si>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</si>
  <si>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</si>
  <si>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</si>
  <si>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</si>
  <si>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</si>
  <si>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</si>
  <si>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</si>
  <si>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</si>
  <si>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</si>
  <si>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</si>
  <si>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</si>
  <si>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</si>
  <si>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</si>
  <si>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</si>
  <si>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</si>
  <si>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</si>
  <si>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</si>
  <si>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</si>
  <si>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</si>
  <si>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</si>
  <si>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</si>
  <si>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</si>
  <si>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</si>
  <si>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</si>
  <si>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</si>
  <si>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</si>
  <si>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</si>
  <si>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</si>
  <si>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</si>
  <si>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</si>
  <si>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</si>
  <si>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</si>
  <si>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</si>
  <si>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</si>
  <si>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</si>
  <si>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</si>
  <si>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</si>
  <si>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</si>
  <si>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</si>
  <si>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</si>
  <si>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</si>
  <si>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</si>
  <si>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</si>
  <si>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</si>
  <si>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</si>
  <si>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</si>
  <si>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</si>
  <si>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</si>
  <si>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</si>
  <si>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</si>
  <si>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</si>
  <si>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</si>
  <si>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</si>
  <si>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</si>
  <si>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</si>
  <si>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</si>
  <si>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</si>
  <si>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</si>
  <si>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</si>
  <si>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</si>
  <si>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</si>
  <si>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</si>
  <si>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</si>
  <si>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</si>
  <si>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</si>
  <si>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</si>
  <si>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</si>
  <si>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</si>
  <si>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</si>
  <si>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</si>
  <si>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</si>
  <si>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</si>
  <si>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</si>
  <si>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</si>
  <si>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</si>
  <si>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</si>
  <si>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</si>
  <si>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</si>
  <si>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</si>
  <si>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</si>
  <si>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</si>
  <si>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</si>
  <si>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</si>
  <si>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</si>
  <si>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</si>
  <si>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</si>
  <si>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</si>
  <si>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</si>
  <si>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</si>
  <si>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</si>
  <si>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</si>
  <si>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</si>
  <si>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</si>
  <si>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</si>
  <si>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</si>
  <si>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</si>
  <si>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</si>
  <si>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</si>
  <si>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</si>
  <si>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</si>
  <si>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</si>
  <si>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</si>
  <si>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</si>
  <si>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</si>
  <si>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</si>
  <si>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</si>
  <si>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</si>
  <si>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</si>
  <si>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</si>
  <si>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</si>
  <si>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</si>
  <si>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</si>
  <si>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</si>
  <si>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</si>
  <si>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</si>
  <si>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</si>
  <si>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</si>
  <si>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</si>
  <si>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</si>
  <si>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</si>
  <si>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</si>
  <si>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</si>
  <si>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</si>
  <si>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</si>
  <si>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</si>
  <si>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</si>
  <si>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</si>
  <si>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</si>
  <si>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</si>
  <si>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</si>
  <si>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</si>
  <si>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</si>
  <si>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</si>
  <si>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</si>
  <si>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</si>
  <si>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</si>
  <si>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</si>
  <si>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</si>
  <si>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</si>
  <si>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</si>
  <si>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</si>
  <si>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</si>
  <si>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</si>
  <si>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</si>
  <si>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</si>
  <si>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</si>
  <si>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</si>
  <si>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</si>
  <si>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</si>
  <si>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</si>
  <si>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</si>
  <si>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</si>
  <si>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</si>
  <si>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</si>
  <si>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</si>
  <si>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</si>
  <si>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</si>
  <si>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</si>
  <si>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</si>
  <si>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</si>
  <si>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</si>
  <si>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</si>
  <si>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</si>
  <si>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</si>
  <si>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</si>
  <si>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</si>
  <si>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</si>
  <si>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</si>
  <si>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</si>
  <si>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</si>
  <si>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</si>
  <si>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</si>
  <si>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</si>
  <si>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</si>
  <si>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</si>
  <si>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</si>
  <si>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</si>
  <si>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</si>
  <si>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</si>
  <si>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</si>
  <si>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</si>
  <si>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</si>
  <si>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</si>
  <si>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</si>
  <si>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</si>
  <si>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</si>
  <si>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</si>
  <si>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</si>
  <si>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</si>
  <si>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</si>
  <si>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</si>
  <si>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</si>
  <si>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</si>
  <si>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</si>
  <si>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</si>
  <si>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</si>
  <si>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</si>
  <si>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</si>
  <si>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</si>
  <si>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</si>
  <si>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</si>
  <si>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</si>
  <si>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</si>
  <si>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</si>
  <si>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</si>
  <si>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</si>
  <si>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</si>
  <si>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</si>
  <si>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</si>
  <si>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</si>
  <si>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</si>
  <si>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</si>
  <si>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</si>
  <si>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</si>
  <si>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</si>
  <si>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</si>
  <si>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</si>
  <si>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</si>
  <si>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</si>
  <si>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</si>
  <si>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</si>
  <si>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</si>
  <si>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</si>
  <si>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</si>
  <si>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</si>
  <si>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</si>
  <si>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</si>
  <si>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</si>
  <si>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</si>
  <si>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</si>
  <si>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</si>
  <si>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</si>
  <si>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</si>
  <si>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</si>
  <si>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</si>
  <si>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</si>
  <si>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</si>
  <si>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</si>
  <si>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</si>
  <si>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</si>
  <si>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</si>
  <si>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</si>
  <si>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</si>
  <si>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</si>
  <si>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</si>
  <si>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</si>
  <si>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</si>
  <si>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</si>
  <si>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</si>
  <si>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</si>
  <si>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</si>
  <si>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</si>
  <si>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</si>
  <si>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</si>
  <si>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</si>
  <si>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</si>
  <si>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</si>
  <si>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</si>
  <si>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</si>
  <si>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</si>
  <si>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</si>
  <si>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</si>
  <si>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</si>
  <si>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</si>
  <si>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</si>
  <si>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</si>
  <si>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</si>
  <si>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</si>
  <si>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</si>
  <si>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</si>
  <si>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</si>
  <si>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</si>
  <si>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</si>
  <si>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</si>
  <si>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</si>
  <si>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</si>
  <si>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</si>
  <si>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</si>
  <si>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</si>
  <si>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</si>
  <si>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</si>
  <si>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</si>
  <si>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</si>
  <si>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</si>
  <si>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</si>
  <si>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</si>
  <si>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</si>
  <si>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</si>
  <si>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</si>
  <si>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</si>
  <si>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</si>
  <si>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</si>
  <si>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</si>
  <si>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</si>
  <si>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</si>
  <si>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</si>
  <si>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</si>
  <si>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</si>
  <si>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</si>
  <si>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</si>
  <si>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</si>
  <si>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</si>
  <si>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</si>
  <si>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</si>
  <si>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</si>
  <si>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</si>
  <si>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</si>
  <si>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</si>
  <si>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</si>
  <si>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</si>
  <si>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</si>
  <si>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</si>
  <si>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</si>
  <si>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</si>
  <si>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</si>
  <si>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</si>
  <si>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</si>
  <si>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</si>
  <si>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</si>
  <si>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</si>
  <si>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</si>
  <si>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</si>
  <si>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</si>
  <si>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</si>
  <si>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</si>
  <si>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</si>
  <si>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</si>
  <si>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</si>
  <si>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</si>
  <si>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</si>
  <si>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</si>
  <si>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</si>
  <si>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</si>
  <si>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</si>
  <si>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</si>
  <si>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</si>
  <si>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</si>
  <si>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</si>
  <si>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</si>
  <si>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</si>
  <si>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</si>
  <si>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</si>
  <si>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</si>
  <si>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</si>
  <si>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</si>
  <si>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</si>
  <si>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</si>
  <si>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</si>
  <si>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</si>
  <si>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</si>
  <si>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</si>
  <si>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</si>
  <si>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</si>
  <si>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</si>
  <si>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</si>
  <si>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</si>
  <si>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</si>
  <si>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</si>
  <si>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</si>
  <si>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</si>
  <si>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</si>
  <si>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</si>
  <si>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</si>
  <si>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</si>
  <si>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</si>
  <si>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</si>
  <si>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</si>
  <si>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</si>
  <si>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</si>
  <si>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</si>
  <si>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</si>
  <si>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</si>
  <si>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</si>
  <si>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</si>
  <si>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</si>
  <si>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</si>
  <si>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</si>
  <si>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</si>
  <si>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</si>
  <si>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</si>
  <si>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</si>
  <si>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</si>
  <si>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</si>
  <si>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</si>
  <si>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</si>
  <si>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</si>
  <si>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</si>
  <si>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</si>
  <si>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</si>
  <si>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</si>
  <si>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</si>
  <si>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</si>
  <si>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</si>
  <si>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</si>
  <si>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</si>
  <si>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</si>
  <si>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</si>
  <si>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</si>
  <si>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</si>
  <si>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</si>
  <si>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</si>
  <si>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</si>
  <si>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</si>
  <si>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</si>
  <si>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</si>
  <si>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</si>
  <si>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</si>
  <si>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</si>
  <si>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</si>
  <si>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</si>
  <si>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</si>
  <si>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</si>
  <si>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</si>
  <si>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</si>
  <si>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</si>
  <si>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</si>
  <si>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</si>
  <si>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</si>
  <si>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</si>
  <si>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</si>
  <si>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</si>
  <si>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</si>
  <si>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</si>
  <si>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</si>
  <si>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</si>
  <si>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</si>
  <si>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</si>
  <si>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</si>
  <si>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</si>
  <si>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</si>
  <si>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</si>
  <si>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</si>
  <si>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</si>
  <si>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</si>
  <si>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</si>
  <si>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</si>
  <si>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</si>
  <si>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</si>
  <si>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</si>
  <si>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</si>
  <si>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</si>
  <si>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</si>
  <si>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</si>
  <si>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</si>
  <si>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</si>
  <si>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</si>
  <si>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</si>
  <si>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</si>
  <si>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</si>
  <si>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</si>
  <si>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</si>
  <si>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</si>
  <si>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</si>
  <si>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</si>
  <si>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</si>
  <si>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</si>
  <si>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</si>
  <si>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</si>
  <si>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</si>
  <si>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</si>
  <si>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</si>
  <si>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</si>
  <si>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</si>
  <si>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</si>
  <si>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</si>
  <si>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</si>
  <si>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</si>
  <si>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</si>
  <si>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</si>
  <si>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</si>
  <si>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</si>
  <si>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</si>
  <si>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</si>
  <si>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</si>
  <si>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</si>
  <si>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</si>
  <si>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</si>
  <si>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</si>
  <si>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</si>
  <si>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</si>
  <si>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</si>
  <si>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</si>
  <si>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</si>
  <si>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</si>
  <si>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</si>
  <si>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</si>
  <si>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</si>
  <si>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</si>
  <si>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</si>
  <si>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</si>
  <si>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</si>
  <si>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</si>
  <si>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</si>
  <si>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</si>
  <si>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</si>
  <si>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</si>
  <si>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</si>
  <si>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</si>
  <si>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</si>
  <si>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</si>
  <si>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</si>
  <si>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</si>
  <si>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</si>
  <si>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</si>
  <si>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</si>
  <si>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</si>
  <si>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</si>
  <si>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</si>
  <si>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</si>
  <si>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</si>
  <si>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</si>
  <si>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</si>
  <si>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</si>
  <si>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</si>
  <si>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</si>
  <si>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</si>
  <si>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</si>
  <si>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</si>
  <si>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</si>
  <si>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</si>
  <si>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</si>
  <si>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</si>
  <si>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</si>
  <si>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</si>
  <si>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</si>
  <si>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</si>
  <si>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</si>
  <si>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</si>
  <si>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</si>
  <si>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</si>
  <si>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</si>
  <si>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</si>
  <si>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</si>
  <si>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</si>
  <si>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</si>
  <si>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</si>
  <si>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</si>
  <si>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</si>
  <si>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</si>
  <si>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</si>
  <si>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</si>
  <si>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</si>
  <si>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</si>
  <si>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</si>
  <si>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</si>
  <si>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</si>
  <si>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</si>
  <si>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</si>
  <si>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</si>
  <si>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</si>
  <si>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</si>
  <si>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</si>
  <si>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</si>
  <si>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</si>
  <si>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</si>
  <si>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</si>
  <si>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</si>
  <si>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</si>
  <si>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</si>
  <si>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</si>
  <si>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</si>
  <si>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</si>
  <si>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</si>
  <si>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</si>
  <si>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</si>
  <si>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</si>
  <si>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</si>
  <si>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</si>
  <si>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</si>
  <si>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</si>
  <si>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</si>
  <si>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</si>
  <si>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</si>
  <si>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</si>
  <si>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</si>
  <si>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</si>
  <si>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</si>
  <si>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</si>
  <si>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</si>
  <si>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</si>
  <si>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</si>
  <si>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</si>
  <si>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</si>
  <si>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</si>
  <si>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</si>
  <si>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</si>
  <si>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</si>
  <si>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</si>
  <si>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</si>
  <si>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</si>
  <si>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</si>
  <si>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</si>
  <si>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</si>
  <si>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</si>
  <si>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</si>
  <si>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</si>
  <si>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</si>
  <si>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</si>
  <si>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</si>
  <si>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</si>
  <si>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</si>
  <si>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</si>
  <si>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</si>
  <si>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</si>
  <si>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</si>
  <si>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</si>
  <si>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</si>
  <si>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</si>
  <si>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</si>
  <si>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</si>
  <si>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</si>
  <si>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</si>
  <si>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</si>
  <si>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</si>
  <si>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</si>
  <si>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</si>
  <si>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</si>
  <si>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</si>
  <si>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</si>
  <si>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</si>
  <si>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</si>
  <si>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</si>
  <si>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</si>
  <si>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</si>
  <si>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</si>
  <si>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</si>
  <si>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</si>
  <si>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</si>
  <si>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</si>
  <si>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</si>
  <si>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</si>
  <si>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</si>
  <si>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</si>
  <si>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</si>
  <si>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</si>
  <si>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</si>
  <si>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</si>
  <si>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</si>
  <si>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</si>
  <si>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</si>
  <si>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</si>
  <si>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</si>
  <si>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</si>
  <si>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</si>
  <si>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</si>
  <si>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</si>
  <si>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</si>
  <si>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</si>
  <si>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</si>
  <si>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</si>
  <si>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</si>
  <si>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</si>
  <si>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</si>
  <si>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</si>
  <si>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</si>
  <si>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</si>
  <si>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</si>
  <si>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</si>
  <si>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</si>
  <si>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</si>
  <si>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</si>
  <si>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</si>
  <si>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</si>
  <si>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</si>
  <si>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</si>
  <si>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</si>
  <si>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</si>
  <si>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</si>
  <si>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</si>
  <si>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</si>
  <si>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</si>
  <si>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</si>
  <si>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</si>
  <si>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</si>
  <si>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</si>
  <si>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</si>
  <si>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</si>
  <si>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</si>
  <si>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</si>
  <si>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</si>
  <si>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</si>
  <si>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</si>
  <si>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</si>
  <si>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</si>
  <si>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</si>
  <si>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</si>
  <si>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</si>
  <si>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</si>
  <si>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</si>
  <si>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</si>
  <si>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</si>
  <si>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</si>
  <si>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</si>
  <si>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</si>
  <si>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</si>
  <si>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</si>
  <si>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</si>
  <si>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</si>
  <si>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</si>
  <si>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</si>
  <si>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</si>
  <si>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</si>
  <si>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</si>
  <si>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</si>
  <si>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</si>
  <si>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</si>
  <si>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</si>
  <si>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</si>
  <si>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</si>
  <si>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</si>
  <si>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</si>
  <si>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</si>
  <si>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</si>
  <si>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</si>
  <si>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</si>
  <si>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</si>
  <si>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</si>
  <si>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</si>
  <si>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</si>
  <si>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</si>
  <si>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</si>
  <si>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</si>
  <si>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</si>
  <si>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</si>
  <si>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</si>
  <si>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</si>
  <si>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</si>
  <si>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</si>
  <si>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</si>
  <si>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</si>
  <si>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</si>
  <si>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</si>
  <si>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</si>
  <si>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</si>
  <si>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</si>
  <si>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</si>
  <si>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</si>
  <si>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</si>
  <si>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</si>
  <si>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</si>
  <si>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</si>
  <si>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</si>
  <si>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</si>
  <si>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</si>
  <si>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</si>
  <si>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</si>
  <si>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</si>
  <si>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</si>
  <si>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</si>
  <si>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</si>
  <si>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</si>
  <si>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</si>
  <si>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</si>
  <si>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</si>
  <si>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</si>
  <si>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</si>
  <si>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</si>
  <si>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</si>
  <si>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</si>
  <si>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</si>
  <si>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</si>
  <si>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</si>
  <si>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</si>
  <si>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</si>
  <si>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</si>
  <si>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</si>
  <si>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</si>
  <si>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</si>
  <si>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</si>
  <si>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</si>
  <si>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</si>
  <si>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</si>
  <si>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</si>
  <si>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</si>
  <si>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</si>
  <si>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</si>
  <si>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</si>
  <si>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</si>
  <si>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</si>
  <si>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</si>
  <si>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</si>
  <si>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</si>
  <si>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</si>
  <si>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</si>
  <si>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</si>
  <si>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</si>
  <si>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</si>
  <si>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</si>
  <si>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</si>
  <si>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</si>
  <si>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</si>
  <si>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</si>
  <si>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</si>
  <si>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</si>
  <si>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</si>
  <si>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</si>
  <si>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</si>
  <si>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</si>
  <si>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</si>
  <si>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</si>
  <si>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</si>
  <si>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</si>
  <si>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</si>
  <si>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</si>
  <si>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</si>
  <si>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</si>
  <si>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</si>
  <si>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</si>
  <si>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</si>
  <si>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</si>
  <si>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</si>
  <si>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</si>
  <si>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</si>
  <si>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</si>
  <si>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</si>
  <si>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</si>
  <si>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</si>
  <si>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</si>
  <si>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</si>
  <si>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</si>
  <si>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</si>
  <si>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</si>
  <si>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</si>
  <si>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</si>
  <si>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</si>
  <si>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</si>
  <si>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</si>
  <si>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</si>
  <si>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</si>
  <si>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</si>
  <si>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</si>
  <si>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</si>
  <si>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</si>
  <si>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</si>
  <si>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</si>
  <si>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</si>
  <si>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</si>
  <si>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</si>
  <si>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</si>
  <si>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</si>
  <si>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</si>
  <si>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</si>
  <si>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</si>
  <si>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</si>
  <si>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</si>
  <si>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</si>
  <si>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</si>
  <si>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</si>
  <si>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</si>
  <si>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</si>
  <si>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</si>
  <si>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</si>
  <si>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</si>
  <si>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</si>
  <si>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</si>
  <si>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</si>
  <si>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</si>
  <si>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</si>
  <si>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</si>
  <si>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</si>
  <si>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</si>
  <si>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</si>
  <si>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</si>
  <si>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</si>
  <si>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</si>
  <si>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</si>
  <si>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</si>
  <si>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</si>
  <si>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</si>
  <si>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</si>
  <si>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</si>
  <si>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</si>
  <si>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</si>
  <si>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</si>
  <si>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</si>
  <si>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</si>
  <si>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</si>
  <si>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</si>
  <si>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</si>
  <si>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</si>
  <si>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</si>
  <si>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</si>
  <si>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</si>
  <si>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</si>
  <si>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</si>
  <si>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</si>
  <si>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</si>
  <si>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</si>
  <si>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</si>
  <si>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Row Labels</t>
  </si>
  <si>
    <t>(blank)</t>
  </si>
  <si>
    <t>Grand Total</t>
  </si>
  <si>
    <t>Sum of Employee Count</t>
  </si>
  <si>
    <t>Sum of CF_attrition count</t>
  </si>
  <si>
    <t>Average of Age</t>
  </si>
  <si>
    <t>Sum of CF_current Employee</t>
  </si>
  <si>
    <t>Total Employees</t>
  </si>
  <si>
    <t>Attrition count</t>
  </si>
  <si>
    <t>Active employee</t>
  </si>
  <si>
    <t>Attrition rate</t>
  </si>
  <si>
    <t>Sum of CF_attrition rate</t>
  </si>
  <si>
    <t>-2</t>
  </si>
  <si>
    <t>0</t>
  </si>
  <si>
    <t>Average of Job Satisfaction</t>
  </si>
  <si>
    <t>Average Of Job Satisfaction</t>
  </si>
  <si>
    <t>Rating</t>
  </si>
  <si>
    <t>Balance Rating</t>
  </si>
  <si>
    <t>Job satisfaction rating</t>
  </si>
  <si>
    <t>Job role</t>
  </si>
  <si>
    <t>.</t>
  </si>
  <si>
    <t>Count of CF_attrition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</si>
</sst>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_ * #,##0_ ;_ * \-#,##0_ ;_ * &quot;-&quot;??_ ;_ @_ "/>
    <numFmt numFmtId="165" formatCode="0.0"/>
  </numFmts>
  <fonts count="4"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theme="4" tint="0.79998168889431442"/>
        <bgColor theme="4" tint="0.79998168889431442"/>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right/>
      <top/>
      <bottom style="thin">
        <color theme="4" tint="0.39997558519241921"/>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3">
    <xf numFmtId="0" fontId="0" fillId="0" borderId="0" xfId="0"/>
    <xf numFmtId="0" fontId="0" fillId="0" borderId="0" xfId="0" applyAlignment="1">
      <alignment horizontal="center"/>
    </xf>
    <xf numFmtId="0" fontId="1" fillId="2" borderId="1" xfId="0" applyFont="1" applyFill="1" applyBorder="1" applyAlignment="1">
      <alignment horizontal="center"/>
    </xf>
    <xf numFmtId="0" fontId="1" fillId="3" borderId="1" xfId="0" applyFont="1" applyFill="1" applyBorder="1" applyAlignment="1">
      <alignment horizontal="center"/>
    </xf>
    <xf numFmtId="0" fontId="0" fillId="0" borderId="0" xfId="0" pivotButton="1"/>
    <xf numFmtId="0" fontId="0" fillId="0" borderId="0" xfId="0" applyAlignment="1">
      <alignment horizontal="left"/>
    </xf>
    <xf numFmtId="0" fontId="3" fillId="4" borderId="2" xfId="0" applyFont="1" applyFill="1" applyBorder="1"/>
    <xf numFmtId="9" fontId="0" fillId="0" borderId="0" xfId="2" applyFont="1"/>
    <xf numFmtId="10" fontId="0" fillId="0" borderId="0" xfId="0" applyNumberFormat="1"/>
    <xf numFmtId="164" fontId="0" fillId="0" borderId="0" xfId="1" applyNumberFormat="1" applyFont="1"/>
    <xf numFmtId="2" fontId="0" fillId="0" borderId="0" xfId="0" applyNumberFormat="1"/>
    <xf numFmtId="165" fontId="0" fillId="0" borderId="0" xfId="0" applyNumberFormat="1"/>
    <xf numFmtId="0" fontId="0" fillId="0" borderId="0" xfId="0" applyAlignment="1">
      <alignment horizontal="right"/>
    </xf>
  </cellXfs>
  <cellStyles count="3">
    <cellStyle name="Comma" xfId="1" builtinId="3"/>
    <cellStyle name="Normal" xfId="0" builtinId="0"/>
    <cellStyle name="Percent" xfId="2" builtinId="5"/>
  </cellStyles>
  <dxfs count="1">
    <dxf>
      <numFmt numFmtId="165" formatCode="0.0"/>
    </dxf>
  </dxfs>
  <tableStyles count="0" defaultTableStyle="TableStyleMedium2" defaultPivotStyle="PivotStyleLight16"/>
  <colors>
    <mruColors>
      <color rgb="FF820464"/>
      <color rgb="FF009900"/>
      <color rgb="FFFC94CF"/>
      <color rgb="FF741268"/>
      <color rgb="FF612562"/>
      <color rgb="FFDCB4D6"/>
      <color rgb="FFB3C6E7"/>
      <color rgb="FFE3A8E8"/>
      <color rgb="FFFDF5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A3-41D5-A29F-651E81595F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CCA3-41D5-A29F-651E81595F19}"/>
              </c:ext>
            </c:extLst>
          </c:dPt>
          <c:dLbls>
            <c:dLbl>
              <c:idx val="0"/>
              <c:layout>
                <c:manualLayout>
                  <c:x val="-7.4999999999999997E-2"/>
                  <c:y val="-3.2407407407407406E-2"/>
                </c:manualLayout>
              </c:layout>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CCA3-41D5-A29F-651E81595F19}"/>
                </c:ext>
              </c:extLst>
            </c:dLbl>
            <c:dLbl>
              <c:idx val="1"/>
              <c:layout>
                <c:manualLayout>
                  <c:x val="0.12307692307692304"/>
                  <c:y val="0.10003986930854918"/>
                </c:manualLayout>
              </c:layout>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CCA3-41D5-A29F-651E81595F19}"/>
                </c:ext>
              </c:extLst>
            </c:dLbl>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val>
            <c:numRef>
              <c:f>'Rating By Employee'!$C$7:$C$8</c:f>
              <c:numCache>
                <c:formatCode>General</c:formatCode>
                <c:ptCount val="2"/>
                <c:pt idx="0">
                  <c:v>0.65663265306122454</c:v>
                </c:pt>
                <c:pt idx="1">
                  <c:v>0.34336734693877546</c:v>
                </c:pt>
              </c:numCache>
            </c:numRef>
          </c:val>
          <c:extLst>
            <c:ext xmlns:c16="http://schemas.microsoft.com/office/drawing/2014/chart" uri="{C3380CC4-5D6E-409C-BE32-E72D297353CC}">
              <c16:uniqueId val="{00000000-CCA3-41D5-A29F-651E81595F19}"/>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708223972003497E-2"/>
          <c:y val="0.25"/>
          <c:w val="0.89458355205599305"/>
          <c:h val="0.64260061242344702"/>
        </c:manualLayout>
      </c:layout>
      <c:barChart>
        <c:barDir val="bar"/>
        <c:grouping val="stacked"/>
        <c:varyColors val="0"/>
        <c:ser>
          <c:idx val="0"/>
          <c:order val="0"/>
          <c:tx>
            <c:strRef>
              <c:f>'Rating By Employee'!$A$7</c:f>
              <c:strCache>
                <c:ptCount val="1"/>
                <c:pt idx="0">
                  <c:v>Rating</c:v>
                </c:pt>
              </c:strCache>
            </c:strRef>
          </c:tx>
          <c:spPr>
            <a:solidFill>
              <a:schemeClr val="accent1"/>
            </a:solidFill>
            <a:ln>
              <a:noFill/>
            </a:ln>
            <a:effectLst/>
          </c:spPr>
          <c:invertIfNegative val="0"/>
          <c:val>
            <c:numRef>
              <c:f>'Rating By Employee'!$B$7</c:f>
              <c:numCache>
                <c:formatCode>0.00</c:formatCode>
                <c:ptCount val="1"/>
                <c:pt idx="0">
                  <c:v>2.6265306122448981</c:v>
                </c:pt>
              </c:numCache>
            </c:numRef>
          </c:val>
          <c:extLst>
            <c:ext xmlns:c16="http://schemas.microsoft.com/office/drawing/2014/chart" uri="{C3380CC4-5D6E-409C-BE32-E72D297353CC}">
              <c16:uniqueId val="{00000000-DC11-4CFC-A417-4F48827CD3DE}"/>
            </c:ext>
          </c:extLst>
        </c:ser>
        <c:ser>
          <c:idx val="1"/>
          <c:order val="1"/>
          <c:tx>
            <c:strRef>
              <c:f>'Rating By Employee'!$A$8</c:f>
              <c:strCache>
                <c:ptCount val="1"/>
                <c:pt idx="0">
                  <c:v>Balance Rating</c:v>
                </c:pt>
              </c:strCache>
            </c:strRef>
          </c:tx>
          <c:spPr>
            <a:solidFill>
              <a:schemeClr val="accent2"/>
            </a:solidFill>
            <a:ln>
              <a:noFill/>
            </a:ln>
            <a:effectLst/>
          </c:spPr>
          <c:invertIfNegative val="0"/>
          <c:val>
            <c:numRef>
              <c:f>'Rating By Employee'!$B$8</c:f>
              <c:numCache>
                <c:formatCode>0.00</c:formatCode>
                <c:ptCount val="1"/>
                <c:pt idx="0">
                  <c:v>1.3734693877551019</c:v>
                </c:pt>
              </c:numCache>
            </c:numRef>
          </c:val>
          <c:extLst>
            <c:ext xmlns:c16="http://schemas.microsoft.com/office/drawing/2014/chart" uri="{C3380CC4-5D6E-409C-BE32-E72D297353CC}">
              <c16:uniqueId val="{00000001-DC11-4CFC-A417-4F48827CD3DE}"/>
            </c:ext>
          </c:extLst>
        </c:ser>
        <c:dLbls>
          <c:showLegendKey val="0"/>
          <c:showVal val="0"/>
          <c:showCatName val="0"/>
          <c:showSerName val="0"/>
          <c:showPercent val="0"/>
          <c:showBubbleSize val="0"/>
        </c:dLbls>
        <c:gapWidth val="150"/>
        <c:overlap val="100"/>
        <c:axId val="1309108512"/>
        <c:axId val="1309107552"/>
      </c:barChart>
      <c:catAx>
        <c:axId val="1309108512"/>
        <c:scaling>
          <c:orientation val="minMax"/>
        </c:scaling>
        <c:delete val="1"/>
        <c:axPos val="l"/>
        <c:numFmt formatCode="General" sourceLinked="1"/>
        <c:majorTickMark val="out"/>
        <c:minorTickMark val="none"/>
        <c:tickLblPos val="nextTo"/>
        <c:crossAx val="1309107552"/>
        <c:crosses val="autoZero"/>
        <c:auto val="1"/>
        <c:lblAlgn val="ctr"/>
        <c:lblOffset val="100"/>
        <c:noMultiLvlLbl val="0"/>
      </c:catAx>
      <c:valAx>
        <c:axId val="1309107552"/>
        <c:scaling>
          <c:orientation val="minMax"/>
          <c:max val="4"/>
        </c:scaling>
        <c:delete val="1"/>
        <c:axPos val="b"/>
        <c:numFmt formatCode="0.00" sourceLinked="1"/>
        <c:majorTickMark val="out"/>
        <c:minorTickMark val="none"/>
        <c:tickLblPos val="nextTo"/>
        <c:crossAx val="130910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05-4E2A-BFEC-A01C1743A6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05-4E2A-BFEC-A01C1743A622}"/>
              </c:ext>
            </c:extLst>
          </c:dPt>
          <c:val>
            <c:numRef>
              <c:f>Gender!$C$12:$C$13</c:f>
              <c:numCache>
                <c:formatCode>0%</c:formatCode>
                <c:ptCount val="2"/>
                <c:pt idx="0">
                  <c:v>0.4</c:v>
                </c:pt>
                <c:pt idx="1">
                  <c:v>0.6</c:v>
                </c:pt>
              </c:numCache>
            </c:numRef>
          </c:val>
          <c:extLst>
            <c:ext xmlns:c16="http://schemas.microsoft.com/office/drawing/2014/chart" uri="{C3380CC4-5D6E-409C-BE32-E72D297353CC}">
              <c16:uniqueId val="{00000000-9335-41E4-A73B-ECD6CD57EFE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'Attrition vs education'!$B$13</c:f>
              <c:strCache>
                <c:ptCount val="1"/>
                <c:pt idx="0">
                  <c:v>Sum of CF_attrition count</c:v>
                </c:pt>
              </c:strCache>
            </c:strRef>
          </c:tx>
          <c:spPr>
            <a:gradFill flip="none" rotWithShape="1">
              <a:gsLst>
                <a:gs pos="0">
                  <a:schemeClr val="accent6"/>
                </a:gs>
                <a:gs pos="100000">
                  <a:schemeClr val="accent6">
                    <a:lumMod val="75000"/>
                  </a:schemeClr>
                </a:gs>
                <a:gs pos="100000">
                  <a:schemeClr val="accent1">
                    <a:lumMod val="45000"/>
                    <a:lumOff val="55000"/>
                  </a:schemeClr>
                </a:gs>
                <a:gs pos="100000">
                  <a:schemeClr val="accent1">
                    <a:lumMod val="30000"/>
                    <a:lumOff val="70000"/>
                  </a:scheme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vs education'!$A$14:$A$18</c:f>
              <c:strCache>
                <c:ptCount val="5"/>
                <c:pt idx="0">
                  <c:v>Doctoral Degree</c:v>
                </c:pt>
                <c:pt idx="1">
                  <c:v>High School</c:v>
                </c:pt>
                <c:pt idx="2">
                  <c:v>Associates Degree</c:v>
                </c:pt>
                <c:pt idx="3">
                  <c:v>Master's Degree</c:v>
                </c:pt>
                <c:pt idx="4">
                  <c:v>Bachelor's Degree</c:v>
                </c:pt>
              </c:strCache>
            </c:strRef>
          </c:cat>
          <c:val>
            <c:numRef>
              <c:f>'Attrition vs education'!$B$14:$B$18</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09DD-411D-BA2F-80B0B112F32D}"/>
            </c:ext>
          </c:extLst>
        </c:ser>
        <c:dLbls>
          <c:showLegendKey val="0"/>
          <c:showVal val="0"/>
          <c:showCatName val="0"/>
          <c:showSerName val="0"/>
          <c:showPercent val="0"/>
          <c:showBubbleSize val="0"/>
        </c:dLbls>
        <c:gapWidth val="75"/>
        <c:axId val="1264110864"/>
        <c:axId val="1325819312"/>
      </c:barChart>
      <c:catAx>
        <c:axId val="1264110864"/>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819312"/>
        <c:crosses val="autoZero"/>
        <c:auto val="1"/>
        <c:lblAlgn val="ctr"/>
        <c:lblOffset val="100"/>
        <c:noMultiLvlLbl val="0"/>
      </c:catAx>
      <c:valAx>
        <c:axId val="1325819312"/>
        <c:scaling>
          <c:orientation val="minMax"/>
        </c:scaling>
        <c:delete val="1"/>
        <c:axPos val="b"/>
        <c:numFmt formatCode="General" sourceLinked="1"/>
        <c:majorTickMark val="out"/>
        <c:minorTickMark val="none"/>
        <c:tickLblPos val="nextTo"/>
        <c:crossAx val="1264110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Data kaomudie.xlsx]Department wise Attrition!PivotTable6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0B-4383-82CB-0AF39B03A5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0B-4383-82CB-0AF39B03A5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0B-4383-82CB-0AF39B03A5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A642-4B1E-A346-FACFA4A24006}"/>
              </c:ext>
            </c:extLst>
          </c:dPt>
          <c:dLbls>
            <c:dLbl>
              <c:idx val="3"/>
              <c:delete val="1"/>
              <c:extLst>
                <c:ext xmlns:c15="http://schemas.microsoft.com/office/drawing/2012/chart" uri="{CE6537A1-D6FC-4f65-9D91-7224C49458BB}"/>
                <c:ext xmlns:c16="http://schemas.microsoft.com/office/drawing/2014/chart" uri="{C3380CC4-5D6E-409C-BE32-E72D297353CC}">
                  <c16:uniqueId val="{00000002-A642-4B1E-A346-FACFA4A240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Attrition'!$A$4:$A$8</c:f>
              <c:strCache>
                <c:ptCount val="4"/>
                <c:pt idx="0">
                  <c:v>HR</c:v>
                </c:pt>
                <c:pt idx="1">
                  <c:v>R&amp;D</c:v>
                </c:pt>
                <c:pt idx="2">
                  <c:v>Sales</c:v>
                </c:pt>
                <c:pt idx="3">
                  <c:v>(blank)</c:v>
                </c:pt>
              </c:strCache>
            </c:strRef>
          </c:cat>
          <c:val>
            <c:numRef>
              <c:f>'Department wise Attrition'!$B$4:$B$8</c:f>
              <c:numCache>
                <c:formatCode>0.00%</c:formatCode>
                <c:ptCount val="4"/>
                <c:pt idx="0">
                  <c:v>5.0632911392405063E-2</c:v>
                </c:pt>
                <c:pt idx="1">
                  <c:v>0.56118143459915615</c:v>
                </c:pt>
                <c:pt idx="2">
                  <c:v>0.3881856540084388</c:v>
                </c:pt>
                <c:pt idx="3">
                  <c:v>0</c:v>
                </c:pt>
              </c:numCache>
            </c:numRef>
          </c:val>
          <c:extLst>
            <c:ext xmlns:c16="http://schemas.microsoft.com/office/drawing/2014/chart" uri="{C3380CC4-5D6E-409C-BE32-E72D297353CC}">
              <c16:uniqueId val="{00000000-A642-4B1E-A346-FACFA4A2400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'Attrition by age group'!$B$13</c:f>
              <c:strCache>
                <c:ptCount val="1"/>
                <c:pt idx="0">
                  <c:v>Sum of CF_attrition 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group'!$A$14:$A$18</c:f>
              <c:strCache>
                <c:ptCount val="5"/>
                <c:pt idx="0">
                  <c:v>25 - 34</c:v>
                </c:pt>
                <c:pt idx="1">
                  <c:v>35 - 44</c:v>
                </c:pt>
                <c:pt idx="2">
                  <c:v>Under 25</c:v>
                </c:pt>
                <c:pt idx="3">
                  <c:v>45 - 54</c:v>
                </c:pt>
                <c:pt idx="4">
                  <c:v>Over 55</c:v>
                </c:pt>
              </c:strCache>
            </c:strRef>
          </c:cat>
          <c:val>
            <c:numRef>
              <c:f>'Attrition by age group'!$B$14:$B$18</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09AE-41A1-99BB-7F93B3C8D3EB}"/>
            </c:ext>
          </c:extLst>
        </c:ser>
        <c:dLbls>
          <c:dLblPos val="outEnd"/>
          <c:showLegendKey val="0"/>
          <c:showVal val="1"/>
          <c:showCatName val="0"/>
          <c:showSerName val="0"/>
          <c:showPercent val="0"/>
          <c:showBubbleSize val="0"/>
        </c:dLbls>
        <c:gapWidth val="219"/>
        <c:overlap val="-27"/>
        <c:axId val="1503794048"/>
        <c:axId val="1503786848"/>
      </c:barChart>
      <c:catAx>
        <c:axId val="150379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786848"/>
        <c:crosses val="autoZero"/>
        <c:auto val="1"/>
        <c:lblAlgn val="ctr"/>
        <c:lblOffset val="100"/>
        <c:noMultiLvlLbl val="0"/>
      </c:catAx>
      <c:valAx>
        <c:axId val="1503786848"/>
        <c:scaling>
          <c:orientation val="minMax"/>
        </c:scaling>
        <c:delete val="1"/>
        <c:axPos val="l"/>
        <c:numFmt formatCode="General" sourceLinked="1"/>
        <c:majorTickMark val="none"/>
        <c:minorTickMark val="none"/>
        <c:tickLblPos val="nextTo"/>
        <c:crossAx val="150379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43-4C9F-BD37-DE85F84531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43-4C9F-BD37-DE85F84531D1}"/>
              </c:ext>
            </c:extLst>
          </c:dPt>
          <c:val>
            <c:numRef>
              <c:f>'Rating By Employee'!$C$7:$C$8</c:f>
              <c:numCache>
                <c:formatCode>General</c:formatCode>
                <c:ptCount val="2"/>
                <c:pt idx="0">
                  <c:v>0.65663265306122454</c:v>
                </c:pt>
                <c:pt idx="1">
                  <c:v>0.34336734693877546</c:v>
                </c:pt>
              </c:numCache>
            </c:numRef>
          </c:val>
          <c:extLst>
            <c:ext xmlns:c16="http://schemas.microsoft.com/office/drawing/2014/chart" uri="{C3380CC4-5D6E-409C-BE32-E72D297353CC}">
              <c16:uniqueId val="{00000004-C943-4C9F-BD37-DE85F84531D1}"/>
            </c:ext>
          </c:extLst>
        </c:ser>
        <c:dLbls>
          <c:showLegendKey val="0"/>
          <c:showVal val="0"/>
          <c:showCatName val="0"/>
          <c:showSerName val="0"/>
          <c:showPercent val="0"/>
          <c:showBubbleSize val="0"/>
          <c:showLeaderLines val="0"/>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708223972003497E-2"/>
          <c:y val="0.25"/>
          <c:w val="0.89458355205599305"/>
          <c:h val="0.64260061242344702"/>
        </c:manualLayout>
      </c:layout>
      <c:barChart>
        <c:barDir val="bar"/>
        <c:grouping val="stacked"/>
        <c:varyColors val="0"/>
        <c:ser>
          <c:idx val="0"/>
          <c:order val="0"/>
          <c:tx>
            <c:strRef>
              <c:f>'Rating By Employee'!$A$7</c:f>
              <c:strCache>
                <c:ptCount val="1"/>
                <c:pt idx="0">
                  <c:v>Rating</c:v>
                </c:pt>
              </c:strCache>
            </c:strRef>
          </c:tx>
          <c:spPr>
            <a:solidFill>
              <a:schemeClr val="accent1"/>
            </a:solidFill>
            <a:ln>
              <a:noFill/>
            </a:ln>
            <a:effectLst/>
          </c:spPr>
          <c:invertIfNegative val="0"/>
          <c:val>
            <c:numRef>
              <c:f>'Rating By Employee'!$B$7</c:f>
              <c:numCache>
                <c:formatCode>0.00</c:formatCode>
                <c:ptCount val="1"/>
                <c:pt idx="0">
                  <c:v>2.6265306122448981</c:v>
                </c:pt>
              </c:numCache>
            </c:numRef>
          </c:val>
          <c:extLst>
            <c:ext xmlns:c16="http://schemas.microsoft.com/office/drawing/2014/chart" uri="{C3380CC4-5D6E-409C-BE32-E72D297353CC}">
              <c16:uniqueId val="{00000000-D52B-4F44-B27D-1795B5C81802}"/>
            </c:ext>
          </c:extLst>
        </c:ser>
        <c:ser>
          <c:idx val="1"/>
          <c:order val="1"/>
          <c:tx>
            <c:strRef>
              <c:f>'Rating By Employee'!$A$8</c:f>
              <c:strCache>
                <c:ptCount val="1"/>
                <c:pt idx="0">
                  <c:v>Balance Rating</c:v>
                </c:pt>
              </c:strCache>
            </c:strRef>
          </c:tx>
          <c:spPr>
            <a:solidFill>
              <a:schemeClr val="accent2"/>
            </a:solidFill>
            <a:ln>
              <a:noFill/>
            </a:ln>
            <a:effectLst/>
          </c:spPr>
          <c:invertIfNegative val="0"/>
          <c:val>
            <c:numRef>
              <c:f>'Rating By Employee'!$B$8</c:f>
              <c:numCache>
                <c:formatCode>0.00</c:formatCode>
                <c:ptCount val="1"/>
                <c:pt idx="0">
                  <c:v>1.3734693877551019</c:v>
                </c:pt>
              </c:numCache>
            </c:numRef>
          </c:val>
          <c:extLst>
            <c:ext xmlns:c16="http://schemas.microsoft.com/office/drawing/2014/chart" uri="{C3380CC4-5D6E-409C-BE32-E72D297353CC}">
              <c16:uniqueId val="{00000001-D52B-4F44-B27D-1795B5C81802}"/>
            </c:ext>
          </c:extLst>
        </c:ser>
        <c:dLbls>
          <c:showLegendKey val="0"/>
          <c:showVal val="0"/>
          <c:showCatName val="0"/>
          <c:showSerName val="0"/>
          <c:showPercent val="0"/>
          <c:showBubbleSize val="0"/>
        </c:dLbls>
        <c:gapWidth val="150"/>
        <c:overlap val="100"/>
        <c:axId val="1309108512"/>
        <c:axId val="1309107552"/>
      </c:barChart>
      <c:catAx>
        <c:axId val="1309108512"/>
        <c:scaling>
          <c:orientation val="minMax"/>
        </c:scaling>
        <c:delete val="1"/>
        <c:axPos val="l"/>
        <c:numFmt formatCode="General" sourceLinked="1"/>
        <c:majorTickMark val="out"/>
        <c:minorTickMark val="none"/>
        <c:tickLblPos val="nextTo"/>
        <c:crossAx val="1309107552"/>
        <c:crosses val="autoZero"/>
        <c:auto val="1"/>
        <c:lblAlgn val="ctr"/>
        <c:lblOffset val="100"/>
        <c:noMultiLvlLbl val="0"/>
      </c:catAx>
      <c:valAx>
        <c:axId val="1309107552"/>
        <c:scaling>
          <c:orientation val="minMax"/>
          <c:max val="4"/>
        </c:scaling>
        <c:delete val="1"/>
        <c:axPos val="b"/>
        <c:numFmt formatCode="0.00" sourceLinked="1"/>
        <c:majorTickMark val="out"/>
        <c:minorTickMark val="none"/>
        <c:tickLblPos val="nextTo"/>
        <c:crossAx val="130910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3.9707253740884073E-4"/>
          <c:y val="0.34916177721118613"/>
          <c:w val="0.89458355205599305"/>
          <c:h val="0.64260061242344702"/>
        </c:manualLayout>
      </c:layout>
      <c:barChart>
        <c:barDir val="bar"/>
        <c:grouping val="stacked"/>
        <c:varyColors val="0"/>
        <c:ser>
          <c:idx val="0"/>
          <c:order val="0"/>
          <c:tx>
            <c:strRef>
              <c:f>'Rating By Employee'!$A$7</c:f>
              <c:strCache>
                <c:ptCount val="1"/>
                <c:pt idx="0">
                  <c:v>Rating</c:v>
                </c:pt>
              </c:strCache>
            </c:strRef>
          </c:tx>
          <c:spPr>
            <a:noFill/>
            <a:ln>
              <a:noFill/>
            </a:ln>
            <a:effectLst/>
          </c:spPr>
          <c:invertIfNegative val="0"/>
          <c:val>
            <c:numRef>
              <c:f>'Rating By Employee'!$B$7</c:f>
              <c:numCache>
                <c:formatCode>0.00</c:formatCode>
                <c:ptCount val="1"/>
                <c:pt idx="0">
                  <c:v>2.6265306122448981</c:v>
                </c:pt>
              </c:numCache>
            </c:numRef>
          </c:val>
          <c:extLst>
            <c:ext xmlns:c16="http://schemas.microsoft.com/office/drawing/2014/chart" uri="{C3380CC4-5D6E-409C-BE32-E72D297353CC}">
              <c16:uniqueId val="{00000000-5429-4B6F-A577-2197D871776B}"/>
            </c:ext>
          </c:extLst>
        </c:ser>
        <c:dLbls>
          <c:showLegendKey val="0"/>
          <c:showVal val="0"/>
          <c:showCatName val="0"/>
          <c:showSerName val="0"/>
          <c:showPercent val="0"/>
          <c:showBubbleSize val="0"/>
        </c:dLbls>
        <c:gapWidth val="150"/>
        <c:overlap val="14"/>
        <c:axId val="1309108512"/>
        <c:axId val="1309107552"/>
      </c:barChart>
      <c:catAx>
        <c:axId val="1309108512"/>
        <c:scaling>
          <c:orientation val="minMax"/>
        </c:scaling>
        <c:delete val="1"/>
        <c:axPos val="l"/>
        <c:numFmt formatCode="General" sourceLinked="1"/>
        <c:majorTickMark val="out"/>
        <c:minorTickMark val="none"/>
        <c:tickLblPos val="nextTo"/>
        <c:crossAx val="1309107552"/>
        <c:crosses val="autoZero"/>
        <c:auto val="1"/>
        <c:lblAlgn val="ctr"/>
        <c:lblOffset val="100"/>
        <c:noMultiLvlLbl val="0"/>
      </c:catAx>
      <c:valAx>
        <c:axId val="1309107552"/>
        <c:scaling>
          <c:orientation val="minMax"/>
          <c:max val="4"/>
        </c:scaling>
        <c:delete val="1"/>
        <c:axPos val="b"/>
        <c:numFmt formatCode="0.00" sourceLinked="1"/>
        <c:majorTickMark val="out"/>
        <c:minorTickMark val="none"/>
        <c:tickLblPos val="nextTo"/>
        <c:crossAx val="130910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doughnutChart>
        <c:varyColors val="1"/>
        <c:ser>
          <c:idx val="0"/>
          <c:order val="0"/>
          <c:dPt>
            <c:idx val="0"/>
            <c:bubble3D val="0"/>
            <c:spPr>
              <a:gradFill>
                <a:gsLst>
                  <a:gs pos="40000">
                    <a:srgbClr val="FC94CF"/>
                  </a:gs>
                  <a:gs pos="83000">
                    <a:srgbClr val="7030A0"/>
                  </a:gs>
                </a:gsLst>
                <a:lin ang="10800000" scaled="0"/>
              </a:gradFill>
              <a:ln w="19050">
                <a:gradFill>
                  <a:gsLst>
                    <a:gs pos="0">
                      <a:srgbClr val="FDF5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43E9-4AA1-AAFC-48477D0ECCD3}"/>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43E9-4AA1-AAFC-48477D0ECCD3}"/>
              </c:ext>
            </c:extLst>
          </c:dPt>
          <c:dLbls>
            <c:delete val="1"/>
          </c:dLbls>
          <c:val>
            <c:numRef>
              <c:f>Gender!$C$12:$C$13</c:f>
              <c:numCache>
                <c:formatCode>0%</c:formatCode>
                <c:ptCount val="2"/>
                <c:pt idx="0">
                  <c:v>0.4</c:v>
                </c:pt>
                <c:pt idx="1">
                  <c:v>0.6</c:v>
                </c:pt>
              </c:numCache>
            </c:numRef>
          </c:val>
          <c:extLst>
            <c:ext xmlns:c16="http://schemas.microsoft.com/office/drawing/2014/chart" uri="{C3380CC4-5D6E-409C-BE32-E72D297353CC}">
              <c16:uniqueId val="{00000004-43E9-4AA1-AAFC-48477D0ECCD3}"/>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0677877036258538E-2"/>
          <c:y val="4.7770630404414267E-2"/>
          <c:w val="0.76508670520231215"/>
          <c:h val="0.69198935675921069"/>
        </c:manualLayout>
      </c:layout>
      <c:doughnutChart>
        <c:varyColors val="1"/>
        <c:ser>
          <c:idx val="0"/>
          <c:order val="0"/>
          <c:spPr>
            <a:gradFill>
              <a:gsLst>
                <a:gs pos="0">
                  <a:srgbClr val="FDF5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spPr>
          <c:dPt>
            <c:idx val="0"/>
            <c:bubble3D val="0"/>
            <c:spPr>
              <a:solidFill>
                <a:schemeClr val="bg2"/>
              </a:solidFill>
              <a:ln w="19050">
                <a:solidFill>
                  <a:schemeClr val="lt1"/>
                </a:solidFill>
              </a:ln>
              <a:effectLst/>
            </c:spPr>
            <c:extLst>
              <c:ext xmlns:c16="http://schemas.microsoft.com/office/drawing/2014/chart" uri="{C3380CC4-5D6E-409C-BE32-E72D297353CC}">
                <c16:uniqueId val="{00000001-571D-4B86-ACE4-80247309E624}"/>
              </c:ext>
            </c:extLst>
          </c:dPt>
          <c:dPt>
            <c:idx val="1"/>
            <c:bubble3D val="0"/>
            <c:spPr>
              <a:gradFill>
                <a:gsLst>
                  <a:gs pos="38000">
                    <a:srgbClr val="00206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3-571D-4B86-ACE4-80247309E624}"/>
              </c:ext>
            </c:extLst>
          </c:dPt>
          <c:val>
            <c:numRef>
              <c:f>Gender!$C$12:$C$13</c:f>
              <c:numCache>
                <c:formatCode>0%</c:formatCode>
                <c:ptCount val="2"/>
                <c:pt idx="0">
                  <c:v>0.4</c:v>
                </c:pt>
                <c:pt idx="1">
                  <c:v>0.6</c:v>
                </c:pt>
              </c:numCache>
            </c:numRef>
          </c:val>
          <c:extLst>
            <c:ext xmlns:c16="http://schemas.microsoft.com/office/drawing/2014/chart" uri="{C3380CC4-5D6E-409C-BE32-E72D297353CC}">
              <c16:uniqueId val="{00000004-571D-4B86-ACE4-80247309E62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978931818419802"/>
          <c:y val="8.932754913556254E-2"/>
          <c:w val="0.70021068181580193"/>
          <c:h val="0.84883030146289418"/>
        </c:manualLayout>
      </c:layout>
      <c:barChart>
        <c:barDir val="bar"/>
        <c:grouping val="clustered"/>
        <c:varyColors val="0"/>
        <c:ser>
          <c:idx val="0"/>
          <c:order val="0"/>
          <c:tx>
            <c:strRef>
              <c:f>'Attrition vs education'!$B$13</c:f>
              <c:strCache>
                <c:ptCount val="1"/>
                <c:pt idx="0">
                  <c:v>Sum of CF_attrition count</c:v>
                </c:pt>
              </c:strCache>
            </c:strRef>
          </c:tx>
          <c:spPr>
            <a:gradFill flip="none" rotWithShape="1">
              <a:gsLst>
                <a:gs pos="0">
                  <a:schemeClr val="accent6"/>
                </a:gs>
                <a:gs pos="100000">
                  <a:schemeClr val="accent6">
                    <a:lumMod val="75000"/>
                  </a:schemeClr>
                </a:gs>
                <a:gs pos="100000">
                  <a:schemeClr val="accent1">
                    <a:lumMod val="45000"/>
                    <a:lumOff val="55000"/>
                  </a:schemeClr>
                </a:gs>
                <a:gs pos="100000">
                  <a:schemeClr val="accent1">
                    <a:lumMod val="30000"/>
                    <a:lumOff val="70000"/>
                  </a:scheme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vs education'!$A$14:$A$18</c:f>
              <c:strCache>
                <c:ptCount val="5"/>
                <c:pt idx="0">
                  <c:v>Doctoral Degree</c:v>
                </c:pt>
                <c:pt idx="1">
                  <c:v>High School</c:v>
                </c:pt>
                <c:pt idx="2">
                  <c:v>Associates Degree</c:v>
                </c:pt>
                <c:pt idx="3">
                  <c:v>Master's Degree</c:v>
                </c:pt>
                <c:pt idx="4">
                  <c:v>Bachelor's Degree</c:v>
                </c:pt>
              </c:strCache>
            </c:strRef>
          </c:cat>
          <c:val>
            <c:numRef>
              <c:f>'Attrition vs education'!$B$14:$B$18</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C631-43E7-A2BC-B990CB15D4EB}"/>
            </c:ext>
          </c:extLst>
        </c:ser>
        <c:dLbls>
          <c:showLegendKey val="0"/>
          <c:showVal val="0"/>
          <c:showCatName val="0"/>
          <c:showSerName val="0"/>
          <c:showPercent val="0"/>
          <c:showBubbleSize val="0"/>
        </c:dLbls>
        <c:gapWidth val="75"/>
        <c:axId val="1264110864"/>
        <c:axId val="1325819312"/>
      </c:barChart>
      <c:catAx>
        <c:axId val="1264110864"/>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819312"/>
        <c:crosses val="autoZero"/>
        <c:auto val="1"/>
        <c:lblAlgn val="ctr"/>
        <c:lblOffset val="100"/>
        <c:noMultiLvlLbl val="0"/>
      </c:catAx>
      <c:valAx>
        <c:axId val="1325819312"/>
        <c:scaling>
          <c:orientation val="minMax"/>
        </c:scaling>
        <c:delete val="1"/>
        <c:axPos val="b"/>
        <c:numFmt formatCode="General" sourceLinked="1"/>
        <c:majorTickMark val="out"/>
        <c:minorTickMark val="none"/>
        <c:tickLblPos val="nextTo"/>
        <c:crossAx val="1264110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Data kaomudie.xlsx]Department wise Attrition!PivotTable6</c:name>
    <c:fmtId val="6"/>
  </c:pivotSource>
  <c:chart>
    <c:autoTitleDeleted val="1"/>
    <c:pivotFmts>
      <c:pivotFmt>
        <c:idx val="0"/>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dLbl>
          <c:idx val="0"/>
          <c:layout>
            <c:manualLayout>
              <c:x val="-0.103636291924303"/>
              <c:y val="-0.21296296296296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dLbl>
          <c:idx val="0"/>
          <c:layout>
            <c:manualLayout>
              <c:x val="0.11515143547144766"/>
              <c:y val="0.1481481481481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'Department wise Attrition'!$B$3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2BDE-4563-9DA3-7F9A868FDF6D}"/>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BDE-4563-9DA3-7F9A868FDF6D}"/>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2BDE-4563-9DA3-7F9A868FDF6D}"/>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2BDE-4563-9DA3-7F9A868FDF6D}"/>
              </c:ext>
            </c:extLst>
          </c:dPt>
          <c:dLbls>
            <c:dLbl>
              <c:idx val="1"/>
              <c:layout>
                <c:manualLayout>
                  <c:x val="-0.103636291924303"/>
                  <c:y val="-0.2129629629629629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BDE-4563-9DA3-7F9A868FDF6D}"/>
                </c:ext>
              </c:extLst>
            </c:dLbl>
            <c:dLbl>
              <c:idx val="2"/>
              <c:layout>
                <c:manualLayout>
                  <c:x val="0.11515143547144766"/>
                  <c:y val="0.148148148148148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BDE-4563-9DA3-7F9A868FDF6D}"/>
                </c:ext>
              </c:extLst>
            </c:dLbl>
            <c:dLbl>
              <c:idx val="3"/>
              <c:delete val="1"/>
              <c:extLst>
                <c:ext xmlns:c15="http://schemas.microsoft.com/office/drawing/2012/chart" uri="{CE6537A1-D6FC-4f65-9D91-7224C49458BB}"/>
                <c:ext xmlns:c16="http://schemas.microsoft.com/office/drawing/2014/chart" uri="{C3380CC4-5D6E-409C-BE32-E72D297353CC}">
                  <c16:uniqueId val="{00000007-2BDE-4563-9DA3-7F9A868FDF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Attrition'!$A$4:$A$8</c:f>
              <c:strCache>
                <c:ptCount val="4"/>
                <c:pt idx="0">
                  <c:v>HR</c:v>
                </c:pt>
                <c:pt idx="1">
                  <c:v>R&amp;D</c:v>
                </c:pt>
                <c:pt idx="2">
                  <c:v>Sales</c:v>
                </c:pt>
                <c:pt idx="3">
                  <c:v>(blank)</c:v>
                </c:pt>
              </c:strCache>
            </c:strRef>
          </c:cat>
          <c:val>
            <c:numRef>
              <c:f>'Department wise Attrition'!$B$4:$B$8</c:f>
              <c:numCache>
                <c:formatCode>0.00%</c:formatCode>
                <c:ptCount val="4"/>
                <c:pt idx="0">
                  <c:v>5.0632911392405063E-2</c:v>
                </c:pt>
                <c:pt idx="1">
                  <c:v>0.56118143459915615</c:v>
                </c:pt>
                <c:pt idx="2">
                  <c:v>0.3881856540084388</c:v>
                </c:pt>
                <c:pt idx="3">
                  <c:v>0</c:v>
                </c:pt>
              </c:numCache>
            </c:numRef>
          </c:val>
          <c:extLst>
            <c:ext xmlns:c16="http://schemas.microsoft.com/office/drawing/2014/chart" uri="{C3380CC4-5D6E-409C-BE32-E72D297353CC}">
              <c16:uniqueId val="{00000008-2BDE-4563-9DA3-7F9A868FDF6D}"/>
            </c:ext>
          </c:extLst>
        </c:ser>
        <c:dLbls>
          <c:dLblPos val="bestFit"/>
          <c:showLegendKey val="0"/>
          <c:showVal val="1"/>
          <c:showCatName val="0"/>
          <c:showSerName val="0"/>
          <c:showPercent val="0"/>
          <c:showBubbleSize val="0"/>
          <c:showLeaderLines val="1"/>
        </c:dLbls>
        <c:firstSliceAng val="4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949406110254409E-2"/>
          <c:y val="0.24792405750702334"/>
          <c:w val="0.93032445015791709"/>
          <c:h val="0.64446234908488165"/>
        </c:manualLayout>
      </c:layout>
      <c:barChart>
        <c:barDir val="col"/>
        <c:grouping val="clustered"/>
        <c:varyColors val="0"/>
        <c:ser>
          <c:idx val="0"/>
          <c:order val="0"/>
          <c:tx>
            <c:strRef>
              <c:f>'Attrition by age group'!$B$13</c:f>
              <c:strCache>
                <c:ptCount val="1"/>
                <c:pt idx="0">
                  <c:v>Sum of CF_attrition count</c:v>
                </c:pt>
              </c:strCache>
            </c:strRef>
          </c:tx>
          <c:spPr>
            <a:solidFill>
              <a:schemeClr val="accent2"/>
            </a:solidFill>
            <a:ln>
              <a:noFill/>
            </a:ln>
            <a:effectLst/>
          </c:spPr>
          <c:invertIfNegative val="0"/>
          <c:dLbls>
            <c:dLbl>
              <c:idx val="0"/>
              <c:layout>
                <c:manualLayout>
                  <c:x val="-2.079709597613701E-17"/>
                  <c:y val="2.81731883530708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2B3-4F16-9D67-860612199E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group'!$A$14:$A$18</c:f>
              <c:strCache>
                <c:ptCount val="5"/>
                <c:pt idx="0">
                  <c:v>25 - 34</c:v>
                </c:pt>
                <c:pt idx="1">
                  <c:v>35 - 44</c:v>
                </c:pt>
                <c:pt idx="2">
                  <c:v>Under 25</c:v>
                </c:pt>
                <c:pt idx="3">
                  <c:v>45 - 54</c:v>
                </c:pt>
                <c:pt idx="4">
                  <c:v>Over 55</c:v>
                </c:pt>
              </c:strCache>
            </c:strRef>
          </c:cat>
          <c:val>
            <c:numRef>
              <c:f>'Attrition by age group'!$B$14:$B$18</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82B3-4F16-9D67-860612199E34}"/>
            </c:ext>
          </c:extLst>
        </c:ser>
        <c:dLbls>
          <c:dLblPos val="outEnd"/>
          <c:showLegendKey val="0"/>
          <c:showVal val="1"/>
          <c:showCatName val="0"/>
          <c:showSerName val="0"/>
          <c:showPercent val="0"/>
          <c:showBubbleSize val="0"/>
        </c:dLbls>
        <c:gapWidth val="219"/>
        <c:overlap val="-27"/>
        <c:axId val="1503794048"/>
        <c:axId val="1503786848"/>
      </c:barChart>
      <c:catAx>
        <c:axId val="150379404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786848"/>
        <c:crosses val="autoZero"/>
        <c:auto val="1"/>
        <c:lblAlgn val="ctr"/>
        <c:lblOffset val="100"/>
        <c:noMultiLvlLbl val="0"/>
      </c:catAx>
      <c:valAx>
        <c:axId val="1503786848"/>
        <c:scaling>
          <c:orientation val="minMax"/>
        </c:scaling>
        <c:delete val="1"/>
        <c:axPos val="l"/>
        <c:numFmt formatCode="General" sourceLinked="1"/>
        <c:majorTickMark val="none"/>
        <c:minorTickMark val="none"/>
        <c:tickLblPos val="nextTo"/>
        <c:crossAx val="150379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63B074FF-8059-491C-97CC-43733436A91B}">
          <cx:dataLabels pos="inEnd">
            <cx:spPr>
              <a:noFill/>
              <a:ln>
                <a:noFill/>
              </a:ln>
            </cx:spP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_xlchart.v2.4</cx:f>
      </cx:numDim>
    </cx:data>
  </cx:chartData>
  <cx:chart>
    <cx:plotArea>
      <cx:plotAreaRegion>
        <cx:series layoutId="funnel" uniqueId="{B49400D5-8632-483D-BA21-6C68A5F5EC05}">
          <cx:tx>
            <cx:txData>
              <cx:f>_xlchart.v2.3</cx:f>
              <cx:v>Attrition</cx:v>
            </cx:txData>
          </cx:tx>
          <cx:dataLabels>
            <cx:visibility seriesName="0" categoryName="0" value="1"/>
          </cx:dataLabels>
          <cx:dataId val="0"/>
        </cx:series>
      </cx:plotAreaRegion>
      <cx:axis id="0" hidden="1">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63B074FF-8059-491C-97CC-43733436A91B}">
          <cx:dataLabels pos="inEnd">
            <cx:spPr>
              <a:noFill/>
              <a:ln>
                <a:noFill/>
              </a:ln>
            </cx:spPr>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plotSurface>
          <cx:spPr>
            <a:ln>
              <a:noFill/>
            </a:ln>
          </cx:spPr>
        </cx:plotSurface>
        <cx:series layoutId="funnel" uniqueId="{B49400D5-8632-483D-BA21-6C68A5F5EC05}">
          <cx:tx>
            <cx:txData>
              <cx:f>_xlchart.v2.8</cx:f>
              <cx:v>Attrition</cx:v>
            </cx:txData>
          </cx:tx>
          <cx:spPr>
            <a:solidFill>
              <a:srgbClr val="009900"/>
            </a:solidFill>
          </cx:spPr>
          <cx:dataLabels>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2">
  <a:schemeClr val="accent2"/>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11.xml"/><Relationship Id="rId18" Type="http://schemas.openxmlformats.org/officeDocument/2006/relationships/chart" Target="../charts/chart12.xml"/><Relationship Id="rId3" Type="http://schemas.openxmlformats.org/officeDocument/2006/relationships/image" Target="../media/image3.jpeg"/><Relationship Id="rId21" Type="http://schemas.openxmlformats.org/officeDocument/2006/relationships/chart" Target="../charts/chart14.xml"/><Relationship Id="rId7" Type="http://schemas.openxmlformats.org/officeDocument/2006/relationships/image" Target="../media/image7.jpeg"/><Relationship Id="rId12" Type="http://schemas.openxmlformats.org/officeDocument/2006/relationships/chart" Target="../charts/chart10.xml"/><Relationship Id="rId17"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image" Target="../media/image11.png"/><Relationship Id="rId20" Type="http://schemas.openxmlformats.org/officeDocument/2006/relationships/chart" Target="../charts/chart13.xml"/><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chart" Target="../charts/chart9.xml"/><Relationship Id="rId5" Type="http://schemas.openxmlformats.org/officeDocument/2006/relationships/image" Target="../media/image5.png"/><Relationship Id="rId15" Type="http://schemas.openxmlformats.org/officeDocument/2006/relationships/image" Target="../media/image10.svg"/><Relationship Id="rId10" Type="http://schemas.openxmlformats.org/officeDocument/2006/relationships/chart" Target="../charts/chart8.xml"/><Relationship Id="rId19" Type="http://schemas.microsoft.com/office/2014/relationships/chartEx" Target="../charts/chartEx3.xml"/><Relationship Id="rId4" Type="http://schemas.openxmlformats.org/officeDocument/2006/relationships/image" Target="../media/image4.png"/><Relationship Id="rId9" Type="http://schemas.openxmlformats.org/officeDocument/2006/relationships/chart" Target="../charts/chart7.xml"/><Relationship Id="rId14" Type="http://schemas.openxmlformats.org/officeDocument/2006/relationships/image" Target="../media/image9.png"/><Relationship Id="rId22"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editAs="oneCell">
    <xdr:from>
      <xdr:col>6</xdr:col>
      <xdr:colOff>60960</xdr:colOff>
      <xdr:row>2</xdr:row>
      <xdr:rowOff>160021</xdr:rowOff>
    </xdr:from>
    <xdr:to>
      <xdr:col>9</xdr:col>
      <xdr:colOff>60960</xdr:colOff>
      <xdr:row>7</xdr:row>
      <xdr:rowOff>106681</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D595BBD2-88D1-55B7-BEEB-10FC3097FB8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031480" y="525781"/>
              <a:ext cx="1828800" cy="861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352425</xdr:colOff>
      <xdr:row>3</xdr:row>
      <xdr:rowOff>7619</xdr:rowOff>
    </xdr:from>
    <xdr:to>
      <xdr:col>10</xdr:col>
      <xdr:colOff>108585</xdr:colOff>
      <xdr:row>10</xdr:row>
      <xdr:rowOff>142875</xdr:rowOff>
    </xdr:to>
    <xdr:graphicFrame macro="">
      <xdr:nvGraphicFramePr>
        <xdr:cNvPr id="2" name="Chart 1">
          <a:extLst>
            <a:ext uri="{FF2B5EF4-FFF2-40B4-BE49-F238E27FC236}">
              <a16:creationId xmlns:a16="http://schemas.microsoft.com/office/drawing/2014/main" id="{0E8A6A1D-C9B8-F343-E523-446EDA0509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85725</xdr:colOff>
      <xdr:row>14</xdr:row>
      <xdr:rowOff>23814</xdr:rowOff>
    </xdr:from>
    <xdr:to>
      <xdr:col>16</xdr:col>
      <xdr:colOff>390525</xdr:colOff>
      <xdr:row>23</xdr:row>
      <xdr:rowOff>57151</xdr:rowOff>
    </xdr:to>
    <xdr:graphicFrame macro="">
      <xdr:nvGraphicFramePr>
        <xdr:cNvPr id="3" name="Chart 2">
          <a:extLst>
            <a:ext uri="{FF2B5EF4-FFF2-40B4-BE49-F238E27FC236}">
              <a16:creationId xmlns:a16="http://schemas.microsoft.com/office/drawing/2014/main" id="{C67618D4-FFC3-7F3E-555D-2D0F317E27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28575</xdr:colOff>
      <xdr:row>14</xdr:row>
      <xdr:rowOff>133351</xdr:rowOff>
    </xdr:from>
    <xdr:to>
      <xdr:col>7</xdr:col>
      <xdr:colOff>28575</xdr:colOff>
      <xdr:row>25</xdr:row>
      <xdr:rowOff>47626</xdr:rowOff>
    </xdr:to>
    <mc:AlternateContent xmlns:mc="http://schemas.openxmlformats.org/markup-compatibility/2006" xmlns:a14="http://schemas.microsoft.com/office/drawing/2010/main">
      <mc:Choice Requires="a14">
        <xdr:graphicFrame macro="">
          <xdr:nvGraphicFramePr>
            <xdr:cNvPr id="4" name="Education Field">
              <a:extLst>
                <a:ext uri="{FF2B5EF4-FFF2-40B4-BE49-F238E27FC236}">
                  <a16:creationId xmlns:a16="http://schemas.microsoft.com/office/drawing/2014/main" id="{4F71AF9A-B2BF-F7CA-3737-29D84C6A3BC3}"/>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3533775" y="2667001"/>
              <a:ext cx="1828800" cy="1905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38100</xdr:colOff>
      <xdr:row>15</xdr:row>
      <xdr:rowOff>121920</xdr:rowOff>
    </xdr:from>
    <xdr:to>
      <xdr:col>14</xdr:col>
      <xdr:colOff>38100</xdr:colOff>
      <xdr:row>20</xdr:row>
      <xdr:rowOff>76199</xdr:rowOff>
    </xdr:to>
    <mc:AlternateContent xmlns:mc="http://schemas.openxmlformats.org/markup-compatibility/2006" xmlns:a14="http://schemas.microsoft.com/office/drawing/2010/main">
      <mc:Choice Requires="a14">
        <xdr:graphicFrame macro="">
          <xdr:nvGraphicFramePr>
            <xdr:cNvPr id="2" name="Gender 1">
              <a:extLst>
                <a:ext uri="{FF2B5EF4-FFF2-40B4-BE49-F238E27FC236}">
                  <a16:creationId xmlns:a16="http://schemas.microsoft.com/office/drawing/2014/main" id="{C6255DE6-2DFE-4376-31A2-BBA0C700F098}"/>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871460" y="2865120"/>
              <a:ext cx="1828800" cy="868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144780</xdr:colOff>
      <xdr:row>4</xdr:row>
      <xdr:rowOff>60961</xdr:rowOff>
    </xdr:from>
    <xdr:to>
      <xdr:col>13</xdr:col>
      <xdr:colOff>144780</xdr:colOff>
      <xdr:row>14</xdr:row>
      <xdr:rowOff>137161</xdr:rowOff>
    </xdr:to>
    <mc:AlternateContent xmlns:mc="http://schemas.openxmlformats.org/markup-compatibility/2006" xmlns:a14="http://schemas.microsoft.com/office/drawing/2010/main">
      <mc:Choice Requires="a14">
        <xdr:graphicFrame macro="">
          <xdr:nvGraphicFramePr>
            <xdr:cNvPr id="3" name="Education Field 1">
              <a:extLst>
                <a:ext uri="{FF2B5EF4-FFF2-40B4-BE49-F238E27FC236}">
                  <a16:creationId xmlns:a16="http://schemas.microsoft.com/office/drawing/2014/main" id="{8BDA12DD-B22C-2409-34E8-70690684BA62}"/>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7368540" y="792481"/>
              <a:ext cx="1828800" cy="1905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281940</xdr:colOff>
      <xdr:row>6</xdr:row>
      <xdr:rowOff>163830</xdr:rowOff>
    </xdr:from>
    <xdr:to>
      <xdr:col>7</xdr:col>
      <xdr:colOff>320040</xdr:colOff>
      <xdr:row>21</xdr:row>
      <xdr:rowOff>163830</xdr:rowOff>
    </xdr:to>
    <xdr:graphicFrame macro="">
      <xdr:nvGraphicFramePr>
        <xdr:cNvPr id="4" name="Chart 3">
          <a:extLst>
            <a:ext uri="{FF2B5EF4-FFF2-40B4-BE49-F238E27FC236}">
              <a16:creationId xmlns:a16="http://schemas.microsoft.com/office/drawing/2014/main" id="{7DFB44E2-720C-25D9-5BFA-F42A1B114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312420</xdr:colOff>
      <xdr:row>8</xdr:row>
      <xdr:rowOff>148590</xdr:rowOff>
    </xdr:from>
    <xdr:to>
      <xdr:col>13</xdr:col>
      <xdr:colOff>7620</xdr:colOff>
      <xdr:row>23</xdr:row>
      <xdr:rowOff>148590</xdr:rowOff>
    </xdr:to>
    <xdr:graphicFrame macro="">
      <xdr:nvGraphicFramePr>
        <xdr:cNvPr id="3" name="Chart 2">
          <a:extLst>
            <a:ext uri="{FF2B5EF4-FFF2-40B4-BE49-F238E27FC236}">
              <a16:creationId xmlns:a16="http://schemas.microsoft.com/office/drawing/2014/main" id="{EEC5DB22-B3A0-F347-7E25-A5E22EF3C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1051560</xdr:colOff>
      <xdr:row>8</xdr:row>
      <xdr:rowOff>148590</xdr:rowOff>
    </xdr:from>
    <xdr:to>
      <xdr:col>10</xdr:col>
      <xdr:colOff>381000</xdr:colOff>
      <xdr:row>23</xdr:row>
      <xdr:rowOff>148590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0805A5C-665B-2794-88E3-CF7C1B77EA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6116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883920</xdr:colOff>
      <xdr:row>9</xdr:row>
      <xdr:rowOff>106681</xdr:rowOff>
    </xdr:from>
    <xdr:to>
      <xdr:col>5</xdr:col>
      <xdr:colOff>518160</xdr:colOff>
      <xdr:row>19</xdr:row>
      <xdr:rowOff>167641</xdr:rowOff>
    </xdr:to>
    <mc:AlternateContent xmlns:mc="http://schemas.openxmlformats.org/markup-compatibility/2006" xmlns:a14="http://schemas.microsoft.com/office/drawing/2010/main">
      <mc:Choice Requires="a14">
        <xdr:graphicFrame macro="">
          <xdr:nvGraphicFramePr>
            <xdr:cNvPr id="3" name="Education Field 2">
              <a:extLst>
                <a:ext uri="{FF2B5EF4-FFF2-40B4-BE49-F238E27FC236}">
                  <a16:creationId xmlns:a16="http://schemas.microsoft.com/office/drawing/2014/main" id="{316227A0-7258-B8F7-EAFE-6F10C91C3619}"/>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4632960" y="1752601"/>
              <a:ext cx="1828800" cy="1889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91440</xdr:colOff>
      <xdr:row>8</xdr:row>
      <xdr:rowOff>148590</xdr:rowOff>
    </xdr:from>
    <xdr:to>
      <xdr:col>10</xdr:col>
      <xdr:colOff>396240</xdr:colOff>
      <xdr:row>23</xdr:row>
      <xdr:rowOff>148590</xdr:rowOff>
    </xdr:to>
    <xdr:graphicFrame macro="">
      <xdr:nvGraphicFramePr>
        <xdr:cNvPr id="2" name="Chart 1">
          <a:extLst>
            <a:ext uri="{FF2B5EF4-FFF2-40B4-BE49-F238E27FC236}">
              <a16:creationId xmlns:a16="http://schemas.microsoft.com/office/drawing/2014/main" id="{3249D00A-0B50-000D-9EE0-D3ABE2E5E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373380</xdr:colOff>
      <xdr:row>9</xdr:row>
      <xdr:rowOff>106681</xdr:rowOff>
    </xdr:from>
    <xdr:to>
      <xdr:col>8</xdr:col>
      <xdr:colOff>373380</xdr:colOff>
      <xdr:row>15</xdr:row>
      <xdr:rowOff>121921</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093492DD-D3A9-40C4-DE7F-DC24898DA953}"/>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4632960" y="1752601"/>
              <a:ext cx="1828800" cy="1112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541020</xdr:colOff>
      <xdr:row>8</xdr:row>
      <xdr:rowOff>148590</xdr:rowOff>
    </xdr:from>
    <xdr:to>
      <xdr:col>13</xdr:col>
      <xdr:colOff>236220</xdr:colOff>
      <xdr:row>23</xdr:row>
      <xdr:rowOff>148590</xdr:rowOff>
    </xdr:to>
    <xdr:graphicFrame macro="">
      <xdr:nvGraphicFramePr>
        <xdr:cNvPr id="3" name="Chart 2">
          <a:extLst>
            <a:ext uri="{FF2B5EF4-FFF2-40B4-BE49-F238E27FC236}">
              <a16:creationId xmlns:a16="http://schemas.microsoft.com/office/drawing/2014/main" id="{19AC1854-44CF-1E5D-B3FC-BC921AA54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373380</xdr:colOff>
      <xdr:row>9</xdr:row>
      <xdr:rowOff>106681</xdr:rowOff>
    </xdr:from>
    <xdr:to>
      <xdr:col>8</xdr:col>
      <xdr:colOff>373380</xdr:colOff>
      <xdr:row>18</xdr:row>
      <xdr:rowOff>106681</xdr:rowOff>
    </xdr:to>
    <mc:AlternateContent xmlns:mc="http://schemas.openxmlformats.org/markup-compatibility/2006" xmlns:a14="http://schemas.microsoft.com/office/drawing/2010/main">
      <mc:Choice Requires="a14">
        <xdr:graphicFrame macro="">
          <xdr:nvGraphicFramePr>
            <xdr:cNvPr id="2" name="CF_age band">
              <a:extLst>
                <a:ext uri="{FF2B5EF4-FFF2-40B4-BE49-F238E27FC236}">
                  <a16:creationId xmlns:a16="http://schemas.microsoft.com/office/drawing/2014/main" id="{F9A0FD68-4B6F-A12F-EF58-81A61998E371}"/>
                </a:ext>
              </a:extLst>
            </xdr:cNvPr>
            <xdr:cNvGraphicFramePr/>
          </xdr:nvGraphicFramePr>
          <xdr:xfrm>
            <a:off x="0" y="0"/>
            <a:ext cx="0" cy="0"/>
          </xdr:xfrm>
          <a:graphic>
            <a:graphicData uri="http://schemas.microsoft.com/office/drawing/2010/slicer">
              <sle:slicer xmlns:sle="http://schemas.microsoft.com/office/drawing/2010/slicer" name="CF_age band"/>
            </a:graphicData>
          </a:graphic>
        </xdr:graphicFrame>
      </mc:Choice>
      <mc:Fallback xmlns="">
        <xdr:sp macro="" textlink="">
          <xdr:nvSpPr>
            <xdr:cNvPr id="0" name=""/>
            <xdr:cNvSpPr>
              <a:spLocks noTextEdit="1"/>
            </xdr:cNvSpPr>
          </xdr:nvSpPr>
          <xdr:spPr>
            <a:xfrm>
              <a:off x="4632960" y="1752601"/>
              <a:ext cx="182880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449580</xdr:colOff>
      <xdr:row>9</xdr:row>
      <xdr:rowOff>148590</xdr:rowOff>
    </xdr:from>
    <xdr:to>
      <xdr:col>13</xdr:col>
      <xdr:colOff>144780</xdr:colOff>
      <xdr:row>24</xdr:row>
      <xdr:rowOff>148590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5BA9EA3-0C23-D775-C29A-673BA73931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6116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281940</xdr:colOff>
      <xdr:row>10</xdr:row>
      <xdr:rowOff>106681</xdr:rowOff>
    </xdr:from>
    <xdr:to>
      <xdr:col>8</xdr:col>
      <xdr:colOff>281940</xdr:colOff>
      <xdr:row>16</xdr:row>
      <xdr:rowOff>121921</xdr:rowOff>
    </xdr:to>
    <mc:AlternateContent xmlns:mc="http://schemas.openxmlformats.org/markup-compatibility/2006" xmlns:a14="http://schemas.microsoft.com/office/drawing/2010/main">
      <mc:Choice Requires="a14">
        <xdr:graphicFrame macro="">
          <xdr:nvGraphicFramePr>
            <xdr:cNvPr id="3" name="Marital Status">
              <a:extLst>
                <a:ext uri="{FF2B5EF4-FFF2-40B4-BE49-F238E27FC236}">
                  <a16:creationId xmlns:a16="http://schemas.microsoft.com/office/drawing/2014/main" id="{3582C255-01FE-E244-DB9E-CBF4306038CC}"/>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4632960" y="1752601"/>
              <a:ext cx="1828800" cy="1112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487680</xdr:colOff>
      <xdr:row>1</xdr:row>
      <xdr:rowOff>175260</xdr:rowOff>
    </xdr:from>
    <xdr:to>
      <xdr:col>14</xdr:col>
      <xdr:colOff>33131</xdr:colOff>
      <xdr:row>6</xdr:row>
      <xdr:rowOff>132522</xdr:rowOff>
    </xdr:to>
    <xdr:sp macro="" textlink="">
      <xdr:nvSpPr>
        <xdr:cNvPr id="4" name="Speech Bubble: Rectangle with Corners Rounded 3">
          <a:extLst>
            <a:ext uri="{FF2B5EF4-FFF2-40B4-BE49-F238E27FC236}">
              <a16:creationId xmlns:a16="http://schemas.microsoft.com/office/drawing/2014/main" id="{70D2ACB2-7100-67AE-E48C-A3F8D3B8C2C5}"/>
            </a:ext>
          </a:extLst>
        </xdr:cNvPr>
        <xdr:cNvSpPr/>
      </xdr:nvSpPr>
      <xdr:spPr>
        <a:xfrm>
          <a:off x="1095071" y="362999"/>
          <a:ext cx="7441538" cy="895958"/>
        </a:xfrm>
        <a:prstGeom prst="wedgeRoundRectCallou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114203</xdr:colOff>
      <xdr:row>2</xdr:row>
      <xdr:rowOff>16351</xdr:rowOff>
    </xdr:from>
    <xdr:to>
      <xdr:col>21</xdr:col>
      <xdr:colOff>505426</xdr:colOff>
      <xdr:row>6</xdr:row>
      <xdr:rowOff>97079</xdr:rowOff>
    </xdr:to>
    <xdr:sp macro="" textlink="">
      <xdr:nvSpPr>
        <xdr:cNvPr id="5" name="Speech Bubble: Rectangle with Corners Rounded 4">
          <a:extLst>
            <a:ext uri="{FF2B5EF4-FFF2-40B4-BE49-F238E27FC236}">
              <a16:creationId xmlns:a16="http://schemas.microsoft.com/office/drawing/2014/main" id="{0FAF7B3C-CCB7-4BE9-86DA-62CDF813D3B3}"/>
            </a:ext>
          </a:extLst>
        </xdr:cNvPr>
        <xdr:cNvSpPr/>
      </xdr:nvSpPr>
      <xdr:spPr>
        <a:xfrm>
          <a:off x="8673412" y="388491"/>
          <a:ext cx="4670828" cy="825007"/>
        </a:xfrm>
        <a:prstGeom prst="wedgeRoundRectCallou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14082</xdr:colOff>
      <xdr:row>7</xdr:row>
      <xdr:rowOff>16042</xdr:rowOff>
    </xdr:from>
    <xdr:to>
      <xdr:col>5</xdr:col>
      <xdr:colOff>343074</xdr:colOff>
      <xdr:row>12</xdr:row>
      <xdr:rowOff>24063</xdr:rowOff>
    </xdr:to>
    <xdr:sp macro="" textlink="">
      <xdr:nvSpPr>
        <xdr:cNvPr id="6" name="Arrow: Right 5">
          <a:extLst>
            <a:ext uri="{FF2B5EF4-FFF2-40B4-BE49-F238E27FC236}">
              <a16:creationId xmlns:a16="http://schemas.microsoft.com/office/drawing/2014/main" id="{B525C8A2-3DFF-3EA1-48DF-F8F8E226FFA3}"/>
            </a:ext>
          </a:extLst>
        </xdr:cNvPr>
        <xdr:cNvSpPr/>
      </xdr:nvSpPr>
      <xdr:spPr>
        <a:xfrm>
          <a:off x="1233282" y="1307431"/>
          <a:ext cx="2157792" cy="930443"/>
        </a:xfrm>
        <a:prstGeom prst="rightArrow">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tx2">
                  <a:lumMod val="75000"/>
                </a:schemeClr>
              </a:solidFill>
            </a:rPr>
            <a:t>Total</a:t>
          </a:r>
          <a:r>
            <a:rPr lang="en-IN" sz="1600" baseline="0">
              <a:solidFill>
                <a:schemeClr val="tx2">
                  <a:lumMod val="75000"/>
                </a:schemeClr>
              </a:solidFill>
            </a:rPr>
            <a:t> Employees</a:t>
          </a:r>
          <a:endParaRPr lang="en-IN" sz="1600">
            <a:solidFill>
              <a:schemeClr val="tx2">
                <a:lumMod val="75000"/>
              </a:schemeClr>
            </a:solidFill>
          </a:endParaRPr>
        </a:p>
      </xdr:txBody>
    </xdr:sp>
    <xdr:clientData/>
  </xdr:twoCellAnchor>
  <xdr:twoCellAnchor>
    <xdr:from>
      <xdr:col>17</xdr:col>
      <xdr:colOff>510540</xdr:colOff>
      <xdr:row>6</xdr:row>
      <xdr:rowOff>158474</xdr:rowOff>
    </xdr:from>
    <xdr:to>
      <xdr:col>21</xdr:col>
      <xdr:colOff>232140</xdr:colOff>
      <xdr:row>12</xdr:row>
      <xdr:rowOff>141193</xdr:rowOff>
    </xdr:to>
    <xdr:sp macro="" textlink="">
      <xdr:nvSpPr>
        <xdr:cNvPr id="7" name="Arrow: Right 6">
          <a:extLst>
            <a:ext uri="{FF2B5EF4-FFF2-40B4-BE49-F238E27FC236}">
              <a16:creationId xmlns:a16="http://schemas.microsoft.com/office/drawing/2014/main" id="{32329720-4408-4F71-8D28-E3B32021BD71}"/>
            </a:ext>
          </a:extLst>
        </xdr:cNvPr>
        <xdr:cNvSpPr/>
      </xdr:nvSpPr>
      <xdr:spPr>
        <a:xfrm>
          <a:off x="10836192" y="1284909"/>
          <a:ext cx="2151165" cy="1109154"/>
        </a:xfrm>
        <a:prstGeom prst="rightArrow">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tx2">
                  <a:lumMod val="75000"/>
                </a:schemeClr>
              </a:solidFill>
            </a:rPr>
            <a:t>Average Age</a:t>
          </a:r>
        </a:p>
      </xdr:txBody>
    </xdr:sp>
    <xdr:clientData/>
  </xdr:twoCellAnchor>
  <xdr:twoCellAnchor>
    <xdr:from>
      <xdr:col>13</xdr:col>
      <xdr:colOff>456427</xdr:colOff>
      <xdr:row>6</xdr:row>
      <xdr:rowOff>135614</xdr:rowOff>
    </xdr:from>
    <xdr:to>
      <xdr:col>17</xdr:col>
      <xdr:colOff>178027</xdr:colOff>
      <xdr:row>12</xdr:row>
      <xdr:rowOff>118333</xdr:rowOff>
    </xdr:to>
    <xdr:sp macro="" textlink="">
      <xdr:nvSpPr>
        <xdr:cNvPr id="8" name="Arrow: Right 7">
          <a:extLst>
            <a:ext uri="{FF2B5EF4-FFF2-40B4-BE49-F238E27FC236}">
              <a16:creationId xmlns:a16="http://schemas.microsoft.com/office/drawing/2014/main" id="{80A9DB51-E0C8-4143-9B1C-ED0231378C24}"/>
            </a:ext>
          </a:extLst>
        </xdr:cNvPr>
        <xdr:cNvSpPr/>
      </xdr:nvSpPr>
      <xdr:spPr>
        <a:xfrm>
          <a:off x="8352514" y="1262049"/>
          <a:ext cx="2151165" cy="1109154"/>
        </a:xfrm>
        <a:prstGeom prst="rightArrow">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tx2">
                  <a:lumMod val="75000"/>
                </a:schemeClr>
              </a:solidFill>
            </a:rPr>
            <a:t>Attrition Rate</a:t>
          </a:r>
        </a:p>
      </xdr:txBody>
    </xdr:sp>
    <xdr:clientData/>
  </xdr:twoCellAnchor>
  <xdr:twoCellAnchor>
    <xdr:from>
      <xdr:col>9</xdr:col>
      <xdr:colOff>433566</xdr:colOff>
      <xdr:row>6</xdr:row>
      <xdr:rowOff>72003</xdr:rowOff>
    </xdr:from>
    <xdr:to>
      <xdr:col>13</xdr:col>
      <xdr:colOff>155166</xdr:colOff>
      <xdr:row>12</xdr:row>
      <xdr:rowOff>54722</xdr:rowOff>
    </xdr:to>
    <xdr:sp macro="" textlink="">
      <xdr:nvSpPr>
        <xdr:cNvPr id="9" name="Arrow: Right 8">
          <a:extLst>
            <a:ext uri="{FF2B5EF4-FFF2-40B4-BE49-F238E27FC236}">
              <a16:creationId xmlns:a16="http://schemas.microsoft.com/office/drawing/2014/main" id="{A72928A9-07D5-4FE8-A7EE-06C9144365F5}"/>
            </a:ext>
          </a:extLst>
        </xdr:cNvPr>
        <xdr:cNvSpPr/>
      </xdr:nvSpPr>
      <xdr:spPr>
        <a:xfrm>
          <a:off x="5900088" y="1198438"/>
          <a:ext cx="2151165" cy="1109154"/>
        </a:xfrm>
        <a:prstGeom prst="rightArrow">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tx2">
                  <a:lumMod val="75000"/>
                </a:schemeClr>
              </a:solidFill>
            </a:rPr>
            <a:t>Active Employees</a:t>
          </a:r>
        </a:p>
      </xdr:txBody>
    </xdr:sp>
    <xdr:clientData/>
  </xdr:twoCellAnchor>
  <xdr:twoCellAnchor>
    <xdr:from>
      <xdr:col>5</xdr:col>
      <xdr:colOff>492092</xdr:colOff>
      <xdr:row>6</xdr:row>
      <xdr:rowOff>176463</xdr:rowOff>
    </xdr:from>
    <xdr:to>
      <xdr:col>9</xdr:col>
      <xdr:colOff>213692</xdr:colOff>
      <xdr:row>12</xdr:row>
      <xdr:rowOff>102447</xdr:rowOff>
    </xdr:to>
    <xdr:sp macro="" textlink="">
      <xdr:nvSpPr>
        <xdr:cNvPr id="10" name="Arrow: Right 9">
          <a:extLst>
            <a:ext uri="{FF2B5EF4-FFF2-40B4-BE49-F238E27FC236}">
              <a16:creationId xmlns:a16="http://schemas.microsoft.com/office/drawing/2014/main" id="{A7A9E587-2391-4D99-8888-F27B00AB6B7D}"/>
            </a:ext>
          </a:extLst>
        </xdr:cNvPr>
        <xdr:cNvSpPr/>
      </xdr:nvSpPr>
      <xdr:spPr>
        <a:xfrm>
          <a:off x="3540092" y="1283368"/>
          <a:ext cx="2160000" cy="1032890"/>
        </a:xfrm>
        <a:prstGeom prst="rightArrow">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600">
              <a:solidFill>
                <a:schemeClr val="tx2">
                  <a:lumMod val="75000"/>
                </a:schemeClr>
              </a:solidFill>
              <a:latin typeface="+mn-lt"/>
              <a:ea typeface="+mn-ea"/>
              <a:cs typeface="+mn-cs"/>
            </a:rPr>
            <a:t>Attrition</a:t>
          </a:r>
        </a:p>
      </xdr:txBody>
    </xdr:sp>
    <xdr:clientData/>
  </xdr:twoCellAnchor>
  <xdr:twoCellAnchor>
    <xdr:from>
      <xdr:col>9</xdr:col>
      <xdr:colOff>40113</xdr:colOff>
      <xdr:row>21</xdr:row>
      <xdr:rowOff>64850</xdr:rowOff>
    </xdr:from>
    <xdr:to>
      <xdr:col>15</xdr:col>
      <xdr:colOff>328052</xdr:colOff>
      <xdr:row>28</xdr:row>
      <xdr:rowOff>165624</xdr:rowOff>
    </xdr:to>
    <xdr:sp macro="" textlink="">
      <xdr:nvSpPr>
        <xdr:cNvPr id="11" name="Hexagon 10">
          <a:extLst>
            <a:ext uri="{FF2B5EF4-FFF2-40B4-BE49-F238E27FC236}">
              <a16:creationId xmlns:a16="http://schemas.microsoft.com/office/drawing/2014/main" id="{A2625BA7-91E1-CDF8-3441-D07747A5E1D6}"/>
            </a:ext>
          </a:extLst>
        </xdr:cNvPr>
        <xdr:cNvSpPr/>
      </xdr:nvSpPr>
      <xdr:spPr>
        <a:xfrm>
          <a:off x="5511922" y="3980233"/>
          <a:ext cx="3935811" cy="1405902"/>
        </a:xfrm>
        <a:prstGeom prst="hexagon">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83270</xdr:colOff>
      <xdr:row>22</xdr:row>
      <xdr:rowOff>25981</xdr:rowOff>
    </xdr:from>
    <xdr:to>
      <xdr:col>7</xdr:col>
      <xdr:colOff>90237</xdr:colOff>
      <xdr:row>34</xdr:row>
      <xdr:rowOff>64265</xdr:rowOff>
    </xdr:to>
    <xdr:sp macro="" textlink="">
      <xdr:nvSpPr>
        <xdr:cNvPr id="18" name="Rectangle 17">
          <a:extLst>
            <a:ext uri="{FF2B5EF4-FFF2-40B4-BE49-F238E27FC236}">
              <a16:creationId xmlns:a16="http://schemas.microsoft.com/office/drawing/2014/main" id="{08FE7CDD-4F9D-0615-5214-4EFFD98BF00B}"/>
            </a:ext>
          </a:extLst>
        </xdr:cNvPr>
        <xdr:cNvSpPr/>
      </xdr:nvSpPr>
      <xdr:spPr>
        <a:xfrm>
          <a:off x="1306481" y="3996402"/>
          <a:ext cx="3064993" cy="2203968"/>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244471</xdr:colOff>
      <xdr:row>22</xdr:row>
      <xdr:rowOff>69149</xdr:rowOff>
    </xdr:from>
    <xdr:to>
      <xdr:col>12</xdr:col>
      <xdr:colOff>274550</xdr:colOff>
      <xdr:row>34</xdr:row>
      <xdr:rowOff>56148</xdr:rowOff>
    </xdr:to>
    <xdr:sp macro="" textlink="">
      <xdr:nvSpPr>
        <xdr:cNvPr id="22" name="Rectangle 21">
          <a:extLst>
            <a:ext uri="{FF2B5EF4-FFF2-40B4-BE49-F238E27FC236}">
              <a16:creationId xmlns:a16="http://schemas.microsoft.com/office/drawing/2014/main" id="{7D0F7F93-7471-4A6D-B2EF-A5F2AD1472C2}"/>
            </a:ext>
          </a:extLst>
        </xdr:cNvPr>
        <xdr:cNvSpPr/>
      </xdr:nvSpPr>
      <xdr:spPr>
        <a:xfrm>
          <a:off x="4511671" y="4127802"/>
          <a:ext cx="3078079" cy="220080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196516</xdr:colOff>
      <xdr:row>22</xdr:row>
      <xdr:rowOff>28075</xdr:rowOff>
    </xdr:from>
    <xdr:to>
      <xdr:col>21</xdr:col>
      <xdr:colOff>567489</xdr:colOff>
      <xdr:row>34</xdr:row>
      <xdr:rowOff>58153</xdr:rowOff>
    </xdr:to>
    <xdr:sp macro="" textlink="">
      <xdr:nvSpPr>
        <xdr:cNvPr id="21" name="Rectangle 20">
          <a:extLst>
            <a:ext uri="{FF2B5EF4-FFF2-40B4-BE49-F238E27FC236}">
              <a16:creationId xmlns:a16="http://schemas.microsoft.com/office/drawing/2014/main" id="{A92D9163-D60B-4EC2-963F-88E46A772F24}"/>
            </a:ext>
          </a:extLst>
        </xdr:cNvPr>
        <xdr:cNvSpPr/>
      </xdr:nvSpPr>
      <xdr:spPr>
        <a:xfrm>
          <a:off x="10559716" y="4086728"/>
          <a:ext cx="2809373" cy="2243888"/>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411079</xdr:colOff>
      <xdr:row>22</xdr:row>
      <xdr:rowOff>45904</xdr:rowOff>
    </xdr:from>
    <xdr:to>
      <xdr:col>16</xdr:col>
      <xdr:colOff>601579</xdr:colOff>
      <xdr:row>34</xdr:row>
      <xdr:rowOff>90237</xdr:rowOff>
    </xdr:to>
    <xdr:sp macro="" textlink="">
      <xdr:nvSpPr>
        <xdr:cNvPr id="23" name="Rectangle 22">
          <a:extLst>
            <a:ext uri="{FF2B5EF4-FFF2-40B4-BE49-F238E27FC236}">
              <a16:creationId xmlns:a16="http://schemas.microsoft.com/office/drawing/2014/main" id="{DF2697B4-645B-4523-A2C5-CA9EDFB73F08}"/>
            </a:ext>
          </a:extLst>
        </xdr:cNvPr>
        <xdr:cNvSpPr/>
      </xdr:nvSpPr>
      <xdr:spPr>
        <a:xfrm>
          <a:off x="7750342" y="4016325"/>
          <a:ext cx="2636921" cy="2210017"/>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250656</xdr:colOff>
      <xdr:row>2</xdr:row>
      <xdr:rowOff>110435</xdr:rowOff>
    </xdr:from>
    <xdr:ext cx="4643020" cy="463827"/>
    <xdr:sp macro="" textlink="">
      <xdr:nvSpPr>
        <xdr:cNvPr id="25" name="Rectangle 24">
          <a:extLst>
            <a:ext uri="{FF2B5EF4-FFF2-40B4-BE49-F238E27FC236}">
              <a16:creationId xmlns:a16="http://schemas.microsoft.com/office/drawing/2014/main" id="{E0420CBF-B59D-B2EE-182E-3260A26210EE}"/>
            </a:ext>
          </a:extLst>
        </xdr:cNvPr>
        <xdr:cNvSpPr/>
      </xdr:nvSpPr>
      <xdr:spPr>
        <a:xfrm flipH="1">
          <a:off x="2072830" y="485913"/>
          <a:ext cx="4643020" cy="463827"/>
        </a:xfrm>
        <a:prstGeom prst="rect">
          <a:avLst/>
        </a:prstGeom>
        <a:noFill/>
      </xdr:spPr>
      <xdr:txBody>
        <a:bodyPr wrap="none" lIns="91440" tIns="45720" rIns="91440" bIns="45720" anchor="t">
          <a:noAutofit/>
        </a:bodyPr>
        <a:lstStyle/>
        <a:p>
          <a:pPr algn="ctr"/>
          <a:r>
            <a:rPr lang="en-US" sz="4400" b="1" cap="none" spc="0">
              <a:ln w="6600">
                <a:solidFill>
                  <a:schemeClr val="accent2"/>
                </a:solidFill>
                <a:prstDash val="solid"/>
              </a:ln>
              <a:solidFill>
                <a:srgbClr val="FFFFFF"/>
              </a:solidFill>
              <a:effectLst>
                <a:outerShdw dist="38100" dir="2700000" algn="tl" rotWithShape="0">
                  <a:schemeClr val="accent2"/>
                </a:outerShdw>
              </a:effectLst>
            </a:rPr>
            <a:t>              </a:t>
          </a:r>
          <a:r>
            <a:rPr lang="en-US" sz="4400" b="1" cap="none" spc="0">
              <a:ln w="6600">
                <a:solidFill>
                  <a:schemeClr val="accent2"/>
                </a:solidFill>
                <a:prstDash val="solid"/>
              </a:ln>
              <a:solidFill>
                <a:schemeClr val="accent1">
                  <a:lumMod val="75000"/>
                </a:schemeClr>
              </a:solidFill>
              <a:effectLst>
                <a:outerShdw dist="38100" dir="2700000" algn="tl" rotWithShape="0">
                  <a:schemeClr val="accent2"/>
                </a:outerShdw>
              </a:effectLst>
            </a:rPr>
            <a:t>HR</a:t>
          </a:r>
          <a:r>
            <a:rPr lang="en-US" sz="4400" b="1" cap="none" spc="0" baseline="0">
              <a:ln w="6600">
                <a:solidFill>
                  <a:schemeClr val="accent2"/>
                </a:solidFill>
                <a:prstDash val="solid"/>
              </a:ln>
              <a:solidFill>
                <a:schemeClr val="accent1">
                  <a:lumMod val="75000"/>
                </a:schemeClr>
              </a:solidFill>
              <a:effectLst>
                <a:outerShdw dist="38100" dir="2700000" algn="tl" rotWithShape="0">
                  <a:schemeClr val="accent2"/>
                </a:outerShdw>
              </a:effectLst>
            </a:rPr>
            <a:t> ANALYTICS Dashboard</a:t>
          </a:r>
          <a:endParaRPr lang="en-US" sz="4400" b="1" cap="none" spc="0">
            <a:ln w="6600">
              <a:solidFill>
                <a:schemeClr val="accent2"/>
              </a:solidFill>
              <a:prstDash val="solid"/>
            </a:ln>
            <a:solidFill>
              <a:schemeClr val="accent1">
                <a:lumMod val="75000"/>
              </a:schemeClr>
            </a:solidFill>
            <a:effectLst>
              <a:outerShdw dist="38100" dir="2700000" algn="tl" rotWithShape="0">
                <a:schemeClr val="accent2"/>
              </a:outerShdw>
            </a:effectLst>
          </a:endParaRPr>
        </a:p>
      </xdr:txBody>
    </xdr:sp>
    <xdr:clientData/>
  </xdr:oneCellAnchor>
  <xdr:oneCellAnchor>
    <xdr:from>
      <xdr:col>1</xdr:col>
      <xdr:colOff>533109</xdr:colOff>
      <xdr:row>9</xdr:row>
      <xdr:rowOff>5563</xdr:rowOff>
    </xdr:from>
    <xdr:ext cx="1584158" cy="551447"/>
    <xdr:sp macro="" textlink="'Total Employee vs Key Role '!A9">
      <xdr:nvSpPr>
        <xdr:cNvPr id="27" name="TextBox 26">
          <a:extLst>
            <a:ext uri="{FF2B5EF4-FFF2-40B4-BE49-F238E27FC236}">
              <a16:creationId xmlns:a16="http://schemas.microsoft.com/office/drawing/2014/main" id="{6A5F2CCB-E038-D21D-AC6C-91D4355BA7F3}"/>
            </a:ext>
          </a:extLst>
        </xdr:cNvPr>
        <xdr:cNvSpPr txBox="1"/>
      </xdr:nvSpPr>
      <xdr:spPr>
        <a:xfrm>
          <a:off x="1141088" y="1683584"/>
          <a:ext cx="1584158" cy="551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DE8B559F-E416-4890-A5CA-9B1EF2990D63}" type="TxLink">
            <a:rPr lang="en-US" sz="2400" b="0" i="0" u="none" strike="noStrike">
              <a:solidFill>
                <a:schemeClr val="accent2">
                  <a:lumMod val="75000"/>
                </a:schemeClr>
              </a:solidFill>
              <a:latin typeface="Calibri"/>
              <a:ea typeface="Calibri"/>
              <a:cs typeface="Calibri"/>
            </a:rPr>
            <a:pPr algn="ctr"/>
            <a:t>1470</a:t>
          </a:fld>
          <a:endParaRPr lang="en-IN" sz="2400">
            <a:solidFill>
              <a:schemeClr val="accent2">
                <a:lumMod val="75000"/>
              </a:schemeClr>
            </a:solidFill>
          </a:endParaRPr>
        </a:p>
      </xdr:txBody>
    </xdr:sp>
    <xdr:clientData/>
  </xdr:oneCellAnchor>
  <xdr:oneCellAnchor>
    <xdr:from>
      <xdr:col>5</xdr:col>
      <xdr:colOff>547310</xdr:colOff>
      <xdr:row>8</xdr:row>
      <xdr:rowOff>178869</xdr:rowOff>
    </xdr:from>
    <xdr:ext cx="1584158" cy="551447"/>
    <xdr:sp macro="" textlink="'Total Employee vs Key Role '!B9">
      <xdr:nvSpPr>
        <xdr:cNvPr id="28" name="TextBox 27">
          <a:extLst>
            <a:ext uri="{FF2B5EF4-FFF2-40B4-BE49-F238E27FC236}">
              <a16:creationId xmlns:a16="http://schemas.microsoft.com/office/drawing/2014/main" id="{CB33AB6C-1D96-4531-8AA4-C80F794F41B4}"/>
            </a:ext>
          </a:extLst>
        </xdr:cNvPr>
        <xdr:cNvSpPr txBox="1"/>
      </xdr:nvSpPr>
      <xdr:spPr>
        <a:xfrm>
          <a:off x="3584267" y="1680782"/>
          <a:ext cx="1584158" cy="551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fld id="{3F177558-C12F-465B-86FB-A5D0123FF212}" type="TxLink">
            <a:rPr lang="en-US" sz="2400" b="0" i="0" u="none" strike="noStrike">
              <a:solidFill>
                <a:schemeClr val="accent2">
                  <a:lumMod val="75000"/>
                </a:schemeClr>
              </a:solidFill>
              <a:latin typeface="Calibri"/>
              <a:ea typeface="Calibri"/>
              <a:cs typeface="Calibri"/>
            </a:rPr>
            <a:pPr algn="l"/>
            <a:t>237</a:t>
          </a:fld>
          <a:endParaRPr lang="en-IN" sz="2400">
            <a:solidFill>
              <a:schemeClr val="accent2">
                <a:lumMod val="75000"/>
              </a:schemeClr>
            </a:solidFill>
          </a:endParaRPr>
        </a:p>
      </xdr:txBody>
    </xdr:sp>
    <xdr:clientData/>
  </xdr:oneCellAnchor>
  <xdr:oneCellAnchor>
    <xdr:from>
      <xdr:col>9</xdr:col>
      <xdr:colOff>396339</xdr:colOff>
      <xdr:row>8</xdr:row>
      <xdr:rowOff>147244</xdr:rowOff>
    </xdr:from>
    <xdr:ext cx="1584158" cy="551447"/>
    <xdr:sp macro="" textlink="'Total Employee vs Key Role '!C9">
      <xdr:nvSpPr>
        <xdr:cNvPr id="29" name="TextBox 28">
          <a:extLst>
            <a:ext uri="{FF2B5EF4-FFF2-40B4-BE49-F238E27FC236}">
              <a16:creationId xmlns:a16="http://schemas.microsoft.com/office/drawing/2014/main" id="{D486C957-C6BC-4103-A0DC-9271A2C891DF}"/>
            </a:ext>
          </a:extLst>
        </xdr:cNvPr>
        <xdr:cNvSpPr txBox="1"/>
      </xdr:nvSpPr>
      <xdr:spPr>
        <a:xfrm>
          <a:off x="5862861" y="1649157"/>
          <a:ext cx="1584158" cy="551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26379E8A-0915-4300-ACD5-AD8EEBF5FAE4}" type="TxLink">
            <a:rPr lang="en-US" sz="2400" b="0" i="0" u="none" strike="noStrike">
              <a:solidFill>
                <a:schemeClr val="accent2">
                  <a:lumMod val="75000"/>
                </a:schemeClr>
              </a:solidFill>
              <a:latin typeface="Calibri"/>
              <a:ea typeface="Calibri"/>
              <a:cs typeface="Calibri"/>
            </a:rPr>
            <a:pPr algn="ctr"/>
            <a:t>1233</a:t>
          </a:fld>
          <a:endParaRPr lang="en-IN" sz="2400">
            <a:solidFill>
              <a:schemeClr val="accent2">
                <a:lumMod val="75000"/>
              </a:schemeClr>
            </a:solidFill>
          </a:endParaRPr>
        </a:p>
      </xdr:txBody>
    </xdr:sp>
    <xdr:clientData/>
  </xdr:oneCellAnchor>
  <xdr:oneCellAnchor>
    <xdr:from>
      <xdr:col>13</xdr:col>
      <xdr:colOff>443291</xdr:colOff>
      <xdr:row>9</xdr:row>
      <xdr:rowOff>12072</xdr:rowOff>
    </xdr:from>
    <xdr:ext cx="1584158" cy="551447"/>
    <xdr:sp macro="" textlink="'Total Employee vs Key Role '!D9">
      <xdr:nvSpPr>
        <xdr:cNvPr id="30" name="TextBox 29">
          <a:extLst>
            <a:ext uri="{FF2B5EF4-FFF2-40B4-BE49-F238E27FC236}">
              <a16:creationId xmlns:a16="http://schemas.microsoft.com/office/drawing/2014/main" id="{5B8D4E9D-2C66-42BF-A3DA-6E16E7426BF6}"/>
            </a:ext>
          </a:extLst>
        </xdr:cNvPr>
        <xdr:cNvSpPr txBox="1"/>
      </xdr:nvSpPr>
      <xdr:spPr>
        <a:xfrm>
          <a:off x="8339378" y="1701724"/>
          <a:ext cx="1584158" cy="551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C3140EFB-197C-4338-B8BE-5EA9C98A50BD}" type="TxLink">
            <a:rPr lang="en-US" sz="2400" b="0" i="0" u="none" strike="noStrike">
              <a:solidFill>
                <a:schemeClr val="accent2">
                  <a:lumMod val="75000"/>
                </a:schemeClr>
              </a:solidFill>
              <a:latin typeface="Calibri"/>
              <a:ea typeface="Calibri"/>
              <a:cs typeface="Calibri"/>
            </a:rPr>
            <a:pPr algn="ctr"/>
            <a:t>16%</a:t>
          </a:fld>
          <a:endParaRPr lang="en-IN" sz="2400">
            <a:solidFill>
              <a:schemeClr val="accent2">
                <a:lumMod val="75000"/>
              </a:schemeClr>
            </a:solidFill>
          </a:endParaRPr>
        </a:p>
      </xdr:txBody>
    </xdr:sp>
    <xdr:clientData/>
  </xdr:oneCellAnchor>
  <xdr:oneCellAnchor>
    <xdr:from>
      <xdr:col>18</xdr:col>
      <xdr:colOff>92544</xdr:colOff>
      <xdr:row>9</xdr:row>
      <xdr:rowOff>72277</xdr:rowOff>
    </xdr:from>
    <xdr:ext cx="1584158" cy="551447"/>
    <xdr:sp macro="" textlink="'Total Employee vs Key Role '!E9">
      <xdr:nvSpPr>
        <xdr:cNvPr id="31" name="TextBox 30">
          <a:extLst>
            <a:ext uri="{FF2B5EF4-FFF2-40B4-BE49-F238E27FC236}">
              <a16:creationId xmlns:a16="http://schemas.microsoft.com/office/drawing/2014/main" id="{A2B92ACE-4F9F-4D95-A1B7-8D52F4D5185F}"/>
            </a:ext>
          </a:extLst>
        </xdr:cNvPr>
        <xdr:cNvSpPr txBox="1"/>
      </xdr:nvSpPr>
      <xdr:spPr>
        <a:xfrm>
          <a:off x="11025587" y="1761929"/>
          <a:ext cx="1584158" cy="551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79FCE6C6-5C0D-45FA-B296-D32B2FC9C8DC}" type="TxLink">
            <a:rPr lang="en-US" sz="2400" b="0" i="0" u="none" strike="noStrike">
              <a:solidFill>
                <a:schemeClr val="accent2">
                  <a:lumMod val="75000"/>
                </a:schemeClr>
              </a:solidFill>
              <a:latin typeface="Calibri"/>
              <a:ea typeface="Calibri"/>
              <a:cs typeface="Calibri"/>
            </a:rPr>
            <a:pPr algn="ctr"/>
            <a:t> 37 </a:t>
          </a:fld>
          <a:endParaRPr lang="en-IN" sz="2400">
            <a:solidFill>
              <a:schemeClr val="accent2">
                <a:lumMod val="75000"/>
              </a:schemeClr>
            </a:solidFill>
          </a:endParaRPr>
        </a:p>
      </xdr:txBody>
    </xdr:sp>
    <xdr:clientData/>
  </xdr:oneCellAnchor>
  <xdr:twoCellAnchor editAs="oneCell">
    <xdr:from>
      <xdr:col>4</xdr:col>
      <xdr:colOff>265657</xdr:colOff>
      <xdr:row>7</xdr:row>
      <xdr:rowOff>106006</xdr:rowOff>
    </xdr:from>
    <xdr:to>
      <xdr:col>5</xdr:col>
      <xdr:colOff>277688</xdr:colOff>
      <xdr:row>11</xdr:row>
      <xdr:rowOff>149337</xdr:rowOff>
    </xdr:to>
    <xdr:pic>
      <xdr:nvPicPr>
        <xdr:cNvPr id="33" name="Graphic 32" descr="Group success with solid fill">
          <a:extLst>
            <a:ext uri="{FF2B5EF4-FFF2-40B4-BE49-F238E27FC236}">
              <a16:creationId xmlns:a16="http://schemas.microsoft.com/office/drawing/2014/main" id="{5673ECFA-3784-8EB4-B536-88CCDF1987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697572" y="1411134"/>
          <a:ext cx="620010" cy="789118"/>
        </a:xfrm>
        <a:prstGeom prst="rect">
          <a:avLst/>
        </a:prstGeom>
      </xdr:spPr>
    </xdr:pic>
    <xdr:clientData/>
  </xdr:twoCellAnchor>
  <xdr:twoCellAnchor editAs="oneCell">
    <xdr:from>
      <xdr:col>15</xdr:col>
      <xdr:colOff>557468</xdr:colOff>
      <xdr:row>7</xdr:row>
      <xdr:rowOff>174880</xdr:rowOff>
    </xdr:from>
    <xdr:to>
      <xdr:col>17</xdr:col>
      <xdr:colOff>196794</xdr:colOff>
      <xdr:row>11</xdr:row>
      <xdr:rowOff>8016</xdr:rowOff>
    </xdr:to>
    <xdr:pic>
      <xdr:nvPicPr>
        <xdr:cNvPr id="35" name="Picture 34">
          <a:extLst>
            <a:ext uri="{FF2B5EF4-FFF2-40B4-BE49-F238E27FC236}">
              <a16:creationId xmlns:a16="http://schemas.microsoft.com/office/drawing/2014/main" id="{0773D2D6-7BDC-698B-331A-475A2D9BC8E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68338" y="1489054"/>
          <a:ext cx="854108" cy="584092"/>
        </a:xfrm>
        <a:prstGeom prst="rect">
          <a:avLst/>
        </a:prstGeom>
      </xdr:spPr>
    </xdr:pic>
    <xdr:clientData/>
  </xdr:twoCellAnchor>
  <xdr:twoCellAnchor editAs="oneCell">
    <xdr:from>
      <xdr:col>12</xdr:col>
      <xdr:colOff>165652</xdr:colOff>
      <xdr:row>8</xdr:row>
      <xdr:rowOff>33131</xdr:rowOff>
    </xdr:from>
    <xdr:to>
      <xdr:col>13</xdr:col>
      <xdr:colOff>254000</xdr:colOff>
      <xdr:row>10</xdr:row>
      <xdr:rowOff>77305</xdr:rowOff>
    </xdr:to>
    <xdr:pic>
      <xdr:nvPicPr>
        <xdr:cNvPr id="39" name="Picture 38">
          <a:extLst>
            <a:ext uri="{FF2B5EF4-FFF2-40B4-BE49-F238E27FC236}">
              <a16:creationId xmlns:a16="http://schemas.microsoft.com/office/drawing/2014/main" id="{E7E31558-B90C-8C20-54D8-9808197ED245}"/>
            </a:ext>
          </a:extLst>
        </xdr:cNvPr>
        <xdr:cNvPicPr>
          <a:picLocks noChangeAspect="1"/>
        </xdr:cNvPicPr>
      </xdr:nvPicPr>
      <xdr:blipFill>
        <a:blip xmlns:r="http://schemas.openxmlformats.org/officeDocument/2006/relationships" r:embed="rId4"/>
        <a:stretch>
          <a:fillRect/>
        </a:stretch>
      </xdr:blipFill>
      <xdr:spPr>
        <a:xfrm>
          <a:off x="7454348" y="1535044"/>
          <a:ext cx="695739" cy="419652"/>
        </a:xfrm>
        <a:prstGeom prst="rect">
          <a:avLst/>
        </a:prstGeom>
      </xdr:spPr>
    </xdr:pic>
    <xdr:clientData/>
  </xdr:twoCellAnchor>
  <xdr:twoCellAnchor editAs="oneCell">
    <xdr:from>
      <xdr:col>7</xdr:col>
      <xdr:colOff>583097</xdr:colOff>
      <xdr:row>7</xdr:row>
      <xdr:rowOff>171345</xdr:rowOff>
    </xdr:from>
    <xdr:to>
      <xdr:col>9</xdr:col>
      <xdr:colOff>168916</xdr:colOff>
      <xdr:row>11</xdr:row>
      <xdr:rowOff>17088</xdr:rowOff>
    </xdr:to>
    <xdr:pic>
      <xdr:nvPicPr>
        <xdr:cNvPr id="41" name="Picture 40">
          <a:extLst>
            <a:ext uri="{FF2B5EF4-FFF2-40B4-BE49-F238E27FC236}">
              <a16:creationId xmlns:a16="http://schemas.microsoft.com/office/drawing/2014/main" id="{D51162C7-0194-8D6E-865E-5F6208E4F890}"/>
            </a:ext>
          </a:extLst>
        </xdr:cNvPr>
        <xdr:cNvPicPr>
          <a:picLocks noChangeAspect="1"/>
        </xdr:cNvPicPr>
      </xdr:nvPicPr>
      <xdr:blipFill>
        <a:blip xmlns:r="http://schemas.openxmlformats.org/officeDocument/2006/relationships" r:embed="rId5"/>
        <a:stretch>
          <a:fillRect/>
        </a:stretch>
      </xdr:blipFill>
      <xdr:spPr>
        <a:xfrm>
          <a:off x="4850297" y="1462734"/>
          <a:ext cx="805019" cy="583680"/>
        </a:xfrm>
        <a:prstGeom prst="rect">
          <a:avLst/>
        </a:prstGeom>
        <a:solidFill>
          <a:schemeClr val="accent4"/>
        </a:solidFill>
      </xdr:spPr>
    </xdr:pic>
    <xdr:clientData/>
  </xdr:twoCellAnchor>
  <xdr:twoCellAnchor editAs="oneCell">
    <xdr:from>
      <xdr:col>19</xdr:col>
      <xdr:colOff>585305</xdr:colOff>
      <xdr:row>8</xdr:row>
      <xdr:rowOff>44175</xdr:rowOff>
    </xdr:from>
    <xdr:to>
      <xdr:col>21</xdr:col>
      <xdr:colOff>207287</xdr:colOff>
      <xdr:row>11</xdr:row>
      <xdr:rowOff>58080</xdr:rowOff>
    </xdr:to>
    <xdr:pic>
      <xdr:nvPicPr>
        <xdr:cNvPr id="42" name="Picture 41" descr="Age Icon at Vectorified.com | Collection of Age Icon free for personal use">
          <a:extLst>
            <a:ext uri="{FF2B5EF4-FFF2-40B4-BE49-F238E27FC236}">
              <a16:creationId xmlns:a16="http://schemas.microsoft.com/office/drawing/2014/main" id="{D9DBA5A6-32ED-C629-D0D9-45AB671972E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125740" y="1546088"/>
          <a:ext cx="836764" cy="577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0</xdr:row>
      <xdr:rowOff>154608</xdr:rowOff>
    </xdr:from>
    <xdr:to>
      <xdr:col>3</xdr:col>
      <xdr:colOff>312821</xdr:colOff>
      <xdr:row>7</xdr:row>
      <xdr:rowOff>165652</xdr:rowOff>
    </xdr:to>
    <xdr:pic>
      <xdr:nvPicPr>
        <xdr:cNvPr id="46" name="Picture 45" descr="Image result for hr  image">
          <a:extLst>
            <a:ext uri="{FF2B5EF4-FFF2-40B4-BE49-F238E27FC236}">
              <a16:creationId xmlns:a16="http://schemas.microsoft.com/office/drawing/2014/main" id="{8CE58C7A-F726-0C24-5722-63148EDD6FAA}"/>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 y="154608"/>
          <a:ext cx="2141620" cy="1302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132523</xdr:colOff>
      <xdr:row>2</xdr:row>
      <xdr:rowOff>110436</xdr:rowOff>
    </xdr:from>
    <xdr:to>
      <xdr:col>16</xdr:col>
      <xdr:colOff>452783</xdr:colOff>
      <xdr:row>6</xdr:row>
      <xdr:rowOff>77305</xdr:rowOff>
    </xdr:to>
    <xdr:pic>
      <xdr:nvPicPr>
        <xdr:cNvPr id="48" name="Picture 47">
          <a:extLst>
            <a:ext uri="{FF2B5EF4-FFF2-40B4-BE49-F238E27FC236}">
              <a16:creationId xmlns:a16="http://schemas.microsoft.com/office/drawing/2014/main" id="{121FD70B-340B-4C05-CBB7-32DDAC6FB7A6}"/>
            </a:ext>
          </a:extLst>
        </xdr:cNvPr>
        <xdr:cNvPicPr>
          <a:picLocks noChangeAspect="1"/>
        </xdr:cNvPicPr>
      </xdr:nvPicPr>
      <xdr:blipFill>
        <a:blip xmlns:r="http://schemas.openxmlformats.org/officeDocument/2006/relationships" r:embed="rId8"/>
        <a:stretch>
          <a:fillRect/>
        </a:stretch>
      </xdr:blipFill>
      <xdr:spPr>
        <a:xfrm>
          <a:off x="8636001" y="485914"/>
          <a:ext cx="1535043" cy="717826"/>
        </a:xfrm>
        <a:prstGeom prst="rect">
          <a:avLst/>
        </a:prstGeom>
      </xdr:spPr>
    </xdr:pic>
    <xdr:clientData/>
  </xdr:twoCellAnchor>
  <xdr:twoCellAnchor>
    <xdr:from>
      <xdr:col>18</xdr:col>
      <xdr:colOff>153634</xdr:colOff>
      <xdr:row>2</xdr:row>
      <xdr:rowOff>176078</xdr:rowOff>
    </xdr:from>
    <xdr:to>
      <xdr:col>19</xdr:col>
      <xdr:colOff>566225</xdr:colOff>
      <xdr:row>6</xdr:row>
      <xdr:rowOff>98774</xdr:rowOff>
    </xdr:to>
    <xdr:graphicFrame macro="">
      <xdr:nvGraphicFramePr>
        <xdr:cNvPr id="53" name="Chart 52">
          <a:extLst>
            <a:ext uri="{FF2B5EF4-FFF2-40B4-BE49-F238E27FC236}">
              <a16:creationId xmlns:a16="http://schemas.microsoft.com/office/drawing/2014/main" id="{689F1866-773B-4ADF-9980-32D74DC0A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32</xdr:col>
      <xdr:colOff>0</xdr:colOff>
      <xdr:row>38</xdr:row>
      <xdr:rowOff>0</xdr:rowOff>
    </xdr:from>
    <xdr:to>
      <xdr:col>32</xdr:col>
      <xdr:colOff>533400</xdr:colOff>
      <xdr:row>40</xdr:row>
      <xdr:rowOff>68580</xdr:rowOff>
    </xdr:to>
    <xdr:sp macro="" textlink="">
      <xdr:nvSpPr>
        <xdr:cNvPr id="4103" name="Text Box 7">
          <a:extLst>
            <a:ext uri="{FF2B5EF4-FFF2-40B4-BE49-F238E27FC236}">
              <a16:creationId xmlns:a16="http://schemas.microsoft.com/office/drawing/2014/main" id="{42D51868-C86E-8234-4E5B-42E8677CB6C5}"/>
            </a:ext>
          </a:extLst>
        </xdr:cNvPr>
        <xdr:cNvSpPr txBox="1">
          <a:spLocks noChangeArrowheads="1"/>
        </xdr:cNvSpPr>
      </xdr:nvSpPr>
      <xdr:spPr bwMode="auto">
        <a:xfrm>
          <a:off x="19507200" y="6949440"/>
          <a:ext cx="533400" cy="43434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IN" sz="1100" b="0" i="0" u="none" strike="noStrike" baseline="0">
              <a:solidFill>
                <a:srgbClr val="000000"/>
              </a:solidFill>
              <a:latin typeface="Calibri"/>
              <a:ea typeface="Calibri"/>
              <a:cs typeface="Calibri"/>
            </a:rPr>
            <a:t>Job satisfaction rating</a:t>
          </a:r>
        </a:p>
      </xdr:txBody>
    </xdr:sp>
    <xdr:clientData/>
  </xdr:twoCellAnchor>
  <xdr:twoCellAnchor>
    <xdr:from>
      <xdr:col>16</xdr:col>
      <xdr:colOff>350109</xdr:colOff>
      <xdr:row>2</xdr:row>
      <xdr:rowOff>102973</xdr:rowOff>
    </xdr:from>
    <xdr:to>
      <xdr:col>18</xdr:col>
      <xdr:colOff>487325</xdr:colOff>
      <xdr:row>6</xdr:row>
      <xdr:rowOff>62023</xdr:rowOff>
    </xdr:to>
    <xdr:sp macro="" textlink="">
      <xdr:nvSpPr>
        <xdr:cNvPr id="57" name="TextBox 56">
          <a:extLst>
            <a:ext uri="{FF2B5EF4-FFF2-40B4-BE49-F238E27FC236}">
              <a16:creationId xmlns:a16="http://schemas.microsoft.com/office/drawing/2014/main" id="{36F73EC2-07B5-FC33-7D6C-74F5A109C444}"/>
            </a:ext>
          </a:extLst>
        </xdr:cNvPr>
        <xdr:cNvSpPr txBox="1"/>
      </xdr:nvSpPr>
      <xdr:spPr>
        <a:xfrm>
          <a:off x="10132062" y="475113"/>
          <a:ext cx="1359961" cy="703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accent2"/>
              </a:solidFill>
            </a:rPr>
            <a:t>  Customer satisfaction rating</a:t>
          </a:r>
        </a:p>
      </xdr:txBody>
    </xdr:sp>
    <xdr:clientData/>
  </xdr:twoCellAnchor>
  <xdr:twoCellAnchor>
    <xdr:from>
      <xdr:col>33</xdr:col>
      <xdr:colOff>143565</xdr:colOff>
      <xdr:row>11</xdr:row>
      <xdr:rowOff>0</xdr:rowOff>
    </xdr:from>
    <xdr:to>
      <xdr:col>34</xdr:col>
      <xdr:colOff>450574</xdr:colOff>
      <xdr:row>15</xdr:row>
      <xdr:rowOff>163443</xdr:rowOff>
    </xdr:to>
    <xdr:sp macro="" textlink="">
      <xdr:nvSpPr>
        <xdr:cNvPr id="58" name="Star: 5 Points 57">
          <a:extLst>
            <a:ext uri="{FF2B5EF4-FFF2-40B4-BE49-F238E27FC236}">
              <a16:creationId xmlns:a16="http://schemas.microsoft.com/office/drawing/2014/main" id="{F78E6756-60BD-B4E7-04E2-6B7FC66F2254}"/>
            </a:ext>
          </a:extLst>
        </xdr:cNvPr>
        <xdr:cNvSpPr/>
      </xdr:nvSpPr>
      <xdr:spPr>
        <a:xfrm>
          <a:off x="20187478" y="2065130"/>
          <a:ext cx="914400" cy="914400"/>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xdr:from>
      <xdr:col>29</xdr:col>
      <xdr:colOff>0</xdr:colOff>
      <xdr:row>26</xdr:row>
      <xdr:rowOff>0</xdr:rowOff>
    </xdr:from>
    <xdr:to>
      <xdr:col>30</xdr:col>
      <xdr:colOff>307009</xdr:colOff>
      <xdr:row>30</xdr:row>
      <xdr:rowOff>163443</xdr:rowOff>
    </xdr:to>
    <xdr:sp macro="" textlink="">
      <xdr:nvSpPr>
        <xdr:cNvPr id="59" name="Star: 5 Points 58">
          <a:extLst>
            <a:ext uri="{FF2B5EF4-FFF2-40B4-BE49-F238E27FC236}">
              <a16:creationId xmlns:a16="http://schemas.microsoft.com/office/drawing/2014/main" id="{577612F9-4F48-4374-8C01-E71E73CF28E6}"/>
            </a:ext>
          </a:extLst>
        </xdr:cNvPr>
        <xdr:cNvSpPr/>
      </xdr:nvSpPr>
      <xdr:spPr>
        <a:xfrm>
          <a:off x="17614348" y="4881217"/>
          <a:ext cx="914400" cy="914400"/>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xdr:from>
      <xdr:col>30</xdr:col>
      <xdr:colOff>0</xdr:colOff>
      <xdr:row>19</xdr:row>
      <xdr:rowOff>0</xdr:rowOff>
    </xdr:from>
    <xdr:to>
      <xdr:col>31</xdr:col>
      <xdr:colOff>307009</xdr:colOff>
      <xdr:row>23</xdr:row>
      <xdr:rowOff>163443</xdr:rowOff>
    </xdr:to>
    <xdr:sp macro="" textlink="">
      <xdr:nvSpPr>
        <xdr:cNvPr id="60" name="Star: 5 Points 59">
          <a:extLst>
            <a:ext uri="{FF2B5EF4-FFF2-40B4-BE49-F238E27FC236}">
              <a16:creationId xmlns:a16="http://schemas.microsoft.com/office/drawing/2014/main" id="{D532185F-9AE8-4427-9F16-490A0EBE82C0}"/>
            </a:ext>
          </a:extLst>
        </xdr:cNvPr>
        <xdr:cNvSpPr/>
      </xdr:nvSpPr>
      <xdr:spPr>
        <a:xfrm>
          <a:off x="18221739" y="3567043"/>
          <a:ext cx="914400" cy="914400"/>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xdr:from>
      <xdr:col>31</xdr:col>
      <xdr:colOff>0</xdr:colOff>
      <xdr:row>11</xdr:row>
      <xdr:rowOff>0</xdr:rowOff>
    </xdr:from>
    <xdr:to>
      <xdr:col>32</xdr:col>
      <xdr:colOff>307008</xdr:colOff>
      <xdr:row>15</xdr:row>
      <xdr:rowOff>163443</xdr:rowOff>
    </xdr:to>
    <xdr:sp macro="" textlink="">
      <xdr:nvSpPr>
        <xdr:cNvPr id="61" name="Star: 5 Points 60">
          <a:extLst>
            <a:ext uri="{FF2B5EF4-FFF2-40B4-BE49-F238E27FC236}">
              <a16:creationId xmlns:a16="http://schemas.microsoft.com/office/drawing/2014/main" id="{BB74D621-BB76-4EFE-BD14-2CA948E2A699}"/>
            </a:ext>
          </a:extLst>
        </xdr:cNvPr>
        <xdr:cNvSpPr/>
      </xdr:nvSpPr>
      <xdr:spPr>
        <a:xfrm>
          <a:off x="18829130" y="2065130"/>
          <a:ext cx="914400" cy="914400"/>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xdr:from>
      <xdr:col>19</xdr:col>
      <xdr:colOff>292393</xdr:colOff>
      <xdr:row>3</xdr:row>
      <xdr:rowOff>78375</xdr:rowOff>
    </xdr:from>
    <xdr:to>
      <xdr:col>21</xdr:col>
      <xdr:colOff>159488</xdr:colOff>
      <xdr:row>5</xdr:row>
      <xdr:rowOff>44301</xdr:rowOff>
    </xdr:to>
    <xdr:sp macro="" textlink="">
      <xdr:nvSpPr>
        <xdr:cNvPr id="4096" name="Freeform: Shape 4095">
          <a:extLst>
            <a:ext uri="{FF2B5EF4-FFF2-40B4-BE49-F238E27FC236}">
              <a16:creationId xmlns:a16="http://schemas.microsoft.com/office/drawing/2014/main" id="{5ACCCB54-AB04-5368-55C8-AC4750334BEE}"/>
            </a:ext>
          </a:extLst>
        </xdr:cNvPr>
        <xdr:cNvSpPr/>
      </xdr:nvSpPr>
      <xdr:spPr>
        <a:xfrm>
          <a:off x="11908463" y="636584"/>
          <a:ext cx="1089839" cy="338066"/>
        </a:xfrm>
        <a:custGeom>
          <a:avLst/>
          <a:gdLst>
            <a:gd name="connsiteX0" fmla="*/ 7684434 w 8981953"/>
            <a:gd name="connsiteY0" fmla="*/ 36433 h 960699"/>
            <a:gd name="connsiteX1" fmla="*/ 7429485 w 8981953"/>
            <a:gd name="connsiteY1" fmla="*/ 311450 h 960699"/>
            <a:gd name="connsiteX2" fmla="*/ 6604436 w 8981953"/>
            <a:gd name="connsiteY2" fmla="*/ 311448 h 960699"/>
            <a:gd name="connsiteX3" fmla="*/ 7271918 w 8981953"/>
            <a:gd name="connsiteY3" fmla="*/ 481416 h 960699"/>
            <a:gd name="connsiteX4" fmla="*/ 7016959 w 8981953"/>
            <a:gd name="connsiteY4" fmla="*/ 756431 h 960699"/>
            <a:gd name="connsiteX5" fmla="*/ 7684434 w 8981953"/>
            <a:gd name="connsiteY5" fmla="*/ 586460 h 960699"/>
            <a:gd name="connsiteX6" fmla="*/ 8351909 w 8981953"/>
            <a:gd name="connsiteY6" fmla="*/ 756431 h 960699"/>
            <a:gd name="connsiteX7" fmla="*/ 8096950 w 8981953"/>
            <a:gd name="connsiteY7" fmla="*/ 481416 h 960699"/>
            <a:gd name="connsiteX8" fmla="*/ 8764432 w 8981953"/>
            <a:gd name="connsiteY8" fmla="*/ 311448 h 960699"/>
            <a:gd name="connsiteX9" fmla="*/ 7939383 w 8981953"/>
            <a:gd name="connsiteY9" fmla="*/ 311450 h 960699"/>
            <a:gd name="connsiteX10" fmla="*/ 5524434 w 8981953"/>
            <a:gd name="connsiteY10" fmla="*/ 36433 h 960699"/>
            <a:gd name="connsiteX11" fmla="*/ 5269485 w 8981953"/>
            <a:gd name="connsiteY11" fmla="*/ 311450 h 960699"/>
            <a:gd name="connsiteX12" fmla="*/ 4444436 w 8981953"/>
            <a:gd name="connsiteY12" fmla="*/ 311448 h 960699"/>
            <a:gd name="connsiteX13" fmla="*/ 5111918 w 8981953"/>
            <a:gd name="connsiteY13" fmla="*/ 481416 h 960699"/>
            <a:gd name="connsiteX14" fmla="*/ 4856959 w 8981953"/>
            <a:gd name="connsiteY14" fmla="*/ 756431 h 960699"/>
            <a:gd name="connsiteX15" fmla="*/ 5524434 w 8981953"/>
            <a:gd name="connsiteY15" fmla="*/ 586460 h 960699"/>
            <a:gd name="connsiteX16" fmla="*/ 6191909 w 8981953"/>
            <a:gd name="connsiteY16" fmla="*/ 756431 h 960699"/>
            <a:gd name="connsiteX17" fmla="*/ 5936950 w 8981953"/>
            <a:gd name="connsiteY17" fmla="*/ 481416 h 960699"/>
            <a:gd name="connsiteX18" fmla="*/ 6604432 w 8981953"/>
            <a:gd name="connsiteY18" fmla="*/ 311448 h 960699"/>
            <a:gd name="connsiteX19" fmla="*/ 5779383 w 8981953"/>
            <a:gd name="connsiteY19" fmla="*/ 311450 h 960699"/>
            <a:gd name="connsiteX20" fmla="*/ 3364434 w 8981953"/>
            <a:gd name="connsiteY20" fmla="*/ 36433 h 960699"/>
            <a:gd name="connsiteX21" fmla="*/ 3109485 w 8981953"/>
            <a:gd name="connsiteY21" fmla="*/ 311450 h 960699"/>
            <a:gd name="connsiteX22" fmla="*/ 2284437 w 8981953"/>
            <a:gd name="connsiteY22" fmla="*/ 311448 h 960699"/>
            <a:gd name="connsiteX23" fmla="*/ 2951918 w 8981953"/>
            <a:gd name="connsiteY23" fmla="*/ 481416 h 960699"/>
            <a:gd name="connsiteX24" fmla="*/ 2696960 w 8981953"/>
            <a:gd name="connsiteY24" fmla="*/ 756431 h 960699"/>
            <a:gd name="connsiteX25" fmla="*/ 3364434 w 8981953"/>
            <a:gd name="connsiteY25" fmla="*/ 586460 h 960699"/>
            <a:gd name="connsiteX26" fmla="*/ 4031909 w 8981953"/>
            <a:gd name="connsiteY26" fmla="*/ 756431 h 960699"/>
            <a:gd name="connsiteX27" fmla="*/ 3776950 w 8981953"/>
            <a:gd name="connsiteY27" fmla="*/ 481416 h 960699"/>
            <a:gd name="connsiteX28" fmla="*/ 4444432 w 8981953"/>
            <a:gd name="connsiteY28" fmla="*/ 311448 h 960699"/>
            <a:gd name="connsiteX29" fmla="*/ 3619383 w 8981953"/>
            <a:gd name="connsiteY29" fmla="*/ 311450 h 960699"/>
            <a:gd name="connsiteX30" fmla="*/ 1204435 w 8981953"/>
            <a:gd name="connsiteY30" fmla="*/ 36433 h 960699"/>
            <a:gd name="connsiteX31" fmla="*/ 949486 w 8981953"/>
            <a:gd name="connsiteY31" fmla="*/ 311450 h 960699"/>
            <a:gd name="connsiteX32" fmla="*/ 124437 w 8981953"/>
            <a:gd name="connsiteY32" fmla="*/ 311448 h 960699"/>
            <a:gd name="connsiteX33" fmla="*/ 791919 w 8981953"/>
            <a:gd name="connsiteY33" fmla="*/ 481416 h 960699"/>
            <a:gd name="connsiteX34" fmla="*/ 536960 w 8981953"/>
            <a:gd name="connsiteY34" fmla="*/ 756431 h 960699"/>
            <a:gd name="connsiteX35" fmla="*/ 1204435 w 8981953"/>
            <a:gd name="connsiteY35" fmla="*/ 586460 h 960699"/>
            <a:gd name="connsiteX36" fmla="*/ 1871910 w 8981953"/>
            <a:gd name="connsiteY36" fmla="*/ 756431 h 960699"/>
            <a:gd name="connsiteX37" fmla="*/ 1616951 w 8981953"/>
            <a:gd name="connsiteY37" fmla="*/ 481416 h 960699"/>
            <a:gd name="connsiteX38" fmla="*/ 2284433 w 8981953"/>
            <a:gd name="connsiteY38" fmla="*/ 311448 h 960699"/>
            <a:gd name="connsiteX39" fmla="*/ 1459384 w 8981953"/>
            <a:gd name="connsiteY39" fmla="*/ 311450 h 960699"/>
            <a:gd name="connsiteX40" fmla="*/ 0 w 8981953"/>
            <a:gd name="connsiteY40" fmla="*/ 0 h 960699"/>
            <a:gd name="connsiteX41" fmla="*/ 8981953 w 8981953"/>
            <a:gd name="connsiteY41" fmla="*/ 0 h 960699"/>
            <a:gd name="connsiteX42" fmla="*/ 8981953 w 8981953"/>
            <a:gd name="connsiteY42" fmla="*/ 960699 h 960699"/>
            <a:gd name="connsiteX43" fmla="*/ 0 w 8981953"/>
            <a:gd name="connsiteY43" fmla="*/ 960699 h 9606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8981953" h="960699">
              <a:moveTo>
                <a:pt x="7684434" y="36433"/>
              </a:moveTo>
              <a:lnTo>
                <a:pt x="7429485" y="311450"/>
              </a:lnTo>
              <a:lnTo>
                <a:pt x="6604436" y="311448"/>
              </a:lnTo>
              <a:lnTo>
                <a:pt x="7271918" y="481416"/>
              </a:lnTo>
              <a:lnTo>
                <a:pt x="7016959" y="756431"/>
              </a:lnTo>
              <a:lnTo>
                <a:pt x="7684434" y="586460"/>
              </a:lnTo>
              <a:lnTo>
                <a:pt x="8351909" y="756431"/>
              </a:lnTo>
              <a:lnTo>
                <a:pt x="8096950" y="481416"/>
              </a:lnTo>
              <a:lnTo>
                <a:pt x="8764432" y="311448"/>
              </a:lnTo>
              <a:lnTo>
                <a:pt x="7939383" y="311450"/>
              </a:lnTo>
              <a:close/>
              <a:moveTo>
                <a:pt x="5524434" y="36433"/>
              </a:moveTo>
              <a:lnTo>
                <a:pt x="5269485" y="311450"/>
              </a:lnTo>
              <a:lnTo>
                <a:pt x="4444436" y="311448"/>
              </a:lnTo>
              <a:lnTo>
                <a:pt x="5111918" y="481416"/>
              </a:lnTo>
              <a:lnTo>
                <a:pt x="4856959" y="756431"/>
              </a:lnTo>
              <a:lnTo>
                <a:pt x="5524434" y="586460"/>
              </a:lnTo>
              <a:lnTo>
                <a:pt x="6191909" y="756431"/>
              </a:lnTo>
              <a:lnTo>
                <a:pt x="5936950" y="481416"/>
              </a:lnTo>
              <a:lnTo>
                <a:pt x="6604432" y="311448"/>
              </a:lnTo>
              <a:lnTo>
                <a:pt x="5779383" y="311450"/>
              </a:lnTo>
              <a:close/>
              <a:moveTo>
                <a:pt x="3364434" y="36433"/>
              </a:moveTo>
              <a:lnTo>
                <a:pt x="3109485" y="311450"/>
              </a:lnTo>
              <a:lnTo>
                <a:pt x="2284437" y="311448"/>
              </a:lnTo>
              <a:lnTo>
                <a:pt x="2951918" y="481416"/>
              </a:lnTo>
              <a:lnTo>
                <a:pt x="2696960" y="756431"/>
              </a:lnTo>
              <a:lnTo>
                <a:pt x="3364434" y="586460"/>
              </a:lnTo>
              <a:lnTo>
                <a:pt x="4031909" y="756431"/>
              </a:lnTo>
              <a:lnTo>
                <a:pt x="3776950" y="481416"/>
              </a:lnTo>
              <a:lnTo>
                <a:pt x="4444432" y="311448"/>
              </a:lnTo>
              <a:lnTo>
                <a:pt x="3619383" y="311450"/>
              </a:lnTo>
              <a:close/>
              <a:moveTo>
                <a:pt x="1204435" y="36433"/>
              </a:moveTo>
              <a:lnTo>
                <a:pt x="949486" y="311450"/>
              </a:lnTo>
              <a:lnTo>
                <a:pt x="124437" y="311448"/>
              </a:lnTo>
              <a:lnTo>
                <a:pt x="791919" y="481416"/>
              </a:lnTo>
              <a:lnTo>
                <a:pt x="536960" y="756431"/>
              </a:lnTo>
              <a:lnTo>
                <a:pt x="1204435" y="586460"/>
              </a:lnTo>
              <a:lnTo>
                <a:pt x="1871910" y="756431"/>
              </a:lnTo>
              <a:lnTo>
                <a:pt x="1616951" y="481416"/>
              </a:lnTo>
              <a:lnTo>
                <a:pt x="2284433" y="311448"/>
              </a:lnTo>
              <a:lnTo>
                <a:pt x="1459384" y="311450"/>
              </a:lnTo>
              <a:close/>
              <a:moveTo>
                <a:pt x="0" y="0"/>
              </a:moveTo>
              <a:lnTo>
                <a:pt x="8981953" y="0"/>
              </a:lnTo>
              <a:lnTo>
                <a:pt x="8981953" y="960699"/>
              </a:lnTo>
              <a:lnTo>
                <a:pt x="0" y="960699"/>
              </a:lnTo>
              <a:close/>
            </a:path>
          </a:pathLst>
        </a:cu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32</xdr:col>
      <xdr:colOff>407580</xdr:colOff>
      <xdr:row>8</xdr:row>
      <xdr:rowOff>0</xdr:rowOff>
    </xdr:from>
    <xdr:to>
      <xdr:col>36</xdr:col>
      <xdr:colOff>292395</xdr:colOff>
      <xdr:row>11</xdr:row>
      <xdr:rowOff>17721</xdr:rowOff>
    </xdr:to>
    <xdr:graphicFrame macro="">
      <xdr:nvGraphicFramePr>
        <xdr:cNvPr id="4098" name="Chart 4097">
          <a:extLst>
            <a:ext uri="{FF2B5EF4-FFF2-40B4-BE49-F238E27FC236}">
              <a16:creationId xmlns:a16="http://schemas.microsoft.com/office/drawing/2014/main" id="{ABC0769F-74CD-401F-B183-9304030E9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194930</xdr:colOff>
      <xdr:row>0</xdr:row>
      <xdr:rowOff>0</xdr:rowOff>
    </xdr:from>
    <xdr:to>
      <xdr:col>21</xdr:col>
      <xdr:colOff>186070</xdr:colOff>
      <xdr:row>7</xdr:row>
      <xdr:rowOff>106326</xdr:rowOff>
    </xdr:to>
    <xdr:graphicFrame macro="">
      <xdr:nvGraphicFramePr>
        <xdr:cNvPr id="4102" name="Chart 4101">
          <a:extLst>
            <a:ext uri="{FF2B5EF4-FFF2-40B4-BE49-F238E27FC236}">
              <a16:creationId xmlns:a16="http://schemas.microsoft.com/office/drawing/2014/main" id="{1D5AA1AE-E97B-4DE3-AE12-C46BF55D6C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445854</xdr:colOff>
      <xdr:row>15</xdr:row>
      <xdr:rowOff>48638</xdr:rowOff>
    </xdr:from>
    <xdr:to>
      <xdr:col>8</xdr:col>
      <xdr:colOff>405320</xdr:colOff>
      <xdr:row>21</xdr:row>
      <xdr:rowOff>178340</xdr:rowOff>
    </xdr:to>
    <xdr:grpSp>
      <xdr:nvGrpSpPr>
        <xdr:cNvPr id="4118" name="Group 4117">
          <a:extLst>
            <a:ext uri="{FF2B5EF4-FFF2-40B4-BE49-F238E27FC236}">
              <a16:creationId xmlns:a16="http://schemas.microsoft.com/office/drawing/2014/main" id="{6242EFF3-9C4D-457D-2F57-399519C76026}"/>
            </a:ext>
          </a:extLst>
        </xdr:cNvPr>
        <xdr:cNvGrpSpPr/>
      </xdr:nvGrpSpPr>
      <xdr:grpSpPr>
        <a:xfrm>
          <a:off x="1055454" y="2842638"/>
          <a:ext cx="4226666" cy="1247302"/>
          <a:chOff x="1013679" y="2573248"/>
          <a:chExt cx="4182511" cy="1423199"/>
        </a:xfrm>
      </xdr:grpSpPr>
      <xdr:graphicFrame macro="">
        <xdr:nvGraphicFramePr>
          <xdr:cNvPr id="4105" name="Chart 4104">
            <a:extLst>
              <a:ext uri="{FF2B5EF4-FFF2-40B4-BE49-F238E27FC236}">
                <a16:creationId xmlns:a16="http://schemas.microsoft.com/office/drawing/2014/main" id="{2B88D422-3508-4F05-AEBE-3FB0CC1F5A37}"/>
              </a:ext>
            </a:extLst>
          </xdr:cNvPr>
          <xdr:cNvGraphicFramePr>
            <a:graphicFrameLocks/>
          </xdr:cNvGraphicFramePr>
        </xdr:nvGraphicFramePr>
        <xdr:xfrm>
          <a:off x="1013679" y="2573248"/>
          <a:ext cx="1410510" cy="1255235"/>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4108" name="Chart 4107">
            <a:extLst>
              <a:ext uri="{FF2B5EF4-FFF2-40B4-BE49-F238E27FC236}">
                <a16:creationId xmlns:a16="http://schemas.microsoft.com/office/drawing/2014/main" id="{8EE8CC75-D21F-4011-9E00-ED7CC89694A0}"/>
              </a:ext>
            </a:extLst>
          </xdr:cNvPr>
          <xdr:cNvGraphicFramePr>
            <a:graphicFrameLocks/>
          </xdr:cNvGraphicFramePr>
        </xdr:nvGraphicFramePr>
        <xdr:xfrm>
          <a:off x="3988339" y="2610883"/>
          <a:ext cx="1207851" cy="1385564"/>
        </xdr:xfrm>
        <a:graphic>
          <a:graphicData uri="http://schemas.openxmlformats.org/drawingml/2006/chart">
            <c:chart xmlns:c="http://schemas.openxmlformats.org/drawingml/2006/chart" xmlns:r="http://schemas.openxmlformats.org/officeDocument/2006/relationships" r:id="rId13"/>
          </a:graphicData>
        </a:graphic>
      </xdr:graphicFrame>
      <xdr:pic>
        <xdr:nvPicPr>
          <xdr:cNvPr id="4112" name="Graphic 4111" descr="Female Profile with solid fill">
            <a:extLst>
              <a:ext uri="{FF2B5EF4-FFF2-40B4-BE49-F238E27FC236}">
                <a16:creationId xmlns:a16="http://schemas.microsoft.com/office/drawing/2014/main" id="{08516237-310F-E7A2-A9A2-EDFE442D96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204936" y="2667000"/>
            <a:ext cx="1029511" cy="995464"/>
          </a:xfrm>
          <a:prstGeom prst="rect">
            <a:avLst/>
          </a:prstGeom>
        </xdr:spPr>
      </xdr:pic>
      <xdr:pic>
        <xdr:nvPicPr>
          <xdr:cNvPr id="4117" name="Graphic 4116" descr="Male profile with solid fill">
            <a:extLst>
              <a:ext uri="{FF2B5EF4-FFF2-40B4-BE49-F238E27FC236}">
                <a16:creationId xmlns:a16="http://schemas.microsoft.com/office/drawing/2014/main" id="{519E6666-2D25-AAD9-60F9-509AA8D90BB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120957" y="2585936"/>
            <a:ext cx="1019783" cy="1102467"/>
          </a:xfrm>
          <a:prstGeom prst="rect">
            <a:avLst/>
          </a:prstGeom>
        </xdr:spPr>
      </xdr:pic>
    </xdr:grpSp>
    <xdr:clientData/>
  </xdr:twoCellAnchor>
  <xdr:twoCellAnchor>
    <xdr:from>
      <xdr:col>2</xdr:col>
      <xdr:colOff>113490</xdr:colOff>
      <xdr:row>12</xdr:row>
      <xdr:rowOff>121595</xdr:rowOff>
    </xdr:from>
    <xdr:to>
      <xdr:col>7</xdr:col>
      <xdr:colOff>413426</xdr:colOff>
      <xdr:row>14</xdr:row>
      <xdr:rowOff>129702</xdr:rowOff>
    </xdr:to>
    <xdr:sp macro="" textlink="">
      <xdr:nvSpPr>
        <xdr:cNvPr id="4119" name="Rectangle 4118">
          <a:extLst>
            <a:ext uri="{FF2B5EF4-FFF2-40B4-BE49-F238E27FC236}">
              <a16:creationId xmlns:a16="http://schemas.microsoft.com/office/drawing/2014/main" id="{59F0F07C-4679-D41A-719E-39147784D358}"/>
            </a:ext>
          </a:extLst>
        </xdr:cNvPr>
        <xdr:cNvSpPr/>
      </xdr:nvSpPr>
      <xdr:spPr>
        <a:xfrm>
          <a:off x="1329447" y="2358957"/>
          <a:ext cx="3339830"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r>
            <a:rPr lang="en-IN" sz="1200" b="1">
              <a:solidFill>
                <a:schemeClr val="accent2">
                  <a:lumMod val="50000"/>
                </a:schemeClr>
              </a:solidFill>
            </a:rPr>
            <a:t>Total</a:t>
          </a:r>
          <a:r>
            <a:rPr lang="en-IN" sz="1200" b="1" baseline="0">
              <a:solidFill>
                <a:schemeClr val="accent2">
                  <a:lumMod val="50000"/>
                </a:schemeClr>
              </a:solidFill>
            </a:rPr>
            <a:t> employees by Gender</a:t>
          </a:r>
          <a:endParaRPr lang="en-IN" sz="1200" b="1">
            <a:solidFill>
              <a:schemeClr val="accent2">
                <a:lumMod val="50000"/>
              </a:schemeClr>
            </a:solidFill>
          </a:endParaRPr>
        </a:p>
      </xdr:txBody>
    </xdr:sp>
    <xdr:clientData/>
  </xdr:twoCellAnchor>
  <xdr:twoCellAnchor>
    <xdr:from>
      <xdr:col>8</xdr:col>
      <xdr:colOff>291830</xdr:colOff>
      <xdr:row>14</xdr:row>
      <xdr:rowOff>64851</xdr:rowOff>
    </xdr:from>
    <xdr:to>
      <xdr:col>14</xdr:col>
      <xdr:colOff>559341</xdr:colOff>
      <xdr:row>22</xdr:row>
      <xdr:rowOff>56744</xdr:rowOff>
    </xdr:to>
    <xdr:graphicFrame macro="">
      <xdr:nvGraphicFramePr>
        <xdr:cNvPr id="4123" name="Chart 4122">
          <a:extLst>
            <a:ext uri="{FF2B5EF4-FFF2-40B4-BE49-F238E27FC236}">
              <a16:creationId xmlns:a16="http://schemas.microsoft.com/office/drawing/2014/main" id="{2C2D05D4-F972-40ED-A53E-E14A91682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502596</xdr:colOff>
      <xdr:row>12</xdr:row>
      <xdr:rowOff>170234</xdr:rowOff>
    </xdr:from>
    <xdr:to>
      <xdr:col>14</xdr:col>
      <xdr:colOff>308043</xdr:colOff>
      <xdr:row>14</xdr:row>
      <xdr:rowOff>145915</xdr:rowOff>
    </xdr:to>
    <xdr:sp macro="" textlink="">
      <xdr:nvSpPr>
        <xdr:cNvPr id="4124" name="Rectangle 4123">
          <a:extLst>
            <a:ext uri="{FF2B5EF4-FFF2-40B4-BE49-F238E27FC236}">
              <a16:creationId xmlns:a16="http://schemas.microsoft.com/office/drawing/2014/main" id="{50E0708A-2839-98B2-E8B0-F7E4D4AE6595}"/>
            </a:ext>
          </a:extLst>
        </xdr:cNvPr>
        <xdr:cNvSpPr/>
      </xdr:nvSpPr>
      <xdr:spPr>
        <a:xfrm>
          <a:off x="5366426" y="2407596"/>
          <a:ext cx="3453319" cy="3485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IN" sz="1200" b="1" baseline="0">
              <a:solidFill>
                <a:schemeClr val="accent2">
                  <a:lumMod val="50000"/>
                </a:schemeClr>
              </a:solidFill>
            </a:rPr>
            <a:t>Education wise Attrition</a:t>
          </a:r>
          <a:endParaRPr lang="en-IN" sz="1200" b="1">
            <a:solidFill>
              <a:schemeClr val="accent2">
                <a:lumMod val="50000"/>
              </a:schemeClr>
            </a:solidFill>
          </a:endParaRPr>
        </a:p>
      </xdr:txBody>
    </xdr:sp>
    <xdr:clientData/>
  </xdr:twoCellAnchor>
  <xdr:twoCellAnchor>
    <xdr:from>
      <xdr:col>15</xdr:col>
      <xdr:colOff>287867</xdr:colOff>
      <xdr:row>14</xdr:row>
      <xdr:rowOff>137808</xdr:rowOff>
    </xdr:from>
    <xdr:to>
      <xdr:col>21</xdr:col>
      <xdr:colOff>313267</xdr:colOff>
      <xdr:row>22</xdr:row>
      <xdr:rowOff>0</xdr:rowOff>
    </xdr:to>
    <mc:AlternateContent xmlns:mc="http://schemas.openxmlformats.org/markup-compatibility/2006">
      <mc:Choice xmlns:cx1="http://schemas.microsoft.com/office/drawing/2015/9/8/chartex" Requires="cx1">
        <xdr:graphicFrame macro="">
          <xdr:nvGraphicFramePr>
            <xdr:cNvPr id="4125" name="Chart 4124">
              <a:extLst>
                <a:ext uri="{FF2B5EF4-FFF2-40B4-BE49-F238E27FC236}">
                  <a16:creationId xmlns:a16="http://schemas.microsoft.com/office/drawing/2014/main" id="{61886CAD-14CC-4BBD-A4BB-7CA9814F5E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9431867" y="2698128"/>
              <a:ext cx="3683000" cy="13252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591766</xdr:colOff>
      <xdr:row>12</xdr:row>
      <xdr:rowOff>145915</xdr:rowOff>
    </xdr:from>
    <xdr:to>
      <xdr:col>20</xdr:col>
      <xdr:colOff>569496</xdr:colOff>
      <xdr:row>14</xdr:row>
      <xdr:rowOff>120316</xdr:rowOff>
    </xdr:to>
    <xdr:sp macro="" textlink="">
      <xdr:nvSpPr>
        <xdr:cNvPr id="4127" name="Rectangle 4126">
          <a:extLst>
            <a:ext uri="{FF2B5EF4-FFF2-40B4-BE49-F238E27FC236}">
              <a16:creationId xmlns:a16="http://schemas.microsoft.com/office/drawing/2014/main" id="{9AF8558A-DC7F-B76E-1A0C-CA4A04C8ECED}"/>
            </a:ext>
          </a:extLst>
        </xdr:cNvPr>
        <xdr:cNvSpPr/>
      </xdr:nvSpPr>
      <xdr:spPr>
        <a:xfrm>
          <a:off x="9126166" y="2359726"/>
          <a:ext cx="3635330" cy="3433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r>
            <a:rPr lang="en-IN" sz="1400" b="1">
              <a:solidFill>
                <a:schemeClr val="accent2">
                  <a:lumMod val="50000"/>
                </a:schemeClr>
              </a:solidFill>
            </a:rPr>
            <a:t>Attrition by Job Role</a:t>
          </a:r>
        </a:p>
      </xdr:txBody>
    </xdr:sp>
    <xdr:clientData/>
  </xdr:twoCellAnchor>
  <xdr:twoCellAnchor>
    <xdr:from>
      <xdr:col>2</xdr:col>
      <xdr:colOff>64168</xdr:colOff>
      <xdr:row>12</xdr:row>
      <xdr:rowOff>56147</xdr:rowOff>
    </xdr:from>
    <xdr:to>
      <xdr:col>21</xdr:col>
      <xdr:colOff>553453</xdr:colOff>
      <xdr:row>21</xdr:row>
      <xdr:rowOff>168443</xdr:rowOff>
    </xdr:to>
    <xdr:sp macro="" textlink="">
      <xdr:nvSpPr>
        <xdr:cNvPr id="4128" name="Rectangle 4127">
          <a:extLst>
            <a:ext uri="{FF2B5EF4-FFF2-40B4-BE49-F238E27FC236}">
              <a16:creationId xmlns:a16="http://schemas.microsoft.com/office/drawing/2014/main" id="{31FEC8C1-3A85-E442-FBAA-079F1C992E63}"/>
            </a:ext>
          </a:extLst>
        </xdr:cNvPr>
        <xdr:cNvSpPr/>
      </xdr:nvSpPr>
      <xdr:spPr>
        <a:xfrm>
          <a:off x="1283368" y="2269958"/>
          <a:ext cx="12071685" cy="177265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xdr:from>
      <xdr:col>0</xdr:col>
      <xdr:colOff>64168</xdr:colOff>
      <xdr:row>8</xdr:row>
      <xdr:rowOff>33867</xdr:rowOff>
    </xdr:from>
    <xdr:to>
      <xdr:col>1</xdr:col>
      <xdr:colOff>584200</xdr:colOff>
      <xdr:row>34</xdr:row>
      <xdr:rowOff>48127</xdr:rowOff>
    </xdr:to>
    <xdr:sp macro="" textlink="">
      <xdr:nvSpPr>
        <xdr:cNvPr id="4129" name="Rectangle 4128">
          <a:extLst>
            <a:ext uri="{FF2B5EF4-FFF2-40B4-BE49-F238E27FC236}">
              <a16:creationId xmlns:a16="http://schemas.microsoft.com/office/drawing/2014/main" id="{32FA2CE3-890C-20C9-1329-72B3EE52D944}"/>
            </a:ext>
          </a:extLst>
        </xdr:cNvPr>
        <xdr:cNvSpPr/>
      </xdr:nvSpPr>
      <xdr:spPr>
        <a:xfrm>
          <a:off x="64168" y="1524000"/>
          <a:ext cx="1129632" cy="4857194"/>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IN" sz="1100"/>
        </a:p>
      </xdr:txBody>
    </xdr:sp>
    <xdr:clientData/>
  </xdr:twoCellAnchor>
  <xdr:twoCellAnchor>
    <xdr:from>
      <xdr:col>2</xdr:col>
      <xdr:colOff>376989</xdr:colOff>
      <xdr:row>21</xdr:row>
      <xdr:rowOff>80211</xdr:rowOff>
    </xdr:from>
    <xdr:to>
      <xdr:col>6</xdr:col>
      <xdr:colOff>144380</xdr:colOff>
      <xdr:row>37</xdr:row>
      <xdr:rowOff>66085</xdr:rowOff>
    </xdr:to>
    <xdr:graphicFrame macro="">
      <xdr:nvGraphicFramePr>
        <xdr:cNvPr id="4130" name="Chart 4129">
          <a:extLst>
            <a:ext uri="{FF2B5EF4-FFF2-40B4-BE49-F238E27FC236}">
              <a16:creationId xmlns:a16="http://schemas.microsoft.com/office/drawing/2014/main" id="{411B531D-DE40-4D04-B0C0-F0E8B3702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xdr:col>
      <xdr:colOff>233123</xdr:colOff>
      <xdr:row>21</xdr:row>
      <xdr:rowOff>88233</xdr:rowOff>
    </xdr:from>
    <xdr:to>
      <xdr:col>11</xdr:col>
      <xdr:colOff>593559</xdr:colOff>
      <xdr:row>33</xdr:row>
      <xdr:rowOff>128338</xdr:rowOff>
    </xdr:to>
    <xdr:graphicFrame macro="">
      <xdr:nvGraphicFramePr>
        <xdr:cNvPr id="4131" name="Chart 4130">
          <a:extLst>
            <a:ext uri="{FF2B5EF4-FFF2-40B4-BE49-F238E27FC236}">
              <a16:creationId xmlns:a16="http://schemas.microsoft.com/office/drawing/2014/main" id="{5F3521C5-06F8-460F-BFD8-E7BA9513A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7</xdr:col>
      <xdr:colOff>489284</xdr:colOff>
      <xdr:row>22</xdr:row>
      <xdr:rowOff>120315</xdr:rowOff>
    </xdr:from>
    <xdr:to>
      <xdr:col>11</xdr:col>
      <xdr:colOff>465221</xdr:colOff>
      <xdr:row>24</xdr:row>
      <xdr:rowOff>72190</xdr:rowOff>
    </xdr:to>
    <xdr:sp macro="" textlink="">
      <xdr:nvSpPr>
        <xdr:cNvPr id="4134" name="Rectangle 4133">
          <a:extLst>
            <a:ext uri="{FF2B5EF4-FFF2-40B4-BE49-F238E27FC236}">
              <a16:creationId xmlns:a16="http://schemas.microsoft.com/office/drawing/2014/main" id="{5F768742-597B-B802-5297-3336919CD467}"/>
            </a:ext>
          </a:extLst>
        </xdr:cNvPr>
        <xdr:cNvSpPr/>
      </xdr:nvSpPr>
      <xdr:spPr>
        <a:xfrm>
          <a:off x="4756484" y="4178968"/>
          <a:ext cx="2414337" cy="3208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IN" sz="1200" b="1" i="0">
              <a:solidFill>
                <a:srgbClr val="820464"/>
              </a:solidFill>
            </a:rPr>
            <a:t>Attrition</a:t>
          </a:r>
          <a:r>
            <a:rPr lang="en-IN" sz="1200" b="1" i="0" baseline="0">
              <a:solidFill>
                <a:srgbClr val="820464"/>
              </a:solidFill>
            </a:rPr>
            <a:t> by Age Group</a:t>
          </a:r>
          <a:endParaRPr lang="en-IN" sz="1200" b="1" i="0">
            <a:solidFill>
              <a:srgbClr val="820464"/>
            </a:solidFill>
          </a:endParaRPr>
        </a:p>
      </xdr:txBody>
    </xdr:sp>
    <xdr:clientData/>
  </xdr:twoCellAnchor>
  <xdr:twoCellAnchor>
    <xdr:from>
      <xdr:col>12</xdr:col>
      <xdr:colOff>409074</xdr:colOff>
      <xdr:row>25</xdr:row>
      <xdr:rowOff>0</xdr:rowOff>
    </xdr:from>
    <xdr:to>
      <xdr:col>17</xdr:col>
      <xdr:colOff>48127</xdr:colOff>
      <xdr:row>34</xdr:row>
      <xdr:rowOff>120316</xdr:rowOff>
    </xdr:to>
    <mc:AlternateContent xmlns:mc="http://schemas.openxmlformats.org/markup-compatibility/2006">
      <mc:Choice xmlns:cx2="http://schemas.microsoft.com/office/drawing/2015/10/21/chartex" Requires="cx2">
        <xdr:graphicFrame macro="">
          <xdr:nvGraphicFramePr>
            <xdr:cNvPr id="4136" name="Chart 4135">
              <a:extLst>
                <a:ext uri="{FF2B5EF4-FFF2-40B4-BE49-F238E27FC236}">
                  <a16:creationId xmlns:a16="http://schemas.microsoft.com/office/drawing/2014/main" id="{D82D87A5-1332-4CDF-B510-D14FB520AA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7724274" y="4572000"/>
              <a:ext cx="2687053" cy="17662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16042</xdr:colOff>
      <xdr:row>23</xdr:row>
      <xdr:rowOff>8021</xdr:rowOff>
    </xdr:from>
    <xdr:to>
      <xdr:col>16</xdr:col>
      <xdr:colOff>473242</xdr:colOff>
      <xdr:row>25</xdr:row>
      <xdr:rowOff>0</xdr:rowOff>
    </xdr:to>
    <xdr:sp macro="" textlink="">
      <xdr:nvSpPr>
        <xdr:cNvPr id="4137" name="Rectangle 4136">
          <a:extLst>
            <a:ext uri="{FF2B5EF4-FFF2-40B4-BE49-F238E27FC236}">
              <a16:creationId xmlns:a16="http://schemas.microsoft.com/office/drawing/2014/main" id="{1D4C8B06-4422-87C9-619B-A518E539E5D7}"/>
            </a:ext>
          </a:extLst>
        </xdr:cNvPr>
        <xdr:cNvSpPr/>
      </xdr:nvSpPr>
      <xdr:spPr>
        <a:xfrm>
          <a:off x="7940842" y="4251158"/>
          <a:ext cx="2286000" cy="3609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IN" sz="1200" b="1">
              <a:solidFill>
                <a:srgbClr val="820464"/>
              </a:solidFill>
            </a:rPr>
            <a:t>Attrition by Marital</a:t>
          </a:r>
          <a:r>
            <a:rPr lang="en-IN" sz="1200" b="1" baseline="0">
              <a:solidFill>
                <a:srgbClr val="820464"/>
              </a:solidFill>
            </a:rPr>
            <a:t> Status</a:t>
          </a:r>
          <a:endParaRPr lang="en-IN" sz="1200" b="1">
            <a:solidFill>
              <a:srgbClr val="820464"/>
            </a:solidFill>
          </a:endParaRPr>
        </a:p>
      </xdr:txBody>
    </xdr:sp>
    <xdr:clientData/>
  </xdr:twoCellAnchor>
  <xdr:twoCellAnchor editAs="oneCell">
    <xdr:from>
      <xdr:col>0</xdr:col>
      <xdr:colOff>76647</xdr:colOff>
      <xdr:row>20</xdr:row>
      <xdr:rowOff>50801</xdr:rowOff>
    </xdr:from>
    <xdr:to>
      <xdr:col>1</xdr:col>
      <xdr:colOff>584201</xdr:colOff>
      <xdr:row>26</xdr:row>
      <xdr:rowOff>82883</xdr:rowOff>
    </xdr:to>
    <mc:AlternateContent xmlns:mc="http://schemas.openxmlformats.org/markup-compatibility/2006" xmlns:a14="http://schemas.microsoft.com/office/drawing/2010/main">
      <mc:Choice Requires="a14">
        <xdr:graphicFrame macro="">
          <xdr:nvGraphicFramePr>
            <xdr:cNvPr id="2" name="Department 1">
              <a:extLst>
                <a:ext uri="{FF2B5EF4-FFF2-40B4-BE49-F238E27FC236}">
                  <a16:creationId xmlns:a16="http://schemas.microsoft.com/office/drawing/2014/main" id="{6F697195-F5C0-43F2-9378-7B5E1C294ADE}"/>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76647" y="3776134"/>
              <a:ext cx="1117154" cy="11496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71298</xdr:colOff>
      <xdr:row>8</xdr:row>
      <xdr:rowOff>30303</xdr:rowOff>
    </xdr:from>
    <xdr:to>
      <xdr:col>1</xdr:col>
      <xdr:colOff>558799</xdr:colOff>
      <xdr:row>18</xdr:row>
      <xdr:rowOff>77004</xdr:rowOff>
    </xdr:to>
    <mc:AlternateContent xmlns:mc="http://schemas.openxmlformats.org/markup-compatibility/2006" xmlns:a14="http://schemas.microsoft.com/office/drawing/2010/main">
      <mc:Choice Requires="a14">
        <xdr:graphicFrame macro="">
          <xdr:nvGraphicFramePr>
            <xdr:cNvPr id="3" name="Education Field 3">
              <a:extLst>
                <a:ext uri="{FF2B5EF4-FFF2-40B4-BE49-F238E27FC236}">
                  <a16:creationId xmlns:a16="http://schemas.microsoft.com/office/drawing/2014/main" id="{C709A04D-DD00-458E-8922-AF3BD9A89B6C}"/>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71298" y="1520436"/>
              <a:ext cx="1097101" cy="1909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47234</xdr:colOff>
      <xdr:row>28</xdr:row>
      <xdr:rowOff>42334</xdr:rowOff>
    </xdr:from>
    <xdr:to>
      <xdr:col>1</xdr:col>
      <xdr:colOff>567267</xdr:colOff>
      <xdr:row>34</xdr:row>
      <xdr:rowOff>37254</xdr:rowOff>
    </xdr:to>
    <mc:AlternateContent xmlns:mc="http://schemas.openxmlformats.org/markup-compatibility/2006" xmlns:a14="http://schemas.microsoft.com/office/drawing/2010/main">
      <mc:Choice Requires="a14">
        <xdr:graphicFrame macro="">
          <xdr:nvGraphicFramePr>
            <xdr:cNvPr id="12" name="Marital Status 1">
              <a:extLst>
                <a:ext uri="{FF2B5EF4-FFF2-40B4-BE49-F238E27FC236}">
                  <a16:creationId xmlns:a16="http://schemas.microsoft.com/office/drawing/2014/main" id="{960CDEB1-9D5F-4952-9534-8FE89F8E6288}"/>
                </a:ext>
              </a:extLst>
            </xdr:cNvPr>
            <xdr:cNvGraphicFramePr/>
          </xdr:nvGraphicFramePr>
          <xdr:xfrm>
            <a:off x="0" y="0"/>
            <a:ext cx="0" cy="0"/>
          </xdr:xfrm>
          <a:graphic>
            <a:graphicData uri="http://schemas.microsoft.com/office/drawing/2010/slicer">
              <sle:slicer xmlns:sle="http://schemas.microsoft.com/office/drawing/2010/slicer" name="Marital Status 1"/>
            </a:graphicData>
          </a:graphic>
        </xdr:graphicFrame>
      </mc:Choice>
      <mc:Fallback xmlns="">
        <xdr:sp macro="" textlink="">
          <xdr:nvSpPr>
            <xdr:cNvPr id="0" name=""/>
            <xdr:cNvSpPr>
              <a:spLocks noTextEdit="1"/>
            </xdr:cNvSpPr>
          </xdr:nvSpPr>
          <xdr:spPr>
            <a:xfrm>
              <a:off x="47234" y="5257801"/>
              <a:ext cx="1129633" cy="1112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c:userShapes xmlns:c="http://schemas.openxmlformats.org/drawingml/2006/chart">
  <cdr:relSizeAnchor xmlns:cdr="http://schemas.openxmlformats.org/drawingml/2006/chartDrawing">
    <cdr:from>
      <cdr:x>0</cdr:x>
      <cdr:y>0.30525</cdr:y>
    </cdr:from>
    <cdr:to>
      <cdr:x>1</cdr:x>
      <cdr:y>0.74457</cdr:y>
    </cdr:to>
    <cdr:sp macro="" textlink="Gender!$B$12">
      <cdr:nvSpPr>
        <cdr:cNvPr id="6" name="TextBox 26">
          <a:extLst xmlns:a="http://schemas.openxmlformats.org/drawingml/2006/main">
            <a:ext uri="{FF2B5EF4-FFF2-40B4-BE49-F238E27FC236}">
              <a16:creationId xmlns:a16="http://schemas.microsoft.com/office/drawing/2014/main" id="{6A5F2CCB-E038-D21D-AC6C-91D4355BA7F3}"/>
            </a:ext>
          </a:extLst>
        </cdr:cNvPr>
        <cdr:cNvSpPr txBox="1"/>
      </cdr:nvSpPr>
      <cdr:spPr>
        <a:xfrm xmlns:a="http://schemas.openxmlformats.org/drawingml/2006/main">
          <a:off x="0" y="383162"/>
          <a:ext cx="1410510" cy="55144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fld id="{9DF0D731-C70D-49B8-A74A-1C823AFB7B2A}" type="TxLink">
            <a:rPr lang="en-US" sz="2800" b="1" i="0" u="none" strike="noStrike">
              <a:solidFill>
                <a:schemeClr val="accent2">
                  <a:lumMod val="75000"/>
                </a:schemeClr>
              </a:solidFill>
              <a:latin typeface="Calibri"/>
              <a:ea typeface="Calibri"/>
              <a:cs typeface="Calibri"/>
            </a:rPr>
            <a:pPr algn="ctr"/>
            <a:t>588</a:t>
          </a:fld>
          <a:endParaRPr lang="en-IN" sz="2800" b="1">
            <a:solidFill>
              <a:schemeClr val="accent2">
                <a:lumMod val="7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cdr:x>
      <cdr:y>0.19381</cdr:y>
    </cdr:from>
    <cdr:to>
      <cdr:x>0.78523</cdr:x>
      <cdr:y>0.59181</cdr:y>
    </cdr:to>
    <cdr:sp macro="" textlink="Gender!$B$13">
      <cdr:nvSpPr>
        <cdr:cNvPr id="2" name="TextBox 26">
          <a:extLst xmlns:a="http://schemas.openxmlformats.org/drawingml/2006/main">
            <a:ext uri="{FF2B5EF4-FFF2-40B4-BE49-F238E27FC236}">
              <a16:creationId xmlns:a16="http://schemas.microsoft.com/office/drawing/2014/main" id="{6A5F2CCB-E038-D21D-AC6C-91D4355BA7F3}"/>
            </a:ext>
          </a:extLst>
        </cdr:cNvPr>
        <cdr:cNvSpPr txBox="1"/>
      </cdr:nvSpPr>
      <cdr:spPr>
        <a:xfrm xmlns:a="http://schemas.openxmlformats.org/drawingml/2006/main">
          <a:off x="0" y="235553"/>
          <a:ext cx="955886" cy="483711"/>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fld id="{207B45A1-0AB4-4682-BCEC-D4E6C1E5A4CF}" type="TxLink">
            <a:rPr lang="en-US" sz="2400" b="1" i="0" u="none" strike="noStrike">
              <a:solidFill>
                <a:schemeClr val="accent2">
                  <a:lumMod val="75000"/>
                </a:schemeClr>
              </a:solidFill>
              <a:latin typeface="Calibri"/>
              <a:ea typeface="Calibri"/>
              <a:cs typeface="Calibri"/>
            </a:rPr>
            <a:pPr algn="ctr"/>
            <a:t>882</a:t>
          </a:fld>
          <a:endParaRPr lang="en-IN" sz="2400" b="1">
            <a:solidFill>
              <a:schemeClr val="accent2">
                <a:lumMod val="7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0.07636</cdr:x>
      <cdr:y>0.04316</cdr:y>
    </cdr:from>
    <cdr:to>
      <cdr:x>0.97091</cdr:x>
      <cdr:y>0.13673</cdr:y>
    </cdr:to>
    <cdr:sp macro="" textlink="">
      <cdr:nvSpPr>
        <cdr:cNvPr id="2" name="Rectangle 1">
          <a:extLst xmlns:a="http://schemas.openxmlformats.org/drawingml/2006/main">
            <a:ext uri="{FF2B5EF4-FFF2-40B4-BE49-F238E27FC236}">
              <a16:creationId xmlns:a16="http://schemas.microsoft.com/office/drawing/2014/main" id="{110B0FFE-7011-CAF8-EA4A-9CF1EFCFA272}"/>
            </a:ext>
          </a:extLst>
        </cdr:cNvPr>
        <cdr:cNvSpPr/>
      </cdr:nvSpPr>
      <cdr:spPr>
        <a:xfrm xmlns:a="http://schemas.openxmlformats.org/drawingml/2006/main">
          <a:off x="168443" y="118399"/>
          <a:ext cx="1973179" cy="25667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Overflow="clip" horzOverflow="clip" vert="horz" wrap="square" lIns="91440" tIns="45720" rIns="91440" bIns="45720" numCol="1" spcCol="0" rtlCol="0" fromWordArt="0" anchor="t" anchorCtr="0" forceAA="0" compatLnSpc="1">
          <a:prstTxWarp prst="textNoShape">
            <a:avLst/>
          </a:prstTxWarp>
          <a:noAutofit/>
        </a:bodyPr>
        <a:lstStyle xmlns:a="http://schemas.openxmlformats.org/drawingml/2006/main"/>
        <a:p xmlns:a="http://schemas.openxmlformats.org/drawingml/2006/main">
          <a:r>
            <a:rPr lang="en-US" sz="1200" b="1">
              <a:solidFill>
                <a:schemeClr val="accent2">
                  <a:lumMod val="50000"/>
                </a:schemeClr>
              </a:solidFill>
            </a:rPr>
            <a:t>Department wise Attrition</a:t>
          </a:r>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v Chattaraj" refreshedDate="45075.510920370369" createdVersion="8" refreshedVersion="8" minRefreshableVersion="3" recordCount="1471" xr:uid="{FEDEE779-F79A-4855-9D1D-DD7EBD59F33D}">
  <cacheSource type="worksheet">
    <worksheetSource ref="A1:AR1048576" sheet="Raw Data sheet"/>
  </cacheSource>
  <cacheFields count="44">
    <cacheField name="Attrition" numFmtId="0">
      <sharedItems containsBlank="1"/>
    </cacheField>
    <cacheField name="Business Travel" numFmtId="0">
      <sharedItems containsBlank="1"/>
    </cacheField>
    <cacheField name="CF_age band" numFmtId="0">
      <sharedItems containsBlank="1" count="6">
        <s v="45 - 54"/>
        <s v="25 - 34"/>
        <s v="Over 55"/>
        <s v="35 - 44"/>
        <s v="Under 25"/>
        <m/>
      </sharedItems>
    </cacheField>
    <cacheField name="CF_attrition label" numFmtId="0">
      <sharedItems containsBlank="1"/>
    </cacheField>
    <cacheField name="Department" numFmtId="0">
      <sharedItems containsBlank="1" count="4">
        <s v="R&amp;D"/>
        <s v="Sales"/>
        <s v="HR"/>
        <m/>
      </sharedItems>
    </cacheField>
    <cacheField name="Education Field" numFmtId="0">
      <sharedItems containsBlank="1" count="7">
        <s v="Life Sciences"/>
        <s v="Medical"/>
        <s v="Other"/>
        <s v="Marketing"/>
        <s v="Technical Degree"/>
        <s v="Human Resources"/>
        <m/>
      </sharedItems>
    </cacheField>
    <cacheField name="emp no" numFmtId="0">
      <sharedItems containsBlank="1"/>
    </cacheField>
    <cacheField name="Employee Number" numFmtId="0">
      <sharedItems containsString="0" containsBlank="1" containsNumber="1" containsInteger="1" minValue="1" maxValue="2068"/>
    </cacheField>
    <cacheField name="Gender" numFmtId="0">
      <sharedItems containsBlank="1" count="3">
        <s v="Male"/>
        <s v="Female"/>
        <m/>
      </sharedItems>
    </cacheField>
    <cacheField name="Job Role" numFmtId="0">
      <sharedItems containsBlank="1" count="10">
        <s v="Research Scientist"/>
        <s v="Laboratory Technician"/>
        <s v="Manufacturing Director"/>
        <s v="Healthcare Representative"/>
        <s v="Manager"/>
        <s v="Research Director"/>
        <s v="Sales Executive"/>
        <s v="Sales Representative"/>
        <s v="Human Resources"/>
        <m/>
      </sharedItems>
    </cacheField>
    <cacheField name="Marital Status" numFmtId="0">
      <sharedItems containsBlank="1" count="4">
        <s v="Married"/>
        <s v="Single"/>
        <s v="Divorced"/>
        <m/>
      </sharedItems>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ount="3">
        <n v="0"/>
        <n v="1"/>
        <m/>
      </sharedItems>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ount="6">
        <s v="High School"/>
        <s v="Master's Degree"/>
        <s v="Associates Degree"/>
        <s v="Bachelor's Degree"/>
        <s v="Doctoral Degree"/>
        <m/>
      </sharedItems>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2914510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s v="No"/>
    <s v="Travel_Frequently"/>
    <x v="0"/>
    <s v="Current Employees"/>
    <x v="0"/>
    <x v="0"/>
    <s v="STAFF-2"/>
    <n v="2"/>
    <x v="0"/>
    <x v="0"/>
    <x v="0"/>
    <s v="No"/>
    <s v="Y"/>
    <n v="3"/>
    <n v="-2"/>
    <n v="0"/>
    <n v="49"/>
    <x v="0"/>
    <m/>
    <n v="0"/>
    <n v="1"/>
    <n v="279"/>
    <n v="8"/>
    <x v="0"/>
    <n v="1"/>
    <n v="3"/>
    <n v="61"/>
    <n v="2"/>
    <n v="2"/>
    <n v="2"/>
    <n v="5130"/>
    <n v="24907"/>
    <n v="1"/>
    <n v="23"/>
    <n v="4"/>
    <n v="4"/>
    <n v="80"/>
    <n v="1"/>
    <n v="10"/>
    <n v="3"/>
    <n v="10"/>
    <n v="7"/>
    <n v="1"/>
    <n v="7"/>
  </r>
  <r>
    <s v="No"/>
    <s v="Travel_Frequently"/>
    <x v="1"/>
    <s v="Current Employees"/>
    <x v="0"/>
    <x v="0"/>
    <s v="STAFF-5"/>
    <n v="5"/>
    <x v="1"/>
    <x v="0"/>
    <x v="0"/>
    <s v="Yes"/>
    <s v="Y"/>
    <n v="3"/>
    <n v="-2"/>
    <n v="0"/>
    <n v="33"/>
    <x v="0"/>
    <m/>
    <n v="0"/>
    <n v="1"/>
    <n v="1392"/>
    <n v="3"/>
    <x v="1"/>
    <n v="1"/>
    <n v="4"/>
    <n v="56"/>
    <n v="3"/>
    <n v="1"/>
    <n v="3"/>
    <n v="2909"/>
    <n v="23159"/>
    <n v="1"/>
    <n v="11"/>
    <n v="3"/>
    <n v="3"/>
    <n v="80"/>
    <n v="0"/>
    <n v="8"/>
    <n v="3"/>
    <n v="8"/>
    <n v="7"/>
    <n v="3"/>
    <n v="0"/>
  </r>
  <r>
    <s v="No"/>
    <s v="Travel_Rarely"/>
    <x v="1"/>
    <s v="Current Employees"/>
    <x v="0"/>
    <x v="1"/>
    <s v="STAFF-7"/>
    <n v="7"/>
    <x v="0"/>
    <x v="1"/>
    <x v="0"/>
    <s v="No"/>
    <s v="Y"/>
    <n v="3"/>
    <n v="-2"/>
    <n v="0"/>
    <n v="27"/>
    <x v="0"/>
    <m/>
    <n v="0"/>
    <n v="1"/>
    <n v="591"/>
    <n v="2"/>
    <x v="0"/>
    <n v="1"/>
    <n v="1"/>
    <n v="40"/>
    <n v="3"/>
    <n v="1"/>
    <n v="2"/>
    <n v="3468"/>
    <n v="16632"/>
    <n v="9"/>
    <n v="12"/>
    <n v="3"/>
    <n v="4"/>
    <n v="80"/>
    <n v="1"/>
    <n v="6"/>
    <n v="3"/>
    <n v="2"/>
    <n v="2"/>
    <n v="2"/>
    <n v="2"/>
  </r>
  <r>
    <s v="No"/>
    <s v="Travel_Frequently"/>
    <x v="1"/>
    <s v="Current Employees"/>
    <x v="0"/>
    <x v="0"/>
    <s v="STAFF-8"/>
    <n v="8"/>
    <x v="0"/>
    <x v="1"/>
    <x v="1"/>
    <s v="No"/>
    <s v="Y"/>
    <n v="2"/>
    <n v="-2"/>
    <n v="0"/>
    <n v="32"/>
    <x v="0"/>
    <m/>
    <n v="0"/>
    <n v="1"/>
    <n v="1005"/>
    <n v="2"/>
    <x v="2"/>
    <n v="1"/>
    <n v="4"/>
    <n v="79"/>
    <n v="3"/>
    <n v="1"/>
    <n v="2"/>
    <n v="3068"/>
    <n v="11864"/>
    <n v="0"/>
    <n v="13"/>
    <n v="3"/>
    <n v="3"/>
    <n v="80"/>
    <n v="0"/>
    <n v="8"/>
    <n v="2"/>
    <n v="7"/>
    <n v="7"/>
    <n v="3"/>
    <n v="6"/>
  </r>
  <r>
    <s v="No"/>
    <s v="Travel_Rarely"/>
    <x v="2"/>
    <s v="Current Employees"/>
    <x v="0"/>
    <x v="1"/>
    <s v="STAFF-10"/>
    <n v="10"/>
    <x v="1"/>
    <x v="1"/>
    <x v="0"/>
    <s v="Yes"/>
    <s v="Y"/>
    <n v="3"/>
    <n v="-2"/>
    <n v="0"/>
    <n v="59"/>
    <x v="0"/>
    <m/>
    <n v="0"/>
    <n v="1"/>
    <n v="1324"/>
    <n v="3"/>
    <x v="3"/>
    <n v="1"/>
    <n v="3"/>
    <n v="81"/>
    <n v="4"/>
    <n v="1"/>
    <n v="4"/>
    <n v="2670"/>
    <n v="9964"/>
    <n v="4"/>
    <n v="20"/>
    <n v="4"/>
    <n v="1"/>
    <n v="80"/>
    <n v="3"/>
    <n v="12"/>
    <n v="2"/>
    <n v="1"/>
    <n v="0"/>
    <n v="0"/>
    <n v="0"/>
  </r>
  <r>
    <s v="No"/>
    <s v="Travel_Rarely"/>
    <x v="1"/>
    <s v="Current Employees"/>
    <x v="0"/>
    <x v="0"/>
    <s v="STAFF-11"/>
    <n v="11"/>
    <x v="0"/>
    <x v="1"/>
    <x v="2"/>
    <s v="No"/>
    <s v="Y"/>
    <n v="2"/>
    <n v="-2"/>
    <n v="0"/>
    <n v="30"/>
    <x v="0"/>
    <m/>
    <n v="0"/>
    <n v="1"/>
    <n v="1358"/>
    <n v="24"/>
    <x v="0"/>
    <n v="1"/>
    <n v="4"/>
    <n v="67"/>
    <n v="3"/>
    <n v="1"/>
    <n v="2"/>
    <n v="2693"/>
    <n v="13335"/>
    <n v="1"/>
    <n v="22"/>
    <n v="4"/>
    <n v="2"/>
    <n v="80"/>
    <n v="1"/>
    <n v="1"/>
    <n v="3"/>
    <n v="1"/>
    <n v="0"/>
    <n v="0"/>
    <n v="0"/>
  </r>
  <r>
    <s v="No"/>
    <s v="Travel_Frequently"/>
    <x v="3"/>
    <s v="Current Employees"/>
    <x v="0"/>
    <x v="0"/>
    <s v="STAFF-12"/>
    <n v="12"/>
    <x v="0"/>
    <x v="2"/>
    <x v="1"/>
    <s v="No"/>
    <s v="Y"/>
    <n v="2"/>
    <n v="-2"/>
    <n v="0"/>
    <n v="38"/>
    <x v="0"/>
    <m/>
    <n v="0"/>
    <n v="1"/>
    <n v="216"/>
    <n v="23"/>
    <x v="3"/>
    <n v="1"/>
    <n v="4"/>
    <n v="44"/>
    <n v="2"/>
    <n v="3"/>
    <n v="2"/>
    <n v="9526"/>
    <n v="8787"/>
    <n v="0"/>
    <n v="21"/>
    <n v="4"/>
    <n v="2"/>
    <n v="80"/>
    <n v="0"/>
    <n v="10"/>
    <n v="3"/>
    <n v="9"/>
    <n v="7"/>
    <n v="1"/>
    <n v="8"/>
  </r>
  <r>
    <s v="No"/>
    <s v="Travel_Rarely"/>
    <x v="3"/>
    <s v="Current Employees"/>
    <x v="0"/>
    <x v="1"/>
    <s v="STAFF-13"/>
    <n v="13"/>
    <x v="0"/>
    <x v="3"/>
    <x v="0"/>
    <s v="No"/>
    <s v="Y"/>
    <n v="3"/>
    <n v="-2"/>
    <n v="0"/>
    <n v="36"/>
    <x v="0"/>
    <m/>
    <n v="0"/>
    <n v="1"/>
    <n v="1299"/>
    <n v="27"/>
    <x v="3"/>
    <n v="1"/>
    <n v="3"/>
    <n v="94"/>
    <n v="3"/>
    <n v="2"/>
    <n v="3"/>
    <n v="5237"/>
    <n v="16577"/>
    <n v="6"/>
    <n v="13"/>
    <n v="3"/>
    <n v="2"/>
    <n v="80"/>
    <n v="2"/>
    <n v="17"/>
    <n v="2"/>
    <n v="7"/>
    <n v="7"/>
    <n v="7"/>
    <n v="7"/>
  </r>
  <r>
    <s v="No"/>
    <s v="Travel_Rarely"/>
    <x v="3"/>
    <s v="Current Employees"/>
    <x v="0"/>
    <x v="1"/>
    <s v="STAFF-14"/>
    <n v="14"/>
    <x v="0"/>
    <x v="1"/>
    <x v="0"/>
    <s v="No"/>
    <s v="Y"/>
    <n v="5"/>
    <n v="-2"/>
    <n v="0"/>
    <n v="35"/>
    <x v="0"/>
    <m/>
    <n v="0"/>
    <n v="1"/>
    <n v="809"/>
    <n v="16"/>
    <x v="3"/>
    <n v="1"/>
    <n v="1"/>
    <n v="84"/>
    <n v="4"/>
    <n v="1"/>
    <n v="2"/>
    <n v="2426"/>
    <n v="16479"/>
    <n v="0"/>
    <n v="13"/>
    <n v="3"/>
    <n v="3"/>
    <n v="80"/>
    <n v="1"/>
    <n v="6"/>
    <n v="3"/>
    <n v="5"/>
    <n v="4"/>
    <n v="0"/>
    <n v="3"/>
  </r>
  <r>
    <s v="No"/>
    <s v="Travel_Rarely"/>
    <x v="1"/>
    <s v="Current Employees"/>
    <x v="0"/>
    <x v="0"/>
    <s v="STAFF-15"/>
    <n v="15"/>
    <x v="1"/>
    <x v="1"/>
    <x v="1"/>
    <s v="Yes"/>
    <s v="Y"/>
    <n v="3"/>
    <n v="-2"/>
    <n v="0"/>
    <n v="29"/>
    <x v="0"/>
    <m/>
    <n v="0"/>
    <n v="1"/>
    <n v="153"/>
    <n v="15"/>
    <x v="2"/>
    <n v="1"/>
    <n v="4"/>
    <n v="49"/>
    <n v="2"/>
    <n v="2"/>
    <n v="2"/>
    <n v="4193"/>
    <n v="12682"/>
    <n v="0"/>
    <n v="12"/>
    <n v="3"/>
    <n v="4"/>
    <n v="80"/>
    <n v="0"/>
    <n v="10"/>
    <n v="3"/>
    <n v="9"/>
    <n v="5"/>
    <n v="0"/>
    <n v="8"/>
  </r>
  <r>
    <s v="No"/>
    <s v="Travel_Rarely"/>
    <x v="1"/>
    <s v="Current Employees"/>
    <x v="0"/>
    <x v="0"/>
    <s v="STAFF-16"/>
    <n v="16"/>
    <x v="0"/>
    <x v="0"/>
    <x v="2"/>
    <s v="No"/>
    <s v="Y"/>
    <n v="1"/>
    <n v="-2"/>
    <n v="0"/>
    <n v="31"/>
    <x v="0"/>
    <m/>
    <n v="0"/>
    <n v="1"/>
    <n v="670"/>
    <n v="26"/>
    <x v="0"/>
    <n v="1"/>
    <n v="1"/>
    <n v="31"/>
    <n v="3"/>
    <n v="1"/>
    <n v="2"/>
    <n v="2911"/>
    <n v="15170"/>
    <n v="1"/>
    <n v="17"/>
    <n v="3"/>
    <n v="4"/>
    <n v="80"/>
    <n v="1"/>
    <n v="5"/>
    <n v="2"/>
    <n v="5"/>
    <n v="2"/>
    <n v="4"/>
    <n v="3"/>
  </r>
  <r>
    <s v="No"/>
    <s v="Travel_Rarely"/>
    <x v="1"/>
    <s v="Current Employees"/>
    <x v="0"/>
    <x v="1"/>
    <s v="STAFF-18"/>
    <n v="18"/>
    <x v="0"/>
    <x v="1"/>
    <x v="2"/>
    <s v="No"/>
    <s v="Y"/>
    <n v="2"/>
    <n v="-2"/>
    <n v="0"/>
    <n v="34"/>
    <x v="0"/>
    <m/>
    <n v="0"/>
    <n v="1"/>
    <n v="1346"/>
    <n v="19"/>
    <x v="2"/>
    <n v="1"/>
    <n v="2"/>
    <n v="93"/>
    <n v="3"/>
    <n v="1"/>
    <n v="4"/>
    <n v="2661"/>
    <n v="8758"/>
    <n v="0"/>
    <n v="11"/>
    <n v="3"/>
    <n v="3"/>
    <n v="80"/>
    <n v="1"/>
    <n v="3"/>
    <n v="3"/>
    <n v="2"/>
    <n v="2"/>
    <n v="1"/>
    <n v="2"/>
  </r>
  <r>
    <s v="No"/>
    <s v="Travel_Rarely"/>
    <x v="1"/>
    <s v="Current Employees"/>
    <x v="0"/>
    <x v="0"/>
    <s v="STAFF-20"/>
    <n v="20"/>
    <x v="1"/>
    <x v="2"/>
    <x v="2"/>
    <s v="No"/>
    <s v="Y"/>
    <n v="1"/>
    <n v="-2"/>
    <n v="0"/>
    <n v="29"/>
    <x v="0"/>
    <m/>
    <n v="0"/>
    <n v="1"/>
    <n v="1389"/>
    <n v="21"/>
    <x v="1"/>
    <n v="1"/>
    <n v="2"/>
    <n v="51"/>
    <n v="4"/>
    <n v="3"/>
    <n v="2"/>
    <n v="9980"/>
    <n v="10195"/>
    <n v="1"/>
    <n v="11"/>
    <n v="3"/>
    <n v="3"/>
    <n v="80"/>
    <n v="1"/>
    <n v="10"/>
    <n v="3"/>
    <n v="10"/>
    <n v="9"/>
    <n v="8"/>
    <n v="8"/>
  </r>
  <r>
    <s v="No"/>
    <s v="Travel_Rarely"/>
    <x v="1"/>
    <s v="Current Employees"/>
    <x v="0"/>
    <x v="0"/>
    <s v="STAFF-21"/>
    <n v="21"/>
    <x v="0"/>
    <x v="0"/>
    <x v="2"/>
    <s v="Yes"/>
    <s v="Y"/>
    <n v="5"/>
    <n v="-2"/>
    <n v="0"/>
    <n v="32"/>
    <x v="0"/>
    <m/>
    <n v="0"/>
    <n v="1"/>
    <n v="334"/>
    <n v="5"/>
    <x v="2"/>
    <n v="1"/>
    <n v="1"/>
    <n v="80"/>
    <n v="4"/>
    <n v="1"/>
    <n v="2"/>
    <n v="3298"/>
    <n v="15053"/>
    <n v="0"/>
    <n v="12"/>
    <n v="3"/>
    <n v="4"/>
    <n v="80"/>
    <n v="2"/>
    <n v="7"/>
    <n v="2"/>
    <n v="6"/>
    <n v="2"/>
    <n v="0"/>
    <n v="5"/>
  </r>
  <r>
    <s v="No"/>
    <s v="Non-Travel"/>
    <x v="4"/>
    <s v="Current Employees"/>
    <x v="0"/>
    <x v="1"/>
    <s v="STAFF-22"/>
    <n v="22"/>
    <x v="0"/>
    <x v="1"/>
    <x v="2"/>
    <s v="Yes"/>
    <s v="Y"/>
    <n v="2"/>
    <n v="-2"/>
    <n v="0"/>
    <n v="22"/>
    <x v="0"/>
    <m/>
    <n v="0"/>
    <n v="1"/>
    <n v="1123"/>
    <n v="16"/>
    <x v="2"/>
    <n v="1"/>
    <n v="4"/>
    <n v="96"/>
    <n v="4"/>
    <n v="1"/>
    <n v="4"/>
    <n v="2935"/>
    <n v="7324"/>
    <n v="1"/>
    <n v="13"/>
    <n v="3"/>
    <n v="2"/>
    <n v="80"/>
    <n v="2"/>
    <n v="1"/>
    <n v="2"/>
    <n v="1"/>
    <n v="0"/>
    <n v="0"/>
    <n v="0"/>
  </r>
  <r>
    <s v="No"/>
    <s v="Travel_Rarely"/>
    <x v="0"/>
    <s v="Current Employees"/>
    <x v="1"/>
    <x v="0"/>
    <s v="STAFF-23"/>
    <n v="23"/>
    <x v="1"/>
    <x v="4"/>
    <x v="0"/>
    <s v="No"/>
    <s v="Y"/>
    <n v="3"/>
    <n v="-2"/>
    <n v="0"/>
    <n v="53"/>
    <x v="0"/>
    <m/>
    <n v="0"/>
    <n v="1"/>
    <n v="1219"/>
    <n v="2"/>
    <x v="1"/>
    <n v="1"/>
    <n v="1"/>
    <n v="78"/>
    <n v="2"/>
    <n v="4"/>
    <n v="2"/>
    <n v="15427"/>
    <n v="22021"/>
    <n v="2"/>
    <n v="16"/>
    <n v="3"/>
    <n v="3"/>
    <n v="80"/>
    <n v="0"/>
    <n v="31"/>
    <n v="3"/>
    <n v="25"/>
    <n v="8"/>
    <n v="3"/>
    <n v="7"/>
  </r>
  <r>
    <s v="No"/>
    <s v="Travel_Rarely"/>
    <x v="3"/>
    <s v="Current Employees"/>
    <x v="0"/>
    <x v="0"/>
    <s v="STAFF-24"/>
    <n v="24"/>
    <x v="0"/>
    <x v="0"/>
    <x v="1"/>
    <s v="Yes"/>
    <s v="Y"/>
    <n v="3"/>
    <n v="-2"/>
    <n v="0"/>
    <n v="38"/>
    <x v="0"/>
    <m/>
    <n v="0"/>
    <n v="1"/>
    <n v="371"/>
    <n v="2"/>
    <x v="3"/>
    <n v="1"/>
    <n v="4"/>
    <n v="45"/>
    <n v="3"/>
    <n v="1"/>
    <n v="2"/>
    <n v="3944"/>
    <n v="4306"/>
    <n v="5"/>
    <n v="11"/>
    <n v="3"/>
    <n v="3"/>
    <n v="80"/>
    <n v="0"/>
    <n v="6"/>
    <n v="3"/>
    <n v="3"/>
    <n v="2"/>
    <n v="1"/>
    <n v="2"/>
  </r>
  <r>
    <s v="No"/>
    <s v="Non-Travel"/>
    <x v="4"/>
    <s v="Current Employees"/>
    <x v="0"/>
    <x v="2"/>
    <s v="STAFF-26"/>
    <n v="26"/>
    <x v="1"/>
    <x v="2"/>
    <x v="2"/>
    <s v="No"/>
    <s v="Y"/>
    <n v="5"/>
    <n v="-2"/>
    <n v="0"/>
    <n v="24"/>
    <x v="0"/>
    <m/>
    <n v="0"/>
    <n v="1"/>
    <n v="673"/>
    <n v="11"/>
    <x v="2"/>
    <n v="1"/>
    <n v="1"/>
    <n v="96"/>
    <n v="4"/>
    <n v="2"/>
    <n v="3"/>
    <n v="4011"/>
    <n v="8232"/>
    <n v="0"/>
    <n v="18"/>
    <n v="3"/>
    <n v="4"/>
    <n v="80"/>
    <n v="1"/>
    <n v="5"/>
    <n v="2"/>
    <n v="4"/>
    <n v="2"/>
    <n v="1"/>
    <n v="3"/>
  </r>
  <r>
    <s v="No"/>
    <s v="Travel_Rarely"/>
    <x v="1"/>
    <s v="Current Employees"/>
    <x v="0"/>
    <x v="0"/>
    <s v="STAFF-28"/>
    <n v="28"/>
    <x v="1"/>
    <x v="5"/>
    <x v="1"/>
    <s v="No"/>
    <s v="Y"/>
    <n v="4"/>
    <n v="-2"/>
    <n v="0"/>
    <n v="34"/>
    <x v="0"/>
    <m/>
    <n v="0"/>
    <n v="1"/>
    <n v="419"/>
    <n v="7"/>
    <x v="1"/>
    <n v="1"/>
    <n v="1"/>
    <n v="53"/>
    <n v="3"/>
    <n v="3"/>
    <n v="2"/>
    <n v="11994"/>
    <n v="21293"/>
    <n v="0"/>
    <n v="11"/>
    <n v="3"/>
    <n v="3"/>
    <n v="80"/>
    <n v="0"/>
    <n v="13"/>
    <n v="3"/>
    <n v="12"/>
    <n v="6"/>
    <n v="2"/>
    <n v="11"/>
  </r>
  <r>
    <s v="No"/>
    <s v="Travel_Rarely"/>
    <x v="4"/>
    <s v="Current Employees"/>
    <x v="0"/>
    <x v="0"/>
    <s v="STAFF-30"/>
    <n v="30"/>
    <x v="0"/>
    <x v="0"/>
    <x v="1"/>
    <s v="No"/>
    <s v="Y"/>
    <n v="6"/>
    <n v="-2"/>
    <n v="0"/>
    <n v="21"/>
    <x v="0"/>
    <m/>
    <n v="0"/>
    <n v="1"/>
    <n v="391"/>
    <n v="15"/>
    <x v="2"/>
    <n v="1"/>
    <n v="3"/>
    <n v="96"/>
    <n v="3"/>
    <n v="1"/>
    <n v="2"/>
    <n v="1232"/>
    <n v="19281"/>
    <n v="1"/>
    <n v="14"/>
    <n v="3"/>
    <n v="4"/>
    <n v="80"/>
    <n v="0"/>
    <n v="0"/>
    <n v="3"/>
    <n v="0"/>
    <n v="0"/>
    <n v="0"/>
    <n v="0"/>
  </r>
  <r>
    <s v="No"/>
    <s v="Travel_Rarely"/>
    <x v="0"/>
    <s v="Current Employees"/>
    <x v="0"/>
    <x v="2"/>
    <s v="STAFF-32"/>
    <n v="32"/>
    <x v="1"/>
    <x v="4"/>
    <x v="2"/>
    <s v="No"/>
    <s v="Y"/>
    <n v="3"/>
    <n v="-2"/>
    <n v="0"/>
    <n v="53"/>
    <x v="0"/>
    <m/>
    <n v="0"/>
    <n v="1"/>
    <n v="1282"/>
    <n v="5"/>
    <x v="3"/>
    <n v="1"/>
    <n v="3"/>
    <n v="58"/>
    <n v="3"/>
    <n v="5"/>
    <n v="3"/>
    <n v="19094"/>
    <n v="10735"/>
    <n v="4"/>
    <n v="11"/>
    <n v="3"/>
    <n v="4"/>
    <n v="80"/>
    <n v="1"/>
    <n v="26"/>
    <n v="2"/>
    <n v="14"/>
    <n v="13"/>
    <n v="4"/>
    <n v="8"/>
  </r>
  <r>
    <s v="No"/>
    <s v="Travel_Rarely"/>
    <x v="3"/>
    <s v="Current Employees"/>
    <x v="1"/>
    <x v="3"/>
    <s v="STAFF-35"/>
    <n v="35"/>
    <x v="0"/>
    <x v="6"/>
    <x v="0"/>
    <s v="No"/>
    <s v="Y"/>
    <n v="2"/>
    <n v="-2"/>
    <n v="0"/>
    <n v="42"/>
    <x v="0"/>
    <m/>
    <n v="0"/>
    <n v="1"/>
    <n v="691"/>
    <n v="8"/>
    <x v="1"/>
    <n v="1"/>
    <n v="3"/>
    <n v="48"/>
    <n v="3"/>
    <n v="2"/>
    <n v="3"/>
    <n v="6825"/>
    <n v="21173"/>
    <n v="0"/>
    <n v="11"/>
    <n v="3"/>
    <n v="4"/>
    <n v="80"/>
    <n v="1"/>
    <n v="10"/>
    <n v="3"/>
    <n v="9"/>
    <n v="7"/>
    <n v="4"/>
    <n v="2"/>
  </r>
  <r>
    <s v="No"/>
    <s v="Travel_Rarely"/>
    <x v="3"/>
    <s v="Current Employees"/>
    <x v="0"/>
    <x v="1"/>
    <s v="STAFF-36"/>
    <n v="36"/>
    <x v="1"/>
    <x v="3"/>
    <x v="0"/>
    <s v="No"/>
    <s v="Y"/>
    <n v="4"/>
    <n v="-2"/>
    <n v="0"/>
    <n v="44"/>
    <x v="0"/>
    <m/>
    <n v="0"/>
    <n v="1"/>
    <n v="477"/>
    <n v="7"/>
    <x v="1"/>
    <n v="1"/>
    <n v="1"/>
    <n v="42"/>
    <n v="2"/>
    <n v="3"/>
    <n v="4"/>
    <n v="10248"/>
    <n v="2094"/>
    <n v="3"/>
    <n v="14"/>
    <n v="3"/>
    <n v="4"/>
    <n v="80"/>
    <n v="1"/>
    <n v="24"/>
    <n v="3"/>
    <n v="22"/>
    <n v="6"/>
    <n v="5"/>
    <n v="17"/>
  </r>
  <r>
    <s v="No"/>
    <s v="Travel_Rarely"/>
    <x v="0"/>
    <s v="Current Employees"/>
    <x v="1"/>
    <x v="3"/>
    <s v="STAFF-38"/>
    <n v="38"/>
    <x v="1"/>
    <x v="4"/>
    <x v="1"/>
    <s v="No"/>
    <s v="Y"/>
    <n v="2"/>
    <n v="-2"/>
    <n v="0"/>
    <n v="46"/>
    <x v="0"/>
    <m/>
    <n v="0"/>
    <n v="1"/>
    <n v="705"/>
    <n v="2"/>
    <x v="1"/>
    <n v="1"/>
    <n v="2"/>
    <n v="83"/>
    <n v="3"/>
    <n v="5"/>
    <n v="4"/>
    <n v="18947"/>
    <n v="22822"/>
    <n v="3"/>
    <n v="12"/>
    <n v="3"/>
    <n v="4"/>
    <n v="80"/>
    <n v="0"/>
    <n v="22"/>
    <n v="2"/>
    <n v="2"/>
    <n v="2"/>
    <n v="2"/>
    <n v="1"/>
  </r>
  <r>
    <s v="No"/>
    <s v="Travel_Rarely"/>
    <x v="1"/>
    <s v="Current Employees"/>
    <x v="0"/>
    <x v="1"/>
    <s v="STAFF-39"/>
    <n v="39"/>
    <x v="0"/>
    <x v="1"/>
    <x v="1"/>
    <s v="No"/>
    <s v="Y"/>
    <n v="3"/>
    <n v="-2"/>
    <n v="0"/>
    <n v="33"/>
    <x v="0"/>
    <m/>
    <n v="0"/>
    <n v="1"/>
    <n v="924"/>
    <n v="2"/>
    <x v="3"/>
    <n v="1"/>
    <n v="3"/>
    <n v="78"/>
    <n v="3"/>
    <n v="1"/>
    <n v="4"/>
    <n v="2496"/>
    <n v="6670"/>
    <n v="4"/>
    <n v="11"/>
    <n v="3"/>
    <n v="4"/>
    <n v="80"/>
    <n v="0"/>
    <n v="7"/>
    <n v="3"/>
    <n v="1"/>
    <n v="1"/>
    <n v="0"/>
    <n v="0"/>
  </r>
  <r>
    <s v="No"/>
    <s v="Travel_Rarely"/>
    <x v="3"/>
    <s v="Current Employees"/>
    <x v="0"/>
    <x v="2"/>
    <s v="STAFF-40"/>
    <n v="40"/>
    <x v="0"/>
    <x v="3"/>
    <x v="0"/>
    <s v="Yes"/>
    <s v="Y"/>
    <n v="5"/>
    <n v="-2"/>
    <n v="0"/>
    <n v="44"/>
    <x v="0"/>
    <m/>
    <n v="0"/>
    <n v="1"/>
    <n v="1459"/>
    <n v="10"/>
    <x v="1"/>
    <n v="1"/>
    <n v="4"/>
    <n v="41"/>
    <n v="3"/>
    <n v="2"/>
    <n v="4"/>
    <n v="6465"/>
    <n v="19121"/>
    <n v="2"/>
    <n v="13"/>
    <n v="3"/>
    <n v="4"/>
    <n v="80"/>
    <n v="0"/>
    <n v="9"/>
    <n v="4"/>
    <n v="4"/>
    <n v="2"/>
    <n v="1"/>
    <n v="3"/>
  </r>
  <r>
    <s v="No"/>
    <s v="Travel_Rarely"/>
    <x v="1"/>
    <s v="Current Employees"/>
    <x v="0"/>
    <x v="1"/>
    <s v="STAFF-41"/>
    <n v="41"/>
    <x v="0"/>
    <x v="1"/>
    <x v="1"/>
    <s v="No"/>
    <s v="Y"/>
    <n v="5"/>
    <n v="-2"/>
    <n v="0"/>
    <n v="30"/>
    <x v="0"/>
    <m/>
    <n v="0"/>
    <n v="1"/>
    <n v="125"/>
    <n v="9"/>
    <x v="2"/>
    <n v="1"/>
    <n v="4"/>
    <n v="83"/>
    <n v="2"/>
    <n v="1"/>
    <n v="3"/>
    <n v="2206"/>
    <n v="16117"/>
    <n v="1"/>
    <n v="13"/>
    <n v="3"/>
    <n v="1"/>
    <n v="80"/>
    <n v="0"/>
    <n v="10"/>
    <n v="3"/>
    <n v="10"/>
    <n v="0"/>
    <n v="1"/>
    <n v="8"/>
  </r>
  <r>
    <s v="No"/>
    <s v="Travel_Rarely"/>
    <x v="3"/>
    <s v="Current Employees"/>
    <x v="0"/>
    <x v="1"/>
    <s v="STAFF-46"/>
    <n v="46"/>
    <x v="1"/>
    <x v="0"/>
    <x v="2"/>
    <s v="No"/>
    <s v="Y"/>
    <n v="3"/>
    <n v="-2"/>
    <n v="0"/>
    <n v="43"/>
    <x v="0"/>
    <m/>
    <n v="0"/>
    <n v="1"/>
    <n v="1273"/>
    <n v="2"/>
    <x v="2"/>
    <n v="1"/>
    <n v="4"/>
    <n v="72"/>
    <n v="4"/>
    <n v="1"/>
    <n v="3"/>
    <n v="2645"/>
    <n v="21923"/>
    <n v="1"/>
    <n v="12"/>
    <n v="3"/>
    <n v="4"/>
    <n v="80"/>
    <n v="2"/>
    <n v="6"/>
    <n v="2"/>
    <n v="5"/>
    <n v="3"/>
    <n v="1"/>
    <n v="4"/>
  </r>
  <r>
    <s v="No"/>
    <s v="Travel_Rarely"/>
    <x v="3"/>
    <s v="Current Employees"/>
    <x v="1"/>
    <x v="3"/>
    <s v="STAFF-49"/>
    <n v="49"/>
    <x v="1"/>
    <x v="7"/>
    <x v="0"/>
    <s v="No"/>
    <s v="Y"/>
    <n v="3"/>
    <n v="-2"/>
    <n v="0"/>
    <n v="35"/>
    <x v="0"/>
    <m/>
    <n v="0"/>
    <n v="1"/>
    <n v="890"/>
    <n v="2"/>
    <x v="3"/>
    <n v="1"/>
    <n v="4"/>
    <n v="97"/>
    <n v="3"/>
    <n v="1"/>
    <n v="4"/>
    <n v="2014"/>
    <n v="9687"/>
    <n v="1"/>
    <n v="13"/>
    <n v="3"/>
    <n v="1"/>
    <n v="80"/>
    <n v="0"/>
    <n v="2"/>
    <n v="3"/>
    <n v="2"/>
    <n v="2"/>
    <n v="2"/>
    <n v="2"/>
  </r>
  <r>
    <s v="No"/>
    <s v="Travel_Rarely"/>
    <x v="3"/>
    <s v="Current Employees"/>
    <x v="0"/>
    <x v="0"/>
    <s v="STAFF-51"/>
    <n v="51"/>
    <x v="1"/>
    <x v="0"/>
    <x v="0"/>
    <s v="Yes"/>
    <s v="Y"/>
    <n v="3"/>
    <n v="-2"/>
    <n v="0"/>
    <n v="36"/>
    <x v="0"/>
    <m/>
    <n v="0"/>
    <n v="1"/>
    <n v="852"/>
    <n v="5"/>
    <x v="1"/>
    <n v="1"/>
    <n v="2"/>
    <n v="82"/>
    <n v="2"/>
    <n v="1"/>
    <n v="2"/>
    <n v="3419"/>
    <n v="13072"/>
    <n v="9"/>
    <n v="14"/>
    <n v="3"/>
    <n v="4"/>
    <n v="80"/>
    <n v="1"/>
    <n v="6"/>
    <n v="4"/>
    <n v="1"/>
    <n v="1"/>
    <n v="0"/>
    <n v="0"/>
  </r>
  <r>
    <s v="No"/>
    <s v="Travel_Frequently"/>
    <x v="1"/>
    <s v="Current Employees"/>
    <x v="1"/>
    <x v="0"/>
    <s v="STAFF-52"/>
    <n v="52"/>
    <x v="1"/>
    <x v="6"/>
    <x v="0"/>
    <s v="No"/>
    <s v="Y"/>
    <n v="3"/>
    <n v="-2"/>
    <n v="0"/>
    <n v="33"/>
    <x v="0"/>
    <m/>
    <n v="0"/>
    <n v="1"/>
    <n v="1141"/>
    <n v="1"/>
    <x v="3"/>
    <n v="1"/>
    <n v="3"/>
    <n v="42"/>
    <n v="4"/>
    <n v="2"/>
    <n v="2"/>
    <n v="5376"/>
    <n v="3193"/>
    <n v="2"/>
    <n v="19"/>
    <n v="3"/>
    <n v="1"/>
    <n v="80"/>
    <n v="2"/>
    <n v="10"/>
    <n v="3"/>
    <n v="5"/>
    <n v="3"/>
    <n v="1"/>
    <n v="3"/>
  </r>
  <r>
    <s v="No"/>
    <s v="Travel_Rarely"/>
    <x v="3"/>
    <s v="Current Employees"/>
    <x v="0"/>
    <x v="2"/>
    <s v="STAFF-53"/>
    <n v="53"/>
    <x v="0"/>
    <x v="1"/>
    <x v="2"/>
    <s v="No"/>
    <s v="Y"/>
    <n v="3"/>
    <n v="-2"/>
    <n v="0"/>
    <n v="35"/>
    <x v="0"/>
    <m/>
    <n v="0"/>
    <n v="1"/>
    <n v="464"/>
    <n v="4"/>
    <x v="2"/>
    <n v="1"/>
    <n v="3"/>
    <n v="75"/>
    <n v="3"/>
    <n v="1"/>
    <n v="4"/>
    <n v="1951"/>
    <n v="10910"/>
    <n v="1"/>
    <n v="12"/>
    <n v="3"/>
    <n v="3"/>
    <n v="80"/>
    <n v="1"/>
    <n v="1"/>
    <n v="3"/>
    <n v="1"/>
    <n v="0"/>
    <n v="0"/>
    <n v="0"/>
  </r>
  <r>
    <s v="No"/>
    <s v="Travel_Rarely"/>
    <x v="1"/>
    <s v="Current Employees"/>
    <x v="0"/>
    <x v="0"/>
    <s v="STAFF-54"/>
    <n v="54"/>
    <x v="1"/>
    <x v="1"/>
    <x v="2"/>
    <s v="No"/>
    <s v="Y"/>
    <n v="6"/>
    <n v="-2"/>
    <n v="0"/>
    <n v="27"/>
    <x v="0"/>
    <m/>
    <n v="0"/>
    <n v="1"/>
    <n v="1240"/>
    <n v="2"/>
    <x v="1"/>
    <n v="1"/>
    <n v="4"/>
    <n v="33"/>
    <n v="3"/>
    <n v="1"/>
    <n v="2"/>
    <n v="2341"/>
    <n v="19715"/>
    <n v="1"/>
    <n v="13"/>
    <n v="3"/>
    <n v="4"/>
    <n v="80"/>
    <n v="1"/>
    <n v="1"/>
    <n v="3"/>
    <n v="1"/>
    <n v="0"/>
    <n v="0"/>
    <n v="0"/>
  </r>
  <r>
    <s v="No"/>
    <s v="Travel_Frequently"/>
    <x v="1"/>
    <s v="Current Employees"/>
    <x v="1"/>
    <x v="0"/>
    <s v="STAFF-56"/>
    <n v="56"/>
    <x v="0"/>
    <x v="6"/>
    <x v="1"/>
    <s v="No"/>
    <s v="Y"/>
    <n v="0"/>
    <n v="-2"/>
    <n v="0"/>
    <n v="27"/>
    <x v="0"/>
    <m/>
    <n v="0"/>
    <n v="1"/>
    <n v="994"/>
    <n v="8"/>
    <x v="3"/>
    <n v="1"/>
    <n v="4"/>
    <n v="37"/>
    <n v="3"/>
    <n v="3"/>
    <n v="2"/>
    <n v="8726"/>
    <n v="2975"/>
    <n v="1"/>
    <n v="15"/>
    <n v="3"/>
    <n v="4"/>
    <n v="80"/>
    <n v="0"/>
    <n v="9"/>
    <n v="3"/>
    <n v="9"/>
    <n v="8"/>
    <n v="1"/>
    <n v="7"/>
  </r>
  <r>
    <s v="No"/>
    <s v="Travel_Frequently"/>
    <x v="1"/>
    <s v="Current Employees"/>
    <x v="0"/>
    <x v="1"/>
    <s v="STAFF-57"/>
    <n v="57"/>
    <x v="1"/>
    <x v="1"/>
    <x v="1"/>
    <s v="No"/>
    <s v="Y"/>
    <n v="2"/>
    <n v="-2"/>
    <n v="0"/>
    <n v="30"/>
    <x v="0"/>
    <m/>
    <n v="0"/>
    <n v="1"/>
    <n v="721"/>
    <n v="1"/>
    <x v="2"/>
    <n v="1"/>
    <n v="3"/>
    <n v="58"/>
    <n v="3"/>
    <n v="2"/>
    <n v="4"/>
    <n v="4011"/>
    <n v="10781"/>
    <n v="1"/>
    <n v="23"/>
    <n v="4"/>
    <n v="4"/>
    <n v="80"/>
    <n v="0"/>
    <n v="12"/>
    <n v="3"/>
    <n v="12"/>
    <n v="8"/>
    <n v="3"/>
    <n v="7"/>
  </r>
  <r>
    <s v="No"/>
    <s v="Non-Travel"/>
    <x v="1"/>
    <s v="Current Employees"/>
    <x v="1"/>
    <x v="3"/>
    <s v="STAFF-60"/>
    <n v="60"/>
    <x v="0"/>
    <x v="6"/>
    <x v="1"/>
    <s v="No"/>
    <s v="Y"/>
    <n v="2"/>
    <n v="-2"/>
    <n v="0"/>
    <n v="34"/>
    <x v="0"/>
    <m/>
    <n v="0"/>
    <n v="1"/>
    <n v="1065"/>
    <n v="23"/>
    <x v="1"/>
    <n v="1"/>
    <n v="2"/>
    <n v="72"/>
    <n v="3"/>
    <n v="2"/>
    <n v="3"/>
    <n v="4568"/>
    <n v="10034"/>
    <n v="0"/>
    <n v="20"/>
    <n v="4"/>
    <n v="3"/>
    <n v="80"/>
    <n v="0"/>
    <n v="10"/>
    <n v="3"/>
    <n v="9"/>
    <n v="5"/>
    <n v="8"/>
    <n v="7"/>
  </r>
  <r>
    <s v="No"/>
    <s v="Travel_Rarely"/>
    <x v="3"/>
    <s v="Current Employees"/>
    <x v="0"/>
    <x v="0"/>
    <s v="STAFF-61"/>
    <n v="61"/>
    <x v="0"/>
    <x v="0"/>
    <x v="0"/>
    <s v="No"/>
    <s v="Y"/>
    <n v="1"/>
    <n v="-2"/>
    <n v="0"/>
    <n v="37"/>
    <x v="0"/>
    <m/>
    <n v="0"/>
    <n v="1"/>
    <n v="408"/>
    <n v="19"/>
    <x v="2"/>
    <n v="1"/>
    <n v="2"/>
    <n v="73"/>
    <n v="3"/>
    <n v="1"/>
    <n v="2"/>
    <n v="3022"/>
    <n v="10227"/>
    <n v="4"/>
    <n v="21"/>
    <n v="4"/>
    <n v="1"/>
    <n v="80"/>
    <n v="0"/>
    <n v="8"/>
    <n v="3"/>
    <n v="1"/>
    <n v="0"/>
    <n v="0"/>
    <n v="0"/>
  </r>
  <r>
    <s v="No"/>
    <s v="Travel_Frequently"/>
    <x v="0"/>
    <s v="Current Employees"/>
    <x v="1"/>
    <x v="3"/>
    <s v="STAFF-62"/>
    <n v="62"/>
    <x v="0"/>
    <x v="6"/>
    <x v="1"/>
    <s v="Yes"/>
    <s v="Y"/>
    <n v="4"/>
    <n v="-2"/>
    <n v="0"/>
    <n v="46"/>
    <x v="0"/>
    <m/>
    <n v="0"/>
    <n v="1"/>
    <n v="1211"/>
    <n v="5"/>
    <x v="1"/>
    <n v="1"/>
    <n v="1"/>
    <n v="98"/>
    <n v="3"/>
    <n v="2"/>
    <n v="4"/>
    <n v="5772"/>
    <n v="20445"/>
    <n v="4"/>
    <n v="21"/>
    <n v="4"/>
    <n v="3"/>
    <n v="80"/>
    <n v="0"/>
    <n v="14"/>
    <n v="3"/>
    <n v="9"/>
    <n v="6"/>
    <n v="0"/>
    <n v="8"/>
  </r>
  <r>
    <s v="No"/>
    <s v="Travel_Rarely"/>
    <x v="3"/>
    <s v="Current Employees"/>
    <x v="0"/>
    <x v="0"/>
    <s v="STAFF-63"/>
    <n v="63"/>
    <x v="0"/>
    <x v="1"/>
    <x v="0"/>
    <s v="No"/>
    <s v="Y"/>
    <n v="2"/>
    <n v="-2"/>
    <n v="0"/>
    <n v="35"/>
    <x v="0"/>
    <m/>
    <n v="0"/>
    <n v="1"/>
    <n v="1229"/>
    <n v="8"/>
    <x v="0"/>
    <n v="1"/>
    <n v="4"/>
    <n v="36"/>
    <n v="4"/>
    <n v="1"/>
    <n v="2"/>
    <n v="2269"/>
    <n v="4892"/>
    <n v="1"/>
    <n v="19"/>
    <n v="3"/>
    <n v="4"/>
    <n v="80"/>
    <n v="0"/>
    <n v="1"/>
    <n v="3"/>
    <n v="1"/>
    <n v="0"/>
    <n v="0"/>
    <n v="1"/>
  </r>
  <r>
    <s v="No"/>
    <s v="Travel_Rarely"/>
    <x v="3"/>
    <s v="Current Employees"/>
    <x v="1"/>
    <x v="3"/>
    <s v="STAFF-68"/>
    <n v="68"/>
    <x v="1"/>
    <x v="6"/>
    <x v="2"/>
    <s v="Yes"/>
    <s v="Y"/>
    <n v="2"/>
    <n v="-2"/>
    <n v="0"/>
    <n v="44"/>
    <x v="0"/>
    <m/>
    <n v="0"/>
    <n v="1"/>
    <n v="1488"/>
    <n v="1"/>
    <x v="4"/>
    <n v="1"/>
    <n v="2"/>
    <n v="75"/>
    <n v="3"/>
    <n v="2"/>
    <n v="4"/>
    <n v="5454"/>
    <n v="4009"/>
    <n v="5"/>
    <n v="21"/>
    <n v="4"/>
    <n v="3"/>
    <n v="80"/>
    <n v="1"/>
    <n v="9"/>
    <n v="2"/>
    <n v="4"/>
    <n v="3"/>
    <n v="1"/>
    <n v="3"/>
  </r>
  <r>
    <s v="No"/>
    <s v="Non-Travel"/>
    <x v="3"/>
    <s v="Current Employees"/>
    <x v="0"/>
    <x v="1"/>
    <s v="STAFF-70"/>
    <n v="70"/>
    <x v="0"/>
    <x v="3"/>
    <x v="0"/>
    <s v="Yes"/>
    <s v="Y"/>
    <n v="3"/>
    <n v="-2"/>
    <n v="0"/>
    <n v="35"/>
    <x v="0"/>
    <m/>
    <n v="0"/>
    <n v="1"/>
    <n v="1097"/>
    <n v="11"/>
    <x v="2"/>
    <n v="1"/>
    <n v="3"/>
    <n v="79"/>
    <n v="2"/>
    <n v="3"/>
    <n v="4"/>
    <n v="9884"/>
    <n v="8302"/>
    <n v="2"/>
    <n v="13"/>
    <n v="3"/>
    <n v="3"/>
    <n v="80"/>
    <n v="1"/>
    <n v="10"/>
    <n v="3"/>
    <n v="4"/>
    <n v="0"/>
    <n v="2"/>
    <n v="3"/>
  </r>
  <r>
    <s v="No"/>
    <s v="Travel_Rarely"/>
    <x v="1"/>
    <s v="Current Employees"/>
    <x v="1"/>
    <x v="3"/>
    <s v="STAFF-72"/>
    <n v="72"/>
    <x v="1"/>
    <x v="6"/>
    <x v="0"/>
    <s v="Yes"/>
    <s v="Y"/>
    <n v="2"/>
    <n v="-2"/>
    <n v="0"/>
    <n v="26"/>
    <x v="0"/>
    <m/>
    <n v="0"/>
    <n v="1"/>
    <n v="1443"/>
    <n v="23"/>
    <x v="3"/>
    <n v="1"/>
    <n v="3"/>
    <n v="47"/>
    <n v="2"/>
    <n v="2"/>
    <n v="4"/>
    <n v="4157"/>
    <n v="21436"/>
    <n v="7"/>
    <n v="19"/>
    <n v="3"/>
    <n v="3"/>
    <n v="80"/>
    <n v="1"/>
    <n v="5"/>
    <n v="2"/>
    <n v="2"/>
    <n v="2"/>
    <n v="0"/>
    <n v="0"/>
  </r>
  <r>
    <s v="No"/>
    <s v="Travel_Frequently"/>
    <x v="1"/>
    <s v="Current Employees"/>
    <x v="0"/>
    <x v="0"/>
    <s v="STAFF-73"/>
    <n v="73"/>
    <x v="1"/>
    <x v="5"/>
    <x v="1"/>
    <s v="Yes"/>
    <s v="Y"/>
    <n v="1"/>
    <n v="-2"/>
    <n v="0"/>
    <n v="33"/>
    <x v="0"/>
    <m/>
    <n v="0"/>
    <n v="1"/>
    <n v="515"/>
    <n v="1"/>
    <x v="2"/>
    <n v="1"/>
    <n v="1"/>
    <n v="98"/>
    <n v="3"/>
    <n v="3"/>
    <n v="2"/>
    <n v="13458"/>
    <n v="15146"/>
    <n v="1"/>
    <n v="12"/>
    <n v="3"/>
    <n v="3"/>
    <n v="80"/>
    <n v="0"/>
    <n v="15"/>
    <n v="3"/>
    <n v="15"/>
    <n v="14"/>
    <n v="8"/>
    <n v="12"/>
  </r>
  <r>
    <s v="No"/>
    <s v="Travel_Frequently"/>
    <x v="3"/>
    <s v="Current Employees"/>
    <x v="1"/>
    <x v="0"/>
    <s v="STAFF-74"/>
    <n v="74"/>
    <x v="0"/>
    <x v="6"/>
    <x v="0"/>
    <s v="No"/>
    <s v="Y"/>
    <n v="3"/>
    <n v="-2"/>
    <n v="0"/>
    <n v="35"/>
    <x v="0"/>
    <m/>
    <n v="0"/>
    <n v="1"/>
    <n v="853"/>
    <n v="18"/>
    <x v="4"/>
    <n v="1"/>
    <n v="2"/>
    <n v="71"/>
    <n v="3"/>
    <n v="3"/>
    <n v="2"/>
    <n v="9069"/>
    <n v="11031"/>
    <n v="1"/>
    <n v="22"/>
    <n v="4"/>
    <n v="4"/>
    <n v="80"/>
    <n v="1"/>
    <n v="9"/>
    <n v="2"/>
    <n v="9"/>
    <n v="8"/>
    <n v="1"/>
    <n v="8"/>
  </r>
  <r>
    <s v="No"/>
    <s v="Travel_Rarely"/>
    <x v="3"/>
    <s v="Current Employees"/>
    <x v="0"/>
    <x v="1"/>
    <s v="STAFF-75"/>
    <n v="75"/>
    <x v="1"/>
    <x v="1"/>
    <x v="0"/>
    <s v="Yes"/>
    <s v="Y"/>
    <n v="3"/>
    <n v="-2"/>
    <n v="0"/>
    <n v="35"/>
    <x v="0"/>
    <m/>
    <n v="0"/>
    <n v="1"/>
    <n v="1142"/>
    <n v="23"/>
    <x v="1"/>
    <n v="1"/>
    <n v="3"/>
    <n v="30"/>
    <n v="3"/>
    <n v="1"/>
    <n v="4"/>
    <n v="4014"/>
    <n v="16002"/>
    <n v="3"/>
    <n v="15"/>
    <n v="3"/>
    <n v="3"/>
    <n v="80"/>
    <n v="1"/>
    <n v="4"/>
    <n v="3"/>
    <n v="2"/>
    <n v="2"/>
    <n v="2"/>
    <n v="2"/>
  </r>
  <r>
    <s v="No"/>
    <s v="Travel_Rarely"/>
    <x v="1"/>
    <s v="Current Employees"/>
    <x v="0"/>
    <x v="0"/>
    <s v="STAFF-76"/>
    <n v="76"/>
    <x v="0"/>
    <x v="1"/>
    <x v="2"/>
    <s v="No"/>
    <s v="Y"/>
    <n v="3"/>
    <n v="-2"/>
    <n v="0"/>
    <n v="31"/>
    <x v="0"/>
    <m/>
    <n v="0"/>
    <n v="1"/>
    <n v="655"/>
    <n v="7"/>
    <x v="1"/>
    <n v="1"/>
    <n v="4"/>
    <n v="48"/>
    <n v="3"/>
    <n v="2"/>
    <n v="2"/>
    <n v="5915"/>
    <n v="9528"/>
    <n v="3"/>
    <n v="22"/>
    <n v="4"/>
    <n v="4"/>
    <n v="80"/>
    <n v="1"/>
    <n v="10"/>
    <n v="2"/>
    <n v="7"/>
    <n v="7"/>
    <n v="1"/>
    <n v="7"/>
  </r>
  <r>
    <s v="No"/>
    <s v="Travel_Rarely"/>
    <x v="3"/>
    <s v="Current Employees"/>
    <x v="0"/>
    <x v="0"/>
    <s v="STAFF-77"/>
    <n v="77"/>
    <x v="0"/>
    <x v="2"/>
    <x v="2"/>
    <s v="No"/>
    <s v="Y"/>
    <n v="2"/>
    <n v="-2"/>
    <n v="0"/>
    <n v="37"/>
    <x v="0"/>
    <m/>
    <n v="0"/>
    <n v="1"/>
    <n v="1115"/>
    <n v="1"/>
    <x v="1"/>
    <n v="1"/>
    <n v="1"/>
    <n v="51"/>
    <n v="2"/>
    <n v="2"/>
    <n v="2"/>
    <n v="5993"/>
    <n v="2689"/>
    <n v="1"/>
    <n v="18"/>
    <n v="3"/>
    <n v="3"/>
    <n v="80"/>
    <n v="1"/>
    <n v="7"/>
    <n v="4"/>
    <n v="7"/>
    <n v="5"/>
    <n v="0"/>
    <n v="7"/>
  </r>
  <r>
    <s v="No"/>
    <s v="Travel_Rarely"/>
    <x v="1"/>
    <s v="Current Employees"/>
    <x v="0"/>
    <x v="1"/>
    <s v="STAFF-78"/>
    <n v="78"/>
    <x v="0"/>
    <x v="2"/>
    <x v="0"/>
    <s v="Yes"/>
    <s v="Y"/>
    <n v="3"/>
    <n v="-2"/>
    <n v="0"/>
    <n v="32"/>
    <x v="0"/>
    <m/>
    <n v="0"/>
    <n v="1"/>
    <n v="427"/>
    <n v="1"/>
    <x v="3"/>
    <n v="1"/>
    <n v="1"/>
    <n v="33"/>
    <n v="3"/>
    <n v="2"/>
    <n v="4"/>
    <n v="6162"/>
    <n v="10877"/>
    <n v="1"/>
    <n v="22"/>
    <n v="4"/>
    <n v="2"/>
    <n v="80"/>
    <n v="1"/>
    <n v="9"/>
    <n v="3"/>
    <n v="9"/>
    <n v="8"/>
    <n v="7"/>
    <n v="8"/>
  </r>
  <r>
    <s v="No"/>
    <s v="Travel_Frequently"/>
    <x v="3"/>
    <s v="Current Employees"/>
    <x v="0"/>
    <x v="0"/>
    <s v="STAFF-79"/>
    <n v="79"/>
    <x v="1"/>
    <x v="1"/>
    <x v="1"/>
    <s v="No"/>
    <s v="Y"/>
    <n v="2"/>
    <n v="-2"/>
    <n v="0"/>
    <n v="38"/>
    <x v="0"/>
    <m/>
    <n v="0"/>
    <n v="1"/>
    <n v="653"/>
    <n v="29"/>
    <x v="4"/>
    <n v="1"/>
    <n v="4"/>
    <n v="50"/>
    <n v="3"/>
    <n v="2"/>
    <n v="2"/>
    <n v="2406"/>
    <n v="5456"/>
    <n v="1"/>
    <n v="11"/>
    <n v="3"/>
    <n v="4"/>
    <n v="80"/>
    <n v="0"/>
    <n v="10"/>
    <n v="3"/>
    <n v="10"/>
    <n v="3"/>
    <n v="9"/>
    <n v="9"/>
  </r>
  <r>
    <s v="No"/>
    <s v="Travel_Rarely"/>
    <x v="0"/>
    <s v="Current Employees"/>
    <x v="0"/>
    <x v="1"/>
    <s v="STAFF-80"/>
    <n v="80"/>
    <x v="1"/>
    <x v="5"/>
    <x v="2"/>
    <s v="Yes"/>
    <s v="Y"/>
    <n v="2"/>
    <n v="-2"/>
    <n v="0"/>
    <n v="50"/>
    <x v="0"/>
    <m/>
    <n v="0"/>
    <n v="1"/>
    <n v="989"/>
    <n v="7"/>
    <x v="2"/>
    <n v="1"/>
    <n v="2"/>
    <n v="43"/>
    <n v="2"/>
    <n v="5"/>
    <n v="3"/>
    <n v="18740"/>
    <n v="16701"/>
    <n v="5"/>
    <n v="12"/>
    <n v="3"/>
    <n v="4"/>
    <n v="80"/>
    <n v="1"/>
    <n v="29"/>
    <n v="2"/>
    <n v="27"/>
    <n v="3"/>
    <n v="13"/>
    <n v="8"/>
  </r>
  <r>
    <s v="No"/>
    <s v="Travel_Rarely"/>
    <x v="2"/>
    <s v="Current Employees"/>
    <x v="1"/>
    <x v="0"/>
    <s v="STAFF-81"/>
    <n v="81"/>
    <x v="1"/>
    <x v="6"/>
    <x v="1"/>
    <s v="No"/>
    <s v="Y"/>
    <n v="3"/>
    <n v="-2"/>
    <n v="0"/>
    <n v="59"/>
    <x v="0"/>
    <m/>
    <n v="0"/>
    <n v="1"/>
    <n v="1435"/>
    <n v="25"/>
    <x v="3"/>
    <n v="1"/>
    <n v="1"/>
    <n v="99"/>
    <n v="3"/>
    <n v="3"/>
    <n v="2"/>
    <n v="7637"/>
    <n v="2354"/>
    <n v="7"/>
    <n v="11"/>
    <n v="3"/>
    <n v="4"/>
    <n v="80"/>
    <n v="0"/>
    <n v="28"/>
    <n v="2"/>
    <n v="21"/>
    <n v="16"/>
    <n v="7"/>
    <n v="9"/>
  </r>
  <r>
    <s v="No"/>
    <s v="Travel_Rarely"/>
    <x v="3"/>
    <s v="Current Employees"/>
    <x v="0"/>
    <x v="4"/>
    <s v="STAFF-83"/>
    <n v="83"/>
    <x v="1"/>
    <x v="3"/>
    <x v="2"/>
    <s v="No"/>
    <s v="Y"/>
    <n v="2"/>
    <n v="-2"/>
    <n v="0"/>
    <n v="36"/>
    <x v="0"/>
    <m/>
    <n v="0"/>
    <n v="1"/>
    <n v="1223"/>
    <n v="8"/>
    <x v="3"/>
    <n v="1"/>
    <n v="3"/>
    <n v="59"/>
    <n v="3"/>
    <n v="3"/>
    <n v="3"/>
    <n v="10096"/>
    <n v="8202"/>
    <n v="1"/>
    <n v="13"/>
    <n v="3"/>
    <n v="2"/>
    <n v="80"/>
    <n v="3"/>
    <n v="17"/>
    <n v="3"/>
    <n v="17"/>
    <n v="14"/>
    <n v="12"/>
    <n v="8"/>
  </r>
  <r>
    <s v="No"/>
    <s v="Travel_Rarely"/>
    <x v="2"/>
    <s v="Current Employees"/>
    <x v="0"/>
    <x v="1"/>
    <s v="STAFF-84"/>
    <n v="84"/>
    <x v="1"/>
    <x v="4"/>
    <x v="2"/>
    <s v="Yes"/>
    <s v="Y"/>
    <n v="2"/>
    <n v="-2"/>
    <n v="0"/>
    <n v="55"/>
    <x v="0"/>
    <m/>
    <n v="0"/>
    <n v="1"/>
    <n v="836"/>
    <n v="8"/>
    <x v="3"/>
    <n v="1"/>
    <n v="4"/>
    <n v="33"/>
    <n v="3"/>
    <n v="4"/>
    <n v="3"/>
    <n v="14756"/>
    <n v="19730"/>
    <n v="2"/>
    <n v="14"/>
    <n v="3"/>
    <n v="3"/>
    <n v="80"/>
    <n v="3"/>
    <n v="21"/>
    <n v="3"/>
    <n v="5"/>
    <n v="0"/>
    <n v="0"/>
    <n v="2"/>
  </r>
  <r>
    <s v="No"/>
    <s v="Travel_Frequently"/>
    <x v="3"/>
    <s v="Current Employees"/>
    <x v="0"/>
    <x v="0"/>
    <s v="STAFF-85"/>
    <n v="85"/>
    <x v="0"/>
    <x v="2"/>
    <x v="1"/>
    <s v="No"/>
    <s v="Y"/>
    <n v="3"/>
    <n v="-2"/>
    <n v="0"/>
    <n v="36"/>
    <x v="0"/>
    <m/>
    <n v="0"/>
    <n v="1"/>
    <n v="1195"/>
    <n v="11"/>
    <x v="3"/>
    <n v="1"/>
    <n v="2"/>
    <n v="95"/>
    <n v="2"/>
    <n v="2"/>
    <n v="2"/>
    <n v="6499"/>
    <n v="22656"/>
    <n v="1"/>
    <n v="13"/>
    <n v="3"/>
    <n v="3"/>
    <n v="80"/>
    <n v="0"/>
    <n v="6"/>
    <n v="3"/>
    <n v="6"/>
    <n v="5"/>
    <n v="0"/>
    <n v="3"/>
  </r>
  <r>
    <s v="No"/>
    <s v="Travel_Rarely"/>
    <x v="0"/>
    <s v="Current Employees"/>
    <x v="0"/>
    <x v="0"/>
    <s v="STAFF-86"/>
    <n v="86"/>
    <x v="0"/>
    <x v="0"/>
    <x v="2"/>
    <s v="No"/>
    <s v="Y"/>
    <n v="2"/>
    <n v="-2"/>
    <n v="0"/>
    <n v="45"/>
    <x v="0"/>
    <m/>
    <n v="0"/>
    <n v="1"/>
    <n v="1339"/>
    <n v="7"/>
    <x v="3"/>
    <n v="1"/>
    <n v="2"/>
    <n v="59"/>
    <n v="3"/>
    <n v="3"/>
    <n v="2"/>
    <n v="9724"/>
    <n v="18787"/>
    <n v="2"/>
    <n v="17"/>
    <n v="3"/>
    <n v="3"/>
    <n v="80"/>
    <n v="1"/>
    <n v="25"/>
    <n v="3"/>
    <n v="1"/>
    <n v="0"/>
    <n v="0"/>
    <n v="0"/>
  </r>
  <r>
    <s v="No"/>
    <s v="Travel_Frequently"/>
    <x v="3"/>
    <s v="Current Employees"/>
    <x v="0"/>
    <x v="1"/>
    <s v="STAFF-88"/>
    <n v="88"/>
    <x v="0"/>
    <x v="0"/>
    <x v="0"/>
    <s v="No"/>
    <s v="Y"/>
    <n v="2"/>
    <n v="-2"/>
    <n v="0"/>
    <n v="35"/>
    <x v="0"/>
    <m/>
    <n v="0"/>
    <n v="1"/>
    <n v="664"/>
    <n v="1"/>
    <x v="3"/>
    <n v="1"/>
    <n v="2"/>
    <n v="79"/>
    <n v="3"/>
    <n v="1"/>
    <n v="4"/>
    <n v="2194"/>
    <n v="5868"/>
    <n v="4"/>
    <n v="13"/>
    <n v="3"/>
    <n v="4"/>
    <n v="80"/>
    <n v="1"/>
    <n v="5"/>
    <n v="2"/>
    <n v="3"/>
    <n v="2"/>
    <n v="1"/>
    <n v="2"/>
  </r>
  <r>
    <s v="No"/>
    <s v="Travel_Frequently"/>
    <x v="2"/>
    <s v="Current Employees"/>
    <x v="1"/>
    <x v="0"/>
    <s v="STAFF-91"/>
    <n v="91"/>
    <x v="1"/>
    <x v="6"/>
    <x v="1"/>
    <s v="No"/>
    <s v="Y"/>
    <n v="2"/>
    <n v="-2"/>
    <n v="0"/>
    <n v="59"/>
    <x v="0"/>
    <m/>
    <n v="0"/>
    <n v="1"/>
    <n v="1225"/>
    <n v="1"/>
    <x v="0"/>
    <n v="1"/>
    <n v="1"/>
    <n v="57"/>
    <n v="2"/>
    <n v="2"/>
    <n v="2"/>
    <n v="5473"/>
    <n v="24668"/>
    <n v="7"/>
    <n v="11"/>
    <n v="3"/>
    <n v="4"/>
    <n v="80"/>
    <n v="0"/>
    <n v="20"/>
    <n v="2"/>
    <n v="4"/>
    <n v="3"/>
    <n v="1"/>
    <n v="3"/>
  </r>
  <r>
    <s v="No"/>
    <s v="Travel_Rarely"/>
    <x v="1"/>
    <s v="Current Employees"/>
    <x v="0"/>
    <x v="0"/>
    <s v="STAFF-94"/>
    <n v="94"/>
    <x v="0"/>
    <x v="0"/>
    <x v="0"/>
    <s v="No"/>
    <s v="Y"/>
    <n v="3"/>
    <n v="-2"/>
    <n v="0"/>
    <n v="29"/>
    <x v="0"/>
    <m/>
    <n v="0"/>
    <n v="1"/>
    <n v="1328"/>
    <n v="2"/>
    <x v="3"/>
    <n v="1"/>
    <n v="3"/>
    <n v="76"/>
    <n v="3"/>
    <n v="1"/>
    <n v="2"/>
    <n v="2703"/>
    <n v="4956"/>
    <n v="0"/>
    <n v="23"/>
    <n v="4"/>
    <n v="4"/>
    <n v="80"/>
    <n v="1"/>
    <n v="6"/>
    <n v="3"/>
    <n v="5"/>
    <n v="4"/>
    <n v="0"/>
    <n v="4"/>
  </r>
  <r>
    <s v="No"/>
    <s v="Travel_Rarely"/>
    <x v="1"/>
    <s v="Current Employees"/>
    <x v="0"/>
    <x v="1"/>
    <s v="STAFF-95"/>
    <n v="95"/>
    <x v="0"/>
    <x v="0"/>
    <x v="1"/>
    <s v="No"/>
    <s v="Y"/>
    <n v="4"/>
    <n v="-2"/>
    <n v="0"/>
    <n v="31"/>
    <x v="0"/>
    <m/>
    <n v="0"/>
    <n v="1"/>
    <n v="1082"/>
    <n v="1"/>
    <x v="1"/>
    <n v="1"/>
    <n v="3"/>
    <n v="87"/>
    <n v="3"/>
    <n v="1"/>
    <n v="3"/>
    <n v="2501"/>
    <n v="18775"/>
    <n v="1"/>
    <n v="17"/>
    <n v="3"/>
    <n v="2"/>
    <n v="80"/>
    <n v="0"/>
    <n v="1"/>
    <n v="3"/>
    <n v="1"/>
    <n v="1"/>
    <n v="1"/>
    <n v="0"/>
  </r>
  <r>
    <s v="No"/>
    <s v="Travel_Rarely"/>
    <x v="1"/>
    <s v="Current Employees"/>
    <x v="0"/>
    <x v="0"/>
    <s v="STAFF-96"/>
    <n v="96"/>
    <x v="0"/>
    <x v="0"/>
    <x v="0"/>
    <s v="No"/>
    <s v="Y"/>
    <n v="3"/>
    <n v="-2"/>
    <n v="0"/>
    <n v="32"/>
    <x v="0"/>
    <m/>
    <n v="0"/>
    <n v="1"/>
    <n v="548"/>
    <n v="1"/>
    <x v="3"/>
    <n v="1"/>
    <n v="2"/>
    <n v="66"/>
    <n v="3"/>
    <n v="2"/>
    <n v="2"/>
    <n v="6220"/>
    <n v="7346"/>
    <n v="1"/>
    <n v="17"/>
    <n v="3"/>
    <n v="2"/>
    <n v="80"/>
    <n v="2"/>
    <n v="10"/>
    <n v="3"/>
    <n v="10"/>
    <n v="4"/>
    <n v="0"/>
    <n v="9"/>
  </r>
  <r>
    <s v="No"/>
    <s v="Travel_Rarely"/>
    <x v="3"/>
    <s v="Current Employees"/>
    <x v="0"/>
    <x v="0"/>
    <s v="STAFF-97"/>
    <n v="97"/>
    <x v="1"/>
    <x v="1"/>
    <x v="0"/>
    <s v="No"/>
    <s v="Y"/>
    <n v="3"/>
    <n v="-2"/>
    <n v="0"/>
    <n v="36"/>
    <x v="0"/>
    <m/>
    <n v="0"/>
    <n v="1"/>
    <n v="132"/>
    <n v="6"/>
    <x v="3"/>
    <n v="1"/>
    <n v="2"/>
    <n v="55"/>
    <n v="4"/>
    <n v="1"/>
    <n v="2"/>
    <n v="3038"/>
    <n v="22002"/>
    <n v="3"/>
    <n v="12"/>
    <n v="3"/>
    <n v="2"/>
    <n v="80"/>
    <n v="0"/>
    <n v="5"/>
    <n v="3"/>
    <n v="1"/>
    <n v="0"/>
    <n v="0"/>
    <n v="0"/>
  </r>
  <r>
    <s v="No"/>
    <s v="Travel_Rarely"/>
    <x v="1"/>
    <s v="Current Employees"/>
    <x v="0"/>
    <x v="0"/>
    <s v="STAFF-98"/>
    <n v="98"/>
    <x v="1"/>
    <x v="2"/>
    <x v="1"/>
    <s v="No"/>
    <s v="Y"/>
    <n v="2"/>
    <n v="-2"/>
    <n v="0"/>
    <n v="31"/>
    <x v="0"/>
    <m/>
    <n v="0"/>
    <n v="1"/>
    <n v="746"/>
    <n v="8"/>
    <x v="1"/>
    <n v="1"/>
    <n v="3"/>
    <n v="61"/>
    <n v="3"/>
    <n v="2"/>
    <n v="2"/>
    <n v="4424"/>
    <n v="20682"/>
    <n v="1"/>
    <n v="23"/>
    <n v="4"/>
    <n v="4"/>
    <n v="80"/>
    <n v="0"/>
    <n v="11"/>
    <n v="3"/>
    <n v="11"/>
    <n v="7"/>
    <n v="1"/>
    <n v="8"/>
  </r>
  <r>
    <s v="No"/>
    <s v="Travel_Rarely"/>
    <x v="3"/>
    <s v="Current Employees"/>
    <x v="1"/>
    <x v="3"/>
    <s v="STAFF-100"/>
    <n v="100"/>
    <x v="0"/>
    <x v="6"/>
    <x v="1"/>
    <s v="No"/>
    <s v="Y"/>
    <n v="2"/>
    <n v="-2"/>
    <n v="0"/>
    <n v="35"/>
    <x v="0"/>
    <m/>
    <n v="0"/>
    <n v="1"/>
    <n v="776"/>
    <n v="1"/>
    <x v="1"/>
    <n v="1"/>
    <n v="3"/>
    <n v="32"/>
    <n v="2"/>
    <n v="2"/>
    <n v="4"/>
    <n v="4312"/>
    <n v="23016"/>
    <n v="0"/>
    <n v="14"/>
    <n v="3"/>
    <n v="2"/>
    <n v="80"/>
    <n v="0"/>
    <n v="16"/>
    <n v="3"/>
    <n v="15"/>
    <n v="13"/>
    <n v="2"/>
    <n v="8"/>
  </r>
  <r>
    <s v="No"/>
    <s v="Travel_Rarely"/>
    <x v="0"/>
    <s v="Current Employees"/>
    <x v="0"/>
    <x v="2"/>
    <s v="STAFF-101"/>
    <n v="101"/>
    <x v="0"/>
    <x v="5"/>
    <x v="0"/>
    <s v="Yes"/>
    <s v="Y"/>
    <n v="3"/>
    <n v="-2"/>
    <n v="0"/>
    <n v="45"/>
    <x v="0"/>
    <m/>
    <n v="0"/>
    <n v="1"/>
    <n v="193"/>
    <n v="6"/>
    <x v="1"/>
    <n v="1"/>
    <n v="4"/>
    <n v="52"/>
    <n v="3"/>
    <n v="3"/>
    <n v="4"/>
    <n v="13245"/>
    <n v="15067"/>
    <n v="4"/>
    <n v="14"/>
    <n v="3"/>
    <n v="2"/>
    <n v="80"/>
    <n v="0"/>
    <n v="17"/>
    <n v="4"/>
    <n v="0"/>
    <n v="0"/>
    <n v="0"/>
    <n v="0"/>
  </r>
  <r>
    <s v="No"/>
    <s v="Travel_Rarely"/>
    <x v="3"/>
    <s v="Current Employees"/>
    <x v="0"/>
    <x v="1"/>
    <s v="STAFF-102"/>
    <n v="102"/>
    <x v="0"/>
    <x v="5"/>
    <x v="1"/>
    <s v="No"/>
    <s v="Y"/>
    <n v="3"/>
    <n v="-2"/>
    <n v="0"/>
    <n v="37"/>
    <x v="0"/>
    <m/>
    <n v="0"/>
    <n v="1"/>
    <n v="397"/>
    <n v="7"/>
    <x v="1"/>
    <n v="1"/>
    <n v="1"/>
    <n v="30"/>
    <n v="3"/>
    <n v="3"/>
    <n v="3"/>
    <n v="13664"/>
    <n v="25258"/>
    <n v="4"/>
    <n v="13"/>
    <n v="3"/>
    <n v="1"/>
    <n v="80"/>
    <n v="0"/>
    <n v="16"/>
    <n v="4"/>
    <n v="5"/>
    <n v="2"/>
    <n v="0"/>
    <n v="2"/>
  </r>
  <r>
    <s v="No"/>
    <s v="Travel_Rarely"/>
    <x v="0"/>
    <s v="Current Employees"/>
    <x v="2"/>
    <x v="1"/>
    <s v="STAFF-103"/>
    <n v="103"/>
    <x v="0"/>
    <x v="8"/>
    <x v="2"/>
    <s v="Yes"/>
    <s v="Y"/>
    <n v="2"/>
    <n v="-2"/>
    <n v="0"/>
    <n v="46"/>
    <x v="0"/>
    <m/>
    <n v="0"/>
    <n v="1"/>
    <n v="945"/>
    <n v="5"/>
    <x v="2"/>
    <n v="1"/>
    <n v="2"/>
    <n v="80"/>
    <n v="3"/>
    <n v="2"/>
    <n v="3"/>
    <n v="5021"/>
    <n v="10425"/>
    <n v="8"/>
    <n v="22"/>
    <n v="4"/>
    <n v="4"/>
    <n v="80"/>
    <n v="1"/>
    <n v="16"/>
    <n v="3"/>
    <n v="4"/>
    <n v="2"/>
    <n v="0"/>
    <n v="2"/>
  </r>
  <r>
    <s v="No"/>
    <s v="Travel_Rarely"/>
    <x v="1"/>
    <s v="Current Employees"/>
    <x v="0"/>
    <x v="0"/>
    <s v="STAFF-104"/>
    <n v="104"/>
    <x v="0"/>
    <x v="1"/>
    <x v="0"/>
    <s v="Yes"/>
    <s v="Y"/>
    <n v="1"/>
    <n v="-2"/>
    <n v="0"/>
    <n v="30"/>
    <x v="0"/>
    <m/>
    <n v="0"/>
    <n v="1"/>
    <n v="852"/>
    <n v="1"/>
    <x v="0"/>
    <n v="1"/>
    <n v="4"/>
    <n v="55"/>
    <n v="2"/>
    <n v="2"/>
    <n v="2"/>
    <n v="5126"/>
    <n v="15998"/>
    <n v="1"/>
    <n v="12"/>
    <n v="3"/>
    <n v="3"/>
    <n v="80"/>
    <n v="2"/>
    <n v="10"/>
    <n v="2"/>
    <n v="10"/>
    <n v="8"/>
    <n v="3"/>
    <n v="0"/>
  </r>
  <r>
    <s v="No"/>
    <s v="Travel_Rarely"/>
    <x v="3"/>
    <s v="Current Employees"/>
    <x v="0"/>
    <x v="1"/>
    <s v="STAFF-105"/>
    <n v="105"/>
    <x v="0"/>
    <x v="0"/>
    <x v="1"/>
    <s v="No"/>
    <s v="Y"/>
    <n v="3"/>
    <n v="-2"/>
    <n v="0"/>
    <n v="35"/>
    <x v="0"/>
    <m/>
    <n v="0"/>
    <n v="1"/>
    <n v="1214"/>
    <n v="1"/>
    <x v="3"/>
    <n v="1"/>
    <n v="2"/>
    <n v="30"/>
    <n v="2"/>
    <n v="1"/>
    <n v="3"/>
    <n v="2859"/>
    <n v="26278"/>
    <n v="1"/>
    <n v="18"/>
    <n v="3"/>
    <n v="1"/>
    <n v="80"/>
    <n v="0"/>
    <n v="6"/>
    <n v="3"/>
    <n v="6"/>
    <n v="4"/>
    <n v="0"/>
    <n v="4"/>
  </r>
  <r>
    <s v="No"/>
    <s v="Travel_Rarely"/>
    <x v="2"/>
    <s v="Current Employees"/>
    <x v="1"/>
    <x v="0"/>
    <s v="STAFF-106"/>
    <n v="106"/>
    <x v="0"/>
    <x v="6"/>
    <x v="0"/>
    <s v="No"/>
    <s v="Y"/>
    <n v="4"/>
    <n v="-2"/>
    <n v="0"/>
    <n v="55"/>
    <x v="0"/>
    <m/>
    <n v="0"/>
    <n v="1"/>
    <n v="111"/>
    <n v="1"/>
    <x v="2"/>
    <n v="1"/>
    <n v="1"/>
    <n v="70"/>
    <n v="3"/>
    <n v="3"/>
    <n v="2"/>
    <n v="10239"/>
    <n v="18092"/>
    <n v="3"/>
    <n v="14"/>
    <n v="3"/>
    <n v="4"/>
    <n v="80"/>
    <n v="1"/>
    <n v="24"/>
    <n v="3"/>
    <n v="1"/>
    <n v="0"/>
    <n v="1"/>
    <n v="0"/>
  </r>
  <r>
    <s v="No"/>
    <s v="Non-Travel"/>
    <x v="3"/>
    <s v="Current Employees"/>
    <x v="0"/>
    <x v="1"/>
    <s v="STAFF-107"/>
    <n v="107"/>
    <x v="1"/>
    <x v="0"/>
    <x v="2"/>
    <s v="Yes"/>
    <s v="Y"/>
    <n v="3"/>
    <n v="-2"/>
    <n v="0"/>
    <n v="38"/>
    <x v="0"/>
    <m/>
    <n v="0"/>
    <n v="1"/>
    <n v="573"/>
    <n v="6"/>
    <x v="3"/>
    <n v="1"/>
    <n v="2"/>
    <n v="79"/>
    <n v="1"/>
    <n v="2"/>
    <n v="4"/>
    <n v="5329"/>
    <n v="15717"/>
    <n v="7"/>
    <n v="12"/>
    <n v="3"/>
    <n v="4"/>
    <n v="80"/>
    <n v="3"/>
    <n v="17"/>
    <n v="3"/>
    <n v="13"/>
    <n v="11"/>
    <n v="1"/>
    <n v="9"/>
  </r>
  <r>
    <s v="No"/>
    <s v="Travel_Rarely"/>
    <x v="1"/>
    <s v="Current Employees"/>
    <x v="0"/>
    <x v="1"/>
    <s v="STAFF-110"/>
    <n v="110"/>
    <x v="0"/>
    <x v="2"/>
    <x v="0"/>
    <s v="No"/>
    <s v="Y"/>
    <n v="2"/>
    <n v="-2"/>
    <n v="0"/>
    <n v="34"/>
    <x v="0"/>
    <m/>
    <n v="0"/>
    <n v="1"/>
    <n v="1153"/>
    <n v="1"/>
    <x v="2"/>
    <n v="1"/>
    <n v="1"/>
    <n v="94"/>
    <n v="3"/>
    <n v="2"/>
    <n v="3"/>
    <n v="4325"/>
    <n v="17736"/>
    <n v="1"/>
    <n v="15"/>
    <n v="3"/>
    <n v="3"/>
    <n v="80"/>
    <n v="0"/>
    <n v="5"/>
    <n v="3"/>
    <n v="5"/>
    <n v="2"/>
    <n v="1"/>
    <n v="3"/>
  </r>
  <r>
    <s v="No"/>
    <s v="Travel_Rarely"/>
    <x v="2"/>
    <s v="Current Employees"/>
    <x v="0"/>
    <x v="0"/>
    <s v="STAFF-112"/>
    <n v="112"/>
    <x v="0"/>
    <x v="2"/>
    <x v="1"/>
    <s v="No"/>
    <s v="Y"/>
    <n v="3"/>
    <n v="-2"/>
    <n v="0"/>
    <n v="56"/>
    <x v="0"/>
    <m/>
    <n v="0"/>
    <n v="1"/>
    <n v="1400"/>
    <n v="7"/>
    <x v="3"/>
    <n v="1"/>
    <n v="4"/>
    <n v="49"/>
    <n v="1"/>
    <n v="3"/>
    <n v="2"/>
    <n v="7260"/>
    <n v="21698"/>
    <n v="4"/>
    <n v="11"/>
    <n v="3"/>
    <n v="1"/>
    <n v="80"/>
    <n v="0"/>
    <n v="37"/>
    <n v="2"/>
    <n v="6"/>
    <n v="4"/>
    <n v="0"/>
    <n v="2"/>
  </r>
  <r>
    <s v="No"/>
    <s v="Travel_Rarely"/>
    <x v="4"/>
    <s v="Current Employees"/>
    <x v="1"/>
    <x v="4"/>
    <s v="STAFF-113"/>
    <n v="113"/>
    <x v="0"/>
    <x v="7"/>
    <x v="2"/>
    <s v="No"/>
    <s v="Y"/>
    <n v="3"/>
    <n v="-2"/>
    <n v="0"/>
    <n v="23"/>
    <x v="0"/>
    <m/>
    <n v="0"/>
    <n v="1"/>
    <n v="541"/>
    <n v="2"/>
    <x v="0"/>
    <n v="1"/>
    <n v="3"/>
    <n v="62"/>
    <n v="3"/>
    <n v="1"/>
    <n v="4"/>
    <n v="2322"/>
    <n v="9518"/>
    <n v="3"/>
    <n v="13"/>
    <n v="3"/>
    <n v="3"/>
    <n v="80"/>
    <n v="1"/>
    <n v="3"/>
    <n v="3"/>
    <n v="0"/>
    <n v="0"/>
    <n v="0"/>
    <n v="0"/>
  </r>
  <r>
    <s v="No"/>
    <s v="Travel_Rarely"/>
    <x v="0"/>
    <s v="Current Employees"/>
    <x v="0"/>
    <x v="0"/>
    <s v="STAFF-116"/>
    <n v="116"/>
    <x v="0"/>
    <x v="1"/>
    <x v="0"/>
    <s v="No"/>
    <s v="Y"/>
    <n v="4"/>
    <n v="-2"/>
    <n v="0"/>
    <n v="51"/>
    <x v="0"/>
    <m/>
    <n v="0"/>
    <n v="1"/>
    <n v="432"/>
    <n v="9"/>
    <x v="1"/>
    <n v="1"/>
    <n v="4"/>
    <n v="96"/>
    <n v="3"/>
    <n v="1"/>
    <n v="2"/>
    <n v="2075"/>
    <n v="18725"/>
    <n v="3"/>
    <n v="23"/>
    <n v="4"/>
    <n v="2"/>
    <n v="80"/>
    <n v="2"/>
    <n v="10"/>
    <n v="3"/>
    <n v="4"/>
    <n v="2"/>
    <n v="0"/>
    <n v="3"/>
  </r>
  <r>
    <s v="No"/>
    <s v="Travel_Rarely"/>
    <x v="1"/>
    <s v="Current Employees"/>
    <x v="0"/>
    <x v="0"/>
    <s v="STAFF-117"/>
    <n v="117"/>
    <x v="0"/>
    <x v="3"/>
    <x v="0"/>
    <s v="No"/>
    <s v="Y"/>
    <n v="3"/>
    <n v="-2"/>
    <n v="0"/>
    <n v="30"/>
    <x v="0"/>
    <m/>
    <n v="0"/>
    <n v="1"/>
    <n v="288"/>
    <n v="2"/>
    <x v="3"/>
    <n v="1"/>
    <n v="3"/>
    <n v="99"/>
    <n v="2"/>
    <n v="2"/>
    <n v="2"/>
    <n v="4152"/>
    <n v="15830"/>
    <n v="1"/>
    <n v="19"/>
    <n v="3"/>
    <n v="1"/>
    <n v="80"/>
    <n v="3"/>
    <n v="11"/>
    <n v="3"/>
    <n v="11"/>
    <n v="10"/>
    <n v="10"/>
    <n v="8"/>
  </r>
  <r>
    <s v="No"/>
    <s v="Travel_Frequently"/>
    <x v="3"/>
    <s v="Current Employees"/>
    <x v="0"/>
    <x v="0"/>
    <s v="STAFF-119"/>
    <n v="119"/>
    <x v="0"/>
    <x v="3"/>
    <x v="0"/>
    <s v="No"/>
    <s v="Y"/>
    <n v="3"/>
    <n v="-2"/>
    <n v="0"/>
    <n v="40"/>
    <x v="0"/>
    <m/>
    <n v="0"/>
    <n v="1"/>
    <n v="530"/>
    <n v="1"/>
    <x v="1"/>
    <n v="1"/>
    <n v="3"/>
    <n v="78"/>
    <n v="2"/>
    <n v="4"/>
    <n v="2"/>
    <n v="13503"/>
    <n v="14115"/>
    <n v="1"/>
    <n v="22"/>
    <n v="4"/>
    <n v="4"/>
    <n v="80"/>
    <n v="1"/>
    <n v="22"/>
    <n v="2"/>
    <n v="22"/>
    <n v="3"/>
    <n v="11"/>
    <n v="11"/>
  </r>
  <r>
    <s v="No"/>
    <s v="Travel_Rarely"/>
    <x v="0"/>
    <s v="Current Employees"/>
    <x v="1"/>
    <x v="3"/>
    <s v="STAFF-120"/>
    <n v="120"/>
    <x v="0"/>
    <x v="6"/>
    <x v="1"/>
    <s v="Yes"/>
    <s v="Y"/>
    <n v="2"/>
    <n v="-2"/>
    <n v="0"/>
    <n v="51"/>
    <x v="0"/>
    <m/>
    <n v="0"/>
    <n v="1"/>
    <n v="632"/>
    <n v="21"/>
    <x v="1"/>
    <n v="1"/>
    <n v="3"/>
    <n v="71"/>
    <n v="3"/>
    <n v="2"/>
    <n v="4"/>
    <n v="5441"/>
    <n v="8423"/>
    <n v="0"/>
    <n v="22"/>
    <n v="4"/>
    <n v="4"/>
    <n v="80"/>
    <n v="0"/>
    <n v="11"/>
    <n v="1"/>
    <n v="10"/>
    <n v="7"/>
    <n v="1"/>
    <n v="0"/>
  </r>
  <r>
    <s v="No"/>
    <s v="Travel_Rarely"/>
    <x v="1"/>
    <s v="Current Employees"/>
    <x v="1"/>
    <x v="1"/>
    <s v="STAFF-121"/>
    <n v="121"/>
    <x v="1"/>
    <x v="6"/>
    <x v="2"/>
    <s v="Yes"/>
    <s v="Y"/>
    <n v="4"/>
    <n v="-2"/>
    <n v="0"/>
    <n v="30"/>
    <x v="0"/>
    <m/>
    <n v="0"/>
    <n v="1"/>
    <n v="1334"/>
    <n v="4"/>
    <x v="2"/>
    <n v="1"/>
    <n v="3"/>
    <n v="63"/>
    <n v="2"/>
    <n v="2"/>
    <n v="3"/>
    <n v="5209"/>
    <n v="19760"/>
    <n v="1"/>
    <n v="12"/>
    <n v="3"/>
    <n v="2"/>
    <n v="80"/>
    <n v="3"/>
    <n v="11"/>
    <n v="2"/>
    <n v="11"/>
    <n v="8"/>
    <n v="2"/>
    <n v="7"/>
  </r>
  <r>
    <s v="No"/>
    <s v="Travel_Frequently"/>
    <x v="0"/>
    <s v="Current Employees"/>
    <x v="0"/>
    <x v="1"/>
    <s v="STAFF-124"/>
    <n v="124"/>
    <x v="0"/>
    <x v="3"/>
    <x v="0"/>
    <s v="Yes"/>
    <s v="Y"/>
    <n v="5"/>
    <n v="-2"/>
    <n v="0"/>
    <n v="46"/>
    <x v="0"/>
    <m/>
    <n v="0"/>
    <n v="1"/>
    <n v="638"/>
    <n v="1"/>
    <x v="3"/>
    <n v="1"/>
    <n v="3"/>
    <n v="40"/>
    <n v="2"/>
    <n v="3"/>
    <n v="4"/>
    <n v="10673"/>
    <n v="3142"/>
    <n v="2"/>
    <n v="13"/>
    <n v="3"/>
    <n v="3"/>
    <n v="80"/>
    <n v="1"/>
    <n v="21"/>
    <n v="2"/>
    <n v="10"/>
    <n v="9"/>
    <n v="9"/>
    <n v="5"/>
  </r>
  <r>
    <s v="No"/>
    <s v="Travel_Rarely"/>
    <x v="1"/>
    <s v="Current Employees"/>
    <x v="1"/>
    <x v="1"/>
    <s v="STAFF-125"/>
    <n v="125"/>
    <x v="0"/>
    <x v="6"/>
    <x v="1"/>
    <s v="No"/>
    <s v="Y"/>
    <n v="0"/>
    <n v="-2"/>
    <n v="0"/>
    <n v="32"/>
    <x v="0"/>
    <m/>
    <n v="0"/>
    <n v="1"/>
    <n v="1093"/>
    <n v="6"/>
    <x v="1"/>
    <n v="1"/>
    <n v="2"/>
    <n v="87"/>
    <n v="3"/>
    <n v="2"/>
    <n v="3"/>
    <n v="5010"/>
    <n v="24301"/>
    <n v="1"/>
    <n v="16"/>
    <n v="3"/>
    <n v="1"/>
    <n v="80"/>
    <n v="0"/>
    <n v="12"/>
    <n v="3"/>
    <n v="11"/>
    <n v="8"/>
    <n v="5"/>
    <n v="7"/>
  </r>
  <r>
    <s v="No"/>
    <s v="Travel_Rarely"/>
    <x v="0"/>
    <s v="Current Employees"/>
    <x v="0"/>
    <x v="4"/>
    <s v="STAFF-126"/>
    <n v="126"/>
    <x v="1"/>
    <x v="5"/>
    <x v="0"/>
    <s v="No"/>
    <s v="Y"/>
    <n v="5"/>
    <n v="-2"/>
    <n v="0"/>
    <n v="54"/>
    <x v="0"/>
    <m/>
    <n v="0"/>
    <n v="1"/>
    <n v="1217"/>
    <n v="2"/>
    <x v="1"/>
    <n v="1"/>
    <n v="1"/>
    <n v="60"/>
    <n v="3"/>
    <n v="3"/>
    <n v="3"/>
    <n v="13549"/>
    <n v="24001"/>
    <n v="9"/>
    <n v="12"/>
    <n v="3"/>
    <n v="1"/>
    <n v="80"/>
    <n v="1"/>
    <n v="16"/>
    <n v="1"/>
    <n v="4"/>
    <n v="3"/>
    <n v="0"/>
    <n v="3"/>
  </r>
  <r>
    <s v="No"/>
    <s v="Travel_Rarely"/>
    <x v="4"/>
    <s v="Current Employees"/>
    <x v="1"/>
    <x v="2"/>
    <s v="STAFF-128"/>
    <n v="128"/>
    <x v="1"/>
    <x v="6"/>
    <x v="0"/>
    <s v="No"/>
    <s v="Y"/>
    <n v="2"/>
    <n v="-2"/>
    <n v="0"/>
    <n v="24"/>
    <x v="0"/>
    <m/>
    <n v="0"/>
    <n v="1"/>
    <n v="1353"/>
    <n v="3"/>
    <x v="2"/>
    <n v="1"/>
    <n v="1"/>
    <n v="33"/>
    <n v="3"/>
    <n v="2"/>
    <n v="3"/>
    <n v="4999"/>
    <n v="17519"/>
    <n v="0"/>
    <n v="21"/>
    <n v="4"/>
    <n v="1"/>
    <n v="80"/>
    <n v="1"/>
    <n v="4"/>
    <n v="2"/>
    <n v="3"/>
    <n v="2"/>
    <n v="0"/>
    <n v="2"/>
  </r>
  <r>
    <s v="No"/>
    <s v="Non-Travel"/>
    <x v="1"/>
    <s v="Current Employees"/>
    <x v="1"/>
    <x v="1"/>
    <s v="STAFF-129"/>
    <n v="129"/>
    <x v="0"/>
    <x v="6"/>
    <x v="0"/>
    <s v="No"/>
    <s v="Y"/>
    <n v="3"/>
    <n v="-2"/>
    <n v="0"/>
    <n v="28"/>
    <x v="0"/>
    <m/>
    <n v="0"/>
    <n v="1"/>
    <n v="120"/>
    <n v="4"/>
    <x v="3"/>
    <n v="1"/>
    <n v="2"/>
    <n v="43"/>
    <n v="3"/>
    <n v="2"/>
    <n v="3"/>
    <n v="4221"/>
    <n v="8863"/>
    <n v="1"/>
    <n v="15"/>
    <n v="3"/>
    <n v="2"/>
    <n v="80"/>
    <n v="0"/>
    <n v="5"/>
    <n v="4"/>
    <n v="5"/>
    <n v="4"/>
    <n v="0"/>
    <n v="4"/>
  </r>
  <r>
    <s v="No"/>
    <s v="Travel_Rarely"/>
    <x v="2"/>
    <s v="Current Employees"/>
    <x v="1"/>
    <x v="1"/>
    <s v="STAFF-131"/>
    <n v="131"/>
    <x v="0"/>
    <x v="6"/>
    <x v="1"/>
    <s v="No"/>
    <s v="Y"/>
    <n v="1"/>
    <n v="-2"/>
    <n v="0"/>
    <n v="58"/>
    <x v="0"/>
    <m/>
    <n v="0"/>
    <n v="1"/>
    <n v="682"/>
    <n v="10"/>
    <x v="1"/>
    <n v="1"/>
    <n v="4"/>
    <n v="37"/>
    <n v="3"/>
    <n v="4"/>
    <n v="3"/>
    <n v="13872"/>
    <n v="24409"/>
    <n v="0"/>
    <n v="13"/>
    <n v="3"/>
    <n v="3"/>
    <n v="80"/>
    <n v="0"/>
    <n v="38"/>
    <n v="2"/>
    <n v="37"/>
    <n v="10"/>
    <n v="1"/>
    <n v="8"/>
  </r>
  <r>
    <s v="No"/>
    <s v="Non-Travel"/>
    <x v="3"/>
    <s v="Current Employees"/>
    <x v="0"/>
    <x v="1"/>
    <s v="STAFF-132"/>
    <n v="132"/>
    <x v="0"/>
    <x v="1"/>
    <x v="0"/>
    <s v="No"/>
    <s v="Y"/>
    <n v="3"/>
    <n v="-2"/>
    <n v="0"/>
    <n v="44"/>
    <x v="0"/>
    <m/>
    <n v="0"/>
    <n v="1"/>
    <n v="489"/>
    <n v="23"/>
    <x v="3"/>
    <n v="1"/>
    <n v="2"/>
    <n v="67"/>
    <n v="3"/>
    <n v="2"/>
    <n v="3"/>
    <n v="2042"/>
    <n v="25043"/>
    <n v="4"/>
    <n v="12"/>
    <n v="3"/>
    <n v="3"/>
    <n v="80"/>
    <n v="1"/>
    <n v="17"/>
    <n v="4"/>
    <n v="3"/>
    <n v="2"/>
    <n v="1"/>
    <n v="2"/>
  </r>
  <r>
    <s v="No"/>
    <s v="Travel_Rarely"/>
    <x v="1"/>
    <s v="Current Employees"/>
    <x v="0"/>
    <x v="0"/>
    <s v="STAFF-134"/>
    <n v="134"/>
    <x v="0"/>
    <x v="0"/>
    <x v="1"/>
    <s v="No"/>
    <s v="Y"/>
    <n v="2"/>
    <n v="-2"/>
    <n v="0"/>
    <n v="32"/>
    <x v="0"/>
    <m/>
    <n v="0"/>
    <n v="1"/>
    <n v="827"/>
    <n v="1"/>
    <x v="0"/>
    <n v="1"/>
    <n v="4"/>
    <n v="71"/>
    <n v="3"/>
    <n v="1"/>
    <n v="2"/>
    <n v="2956"/>
    <n v="15178"/>
    <n v="1"/>
    <n v="13"/>
    <n v="3"/>
    <n v="4"/>
    <n v="80"/>
    <n v="0"/>
    <n v="1"/>
    <n v="3"/>
    <n v="1"/>
    <n v="0"/>
    <n v="0"/>
    <n v="0"/>
  </r>
  <r>
    <s v="No"/>
    <s v="Travel_Rarely"/>
    <x v="1"/>
    <s v="Current Employees"/>
    <x v="0"/>
    <x v="2"/>
    <s v="STAFF-138"/>
    <n v="138"/>
    <x v="1"/>
    <x v="0"/>
    <x v="1"/>
    <s v="No"/>
    <s v="Y"/>
    <n v="3"/>
    <n v="-2"/>
    <n v="0"/>
    <n v="34"/>
    <x v="0"/>
    <m/>
    <n v="0"/>
    <n v="1"/>
    <n v="665"/>
    <n v="6"/>
    <x v="1"/>
    <n v="1"/>
    <n v="1"/>
    <n v="41"/>
    <n v="3"/>
    <n v="2"/>
    <n v="3"/>
    <n v="4809"/>
    <n v="12482"/>
    <n v="1"/>
    <n v="14"/>
    <n v="3"/>
    <n v="3"/>
    <n v="80"/>
    <n v="0"/>
    <n v="16"/>
    <n v="3"/>
    <n v="16"/>
    <n v="13"/>
    <n v="2"/>
    <n v="10"/>
  </r>
  <r>
    <s v="No"/>
    <s v="Non-Travel"/>
    <x v="3"/>
    <s v="Current Employees"/>
    <x v="0"/>
    <x v="0"/>
    <s v="STAFF-139"/>
    <n v="139"/>
    <x v="0"/>
    <x v="3"/>
    <x v="2"/>
    <s v="No"/>
    <s v="Y"/>
    <n v="2"/>
    <n v="-2"/>
    <n v="0"/>
    <n v="37"/>
    <x v="0"/>
    <m/>
    <n v="0"/>
    <n v="1"/>
    <n v="1040"/>
    <n v="2"/>
    <x v="2"/>
    <n v="1"/>
    <n v="3"/>
    <n v="100"/>
    <n v="2"/>
    <n v="2"/>
    <n v="2"/>
    <n v="5163"/>
    <n v="15850"/>
    <n v="5"/>
    <n v="14"/>
    <n v="3"/>
    <n v="4"/>
    <n v="80"/>
    <n v="1"/>
    <n v="17"/>
    <n v="4"/>
    <n v="1"/>
    <n v="0"/>
    <n v="0"/>
    <n v="0"/>
  </r>
  <r>
    <s v="No"/>
    <s v="Non-Travel"/>
    <x v="2"/>
    <s v="Current Employees"/>
    <x v="2"/>
    <x v="5"/>
    <s v="STAFF-140"/>
    <n v="140"/>
    <x v="1"/>
    <x v="4"/>
    <x v="0"/>
    <s v="No"/>
    <s v="Y"/>
    <n v="3"/>
    <n v="-2"/>
    <n v="0"/>
    <n v="59"/>
    <x v="0"/>
    <m/>
    <n v="0"/>
    <n v="1"/>
    <n v="1420"/>
    <n v="2"/>
    <x v="1"/>
    <n v="1"/>
    <n v="3"/>
    <n v="32"/>
    <n v="2"/>
    <n v="5"/>
    <n v="4"/>
    <n v="18844"/>
    <n v="21922"/>
    <n v="9"/>
    <n v="21"/>
    <n v="4"/>
    <n v="4"/>
    <n v="80"/>
    <n v="1"/>
    <n v="30"/>
    <n v="3"/>
    <n v="3"/>
    <n v="2"/>
    <n v="2"/>
    <n v="2"/>
  </r>
  <r>
    <s v="No"/>
    <s v="Travel_Frequently"/>
    <x v="0"/>
    <s v="Current Employees"/>
    <x v="0"/>
    <x v="0"/>
    <s v="STAFF-141"/>
    <n v="141"/>
    <x v="1"/>
    <x v="5"/>
    <x v="0"/>
    <s v="Yes"/>
    <s v="Y"/>
    <n v="1"/>
    <n v="-2"/>
    <n v="0"/>
    <n v="50"/>
    <x v="0"/>
    <m/>
    <n v="0"/>
    <n v="1"/>
    <n v="1115"/>
    <n v="1"/>
    <x v="3"/>
    <n v="1"/>
    <n v="1"/>
    <n v="73"/>
    <n v="3"/>
    <n v="5"/>
    <n v="2"/>
    <n v="18172"/>
    <n v="9755"/>
    <n v="3"/>
    <n v="19"/>
    <n v="3"/>
    <n v="1"/>
    <n v="80"/>
    <n v="0"/>
    <n v="28"/>
    <n v="2"/>
    <n v="8"/>
    <n v="3"/>
    <n v="0"/>
    <n v="7"/>
  </r>
  <r>
    <s v="No"/>
    <s v="Travel_Rarely"/>
    <x v="1"/>
    <s v="Current Employees"/>
    <x v="0"/>
    <x v="1"/>
    <s v="STAFF-143"/>
    <n v="143"/>
    <x v="0"/>
    <x v="0"/>
    <x v="0"/>
    <s v="No"/>
    <s v="Y"/>
    <n v="2"/>
    <n v="-2"/>
    <n v="0"/>
    <n v="25"/>
    <x v="0"/>
    <m/>
    <n v="0"/>
    <n v="1"/>
    <n v="1280"/>
    <n v="7"/>
    <x v="0"/>
    <n v="1"/>
    <n v="4"/>
    <n v="64"/>
    <n v="2"/>
    <n v="1"/>
    <n v="4"/>
    <n v="2889"/>
    <n v="26897"/>
    <n v="1"/>
    <n v="11"/>
    <n v="3"/>
    <n v="3"/>
    <n v="80"/>
    <n v="2"/>
    <n v="2"/>
    <n v="3"/>
    <n v="2"/>
    <n v="2"/>
    <n v="2"/>
    <n v="1"/>
  </r>
  <r>
    <s v="No"/>
    <s v="Travel_Rarely"/>
    <x v="4"/>
    <s v="Current Employees"/>
    <x v="0"/>
    <x v="1"/>
    <s v="STAFF-144"/>
    <n v="144"/>
    <x v="1"/>
    <x v="1"/>
    <x v="1"/>
    <s v="No"/>
    <s v="Y"/>
    <n v="5"/>
    <n v="-2"/>
    <n v="0"/>
    <n v="22"/>
    <x v="0"/>
    <m/>
    <n v="0"/>
    <n v="1"/>
    <n v="534"/>
    <n v="15"/>
    <x v="3"/>
    <n v="1"/>
    <n v="2"/>
    <n v="59"/>
    <n v="3"/>
    <n v="1"/>
    <n v="4"/>
    <n v="2871"/>
    <n v="23785"/>
    <n v="1"/>
    <n v="15"/>
    <n v="3"/>
    <n v="3"/>
    <n v="80"/>
    <n v="0"/>
    <n v="1"/>
    <n v="3"/>
    <n v="0"/>
    <n v="0"/>
    <n v="0"/>
    <n v="0"/>
  </r>
  <r>
    <s v="No"/>
    <s v="Travel_Frequently"/>
    <x v="0"/>
    <s v="Current Employees"/>
    <x v="0"/>
    <x v="1"/>
    <s v="STAFF-145"/>
    <n v="145"/>
    <x v="1"/>
    <x v="3"/>
    <x v="1"/>
    <s v="No"/>
    <s v="Y"/>
    <n v="1"/>
    <n v="-2"/>
    <n v="0"/>
    <n v="51"/>
    <x v="0"/>
    <m/>
    <n v="0"/>
    <n v="1"/>
    <n v="1456"/>
    <n v="1"/>
    <x v="1"/>
    <n v="1"/>
    <n v="1"/>
    <n v="30"/>
    <n v="2"/>
    <n v="3"/>
    <n v="4"/>
    <n v="7484"/>
    <n v="25796"/>
    <n v="3"/>
    <n v="20"/>
    <n v="4"/>
    <n v="3"/>
    <n v="80"/>
    <n v="0"/>
    <n v="23"/>
    <n v="2"/>
    <n v="13"/>
    <n v="12"/>
    <n v="12"/>
    <n v="8"/>
  </r>
  <r>
    <s v="No"/>
    <s v="Non-Travel"/>
    <x v="0"/>
    <s v="Current Employees"/>
    <x v="2"/>
    <x v="5"/>
    <s v="STAFF-148"/>
    <n v="148"/>
    <x v="1"/>
    <x v="4"/>
    <x v="1"/>
    <s v="Yes"/>
    <s v="Y"/>
    <n v="3"/>
    <n v="-2"/>
    <n v="0"/>
    <n v="54"/>
    <x v="0"/>
    <m/>
    <n v="0"/>
    <n v="1"/>
    <n v="142"/>
    <n v="26"/>
    <x v="3"/>
    <n v="1"/>
    <n v="4"/>
    <n v="30"/>
    <n v="4"/>
    <n v="4"/>
    <n v="4"/>
    <n v="17328"/>
    <n v="13871"/>
    <n v="2"/>
    <n v="12"/>
    <n v="3"/>
    <n v="3"/>
    <n v="80"/>
    <n v="0"/>
    <n v="23"/>
    <n v="3"/>
    <n v="5"/>
    <n v="3"/>
    <n v="4"/>
    <n v="4"/>
  </r>
  <r>
    <s v="No"/>
    <s v="Travel_Rarely"/>
    <x v="4"/>
    <s v="Current Employees"/>
    <x v="0"/>
    <x v="0"/>
    <s v="STAFF-150"/>
    <n v="150"/>
    <x v="0"/>
    <x v="1"/>
    <x v="0"/>
    <s v="No"/>
    <s v="Y"/>
    <n v="2"/>
    <n v="-2"/>
    <n v="0"/>
    <n v="24"/>
    <x v="0"/>
    <m/>
    <n v="0"/>
    <n v="1"/>
    <n v="1127"/>
    <n v="18"/>
    <x v="0"/>
    <n v="1"/>
    <n v="2"/>
    <n v="52"/>
    <n v="3"/>
    <n v="1"/>
    <n v="2"/>
    <n v="2774"/>
    <n v="13257"/>
    <n v="0"/>
    <n v="12"/>
    <n v="3"/>
    <n v="3"/>
    <n v="80"/>
    <n v="1"/>
    <n v="6"/>
    <n v="3"/>
    <n v="5"/>
    <n v="3"/>
    <n v="1"/>
    <n v="2"/>
  </r>
  <r>
    <s v="No"/>
    <s v="Travel_Rarely"/>
    <x v="1"/>
    <s v="Current Employees"/>
    <x v="0"/>
    <x v="0"/>
    <s v="STAFF-151"/>
    <n v="151"/>
    <x v="1"/>
    <x v="0"/>
    <x v="2"/>
    <s v="No"/>
    <s v="Y"/>
    <n v="3"/>
    <n v="-2"/>
    <n v="0"/>
    <n v="34"/>
    <x v="0"/>
    <m/>
    <n v="0"/>
    <n v="1"/>
    <n v="1031"/>
    <n v="6"/>
    <x v="1"/>
    <n v="1"/>
    <n v="3"/>
    <n v="45"/>
    <n v="2"/>
    <n v="2"/>
    <n v="2"/>
    <n v="4505"/>
    <n v="15000"/>
    <n v="6"/>
    <n v="15"/>
    <n v="3"/>
    <n v="3"/>
    <n v="80"/>
    <n v="1"/>
    <n v="12"/>
    <n v="3"/>
    <n v="1"/>
    <n v="0"/>
    <n v="0"/>
    <n v="0"/>
  </r>
  <r>
    <s v="No"/>
    <s v="Travel_Rarely"/>
    <x v="3"/>
    <s v="Current Employees"/>
    <x v="1"/>
    <x v="0"/>
    <s v="STAFF-152"/>
    <n v="152"/>
    <x v="0"/>
    <x v="6"/>
    <x v="1"/>
    <s v="No"/>
    <s v="Y"/>
    <n v="3"/>
    <n v="-2"/>
    <n v="0"/>
    <n v="37"/>
    <x v="0"/>
    <m/>
    <n v="0"/>
    <n v="1"/>
    <n v="1189"/>
    <n v="3"/>
    <x v="3"/>
    <n v="1"/>
    <n v="3"/>
    <n v="87"/>
    <n v="3"/>
    <n v="3"/>
    <n v="2"/>
    <n v="7428"/>
    <n v="14506"/>
    <n v="2"/>
    <n v="12"/>
    <n v="3"/>
    <n v="1"/>
    <n v="80"/>
    <n v="0"/>
    <n v="12"/>
    <n v="3"/>
    <n v="5"/>
    <n v="3"/>
    <n v="1"/>
    <n v="3"/>
  </r>
  <r>
    <s v="No"/>
    <s v="Travel_Rarely"/>
    <x v="1"/>
    <s v="Current Employees"/>
    <x v="0"/>
    <x v="1"/>
    <s v="STAFF-153"/>
    <n v="153"/>
    <x v="1"/>
    <x v="4"/>
    <x v="1"/>
    <s v="No"/>
    <s v="Y"/>
    <n v="6"/>
    <n v="-2"/>
    <n v="0"/>
    <n v="34"/>
    <x v="0"/>
    <m/>
    <n v="0"/>
    <n v="1"/>
    <n v="1354"/>
    <n v="5"/>
    <x v="3"/>
    <n v="1"/>
    <n v="3"/>
    <n v="45"/>
    <n v="2"/>
    <n v="3"/>
    <n v="4"/>
    <n v="11631"/>
    <n v="5615"/>
    <n v="2"/>
    <n v="12"/>
    <n v="3"/>
    <n v="4"/>
    <n v="80"/>
    <n v="0"/>
    <n v="14"/>
    <n v="3"/>
    <n v="11"/>
    <n v="10"/>
    <n v="5"/>
    <n v="8"/>
  </r>
  <r>
    <s v="No"/>
    <s v="Travel_Frequently"/>
    <x v="3"/>
    <s v="Current Employees"/>
    <x v="1"/>
    <x v="4"/>
    <s v="STAFF-154"/>
    <n v="154"/>
    <x v="1"/>
    <x v="6"/>
    <x v="0"/>
    <s v="No"/>
    <s v="Y"/>
    <n v="6"/>
    <n v="-2"/>
    <n v="0"/>
    <n v="36"/>
    <x v="0"/>
    <m/>
    <n v="0"/>
    <n v="1"/>
    <n v="1467"/>
    <n v="11"/>
    <x v="2"/>
    <n v="1"/>
    <n v="2"/>
    <n v="92"/>
    <n v="3"/>
    <n v="3"/>
    <n v="4"/>
    <n v="9738"/>
    <n v="22952"/>
    <n v="0"/>
    <n v="14"/>
    <n v="3"/>
    <n v="3"/>
    <n v="80"/>
    <n v="1"/>
    <n v="10"/>
    <n v="3"/>
    <n v="9"/>
    <n v="7"/>
    <n v="2"/>
    <n v="8"/>
  </r>
  <r>
    <s v="No"/>
    <s v="Travel_Rarely"/>
    <x v="3"/>
    <s v="Current Employees"/>
    <x v="0"/>
    <x v="0"/>
    <s v="STAFF-155"/>
    <n v="155"/>
    <x v="1"/>
    <x v="1"/>
    <x v="2"/>
    <s v="No"/>
    <s v="Y"/>
    <n v="2"/>
    <n v="-2"/>
    <n v="0"/>
    <n v="36"/>
    <x v="0"/>
    <m/>
    <n v="0"/>
    <n v="1"/>
    <n v="922"/>
    <n v="3"/>
    <x v="2"/>
    <n v="1"/>
    <n v="1"/>
    <n v="39"/>
    <n v="3"/>
    <n v="1"/>
    <n v="2"/>
    <n v="2835"/>
    <n v="2561"/>
    <n v="5"/>
    <n v="22"/>
    <n v="4"/>
    <n v="1"/>
    <n v="80"/>
    <n v="1"/>
    <n v="7"/>
    <n v="3"/>
    <n v="1"/>
    <n v="0"/>
    <n v="0"/>
    <n v="0"/>
  </r>
  <r>
    <s v="No"/>
    <s v="Travel_Frequently"/>
    <x v="3"/>
    <s v="Current Employees"/>
    <x v="1"/>
    <x v="0"/>
    <s v="STAFF-158"/>
    <n v="158"/>
    <x v="0"/>
    <x v="4"/>
    <x v="0"/>
    <s v="Yes"/>
    <s v="Y"/>
    <n v="3"/>
    <n v="-2"/>
    <n v="0"/>
    <n v="43"/>
    <x v="0"/>
    <m/>
    <n v="0"/>
    <n v="1"/>
    <n v="394"/>
    <n v="26"/>
    <x v="2"/>
    <n v="1"/>
    <n v="3"/>
    <n v="92"/>
    <n v="3"/>
    <n v="4"/>
    <n v="2"/>
    <n v="16959"/>
    <n v="19494"/>
    <n v="1"/>
    <n v="12"/>
    <n v="3"/>
    <n v="4"/>
    <n v="80"/>
    <n v="2"/>
    <n v="25"/>
    <n v="4"/>
    <n v="25"/>
    <n v="12"/>
    <n v="4"/>
    <n v="12"/>
  </r>
  <r>
    <s v="No"/>
    <s v="Travel_Frequently"/>
    <x v="1"/>
    <s v="Current Employees"/>
    <x v="0"/>
    <x v="0"/>
    <s v="STAFF-159"/>
    <n v="159"/>
    <x v="0"/>
    <x v="0"/>
    <x v="2"/>
    <s v="No"/>
    <s v="Y"/>
    <n v="2"/>
    <n v="-2"/>
    <n v="0"/>
    <n v="30"/>
    <x v="0"/>
    <m/>
    <n v="0"/>
    <n v="1"/>
    <n v="1312"/>
    <n v="23"/>
    <x v="3"/>
    <n v="1"/>
    <n v="1"/>
    <n v="96"/>
    <n v="1"/>
    <n v="1"/>
    <n v="2"/>
    <n v="2613"/>
    <n v="22310"/>
    <n v="1"/>
    <n v="25"/>
    <n v="4"/>
    <n v="3"/>
    <n v="80"/>
    <n v="3"/>
    <n v="10"/>
    <n v="2"/>
    <n v="10"/>
    <n v="7"/>
    <n v="0"/>
    <n v="9"/>
  </r>
  <r>
    <s v="No"/>
    <s v="Non-Travel"/>
    <x v="1"/>
    <s v="Current Employees"/>
    <x v="1"/>
    <x v="3"/>
    <s v="STAFF-160"/>
    <n v="160"/>
    <x v="0"/>
    <x v="6"/>
    <x v="0"/>
    <s v="No"/>
    <s v="Y"/>
    <n v="2"/>
    <n v="-2"/>
    <n v="0"/>
    <n v="33"/>
    <x v="0"/>
    <m/>
    <n v="0"/>
    <n v="1"/>
    <n v="750"/>
    <n v="22"/>
    <x v="2"/>
    <n v="1"/>
    <n v="3"/>
    <n v="95"/>
    <n v="3"/>
    <n v="2"/>
    <n v="3"/>
    <n v="6146"/>
    <n v="15480"/>
    <n v="0"/>
    <n v="13"/>
    <n v="3"/>
    <n v="1"/>
    <n v="80"/>
    <n v="1"/>
    <n v="8"/>
    <n v="4"/>
    <n v="7"/>
    <n v="7"/>
    <n v="0"/>
    <n v="7"/>
  </r>
  <r>
    <s v="No"/>
    <s v="Travel_Rarely"/>
    <x v="0"/>
    <s v="Current Employees"/>
    <x v="0"/>
    <x v="0"/>
    <s v="STAFF-162"/>
    <n v="162"/>
    <x v="0"/>
    <x v="5"/>
    <x v="1"/>
    <s v="No"/>
    <s v="Y"/>
    <n v="5"/>
    <n v="-2"/>
    <n v="0"/>
    <n v="51"/>
    <x v="0"/>
    <m/>
    <n v="0"/>
    <n v="1"/>
    <n v="684"/>
    <n v="6"/>
    <x v="3"/>
    <n v="1"/>
    <n v="1"/>
    <n v="51"/>
    <n v="3"/>
    <n v="5"/>
    <n v="2"/>
    <n v="19537"/>
    <n v="6462"/>
    <n v="7"/>
    <n v="13"/>
    <n v="3"/>
    <n v="3"/>
    <n v="80"/>
    <n v="0"/>
    <n v="23"/>
    <n v="3"/>
    <n v="20"/>
    <n v="18"/>
    <n v="15"/>
    <n v="15"/>
  </r>
  <r>
    <s v="No"/>
    <s v="Travel_Rarely"/>
    <x v="1"/>
    <s v="Current Employees"/>
    <x v="0"/>
    <x v="2"/>
    <s v="STAFF-164"/>
    <n v="164"/>
    <x v="1"/>
    <x v="0"/>
    <x v="0"/>
    <s v="No"/>
    <s v="Y"/>
    <n v="3"/>
    <n v="-2"/>
    <n v="0"/>
    <n v="26"/>
    <x v="0"/>
    <m/>
    <n v="0"/>
    <n v="1"/>
    <n v="841"/>
    <n v="6"/>
    <x v="3"/>
    <n v="1"/>
    <n v="3"/>
    <n v="46"/>
    <n v="2"/>
    <n v="1"/>
    <n v="3"/>
    <n v="2368"/>
    <n v="23300"/>
    <n v="1"/>
    <n v="19"/>
    <n v="3"/>
    <n v="3"/>
    <n v="80"/>
    <n v="0"/>
    <n v="5"/>
    <n v="2"/>
    <n v="5"/>
    <n v="4"/>
    <n v="4"/>
    <n v="3"/>
  </r>
  <r>
    <s v="No"/>
    <s v="Travel_Rarely"/>
    <x v="4"/>
    <s v="Current Employees"/>
    <x v="0"/>
    <x v="4"/>
    <s v="STAFF-169"/>
    <n v="169"/>
    <x v="0"/>
    <x v="1"/>
    <x v="0"/>
    <s v="No"/>
    <s v="Y"/>
    <n v="2"/>
    <n v="-2"/>
    <n v="0"/>
    <n v="22"/>
    <x v="0"/>
    <m/>
    <n v="0"/>
    <n v="1"/>
    <n v="594"/>
    <n v="2"/>
    <x v="0"/>
    <n v="1"/>
    <n v="3"/>
    <n v="100"/>
    <n v="3"/>
    <n v="1"/>
    <n v="4"/>
    <n v="2523"/>
    <n v="19299"/>
    <n v="0"/>
    <n v="14"/>
    <n v="3"/>
    <n v="3"/>
    <n v="80"/>
    <n v="1"/>
    <n v="3"/>
    <n v="3"/>
    <n v="2"/>
    <n v="1"/>
    <n v="2"/>
    <n v="1"/>
  </r>
  <r>
    <s v="No"/>
    <s v="Travel_Rarely"/>
    <x v="0"/>
    <s v="Current Employees"/>
    <x v="0"/>
    <x v="1"/>
    <s v="STAFF-170"/>
    <n v="170"/>
    <x v="1"/>
    <x v="2"/>
    <x v="0"/>
    <s v="No"/>
    <s v="Y"/>
    <n v="2"/>
    <n v="-2"/>
    <n v="0"/>
    <n v="49"/>
    <x v="0"/>
    <m/>
    <n v="0"/>
    <n v="1"/>
    <n v="470"/>
    <n v="20"/>
    <x v="1"/>
    <n v="1"/>
    <n v="3"/>
    <n v="96"/>
    <n v="3"/>
    <n v="2"/>
    <n v="1"/>
    <n v="6567"/>
    <n v="5549"/>
    <n v="1"/>
    <n v="14"/>
    <n v="3"/>
    <n v="3"/>
    <n v="80"/>
    <n v="0"/>
    <n v="16"/>
    <n v="2"/>
    <n v="15"/>
    <n v="11"/>
    <n v="5"/>
    <n v="11"/>
  </r>
  <r>
    <s v="No"/>
    <s v="Travel_Frequently"/>
    <x v="3"/>
    <s v="Current Employees"/>
    <x v="0"/>
    <x v="1"/>
    <s v="STAFF-171"/>
    <n v="171"/>
    <x v="1"/>
    <x v="0"/>
    <x v="1"/>
    <s v="No"/>
    <s v="Y"/>
    <n v="2"/>
    <n v="-2"/>
    <n v="0"/>
    <n v="43"/>
    <x v="0"/>
    <m/>
    <n v="0"/>
    <n v="1"/>
    <n v="957"/>
    <n v="28"/>
    <x v="3"/>
    <n v="1"/>
    <n v="2"/>
    <n v="72"/>
    <n v="4"/>
    <n v="1"/>
    <n v="3"/>
    <n v="4739"/>
    <n v="16090"/>
    <n v="4"/>
    <n v="12"/>
    <n v="3"/>
    <n v="4"/>
    <n v="80"/>
    <n v="0"/>
    <n v="18"/>
    <n v="3"/>
    <n v="3"/>
    <n v="2"/>
    <n v="1"/>
    <n v="2"/>
  </r>
  <r>
    <s v="No"/>
    <s v="Travel_Frequently"/>
    <x v="0"/>
    <s v="Current Employees"/>
    <x v="1"/>
    <x v="3"/>
    <s v="STAFF-174"/>
    <n v="174"/>
    <x v="1"/>
    <x v="6"/>
    <x v="1"/>
    <s v="No"/>
    <s v="Y"/>
    <n v="3"/>
    <n v="-2"/>
    <n v="0"/>
    <n v="50"/>
    <x v="0"/>
    <m/>
    <n v="0"/>
    <n v="1"/>
    <n v="809"/>
    <n v="12"/>
    <x v="3"/>
    <n v="1"/>
    <n v="3"/>
    <n v="77"/>
    <n v="3"/>
    <n v="3"/>
    <n v="4"/>
    <n v="9208"/>
    <n v="6645"/>
    <n v="4"/>
    <n v="11"/>
    <n v="3"/>
    <n v="4"/>
    <n v="80"/>
    <n v="0"/>
    <n v="16"/>
    <n v="3"/>
    <n v="2"/>
    <n v="2"/>
    <n v="2"/>
    <n v="1"/>
  </r>
  <r>
    <s v="No"/>
    <s v="Travel_Rarely"/>
    <x v="3"/>
    <s v="Current Employees"/>
    <x v="1"/>
    <x v="0"/>
    <s v="STAFF-176"/>
    <n v="176"/>
    <x v="0"/>
    <x v="6"/>
    <x v="2"/>
    <s v="Yes"/>
    <s v="Y"/>
    <n v="2"/>
    <n v="-2"/>
    <n v="0"/>
    <n v="41"/>
    <x v="0"/>
    <m/>
    <n v="0"/>
    <n v="1"/>
    <n v="802"/>
    <n v="9"/>
    <x v="0"/>
    <n v="1"/>
    <n v="3"/>
    <n v="96"/>
    <n v="3"/>
    <n v="3"/>
    <n v="2"/>
    <n v="8189"/>
    <n v="21196"/>
    <n v="3"/>
    <n v="13"/>
    <n v="3"/>
    <n v="3"/>
    <n v="80"/>
    <n v="1"/>
    <n v="12"/>
    <n v="3"/>
    <n v="9"/>
    <n v="7"/>
    <n v="0"/>
    <n v="7"/>
  </r>
  <r>
    <s v="No"/>
    <s v="Travel_Rarely"/>
    <x v="1"/>
    <s v="Current Employees"/>
    <x v="2"/>
    <x v="0"/>
    <s v="STAFF-177"/>
    <n v="177"/>
    <x v="1"/>
    <x v="8"/>
    <x v="0"/>
    <s v="No"/>
    <s v="Y"/>
    <n v="3"/>
    <n v="-2"/>
    <n v="0"/>
    <n v="26"/>
    <x v="0"/>
    <m/>
    <n v="0"/>
    <n v="1"/>
    <n v="1355"/>
    <n v="25"/>
    <x v="0"/>
    <n v="1"/>
    <n v="3"/>
    <n v="61"/>
    <n v="3"/>
    <n v="1"/>
    <n v="2"/>
    <n v="2942"/>
    <n v="8916"/>
    <n v="1"/>
    <n v="23"/>
    <n v="4"/>
    <n v="4"/>
    <n v="80"/>
    <n v="1"/>
    <n v="8"/>
    <n v="3"/>
    <n v="8"/>
    <n v="7"/>
    <n v="5"/>
    <n v="7"/>
  </r>
  <r>
    <s v="No"/>
    <s v="Travel_Rarely"/>
    <x v="3"/>
    <s v="Current Employees"/>
    <x v="0"/>
    <x v="1"/>
    <s v="STAFF-178"/>
    <n v="178"/>
    <x v="0"/>
    <x v="2"/>
    <x v="2"/>
    <s v="No"/>
    <s v="Y"/>
    <n v="0"/>
    <n v="-2"/>
    <n v="0"/>
    <n v="36"/>
    <x v="0"/>
    <m/>
    <n v="0"/>
    <n v="1"/>
    <n v="216"/>
    <n v="6"/>
    <x v="2"/>
    <n v="1"/>
    <n v="2"/>
    <n v="84"/>
    <n v="3"/>
    <n v="2"/>
    <n v="3"/>
    <n v="4941"/>
    <n v="2819"/>
    <n v="6"/>
    <n v="20"/>
    <n v="4"/>
    <n v="4"/>
    <n v="80"/>
    <n v="2"/>
    <n v="7"/>
    <n v="3"/>
    <n v="3"/>
    <n v="2"/>
    <n v="0"/>
    <n v="1"/>
  </r>
  <r>
    <s v="No"/>
    <s v="Travel_Rarely"/>
    <x v="3"/>
    <s v="Current Employees"/>
    <x v="1"/>
    <x v="0"/>
    <s v="STAFF-182"/>
    <n v="182"/>
    <x v="1"/>
    <x v="6"/>
    <x v="0"/>
    <s v="No"/>
    <s v="Y"/>
    <n v="1"/>
    <n v="-2"/>
    <n v="0"/>
    <n v="39"/>
    <x v="0"/>
    <m/>
    <n v="0"/>
    <n v="1"/>
    <n v="1329"/>
    <n v="4"/>
    <x v="1"/>
    <n v="1"/>
    <n v="4"/>
    <n v="47"/>
    <n v="2"/>
    <n v="2"/>
    <n v="2"/>
    <n v="5902"/>
    <n v="14590"/>
    <n v="4"/>
    <n v="14"/>
    <n v="3"/>
    <n v="3"/>
    <n v="80"/>
    <n v="1"/>
    <n v="17"/>
    <n v="4"/>
    <n v="15"/>
    <n v="11"/>
    <n v="5"/>
    <n v="9"/>
  </r>
  <r>
    <s v="No"/>
    <s v="Travel_Rarely"/>
    <x v="1"/>
    <s v="Current Employees"/>
    <x v="1"/>
    <x v="0"/>
    <s v="STAFF-183"/>
    <n v="183"/>
    <x v="0"/>
    <x v="6"/>
    <x v="0"/>
    <s v="No"/>
    <s v="Y"/>
    <n v="3"/>
    <n v="-2"/>
    <n v="0"/>
    <n v="25"/>
    <x v="0"/>
    <m/>
    <n v="0"/>
    <n v="1"/>
    <n v="959"/>
    <n v="28"/>
    <x v="3"/>
    <n v="1"/>
    <n v="1"/>
    <n v="41"/>
    <n v="2"/>
    <n v="2"/>
    <n v="2"/>
    <n v="8639"/>
    <n v="24835"/>
    <n v="2"/>
    <n v="18"/>
    <n v="3"/>
    <n v="4"/>
    <n v="80"/>
    <n v="0"/>
    <n v="6"/>
    <n v="3"/>
    <n v="2"/>
    <n v="2"/>
    <n v="2"/>
    <n v="2"/>
  </r>
  <r>
    <s v="No"/>
    <s v="Travel_Rarely"/>
    <x v="1"/>
    <s v="Current Employees"/>
    <x v="2"/>
    <x v="5"/>
    <s v="STAFF-184"/>
    <n v="184"/>
    <x v="0"/>
    <x v="8"/>
    <x v="0"/>
    <s v="Yes"/>
    <s v="Y"/>
    <n v="2"/>
    <n v="-2"/>
    <n v="0"/>
    <n v="30"/>
    <x v="0"/>
    <m/>
    <n v="0"/>
    <n v="1"/>
    <n v="1240"/>
    <n v="9"/>
    <x v="3"/>
    <n v="1"/>
    <n v="3"/>
    <n v="48"/>
    <n v="3"/>
    <n v="2"/>
    <n v="4"/>
    <n v="6347"/>
    <n v="13982"/>
    <n v="0"/>
    <n v="19"/>
    <n v="3"/>
    <n v="4"/>
    <n v="80"/>
    <n v="0"/>
    <n v="12"/>
    <n v="1"/>
    <n v="11"/>
    <n v="9"/>
    <n v="4"/>
    <n v="7"/>
  </r>
  <r>
    <s v="No"/>
    <s v="Travel_Rarely"/>
    <x v="0"/>
    <s v="Current Employees"/>
    <x v="0"/>
    <x v="1"/>
    <s v="STAFF-192"/>
    <n v="192"/>
    <x v="0"/>
    <x v="0"/>
    <x v="1"/>
    <s v="No"/>
    <s v="Y"/>
    <n v="2"/>
    <n v="-2"/>
    <n v="0"/>
    <n v="45"/>
    <x v="0"/>
    <m/>
    <n v="0"/>
    <n v="1"/>
    <n v="1316"/>
    <n v="29"/>
    <x v="3"/>
    <n v="1"/>
    <n v="3"/>
    <n v="83"/>
    <n v="3"/>
    <n v="1"/>
    <n v="4"/>
    <n v="3452"/>
    <n v="9752"/>
    <n v="5"/>
    <n v="13"/>
    <n v="3"/>
    <n v="2"/>
    <n v="80"/>
    <n v="0"/>
    <n v="9"/>
    <n v="2"/>
    <n v="6"/>
    <n v="5"/>
    <n v="0"/>
    <n v="3"/>
  </r>
  <r>
    <s v="No"/>
    <s v="Travel_Rarely"/>
    <x v="3"/>
    <s v="Current Employees"/>
    <x v="0"/>
    <x v="4"/>
    <s v="STAFF-193"/>
    <n v="193"/>
    <x v="1"/>
    <x v="0"/>
    <x v="1"/>
    <s v="Yes"/>
    <s v="Y"/>
    <n v="2"/>
    <n v="-2"/>
    <n v="0"/>
    <n v="38"/>
    <x v="0"/>
    <m/>
    <n v="0"/>
    <n v="1"/>
    <n v="364"/>
    <n v="3"/>
    <x v="4"/>
    <n v="1"/>
    <n v="4"/>
    <n v="32"/>
    <n v="3"/>
    <n v="2"/>
    <n v="3"/>
    <n v="4317"/>
    <n v="2302"/>
    <n v="3"/>
    <n v="20"/>
    <n v="4"/>
    <n v="2"/>
    <n v="80"/>
    <n v="0"/>
    <n v="19"/>
    <n v="3"/>
    <n v="3"/>
    <n v="2"/>
    <n v="2"/>
    <n v="2"/>
  </r>
  <r>
    <s v="No"/>
    <s v="Travel_Rarely"/>
    <x v="1"/>
    <s v="Current Employees"/>
    <x v="0"/>
    <x v="0"/>
    <s v="STAFF-194"/>
    <n v="194"/>
    <x v="1"/>
    <x v="0"/>
    <x v="1"/>
    <s v="No"/>
    <s v="Y"/>
    <n v="4"/>
    <n v="-2"/>
    <n v="0"/>
    <n v="30"/>
    <x v="0"/>
    <m/>
    <n v="0"/>
    <n v="1"/>
    <n v="438"/>
    <n v="18"/>
    <x v="3"/>
    <n v="1"/>
    <n v="1"/>
    <n v="75"/>
    <n v="3"/>
    <n v="1"/>
    <n v="2"/>
    <n v="2632"/>
    <n v="23910"/>
    <n v="1"/>
    <n v="14"/>
    <n v="3"/>
    <n v="3"/>
    <n v="80"/>
    <n v="0"/>
    <n v="5"/>
    <n v="2"/>
    <n v="5"/>
    <n v="4"/>
    <n v="0"/>
    <n v="4"/>
  </r>
  <r>
    <s v="No"/>
    <s v="Travel_Frequently"/>
    <x v="1"/>
    <s v="Current Employees"/>
    <x v="1"/>
    <x v="1"/>
    <s v="STAFF-195"/>
    <n v="195"/>
    <x v="0"/>
    <x v="6"/>
    <x v="2"/>
    <s v="No"/>
    <s v="Y"/>
    <n v="2"/>
    <n v="-2"/>
    <n v="0"/>
    <n v="32"/>
    <x v="0"/>
    <m/>
    <n v="0"/>
    <n v="1"/>
    <n v="689"/>
    <n v="9"/>
    <x v="2"/>
    <n v="1"/>
    <n v="4"/>
    <n v="35"/>
    <n v="1"/>
    <n v="2"/>
    <n v="4"/>
    <n v="4668"/>
    <n v="22812"/>
    <n v="0"/>
    <n v="17"/>
    <n v="3"/>
    <n v="4"/>
    <n v="80"/>
    <n v="3"/>
    <n v="9"/>
    <n v="4"/>
    <n v="8"/>
    <n v="7"/>
    <n v="0"/>
    <n v="7"/>
  </r>
  <r>
    <s v="No"/>
    <s v="Travel_Rarely"/>
    <x v="1"/>
    <s v="Current Employees"/>
    <x v="0"/>
    <x v="4"/>
    <s v="STAFF-197"/>
    <n v="197"/>
    <x v="1"/>
    <x v="0"/>
    <x v="2"/>
    <s v="No"/>
    <s v="Y"/>
    <n v="3"/>
    <n v="-2"/>
    <n v="0"/>
    <n v="30"/>
    <x v="0"/>
    <m/>
    <n v="0"/>
    <n v="1"/>
    <n v="201"/>
    <n v="5"/>
    <x v="3"/>
    <n v="1"/>
    <n v="4"/>
    <n v="84"/>
    <n v="3"/>
    <n v="1"/>
    <n v="4"/>
    <n v="3204"/>
    <n v="10415"/>
    <n v="5"/>
    <n v="14"/>
    <n v="3"/>
    <n v="4"/>
    <n v="80"/>
    <n v="1"/>
    <n v="8"/>
    <n v="3"/>
    <n v="3"/>
    <n v="2"/>
    <n v="2"/>
    <n v="2"/>
  </r>
  <r>
    <s v="No"/>
    <s v="Travel_Rarely"/>
    <x v="1"/>
    <s v="Current Employees"/>
    <x v="0"/>
    <x v="1"/>
    <s v="STAFF-198"/>
    <n v="198"/>
    <x v="0"/>
    <x v="1"/>
    <x v="1"/>
    <s v="No"/>
    <s v="Y"/>
    <n v="3"/>
    <n v="-2"/>
    <n v="0"/>
    <n v="30"/>
    <x v="0"/>
    <m/>
    <n v="0"/>
    <n v="1"/>
    <n v="1427"/>
    <n v="2"/>
    <x v="0"/>
    <n v="1"/>
    <n v="2"/>
    <n v="35"/>
    <n v="2"/>
    <n v="1"/>
    <n v="4"/>
    <n v="2720"/>
    <n v="11162"/>
    <n v="0"/>
    <n v="13"/>
    <n v="3"/>
    <n v="4"/>
    <n v="80"/>
    <n v="0"/>
    <n v="6"/>
    <n v="3"/>
    <n v="5"/>
    <n v="3"/>
    <n v="1"/>
    <n v="2"/>
  </r>
  <r>
    <s v="No"/>
    <s v="Travel_Frequently"/>
    <x v="3"/>
    <s v="Current Employees"/>
    <x v="0"/>
    <x v="0"/>
    <s v="STAFF-199"/>
    <n v="199"/>
    <x v="0"/>
    <x v="4"/>
    <x v="2"/>
    <s v="No"/>
    <s v="Y"/>
    <n v="2"/>
    <n v="-2"/>
    <n v="0"/>
    <n v="41"/>
    <x v="0"/>
    <m/>
    <n v="0"/>
    <n v="1"/>
    <n v="857"/>
    <n v="10"/>
    <x v="3"/>
    <n v="1"/>
    <n v="4"/>
    <n v="91"/>
    <n v="2"/>
    <n v="4"/>
    <n v="2"/>
    <n v="17181"/>
    <n v="12888"/>
    <n v="4"/>
    <n v="13"/>
    <n v="3"/>
    <n v="2"/>
    <n v="80"/>
    <n v="1"/>
    <n v="21"/>
    <n v="2"/>
    <n v="7"/>
    <n v="6"/>
    <n v="7"/>
    <n v="7"/>
  </r>
  <r>
    <s v="No"/>
    <s v="Travel_Rarely"/>
    <x v="3"/>
    <s v="Current Employees"/>
    <x v="0"/>
    <x v="0"/>
    <s v="STAFF-200"/>
    <n v="200"/>
    <x v="0"/>
    <x v="1"/>
    <x v="0"/>
    <s v="No"/>
    <s v="Y"/>
    <n v="2"/>
    <n v="-2"/>
    <n v="0"/>
    <n v="41"/>
    <x v="0"/>
    <m/>
    <n v="0"/>
    <n v="1"/>
    <n v="933"/>
    <n v="9"/>
    <x v="1"/>
    <n v="1"/>
    <n v="3"/>
    <n v="94"/>
    <n v="3"/>
    <n v="1"/>
    <n v="2"/>
    <n v="2238"/>
    <n v="6961"/>
    <n v="2"/>
    <n v="21"/>
    <n v="4"/>
    <n v="4"/>
    <n v="80"/>
    <n v="1"/>
    <n v="7"/>
    <n v="3"/>
    <n v="5"/>
    <n v="0"/>
    <n v="1"/>
    <n v="4"/>
  </r>
  <r>
    <s v="No"/>
    <s v="Travel_Rarely"/>
    <x v="4"/>
    <s v="Current Employees"/>
    <x v="0"/>
    <x v="1"/>
    <s v="STAFF-201"/>
    <n v="201"/>
    <x v="1"/>
    <x v="1"/>
    <x v="1"/>
    <s v="No"/>
    <s v="Y"/>
    <n v="3"/>
    <n v="-2"/>
    <n v="0"/>
    <n v="19"/>
    <x v="0"/>
    <m/>
    <n v="0"/>
    <n v="1"/>
    <n v="1181"/>
    <n v="3"/>
    <x v="0"/>
    <n v="1"/>
    <n v="2"/>
    <n v="79"/>
    <n v="3"/>
    <n v="1"/>
    <n v="3"/>
    <n v="1483"/>
    <n v="16102"/>
    <n v="1"/>
    <n v="14"/>
    <n v="3"/>
    <n v="4"/>
    <n v="80"/>
    <n v="0"/>
    <n v="1"/>
    <n v="3"/>
    <n v="1"/>
    <n v="0"/>
    <n v="0"/>
    <n v="0"/>
  </r>
  <r>
    <s v="No"/>
    <s v="Travel_Frequently"/>
    <x v="3"/>
    <s v="Current Employees"/>
    <x v="0"/>
    <x v="1"/>
    <s v="STAFF-202"/>
    <n v="202"/>
    <x v="1"/>
    <x v="0"/>
    <x v="2"/>
    <s v="No"/>
    <s v="Y"/>
    <n v="2"/>
    <n v="-2"/>
    <n v="0"/>
    <n v="40"/>
    <x v="0"/>
    <m/>
    <n v="0"/>
    <n v="1"/>
    <n v="1395"/>
    <n v="26"/>
    <x v="3"/>
    <n v="1"/>
    <n v="2"/>
    <n v="54"/>
    <n v="3"/>
    <n v="2"/>
    <n v="3"/>
    <n v="5605"/>
    <n v="8504"/>
    <n v="1"/>
    <n v="11"/>
    <n v="3"/>
    <n v="1"/>
    <n v="80"/>
    <n v="1"/>
    <n v="20"/>
    <n v="3"/>
    <n v="20"/>
    <n v="7"/>
    <n v="2"/>
    <n v="13"/>
  </r>
  <r>
    <s v="No"/>
    <s v="Travel_Rarely"/>
    <x v="3"/>
    <s v="Current Employees"/>
    <x v="1"/>
    <x v="3"/>
    <s v="STAFF-204"/>
    <n v="204"/>
    <x v="0"/>
    <x v="6"/>
    <x v="0"/>
    <s v="No"/>
    <s v="Y"/>
    <n v="3"/>
    <n v="-2"/>
    <n v="0"/>
    <n v="35"/>
    <x v="0"/>
    <m/>
    <n v="0"/>
    <n v="1"/>
    <n v="662"/>
    <n v="1"/>
    <x v="4"/>
    <n v="1"/>
    <n v="3"/>
    <n v="94"/>
    <n v="3"/>
    <n v="3"/>
    <n v="3"/>
    <n v="7295"/>
    <n v="11439"/>
    <n v="1"/>
    <n v="13"/>
    <n v="3"/>
    <n v="1"/>
    <n v="80"/>
    <n v="2"/>
    <n v="10"/>
    <n v="3"/>
    <n v="10"/>
    <n v="8"/>
    <n v="0"/>
    <n v="6"/>
  </r>
  <r>
    <s v="No"/>
    <s v="Travel_Rarely"/>
    <x v="0"/>
    <s v="Current Employees"/>
    <x v="1"/>
    <x v="3"/>
    <s v="STAFF-205"/>
    <n v="205"/>
    <x v="0"/>
    <x v="7"/>
    <x v="0"/>
    <s v="Yes"/>
    <s v="Y"/>
    <n v="3"/>
    <n v="-2"/>
    <n v="0"/>
    <n v="53"/>
    <x v="0"/>
    <m/>
    <n v="0"/>
    <n v="1"/>
    <n v="1436"/>
    <n v="6"/>
    <x v="2"/>
    <n v="1"/>
    <n v="2"/>
    <n v="34"/>
    <n v="3"/>
    <n v="2"/>
    <n v="3"/>
    <n v="2306"/>
    <n v="16047"/>
    <n v="2"/>
    <n v="20"/>
    <n v="4"/>
    <n v="4"/>
    <n v="80"/>
    <n v="1"/>
    <n v="13"/>
    <n v="1"/>
    <n v="7"/>
    <n v="7"/>
    <n v="4"/>
    <n v="5"/>
  </r>
  <r>
    <s v="No"/>
    <s v="Travel_Rarely"/>
    <x v="0"/>
    <s v="Current Employees"/>
    <x v="0"/>
    <x v="0"/>
    <s v="STAFF-206"/>
    <n v="206"/>
    <x v="0"/>
    <x v="1"/>
    <x v="2"/>
    <s v="No"/>
    <s v="Y"/>
    <n v="2"/>
    <n v="-2"/>
    <n v="0"/>
    <n v="45"/>
    <x v="0"/>
    <m/>
    <n v="0"/>
    <n v="1"/>
    <n v="194"/>
    <n v="9"/>
    <x v="3"/>
    <n v="1"/>
    <n v="2"/>
    <n v="60"/>
    <n v="3"/>
    <n v="2"/>
    <n v="2"/>
    <n v="2348"/>
    <n v="10901"/>
    <n v="8"/>
    <n v="18"/>
    <n v="3"/>
    <n v="3"/>
    <n v="80"/>
    <n v="1"/>
    <n v="20"/>
    <n v="1"/>
    <n v="17"/>
    <n v="9"/>
    <n v="0"/>
    <n v="15"/>
  </r>
  <r>
    <s v="No"/>
    <s v="Travel_Frequently"/>
    <x v="1"/>
    <s v="Current Employees"/>
    <x v="1"/>
    <x v="3"/>
    <s v="STAFF-207"/>
    <n v="207"/>
    <x v="1"/>
    <x v="6"/>
    <x v="1"/>
    <s v="No"/>
    <s v="Y"/>
    <n v="2"/>
    <n v="-2"/>
    <n v="0"/>
    <n v="32"/>
    <x v="0"/>
    <m/>
    <n v="0"/>
    <n v="1"/>
    <n v="967"/>
    <n v="8"/>
    <x v="3"/>
    <n v="1"/>
    <n v="2"/>
    <n v="43"/>
    <n v="3"/>
    <n v="3"/>
    <n v="4"/>
    <n v="8998"/>
    <n v="15589"/>
    <n v="1"/>
    <n v="14"/>
    <n v="3"/>
    <n v="4"/>
    <n v="80"/>
    <n v="0"/>
    <n v="9"/>
    <n v="3"/>
    <n v="9"/>
    <n v="8"/>
    <n v="3"/>
    <n v="7"/>
  </r>
  <r>
    <s v="No"/>
    <s v="Non-Travel"/>
    <x v="1"/>
    <s v="Current Employees"/>
    <x v="0"/>
    <x v="4"/>
    <s v="STAFF-208"/>
    <n v="208"/>
    <x v="0"/>
    <x v="2"/>
    <x v="0"/>
    <s v="No"/>
    <s v="Y"/>
    <n v="1"/>
    <n v="-2"/>
    <n v="0"/>
    <n v="29"/>
    <x v="0"/>
    <m/>
    <n v="0"/>
    <n v="1"/>
    <n v="1496"/>
    <n v="1"/>
    <x v="0"/>
    <n v="1"/>
    <n v="4"/>
    <n v="41"/>
    <n v="3"/>
    <n v="2"/>
    <n v="4"/>
    <n v="4319"/>
    <n v="26283"/>
    <n v="1"/>
    <n v="13"/>
    <n v="3"/>
    <n v="1"/>
    <n v="80"/>
    <n v="1"/>
    <n v="10"/>
    <n v="3"/>
    <n v="10"/>
    <n v="7"/>
    <n v="0"/>
    <n v="9"/>
  </r>
  <r>
    <s v="No"/>
    <s v="Travel_Rarely"/>
    <x v="0"/>
    <s v="Current Employees"/>
    <x v="0"/>
    <x v="1"/>
    <s v="STAFF-211"/>
    <n v="211"/>
    <x v="0"/>
    <x v="2"/>
    <x v="0"/>
    <s v="No"/>
    <s v="Y"/>
    <n v="2"/>
    <n v="-2"/>
    <n v="0"/>
    <n v="51"/>
    <x v="0"/>
    <m/>
    <n v="0"/>
    <n v="1"/>
    <n v="1169"/>
    <n v="7"/>
    <x v="1"/>
    <n v="1"/>
    <n v="2"/>
    <n v="34"/>
    <n v="2"/>
    <n v="2"/>
    <n v="3"/>
    <n v="6132"/>
    <n v="13983"/>
    <n v="2"/>
    <n v="17"/>
    <n v="3"/>
    <n v="3"/>
    <n v="80"/>
    <n v="0"/>
    <n v="10"/>
    <n v="3"/>
    <n v="1"/>
    <n v="0"/>
    <n v="0"/>
    <n v="0"/>
  </r>
  <r>
    <s v="No"/>
    <s v="Travel_Rarely"/>
    <x v="2"/>
    <s v="Current Employees"/>
    <x v="0"/>
    <x v="1"/>
    <s v="STAFF-214"/>
    <n v="214"/>
    <x v="1"/>
    <x v="0"/>
    <x v="0"/>
    <s v="Yes"/>
    <s v="Y"/>
    <n v="3"/>
    <n v="-2"/>
    <n v="0"/>
    <n v="58"/>
    <x v="0"/>
    <m/>
    <n v="0"/>
    <n v="1"/>
    <n v="1145"/>
    <n v="9"/>
    <x v="3"/>
    <n v="1"/>
    <n v="2"/>
    <n v="75"/>
    <n v="2"/>
    <n v="1"/>
    <n v="3"/>
    <n v="3346"/>
    <n v="11873"/>
    <n v="4"/>
    <n v="20"/>
    <n v="4"/>
    <n v="2"/>
    <n v="80"/>
    <n v="1"/>
    <n v="9"/>
    <n v="2"/>
    <n v="1"/>
    <n v="0"/>
    <n v="0"/>
    <n v="0"/>
  </r>
  <r>
    <s v="No"/>
    <s v="Travel_Rarely"/>
    <x v="3"/>
    <s v="Current Employees"/>
    <x v="1"/>
    <x v="3"/>
    <s v="STAFF-215"/>
    <n v="215"/>
    <x v="0"/>
    <x v="6"/>
    <x v="0"/>
    <s v="No"/>
    <s v="Y"/>
    <n v="2"/>
    <n v="-2"/>
    <n v="0"/>
    <n v="40"/>
    <x v="0"/>
    <m/>
    <n v="0"/>
    <n v="1"/>
    <n v="630"/>
    <n v="4"/>
    <x v="1"/>
    <n v="1"/>
    <n v="3"/>
    <n v="67"/>
    <n v="2"/>
    <n v="3"/>
    <n v="4"/>
    <n v="10855"/>
    <n v="8552"/>
    <n v="7"/>
    <n v="11"/>
    <n v="3"/>
    <n v="1"/>
    <n v="80"/>
    <n v="1"/>
    <n v="15"/>
    <n v="2"/>
    <n v="12"/>
    <n v="11"/>
    <n v="2"/>
    <n v="11"/>
  </r>
  <r>
    <s v="No"/>
    <s v="Travel_Frequently"/>
    <x v="1"/>
    <s v="Current Employees"/>
    <x v="1"/>
    <x v="3"/>
    <s v="STAFF-216"/>
    <n v="216"/>
    <x v="1"/>
    <x v="7"/>
    <x v="0"/>
    <s v="No"/>
    <s v="Y"/>
    <n v="3"/>
    <n v="-2"/>
    <n v="0"/>
    <n v="34"/>
    <x v="0"/>
    <m/>
    <n v="0"/>
    <n v="1"/>
    <n v="303"/>
    <n v="2"/>
    <x v="1"/>
    <n v="1"/>
    <n v="3"/>
    <n v="75"/>
    <n v="3"/>
    <n v="1"/>
    <n v="3"/>
    <n v="2231"/>
    <n v="11314"/>
    <n v="6"/>
    <n v="18"/>
    <n v="3"/>
    <n v="4"/>
    <n v="80"/>
    <n v="1"/>
    <n v="6"/>
    <n v="3"/>
    <n v="4"/>
    <n v="3"/>
    <n v="1"/>
    <n v="2"/>
  </r>
  <r>
    <s v="No"/>
    <s v="Travel_Rarely"/>
    <x v="4"/>
    <s v="Current Employees"/>
    <x v="0"/>
    <x v="1"/>
    <s v="STAFF-217"/>
    <n v="217"/>
    <x v="0"/>
    <x v="0"/>
    <x v="0"/>
    <s v="No"/>
    <s v="Y"/>
    <n v="6"/>
    <n v="-2"/>
    <n v="0"/>
    <n v="22"/>
    <x v="0"/>
    <m/>
    <n v="0"/>
    <n v="1"/>
    <n v="1256"/>
    <n v="19"/>
    <x v="0"/>
    <n v="1"/>
    <n v="3"/>
    <n v="80"/>
    <n v="3"/>
    <n v="1"/>
    <n v="4"/>
    <n v="2323"/>
    <n v="11992"/>
    <n v="1"/>
    <n v="24"/>
    <n v="4"/>
    <n v="1"/>
    <n v="80"/>
    <n v="2"/>
    <n v="2"/>
    <n v="3"/>
    <n v="2"/>
    <n v="2"/>
    <n v="2"/>
    <n v="2"/>
  </r>
  <r>
    <s v="No"/>
    <s v="Non-Travel"/>
    <x v="1"/>
    <s v="Current Employees"/>
    <x v="0"/>
    <x v="1"/>
    <s v="STAFF-218"/>
    <n v="218"/>
    <x v="0"/>
    <x v="0"/>
    <x v="2"/>
    <s v="No"/>
    <s v="Y"/>
    <n v="1"/>
    <n v="-2"/>
    <n v="0"/>
    <n v="27"/>
    <x v="0"/>
    <m/>
    <n v="0"/>
    <n v="1"/>
    <n v="691"/>
    <n v="9"/>
    <x v="3"/>
    <n v="1"/>
    <n v="4"/>
    <n v="57"/>
    <n v="3"/>
    <n v="1"/>
    <n v="3"/>
    <n v="2024"/>
    <n v="5970"/>
    <n v="6"/>
    <n v="18"/>
    <n v="3"/>
    <n v="4"/>
    <n v="80"/>
    <n v="1"/>
    <n v="6"/>
    <n v="1"/>
    <n v="2"/>
    <n v="2"/>
    <n v="2"/>
    <n v="2"/>
  </r>
  <r>
    <s v="No"/>
    <s v="Travel_Rarely"/>
    <x v="1"/>
    <s v="Current Employees"/>
    <x v="0"/>
    <x v="1"/>
    <s v="STAFF-221"/>
    <n v="221"/>
    <x v="0"/>
    <x v="0"/>
    <x v="0"/>
    <s v="No"/>
    <s v="Y"/>
    <n v="2"/>
    <n v="-2"/>
    <n v="0"/>
    <n v="28"/>
    <x v="0"/>
    <m/>
    <n v="0"/>
    <n v="1"/>
    <n v="440"/>
    <n v="21"/>
    <x v="3"/>
    <n v="1"/>
    <n v="3"/>
    <n v="42"/>
    <n v="3"/>
    <n v="1"/>
    <n v="4"/>
    <n v="2713"/>
    <n v="6672"/>
    <n v="1"/>
    <n v="11"/>
    <n v="3"/>
    <n v="3"/>
    <n v="80"/>
    <n v="1"/>
    <n v="5"/>
    <n v="1"/>
    <n v="5"/>
    <n v="2"/>
    <n v="0"/>
    <n v="2"/>
  </r>
  <r>
    <s v="No"/>
    <s v="Travel_Rarely"/>
    <x v="2"/>
    <s v="Current Employees"/>
    <x v="0"/>
    <x v="0"/>
    <s v="STAFF-223"/>
    <n v="223"/>
    <x v="0"/>
    <x v="3"/>
    <x v="2"/>
    <s v="Yes"/>
    <s v="Y"/>
    <n v="2"/>
    <n v="-2"/>
    <n v="0"/>
    <n v="57"/>
    <x v="0"/>
    <m/>
    <n v="0"/>
    <n v="1"/>
    <n v="334"/>
    <n v="24"/>
    <x v="2"/>
    <n v="1"/>
    <n v="3"/>
    <n v="83"/>
    <n v="4"/>
    <n v="3"/>
    <n v="2"/>
    <n v="9439"/>
    <n v="23402"/>
    <n v="3"/>
    <n v="16"/>
    <n v="3"/>
    <n v="2"/>
    <n v="80"/>
    <n v="1"/>
    <n v="12"/>
    <n v="1"/>
    <n v="5"/>
    <n v="3"/>
    <n v="1"/>
    <n v="4"/>
  </r>
  <r>
    <s v="No"/>
    <s v="Non-Travel"/>
    <x v="1"/>
    <s v="Current Employees"/>
    <x v="0"/>
    <x v="1"/>
    <s v="STAFF-224"/>
    <n v="224"/>
    <x v="0"/>
    <x v="0"/>
    <x v="2"/>
    <s v="Yes"/>
    <s v="Y"/>
    <n v="2"/>
    <n v="-2"/>
    <n v="0"/>
    <n v="27"/>
    <x v="0"/>
    <m/>
    <n v="0"/>
    <n v="1"/>
    <n v="1450"/>
    <n v="3"/>
    <x v="3"/>
    <n v="1"/>
    <n v="3"/>
    <n v="79"/>
    <n v="2"/>
    <n v="1"/>
    <n v="3"/>
    <n v="2566"/>
    <n v="25326"/>
    <n v="1"/>
    <n v="15"/>
    <n v="3"/>
    <n v="4"/>
    <n v="80"/>
    <n v="1"/>
    <n v="1"/>
    <n v="2"/>
    <n v="1"/>
    <n v="1"/>
    <n v="0"/>
    <n v="1"/>
  </r>
  <r>
    <s v="No"/>
    <s v="Travel_Rarely"/>
    <x v="0"/>
    <s v="Current Employees"/>
    <x v="0"/>
    <x v="0"/>
    <s v="STAFF-226"/>
    <n v="226"/>
    <x v="1"/>
    <x v="4"/>
    <x v="1"/>
    <s v="No"/>
    <s v="Y"/>
    <n v="5"/>
    <n v="-2"/>
    <n v="0"/>
    <n v="50"/>
    <x v="0"/>
    <m/>
    <n v="0"/>
    <n v="1"/>
    <n v="1452"/>
    <n v="11"/>
    <x v="3"/>
    <n v="1"/>
    <n v="3"/>
    <n v="53"/>
    <n v="3"/>
    <n v="5"/>
    <n v="2"/>
    <n v="19926"/>
    <n v="17053"/>
    <n v="3"/>
    <n v="15"/>
    <n v="3"/>
    <n v="2"/>
    <n v="80"/>
    <n v="0"/>
    <n v="21"/>
    <n v="3"/>
    <n v="5"/>
    <n v="4"/>
    <n v="4"/>
    <n v="4"/>
  </r>
  <r>
    <s v="No"/>
    <s v="Travel_Rarely"/>
    <x v="3"/>
    <s v="Current Employees"/>
    <x v="0"/>
    <x v="0"/>
    <s v="STAFF-227"/>
    <n v="227"/>
    <x v="0"/>
    <x v="0"/>
    <x v="2"/>
    <s v="No"/>
    <s v="Y"/>
    <n v="2"/>
    <n v="-2"/>
    <n v="0"/>
    <n v="41"/>
    <x v="0"/>
    <m/>
    <n v="0"/>
    <n v="1"/>
    <n v="465"/>
    <n v="14"/>
    <x v="3"/>
    <n v="1"/>
    <n v="1"/>
    <n v="56"/>
    <n v="3"/>
    <n v="1"/>
    <n v="2"/>
    <n v="2451"/>
    <n v="4609"/>
    <n v="4"/>
    <n v="12"/>
    <n v="3"/>
    <n v="1"/>
    <n v="80"/>
    <n v="1"/>
    <n v="13"/>
    <n v="3"/>
    <n v="9"/>
    <n v="8"/>
    <n v="1"/>
    <n v="8"/>
  </r>
  <r>
    <s v="No"/>
    <s v="Travel_Rarely"/>
    <x v="1"/>
    <s v="Current Employees"/>
    <x v="1"/>
    <x v="0"/>
    <s v="STAFF-228"/>
    <n v="228"/>
    <x v="1"/>
    <x v="6"/>
    <x v="0"/>
    <s v="No"/>
    <s v="Y"/>
    <n v="2"/>
    <n v="-2"/>
    <n v="0"/>
    <n v="30"/>
    <x v="0"/>
    <m/>
    <n v="0"/>
    <n v="1"/>
    <n v="1339"/>
    <n v="5"/>
    <x v="3"/>
    <n v="1"/>
    <n v="2"/>
    <n v="41"/>
    <n v="3"/>
    <n v="3"/>
    <n v="2"/>
    <n v="9419"/>
    <n v="8053"/>
    <n v="2"/>
    <n v="12"/>
    <n v="3"/>
    <n v="3"/>
    <n v="80"/>
    <n v="1"/>
    <n v="12"/>
    <n v="3"/>
    <n v="10"/>
    <n v="9"/>
    <n v="7"/>
    <n v="4"/>
  </r>
  <r>
    <s v="No"/>
    <s v="Travel_Rarely"/>
    <x v="3"/>
    <s v="Current Employees"/>
    <x v="1"/>
    <x v="0"/>
    <s v="STAFF-230"/>
    <n v="230"/>
    <x v="1"/>
    <x v="6"/>
    <x v="1"/>
    <s v="No"/>
    <s v="Y"/>
    <n v="2"/>
    <n v="-2"/>
    <n v="0"/>
    <n v="38"/>
    <x v="0"/>
    <m/>
    <n v="0"/>
    <n v="1"/>
    <n v="702"/>
    <n v="1"/>
    <x v="1"/>
    <n v="1"/>
    <n v="1"/>
    <n v="59"/>
    <n v="2"/>
    <n v="2"/>
    <n v="2"/>
    <n v="8686"/>
    <n v="12930"/>
    <n v="4"/>
    <n v="22"/>
    <n v="4"/>
    <n v="3"/>
    <n v="80"/>
    <n v="0"/>
    <n v="12"/>
    <n v="4"/>
    <n v="8"/>
    <n v="3"/>
    <n v="0"/>
    <n v="7"/>
  </r>
  <r>
    <s v="No"/>
    <s v="Travel_Rarely"/>
    <x v="1"/>
    <s v="Current Employees"/>
    <x v="0"/>
    <x v="0"/>
    <s v="STAFF-231"/>
    <n v="231"/>
    <x v="0"/>
    <x v="0"/>
    <x v="1"/>
    <s v="No"/>
    <s v="Y"/>
    <n v="2"/>
    <n v="-2"/>
    <n v="0"/>
    <n v="32"/>
    <x v="0"/>
    <m/>
    <n v="0"/>
    <n v="1"/>
    <n v="120"/>
    <n v="6"/>
    <x v="4"/>
    <n v="1"/>
    <n v="3"/>
    <n v="43"/>
    <n v="3"/>
    <n v="1"/>
    <n v="2"/>
    <n v="3038"/>
    <n v="12430"/>
    <n v="3"/>
    <n v="20"/>
    <n v="4"/>
    <n v="1"/>
    <n v="80"/>
    <n v="0"/>
    <n v="8"/>
    <n v="3"/>
    <n v="5"/>
    <n v="4"/>
    <n v="1"/>
    <n v="4"/>
  </r>
  <r>
    <s v="No"/>
    <s v="Travel_Rarely"/>
    <x v="1"/>
    <s v="Current Employees"/>
    <x v="0"/>
    <x v="4"/>
    <s v="STAFF-233"/>
    <n v="233"/>
    <x v="0"/>
    <x v="0"/>
    <x v="0"/>
    <s v="Yes"/>
    <s v="Y"/>
    <n v="3"/>
    <n v="-2"/>
    <n v="0"/>
    <n v="27"/>
    <x v="0"/>
    <m/>
    <n v="0"/>
    <n v="1"/>
    <n v="1157"/>
    <n v="17"/>
    <x v="3"/>
    <n v="1"/>
    <n v="3"/>
    <n v="51"/>
    <n v="3"/>
    <n v="1"/>
    <n v="4"/>
    <n v="3058"/>
    <n v="13364"/>
    <n v="0"/>
    <n v="16"/>
    <n v="3"/>
    <n v="4"/>
    <n v="80"/>
    <n v="1"/>
    <n v="6"/>
    <n v="2"/>
    <n v="5"/>
    <n v="2"/>
    <n v="1"/>
    <n v="1"/>
  </r>
  <r>
    <s v="No"/>
    <s v="Travel_Frequently"/>
    <x v="3"/>
    <s v="Current Employees"/>
    <x v="0"/>
    <x v="1"/>
    <s v="STAFF-238"/>
    <n v="238"/>
    <x v="0"/>
    <x v="1"/>
    <x v="1"/>
    <s v="No"/>
    <s v="Y"/>
    <n v="3"/>
    <n v="-2"/>
    <n v="0"/>
    <n v="36"/>
    <x v="0"/>
    <m/>
    <n v="0"/>
    <n v="1"/>
    <n v="1480"/>
    <n v="3"/>
    <x v="2"/>
    <n v="1"/>
    <n v="4"/>
    <n v="30"/>
    <n v="3"/>
    <n v="1"/>
    <n v="3"/>
    <n v="2088"/>
    <n v="15062"/>
    <n v="4"/>
    <n v="12"/>
    <n v="3"/>
    <n v="3"/>
    <n v="80"/>
    <n v="0"/>
    <n v="13"/>
    <n v="2"/>
    <n v="8"/>
    <n v="7"/>
    <n v="7"/>
    <n v="2"/>
  </r>
  <r>
    <s v="No"/>
    <s v="Non-Travel"/>
    <x v="1"/>
    <s v="Current Employees"/>
    <x v="0"/>
    <x v="1"/>
    <s v="STAFF-239"/>
    <n v="239"/>
    <x v="0"/>
    <x v="1"/>
    <x v="2"/>
    <s v="No"/>
    <s v="Y"/>
    <n v="4"/>
    <n v="-2"/>
    <n v="0"/>
    <n v="30"/>
    <x v="0"/>
    <m/>
    <n v="0"/>
    <n v="1"/>
    <n v="111"/>
    <n v="9"/>
    <x v="3"/>
    <n v="1"/>
    <n v="3"/>
    <n v="66"/>
    <n v="3"/>
    <n v="2"/>
    <n v="1"/>
    <n v="3072"/>
    <n v="11012"/>
    <n v="1"/>
    <n v="11"/>
    <n v="3"/>
    <n v="3"/>
    <n v="80"/>
    <n v="2"/>
    <n v="12"/>
    <n v="3"/>
    <n v="12"/>
    <n v="9"/>
    <n v="6"/>
    <n v="10"/>
  </r>
  <r>
    <s v="No"/>
    <s v="Travel_Rarely"/>
    <x v="0"/>
    <s v="Current Employees"/>
    <x v="1"/>
    <x v="0"/>
    <s v="STAFF-240"/>
    <n v="240"/>
    <x v="1"/>
    <x v="6"/>
    <x v="2"/>
    <s v="Yes"/>
    <s v="Y"/>
    <n v="3"/>
    <n v="-2"/>
    <n v="0"/>
    <n v="45"/>
    <x v="0"/>
    <m/>
    <n v="0"/>
    <n v="1"/>
    <n v="1268"/>
    <n v="4"/>
    <x v="2"/>
    <n v="1"/>
    <n v="3"/>
    <n v="30"/>
    <n v="3"/>
    <n v="2"/>
    <n v="2"/>
    <n v="5006"/>
    <n v="6319"/>
    <n v="4"/>
    <n v="11"/>
    <n v="3"/>
    <n v="1"/>
    <n v="80"/>
    <n v="1"/>
    <n v="9"/>
    <n v="4"/>
    <n v="5"/>
    <n v="4"/>
    <n v="0"/>
    <n v="3"/>
  </r>
  <r>
    <s v="No"/>
    <s v="Travel_Rarely"/>
    <x v="2"/>
    <s v="Current Employees"/>
    <x v="0"/>
    <x v="0"/>
    <s v="STAFF-241"/>
    <n v="241"/>
    <x v="1"/>
    <x v="0"/>
    <x v="2"/>
    <s v="Yes"/>
    <s v="Y"/>
    <n v="3"/>
    <n v="-2"/>
    <n v="0"/>
    <n v="56"/>
    <x v="0"/>
    <m/>
    <n v="0"/>
    <n v="1"/>
    <n v="713"/>
    <n v="8"/>
    <x v="3"/>
    <n v="1"/>
    <n v="3"/>
    <n v="67"/>
    <n v="3"/>
    <n v="1"/>
    <n v="2"/>
    <n v="4257"/>
    <n v="13939"/>
    <n v="4"/>
    <n v="18"/>
    <n v="3"/>
    <n v="3"/>
    <n v="80"/>
    <n v="1"/>
    <n v="19"/>
    <n v="3"/>
    <n v="2"/>
    <n v="2"/>
    <n v="2"/>
    <n v="2"/>
  </r>
  <r>
    <s v="No"/>
    <s v="Travel_Rarely"/>
    <x v="1"/>
    <s v="Current Employees"/>
    <x v="0"/>
    <x v="0"/>
    <s v="STAFF-242"/>
    <n v="242"/>
    <x v="0"/>
    <x v="0"/>
    <x v="1"/>
    <s v="No"/>
    <s v="Y"/>
    <n v="2"/>
    <n v="-2"/>
    <n v="0"/>
    <n v="33"/>
    <x v="0"/>
    <m/>
    <n v="0"/>
    <n v="1"/>
    <n v="134"/>
    <n v="2"/>
    <x v="3"/>
    <n v="1"/>
    <n v="3"/>
    <n v="90"/>
    <n v="3"/>
    <n v="1"/>
    <n v="2"/>
    <n v="2500"/>
    <n v="10515"/>
    <n v="0"/>
    <n v="14"/>
    <n v="3"/>
    <n v="1"/>
    <n v="80"/>
    <n v="0"/>
    <n v="4"/>
    <n v="4"/>
    <n v="3"/>
    <n v="1"/>
    <n v="0"/>
    <n v="2"/>
  </r>
  <r>
    <s v="No"/>
    <s v="Travel_Rarely"/>
    <x v="0"/>
    <s v="Current Employees"/>
    <x v="1"/>
    <x v="3"/>
    <s v="STAFF-244"/>
    <n v="244"/>
    <x v="1"/>
    <x v="6"/>
    <x v="2"/>
    <s v="No"/>
    <s v="Y"/>
    <n v="2"/>
    <n v="-2"/>
    <n v="0"/>
    <n v="46"/>
    <x v="0"/>
    <m/>
    <n v="0"/>
    <n v="1"/>
    <n v="526"/>
    <n v="1"/>
    <x v="2"/>
    <n v="1"/>
    <n v="2"/>
    <n v="92"/>
    <n v="3"/>
    <n v="3"/>
    <n v="1"/>
    <n v="10453"/>
    <n v="2137"/>
    <n v="1"/>
    <n v="25"/>
    <n v="4"/>
    <n v="3"/>
    <n v="80"/>
    <n v="3"/>
    <n v="24"/>
    <n v="3"/>
    <n v="24"/>
    <n v="13"/>
    <n v="15"/>
    <n v="7"/>
  </r>
  <r>
    <s v="No"/>
    <s v="Travel_Rarely"/>
    <x v="3"/>
    <s v="Current Employees"/>
    <x v="0"/>
    <x v="0"/>
    <s v="STAFF-245"/>
    <n v="245"/>
    <x v="1"/>
    <x v="1"/>
    <x v="1"/>
    <s v="No"/>
    <s v="Y"/>
    <n v="3"/>
    <n v="-2"/>
    <n v="0"/>
    <n v="38"/>
    <x v="0"/>
    <m/>
    <n v="0"/>
    <n v="1"/>
    <n v="1380"/>
    <n v="9"/>
    <x v="2"/>
    <n v="1"/>
    <n v="3"/>
    <n v="75"/>
    <n v="3"/>
    <n v="1"/>
    <n v="2"/>
    <n v="2288"/>
    <n v="6319"/>
    <n v="1"/>
    <n v="12"/>
    <n v="3"/>
    <n v="3"/>
    <n v="80"/>
    <n v="0"/>
    <n v="2"/>
    <n v="3"/>
    <n v="2"/>
    <n v="2"/>
    <n v="2"/>
    <n v="1"/>
  </r>
  <r>
    <s v="No"/>
    <s v="Travel_Rarely"/>
    <x v="1"/>
    <s v="Current Employees"/>
    <x v="0"/>
    <x v="1"/>
    <s v="STAFF-246"/>
    <n v="246"/>
    <x v="1"/>
    <x v="0"/>
    <x v="0"/>
    <s v="Yes"/>
    <s v="Y"/>
    <n v="0"/>
    <n v="-2"/>
    <n v="0"/>
    <n v="31"/>
    <x v="0"/>
    <m/>
    <n v="0"/>
    <n v="1"/>
    <n v="140"/>
    <n v="12"/>
    <x v="0"/>
    <n v="1"/>
    <n v="3"/>
    <n v="95"/>
    <n v="3"/>
    <n v="1"/>
    <n v="4"/>
    <n v="3929"/>
    <n v="6984"/>
    <n v="8"/>
    <n v="23"/>
    <n v="4"/>
    <n v="3"/>
    <n v="80"/>
    <n v="1"/>
    <n v="7"/>
    <n v="3"/>
    <n v="4"/>
    <n v="2"/>
    <n v="0"/>
    <n v="2"/>
  </r>
  <r>
    <s v="No"/>
    <s v="Travel_Rarely"/>
    <x v="1"/>
    <s v="Current Employees"/>
    <x v="0"/>
    <x v="1"/>
    <s v="STAFF-247"/>
    <n v="247"/>
    <x v="1"/>
    <x v="0"/>
    <x v="1"/>
    <s v="No"/>
    <s v="Y"/>
    <n v="3"/>
    <n v="-2"/>
    <n v="0"/>
    <n v="34"/>
    <x v="0"/>
    <m/>
    <n v="0"/>
    <n v="1"/>
    <n v="629"/>
    <n v="27"/>
    <x v="2"/>
    <n v="1"/>
    <n v="4"/>
    <n v="95"/>
    <n v="3"/>
    <n v="1"/>
    <n v="3"/>
    <n v="2311"/>
    <n v="5711"/>
    <n v="2"/>
    <n v="15"/>
    <n v="3"/>
    <n v="4"/>
    <n v="80"/>
    <n v="0"/>
    <n v="9"/>
    <n v="3"/>
    <n v="3"/>
    <n v="2"/>
    <n v="1"/>
    <n v="2"/>
  </r>
  <r>
    <s v="No"/>
    <s v="Travel_Rarely"/>
    <x v="0"/>
    <s v="Current Employees"/>
    <x v="0"/>
    <x v="1"/>
    <s v="STAFF-249"/>
    <n v="249"/>
    <x v="0"/>
    <x v="1"/>
    <x v="0"/>
    <s v="No"/>
    <s v="Y"/>
    <n v="2"/>
    <n v="-2"/>
    <n v="0"/>
    <n v="50"/>
    <x v="0"/>
    <m/>
    <n v="0"/>
    <n v="1"/>
    <n v="328"/>
    <n v="1"/>
    <x v="3"/>
    <n v="1"/>
    <n v="3"/>
    <n v="86"/>
    <n v="2"/>
    <n v="1"/>
    <n v="3"/>
    <n v="3690"/>
    <n v="3425"/>
    <n v="2"/>
    <n v="15"/>
    <n v="3"/>
    <n v="4"/>
    <n v="80"/>
    <n v="1"/>
    <n v="5"/>
    <n v="2"/>
    <n v="3"/>
    <n v="2"/>
    <n v="0"/>
    <n v="2"/>
  </r>
  <r>
    <s v="No"/>
    <s v="Travel_Rarely"/>
    <x v="0"/>
    <s v="Current Employees"/>
    <x v="0"/>
    <x v="1"/>
    <s v="STAFF-250"/>
    <n v="250"/>
    <x v="1"/>
    <x v="2"/>
    <x v="2"/>
    <s v="No"/>
    <s v="Y"/>
    <n v="3"/>
    <n v="-2"/>
    <n v="0"/>
    <n v="53"/>
    <x v="0"/>
    <m/>
    <n v="0"/>
    <n v="1"/>
    <n v="1084"/>
    <n v="13"/>
    <x v="2"/>
    <n v="1"/>
    <n v="4"/>
    <n v="57"/>
    <n v="4"/>
    <n v="2"/>
    <n v="3"/>
    <n v="4450"/>
    <n v="26250"/>
    <n v="1"/>
    <n v="11"/>
    <n v="3"/>
    <n v="3"/>
    <n v="80"/>
    <n v="2"/>
    <n v="5"/>
    <n v="3"/>
    <n v="4"/>
    <n v="2"/>
    <n v="1"/>
    <n v="3"/>
  </r>
  <r>
    <s v="No"/>
    <s v="Travel_Rarely"/>
    <x v="1"/>
    <s v="Current Employees"/>
    <x v="0"/>
    <x v="1"/>
    <s v="STAFF-252"/>
    <n v="252"/>
    <x v="1"/>
    <x v="0"/>
    <x v="0"/>
    <s v="No"/>
    <s v="Y"/>
    <n v="5"/>
    <n v="-2"/>
    <n v="0"/>
    <n v="33"/>
    <x v="0"/>
    <m/>
    <n v="0"/>
    <n v="1"/>
    <n v="931"/>
    <n v="14"/>
    <x v="3"/>
    <n v="1"/>
    <n v="4"/>
    <n v="72"/>
    <n v="3"/>
    <n v="1"/>
    <n v="3"/>
    <n v="2756"/>
    <n v="4673"/>
    <n v="1"/>
    <n v="13"/>
    <n v="3"/>
    <n v="4"/>
    <n v="80"/>
    <n v="1"/>
    <n v="8"/>
    <n v="3"/>
    <n v="8"/>
    <n v="7"/>
    <n v="1"/>
    <n v="6"/>
  </r>
  <r>
    <s v="No"/>
    <s v="Travel_Rarely"/>
    <x v="3"/>
    <s v="Current Employees"/>
    <x v="0"/>
    <x v="1"/>
    <s v="STAFF-253"/>
    <n v="253"/>
    <x v="1"/>
    <x v="4"/>
    <x v="0"/>
    <s v="No"/>
    <s v="Y"/>
    <n v="2"/>
    <n v="-2"/>
    <n v="0"/>
    <n v="40"/>
    <x v="0"/>
    <m/>
    <n v="0"/>
    <n v="1"/>
    <n v="989"/>
    <n v="4"/>
    <x v="0"/>
    <n v="1"/>
    <n v="4"/>
    <n v="46"/>
    <n v="3"/>
    <n v="5"/>
    <n v="3"/>
    <n v="19033"/>
    <n v="6499"/>
    <n v="1"/>
    <n v="14"/>
    <n v="3"/>
    <n v="2"/>
    <n v="80"/>
    <n v="1"/>
    <n v="21"/>
    <n v="3"/>
    <n v="20"/>
    <n v="8"/>
    <n v="9"/>
    <n v="9"/>
  </r>
  <r>
    <s v="No"/>
    <s v="Travel_Rarely"/>
    <x v="2"/>
    <s v="Current Employees"/>
    <x v="0"/>
    <x v="1"/>
    <s v="STAFF-254"/>
    <n v="254"/>
    <x v="0"/>
    <x v="5"/>
    <x v="1"/>
    <s v="No"/>
    <s v="Y"/>
    <n v="3"/>
    <n v="-2"/>
    <n v="0"/>
    <n v="55"/>
    <x v="0"/>
    <m/>
    <n v="0"/>
    <n v="1"/>
    <n v="692"/>
    <n v="14"/>
    <x v="1"/>
    <n v="1"/>
    <n v="3"/>
    <n v="61"/>
    <n v="4"/>
    <n v="5"/>
    <n v="3"/>
    <n v="18722"/>
    <n v="13339"/>
    <n v="8"/>
    <n v="11"/>
    <n v="3"/>
    <n v="4"/>
    <n v="80"/>
    <n v="0"/>
    <n v="36"/>
    <n v="3"/>
    <n v="24"/>
    <n v="15"/>
    <n v="2"/>
    <n v="15"/>
  </r>
  <r>
    <s v="No"/>
    <s v="Travel_Frequently"/>
    <x v="1"/>
    <s v="Current Employees"/>
    <x v="0"/>
    <x v="0"/>
    <s v="STAFF-256"/>
    <n v="256"/>
    <x v="0"/>
    <x v="2"/>
    <x v="0"/>
    <s v="No"/>
    <s v="Y"/>
    <n v="2"/>
    <n v="-2"/>
    <n v="0"/>
    <n v="34"/>
    <x v="0"/>
    <m/>
    <n v="0"/>
    <n v="1"/>
    <n v="1069"/>
    <n v="2"/>
    <x v="0"/>
    <n v="1"/>
    <n v="4"/>
    <n v="45"/>
    <n v="2"/>
    <n v="2"/>
    <n v="2"/>
    <n v="9547"/>
    <n v="14074"/>
    <n v="1"/>
    <n v="17"/>
    <n v="3"/>
    <n v="3"/>
    <n v="80"/>
    <n v="0"/>
    <n v="10"/>
    <n v="2"/>
    <n v="10"/>
    <n v="9"/>
    <n v="1"/>
    <n v="9"/>
  </r>
  <r>
    <s v="No"/>
    <s v="Travel_Rarely"/>
    <x v="0"/>
    <s v="Current Employees"/>
    <x v="0"/>
    <x v="1"/>
    <s v="STAFF-258"/>
    <n v="258"/>
    <x v="1"/>
    <x v="3"/>
    <x v="1"/>
    <s v="No"/>
    <s v="Y"/>
    <n v="6"/>
    <n v="-2"/>
    <n v="0"/>
    <n v="51"/>
    <x v="0"/>
    <m/>
    <n v="0"/>
    <n v="1"/>
    <n v="313"/>
    <n v="3"/>
    <x v="3"/>
    <n v="1"/>
    <n v="4"/>
    <n v="98"/>
    <n v="3"/>
    <n v="4"/>
    <n v="3"/>
    <n v="13734"/>
    <n v="7192"/>
    <n v="3"/>
    <n v="18"/>
    <n v="3"/>
    <n v="3"/>
    <n v="80"/>
    <n v="0"/>
    <n v="21"/>
    <n v="3"/>
    <n v="7"/>
    <n v="7"/>
    <n v="1"/>
    <n v="0"/>
  </r>
  <r>
    <s v="No"/>
    <s v="Travel_Rarely"/>
    <x v="0"/>
    <s v="Current Employees"/>
    <x v="0"/>
    <x v="0"/>
    <s v="STAFF-259"/>
    <n v="259"/>
    <x v="0"/>
    <x v="4"/>
    <x v="0"/>
    <s v="No"/>
    <s v="Y"/>
    <n v="5"/>
    <n v="-2"/>
    <n v="0"/>
    <n v="52"/>
    <x v="0"/>
    <m/>
    <n v="0"/>
    <n v="1"/>
    <n v="699"/>
    <n v="1"/>
    <x v="1"/>
    <n v="1"/>
    <n v="3"/>
    <n v="65"/>
    <n v="2"/>
    <n v="5"/>
    <n v="2"/>
    <n v="19999"/>
    <n v="5678"/>
    <n v="0"/>
    <n v="14"/>
    <n v="3"/>
    <n v="1"/>
    <n v="80"/>
    <n v="1"/>
    <n v="34"/>
    <n v="3"/>
    <n v="33"/>
    <n v="18"/>
    <n v="11"/>
    <n v="9"/>
  </r>
  <r>
    <s v="No"/>
    <s v="Travel_Rarely"/>
    <x v="1"/>
    <s v="Current Employees"/>
    <x v="0"/>
    <x v="1"/>
    <s v="STAFF-260"/>
    <n v="260"/>
    <x v="1"/>
    <x v="0"/>
    <x v="1"/>
    <s v="No"/>
    <s v="Y"/>
    <n v="2"/>
    <n v="-2"/>
    <n v="0"/>
    <n v="27"/>
    <x v="0"/>
    <m/>
    <n v="0"/>
    <n v="1"/>
    <n v="894"/>
    <n v="9"/>
    <x v="3"/>
    <n v="1"/>
    <n v="4"/>
    <n v="99"/>
    <n v="3"/>
    <n v="1"/>
    <n v="3"/>
    <n v="2279"/>
    <n v="11781"/>
    <n v="1"/>
    <n v="16"/>
    <n v="3"/>
    <n v="4"/>
    <n v="80"/>
    <n v="0"/>
    <n v="7"/>
    <n v="2"/>
    <n v="7"/>
    <n v="7"/>
    <n v="0"/>
    <n v="3"/>
  </r>
  <r>
    <s v="No"/>
    <s v="Non-Travel"/>
    <x v="3"/>
    <s v="Current Employees"/>
    <x v="0"/>
    <x v="1"/>
    <s v="STAFF-262"/>
    <n v="262"/>
    <x v="0"/>
    <x v="0"/>
    <x v="2"/>
    <s v="No"/>
    <s v="Y"/>
    <n v="3"/>
    <n v="-2"/>
    <n v="0"/>
    <n v="43"/>
    <x v="0"/>
    <m/>
    <n v="0"/>
    <n v="1"/>
    <n v="1344"/>
    <n v="7"/>
    <x v="3"/>
    <n v="1"/>
    <n v="4"/>
    <n v="37"/>
    <n v="4"/>
    <n v="1"/>
    <n v="4"/>
    <n v="2089"/>
    <n v="5228"/>
    <n v="4"/>
    <n v="14"/>
    <n v="3"/>
    <n v="4"/>
    <n v="80"/>
    <n v="3"/>
    <n v="7"/>
    <n v="4"/>
    <n v="5"/>
    <n v="4"/>
    <n v="2"/>
    <n v="2"/>
  </r>
  <r>
    <s v="No"/>
    <s v="Non-Travel"/>
    <x v="0"/>
    <s v="Current Employees"/>
    <x v="0"/>
    <x v="1"/>
    <s v="STAFF-264"/>
    <n v="264"/>
    <x v="0"/>
    <x v="4"/>
    <x v="0"/>
    <s v="No"/>
    <s v="Y"/>
    <n v="1"/>
    <n v="-2"/>
    <n v="0"/>
    <n v="45"/>
    <x v="0"/>
    <m/>
    <n v="0"/>
    <n v="1"/>
    <n v="1195"/>
    <n v="2"/>
    <x v="2"/>
    <n v="1"/>
    <n v="1"/>
    <n v="65"/>
    <n v="2"/>
    <n v="4"/>
    <n v="4"/>
    <n v="16792"/>
    <n v="20462"/>
    <n v="9"/>
    <n v="23"/>
    <n v="4"/>
    <n v="4"/>
    <n v="80"/>
    <n v="1"/>
    <n v="22"/>
    <n v="3"/>
    <n v="20"/>
    <n v="8"/>
    <n v="11"/>
    <n v="8"/>
  </r>
  <r>
    <s v="No"/>
    <s v="Travel_Rarely"/>
    <x v="3"/>
    <s v="Current Employees"/>
    <x v="0"/>
    <x v="0"/>
    <s v="STAFF-267"/>
    <n v="267"/>
    <x v="0"/>
    <x v="0"/>
    <x v="0"/>
    <s v="Yes"/>
    <s v="Y"/>
    <n v="3"/>
    <n v="-2"/>
    <n v="0"/>
    <n v="37"/>
    <x v="0"/>
    <m/>
    <n v="0"/>
    <n v="1"/>
    <n v="290"/>
    <n v="21"/>
    <x v="3"/>
    <n v="1"/>
    <n v="2"/>
    <n v="65"/>
    <n v="4"/>
    <n v="1"/>
    <n v="2"/>
    <n v="3564"/>
    <n v="22977"/>
    <n v="1"/>
    <n v="12"/>
    <n v="3"/>
    <n v="1"/>
    <n v="80"/>
    <n v="1"/>
    <n v="8"/>
    <n v="2"/>
    <n v="8"/>
    <n v="7"/>
    <n v="1"/>
    <n v="7"/>
  </r>
  <r>
    <s v="No"/>
    <s v="Travel_Frequently"/>
    <x v="3"/>
    <s v="Current Employees"/>
    <x v="0"/>
    <x v="1"/>
    <s v="STAFF-269"/>
    <n v="269"/>
    <x v="1"/>
    <x v="1"/>
    <x v="1"/>
    <s v="No"/>
    <s v="Y"/>
    <n v="5"/>
    <n v="-2"/>
    <n v="0"/>
    <n v="35"/>
    <x v="0"/>
    <m/>
    <n v="0"/>
    <n v="1"/>
    <n v="138"/>
    <n v="2"/>
    <x v="3"/>
    <n v="1"/>
    <n v="2"/>
    <n v="37"/>
    <n v="3"/>
    <n v="2"/>
    <n v="3"/>
    <n v="4425"/>
    <n v="15986"/>
    <n v="5"/>
    <n v="11"/>
    <n v="3"/>
    <n v="4"/>
    <n v="80"/>
    <n v="0"/>
    <n v="10"/>
    <n v="3"/>
    <n v="6"/>
    <n v="2"/>
    <n v="1"/>
    <n v="2"/>
  </r>
  <r>
    <s v="No"/>
    <s v="Non-Travel"/>
    <x v="3"/>
    <s v="Current Employees"/>
    <x v="0"/>
    <x v="1"/>
    <s v="STAFF-270"/>
    <n v="270"/>
    <x v="1"/>
    <x v="2"/>
    <x v="2"/>
    <s v="No"/>
    <s v="Y"/>
    <n v="5"/>
    <n v="-2"/>
    <n v="0"/>
    <n v="42"/>
    <x v="0"/>
    <m/>
    <n v="0"/>
    <n v="1"/>
    <n v="926"/>
    <n v="21"/>
    <x v="2"/>
    <n v="1"/>
    <n v="3"/>
    <n v="36"/>
    <n v="3"/>
    <n v="2"/>
    <n v="3"/>
    <n v="5265"/>
    <n v="16439"/>
    <n v="2"/>
    <n v="16"/>
    <n v="3"/>
    <n v="2"/>
    <n v="80"/>
    <n v="1"/>
    <n v="11"/>
    <n v="3"/>
    <n v="5"/>
    <n v="3"/>
    <n v="0"/>
    <n v="2"/>
  </r>
  <r>
    <s v="No"/>
    <s v="Travel_Rarely"/>
    <x v="3"/>
    <s v="Current Employees"/>
    <x v="0"/>
    <x v="0"/>
    <s v="STAFF-271"/>
    <n v="271"/>
    <x v="0"/>
    <x v="2"/>
    <x v="0"/>
    <s v="No"/>
    <s v="Y"/>
    <n v="3"/>
    <n v="-2"/>
    <n v="0"/>
    <n v="38"/>
    <x v="0"/>
    <m/>
    <n v="0"/>
    <n v="1"/>
    <n v="1261"/>
    <n v="2"/>
    <x v="1"/>
    <n v="1"/>
    <n v="4"/>
    <n v="88"/>
    <n v="3"/>
    <n v="2"/>
    <n v="2"/>
    <n v="6553"/>
    <n v="7259"/>
    <n v="9"/>
    <n v="14"/>
    <n v="3"/>
    <n v="2"/>
    <n v="80"/>
    <n v="0"/>
    <n v="14"/>
    <n v="3"/>
    <n v="1"/>
    <n v="0"/>
    <n v="0"/>
    <n v="0"/>
  </r>
  <r>
    <s v="No"/>
    <s v="Travel_Rarely"/>
    <x v="3"/>
    <s v="Current Employees"/>
    <x v="0"/>
    <x v="4"/>
    <s v="STAFF-273"/>
    <n v="273"/>
    <x v="0"/>
    <x v="2"/>
    <x v="0"/>
    <s v="No"/>
    <s v="Y"/>
    <n v="3"/>
    <n v="-2"/>
    <n v="0"/>
    <n v="38"/>
    <x v="0"/>
    <m/>
    <n v="0"/>
    <n v="1"/>
    <n v="1084"/>
    <n v="29"/>
    <x v="3"/>
    <n v="1"/>
    <n v="4"/>
    <n v="54"/>
    <n v="3"/>
    <n v="2"/>
    <n v="4"/>
    <n v="6261"/>
    <n v="4185"/>
    <n v="3"/>
    <n v="18"/>
    <n v="3"/>
    <n v="1"/>
    <n v="80"/>
    <n v="1"/>
    <n v="9"/>
    <n v="1"/>
    <n v="7"/>
    <n v="7"/>
    <n v="1"/>
    <n v="7"/>
  </r>
  <r>
    <s v="No"/>
    <s v="Travel_Frequently"/>
    <x v="1"/>
    <s v="Current Employees"/>
    <x v="0"/>
    <x v="4"/>
    <s v="STAFF-274"/>
    <n v="274"/>
    <x v="0"/>
    <x v="2"/>
    <x v="0"/>
    <s v="No"/>
    <s v="Y"/>
    <n v="1"/>
    <n v="-2"/>
    <n v="0"/>
    <n v="27"/>
    <x v="0"/>
    <m/>
    <n v="0"/>
    <n v="1"/>
    <n v="472"/>
    <n v="1"/>
    <x v="0"/>
    <n v="1"/>
    <n v="3"/>
    <n v="60"/>
    <n v="2"/>
    <n v="2"/>
    <n v="4"/>
    <n v="4298"/>
    <n v="9679"/>
    <n v="5"/>
    <n v="19"/>
    <n v="3"/>
    <n v="3"/>
    <n v="80"/>
    <n v="1"/>
    <n v="6"/>
    <n v="3"/>
    <n v="2"/>
    <n v="2"/>
    <n v="2"/>
    <n v="0"/>
  </r>
  <r>
    <s v="No"/>
    <s v="Non-Travel"/>
    <x v="0"/>
    <s v="Current Employees"/>
    <x v="0"/>
    <x v="0"/>
    <s v="STAFF-275"/>
    <n v="275"/>
    <x v="0"/>
    <x v="2"/>
    <x v="2"/>
    <s v="Yes"/>
    <s v="Y"/>
    <n v="0"/>
    <n v="-2"/>
    <n v="0"/>
    <n v="49"/>
    <x v="0"/>
    <m/>
    <n v="0"/>
    <n v="1"/>
    <n v="1002"/>
    <n v="18"/>
    <x v="1"/>
    <n v="1"/>
    <n v="4"/>
    <n v="92"/>
    <n v="3"/>
    <n v="2"/>
    <n v="2"/>
    <n v="6804"/>
    <n v="23793"/>
    <n v="1"/>
    <n v="15"/>
    <n v="3"/>
    <n v="1"/>
    <n v="80"/>
    <n v="2"/>
    <n v="7"/>
    <n v="3"/>
    <n v="7"/>
    <n v="7"/>
    <n v="1"/>
    <n v="7"/>
  </r>
  <r>
    <s v="No"/>
    <s v="Travel_Frequently"/>
    <x v="1"/>
    <s v="Current Employees"/>
    <x v="0"/>
    <x v="1"/>
    <s v="STAFF-277"/>
    <n v="277"/>
    <x v="0"/>
    <x v="0"/>
    <x v="2"/>
    <s v="Yes"/>
    <s v="Y"/>
    <n v="4"/>
    <n v="-2"/>
    <n v="0"/>
    <n v="34"/>
    <x v="0"/>
    <m/>
    <n v="0"/>
    <n v="1"/>
    <n v="878"/>
    <n v="10"/>
    <x v="1"/>
    <n v="1"/>
    <n v="4"/>
    <n v="43"/>
    <n v="3"/>
    <n v="1"/>
    <n v="3"/>
    <n v="3815"/>
    <n v="5972"/>
    <n v="1"/>
    <n v="17"/>
    <n v="3"/>
    <n v="4"/>
    <n v="80"/>
    <n v="1"/>
    <n v="5"/>
    <n v="4"/>
    <n v="5"/>
    <n v="3"/>
    <n v="2"/>
    <n v="0"/>
  </r>
  <r>
    <s v="No"/>
    <s v="Travel_Rarely"/>
    <x v="3"/>
    <s v="Current Employees"/>
    <x v="0"/>
    <x v="1"/>
    <s v="STAFF-281"/>
    <n v="281"/>
    <x v="0"/>
    <x v="1"/>
    <x v="0"/>
    <s v="Yes"/>
    <s v="Y"/>
    <n v="2"/>
    <n v="-2"/>
    <n v="0"/>
    <n v="40"/>
    <x v="0"/>
    <m/>
    <n v="0"/>
    <n v="1"/>
    <n v="905"/>
    <n v="19"/>
    <x v="2"/>
    <n v="1"/>
    <n v="3"/>
    <n v="99"/>
    <n v="3"/>
    <n v="2"/>
    <n v="4"/>
    <n v="2741"/>
    <n v="16523"/>
    <n v="8"/>
    <n v="15"/>
    <n v="3"/>
    <n v="3"/>
    <n v="80"/>
    <n v="1"/>
    <n v="15"/>
    <n v="4"/>
    <n v="7"/>
    <n v="2"/>
    <n v="3"/>
    <n v="7"/>
  </r>
  <r>
    <s v="No"/>
    <s v="Travel_Rarely"/>
    <x v="4"/>
    <s v="Current Employees"/>
    <x v="0"/>
    <x v="0"/>
    <s v="STAFF-284"/>
    <n v="284"/>
    <x v="0"/>
    <x v="0"/>
    <x v="2"/>
    <s v="Yes"/>
    <s v="Y"/>
    <n v="2"/>
    <n v="-2"/>
    <n v="0"/>
    <n v="22"/>
    <x v="0"/>
    <m/>
    <n v="0"/>
    <n v="1"/>
    <n v="1136"/>
    <n v="5"/>
    <x v="3"/>
    <n v="1"/>
    <n v="4"/>
    <n v="60"/>
    <n v="4"/>
    <n v="1"/>
    <n v="2"/>
    <n v="2328"/>
    <n v="12392"/>
    <n v="1"/>
    <n v="16"/>
    <n v="3"/>
    <n v="1"/>
    <n v="80"/>
    <n v="1"/>
    <n v="4"/>
    <n v="2"/>
    <n v="4"/>
    <n v="2"/>
    <n v="2"/>
    <n v="2"/>
  </r>
  <r>
    <s v="No"/>
    <s v="Travel_Frequently"/>
    <x v="3"/>
    <s v="Current Employees"/>
    <x v="0"/>
    <x v="1"/>
    <s v="STAFF-286"/>
    <n v="286"/>
    <x v="1"/>
    <x v="1"/>
    <x v="1"/>
    <s v="No"/>
    <s v="Y"/>
    <n v="2"/>
    <n v="-2"/>
    <n v="0"/>
    <n v="36"/>
    <x v="0"/>
    <m/>
    <n v="0"/>
    <n v="1"/>
    <n v="635"/>
    <n v="18"/>
    <x v="0"/>
    <n v="1"/>
    <n v="2"/>
    <n v="73"/>
    <n v="3"/>
    <n v="1"/>
    <n v="4"/>
    <n v="2153"/>
    <n v="7703"/>
    <n v="1"/>
    <n v="13"/>
    <n v="3"/>
    <n v="1"/>
    <n v="80"/>
    <n v="0"/>
    <n v="8"/>
    <n v="3"/>
    <n v="8"/>
    <n v="1"/>
    <n v="1"/>
    <n v="7"/>
  </r>
  <r>
    <s v="No"/>
    <s v="Non-Travel"/>
    <x v="3"/>
    <s v="Current Employees"/>
    <x v="0"/>
    <x v="0"/>
    <s v="STAFF-287"/>
    <n v="287"/>
    <x v="0"/>
    <x v="3"/>
    <x v="0"/>
    <s v="No"/>
    <s v="Y"/>
    <n v="5"/>
    <n v="-2"/>
    <n v="0"/>
    <n v="40"/>
    <x v="0"/>
    <m/>
    <n v="0"/>
    <n v="1"/>
    <n v="1151"/>
    <n v="9"/>
    <x v="4"/>
    <n v="1"/>
    <n v="4"/>
    <n v="63"/>
    <n v="2"/>
    <n v="2"/>
    <n v="2"/>
    <n v="4876"/>
    <n v="14242"/>
    <n v="9"/>
    <n v="14"/>
    <n v="3"/>
    <n v="4"/>
    <n v="80"/>
    <n v="1"/>
    <n v="5"/>
    <n v="1"/>
    <n v="3"/>
    <n v="2"/>
    <n v="0"/>
    <n v="2"/>
  </r>
  <r>
    <s v="No"/>
    <s v="Travel_Rarely"/>
    <x v="0"/>
    <s v="Current Employees"/>
    <x v="0"/>
    <x v="1"/>
    <s v="STAFF-288"/>
    <n v="288"/>
    <x v="0"/>
    <x v="3"/>
    <x v="2"/>
    <s v="No"/>
    <s v="Y"/>
    <n v="3"/>
    <n v="-2"/>
    <n v="0"/>
    <n v="46"/>
    <x v="0"/>
    <m/>
    <n v="0"/>
    <n v="1"/>
    <n v="644"/>
    <n v="1"/>
    <x v="1"/>
    <n v="1"/>
    <n v="4"/>
    <n v="97"/>
    <n v="3"/>
    <n v="3"/>
    <n v="3"/>
    <n v="9396"/>
    <n v="12368"/>
    <n v="7"/>
    <n v="16"/>
    <n v="3"/>
    <n v="3"/>
    <n v="80"/>
    <n v="1"/>
    <n v="17"/>
    <n v="3"/>
    <n v="4"/>
    <n v="2"/>
    <n v="0"/>
    <n v="3"/>
  </r>
  <r>
    <s v="No"/>
    <s v="Non-Travel"/>
    <x v="1"/>
    <s v="Current Employees"/>
    <x v="0"/>
    <x v="0"/>
    <s v="STAFF-292"/>
    <n v="292"/>
    <x v="0"/>
    <x v="2"/>
    <x v="1"/>
    <s v="No"/>
    <s v="Y"/>
    <n v="2"/>
    <n v="-2"/>
    <n v="0"/>
    <n v="30"/>
    <x v="0"/>
    <m/>
    <n v="0"/>
    <n v="1"/>
    <n v="829"/>
    <n v="1"/>
    <x v="0"/>
    <n v="1"/>
    <n v="3"/>
    <n v="88"/>
    <n v="2"/>
    <n v="3"/>
    <n v="2"/>
    <n v="8474"/>
    <n v="20925"/>
    <n v="1"/>
    <n v="22"/>
    <n v="4"/>
    <n v="3"/>
    <n v="80"/>
    <n v="0"/>
    <n v="12"/>
    <n v="3"/>
    <n v="11"/>
    <n v="8"/>
    <n v="5"/>
    <n v="8"/>
  </r>
  <r>
    <s v="No"/>
    <s v="Travel_Frequently"/>
    <x v="1"/>
    <s v="Current Employees"/>
    <x v="1"/>
    <x v="0"/>
    <s v="STAFF-293"/>
    <n v="293"/>
    <x v="1"/>
    <x v="6"/>
    <x v="1"/>
    <s v="No"/>
    <s v="Y"/>
    <n v="2"/>
    <n v="-2"/>
    <n v="0"/>
    <n v="27"/>
    <x v="0"/>
    <m/>
    <n v="0"/>
    <n v="1"/>
    <n v="1242"/>
    <n v="20"/>
    <x v="3"/>
    <n v="1"/>
    <n v="4"/>
    <n v="90"/>
    <n v="3"/>
    <n v="2"/>
    <n v="2"/>
    <n v="9981"/>
    <n v="12916"/>
    <n v="1"/>
    <n v="14"/>
    <n v="3"/>
    <n v="4"/>
    <n v="80"/>
    <n v="0"/>
    <n v="7"/>
    <n v="3"/>
    <n v="7"/>
    <n v="7"/>
    <n v="0"/>
    <n v="7"/>
  </r>
  <r>
    <s v="No"/>
    <s v="Travel_Rarely"/>
    <x v="0"/>
    <s v="Current Employees"/>
    <x v="0"/>
    <x v="0"/>
    <s v="STAFF-296"/>
    <n v="296"/>
    <x v="0"/>
    <x v="5"/>
    <x v="0"/>
    <s v="No"/>
    <s v="Y"/>
    <n v="5"/>
    <n v="-2"/>
    <n v="0"/>
    <n v="51"/>
    <x v="0"/>
    <m/>
    <n v="0"/>
    <n v="1"/>
    <n v="1469"/>
    <n v="8"/>
    <x v="1"/>
    <n v="1"/>
    <n v="2"/>
    <n v="81"/>
    <n v="2"/>
    <n v="3"/>
    <n v="2"/>
    <n v="12490"/>
    <n v="15736"/>
    <n v="5"/>
    <n v="16"/>
    <n v="3"/>
    <n v="4"/>
    <n v="80"/>
    <n v="2"/>
    <n v="16"/>
    <n v="1"/>
    <n v="10"/>
    <n v="9"/>
    <n v="4"/>
    <n v="7"/>
  </r>
  <r>
    <s v="No"/>
    <s v="Travel_Rarely"/>
    <x v="3"/>
    <s v="Current Employees"/>
    <x v="1"/>
    <x v="0"/>
    <s v="STAFF-298"/>
    <n v="298"/>
    <x v="1"/>
    <x v="4"/>
    <x v="1"/>
    <s v="Yes"/>
    <s v="Y"/>
    <n v="3"/>
    <n v="-2"/>
    <n v="0"/>
    <n v="41"/>
    <x v="0"/>
    <m/>
    <n v="0"/>
    <n v="1"/>
    <n v="896"/>
    <n v="6"/>
    <x v="3"/>
    <n v="1"/>
    <n v="4"/>
    <n v="75"/>
    <n v="3"/>
    <n v="3"/>
    <n v="2"/>
    <n v="13591"/>
    <n v="14674"/>
    <n v="3"/>
    <n v="18"/>
    <n v="3"/>
    <n v="3"/>
    <n v="80"/>
    <n v="0"/>
    <n v="16"/>
    <n v="3"/>
    <n v="1"/>
    <n v="0"/>
    <n v="0"/>
    <n v="0"/>
  </r>
  <r>
    <s v="No"/>
    <s v="Non-Travel"/>
    <x v="0"/>
    <s v="Current Employees"/>
    <x v="1"/>
    <x v="1"/>
    <s v="STAFF-302"/>
    <n v="302"/>
    <x v="1"/>
    <x v="6"/>
    <x v="1"/>
    <s v="No"/>
    <s v="Y"/>
    <n v="2"/>
    <n v="-2"/>
    <n v="0"/>
    <n v="45"/>
    <x v="0"/>
    <m/>
    <n v="0"/>
    <n v="1"/>
    <n v="1052"/>
    <n v="6"/>
    <x v="3"/>
    <n v="1"/>
    <n v="4"/>
    <n v="57"/>
    <n v="2"/>
    <n v="3"/>
    <n v="4"/>
    <n v="8865"/>
    <n v="16840"/>
    <n v="6"/>
    <n v="12"/>
    <n v="3"/>
    <n v="4"/>
    <n v="80"/>
    <n v="0"/>
    <n v="23"/>
    <n v="3"/>
    <n v="19"/>
    <n v="7"/>
    <n v="12"/>
    <n v="8"/>
  </r>
  <r>
    <s v="No"/>
    <s v="Travel_Rarely"/>
    <x v="0"/>
    <s v="Current Employees"/>
    <x v="1"/>
    <x v="3"/>
    <s v="STAFF-303"/>
    <n v="303"/>
    <x v="1"/>
    <x v="6"/>
    <x v="0"/>
    <s v="No"/>
    <s v="Y"/>
    <n v="4"/>
    <n v="-2"/>
    <n v="0"/>
    <n v="54"/>
    <x v="0"/>
    <m/>
    <n v="0"/>
    <n v="1"/>
    <n v="1147"/>
    <n v="3"/>
    <x v="3"/>
    <n v="1"/>
    <n v="4"/>
    <n v="52"/>
    <n v="3"/>
    <n v="2"/>
    <n v="1"/>
    <n v="5940"/>
    <n v="17011"/>
    <n v="2"/>
    <n v="14"/>
    <n v="3"/>
    <n v="4"/>
    <n v="80"/>
    <n v="1"/>
    <n v="16"/>
    <n v="3"/>
    <n v="6"/>
    <n v="2"/>
    <n v="0"/>
    <n v="5"/>
  </r>
  <r>
    <s v="No"/>
    <s v="Travel_Rarely"/>
    <x v="3"/>
    <s v="Current Employees"/>
    <x v="0"/>
    <x v="0"/>
    <s v="STAFF-304"/>
    <n v="304"/>
    <x v="0"/>
    <x v="1"/>
    <x v="1"/>
    <s v="No"/>
    <s v="Y"/>
    <n v="3"/>
    <n v="-2"/>
    <n v="0"/>
    <n v="36"/>
    <x v="0"/>
    <m/>
    <n v="0"/>
    <n v="1"/>
    <n v="1396"/>
    <n v="5"/>
    <x v="2"/>
    <n v="1"/>
    <n v="4"/>
    <n v="62"/>
    <n v="3"/>
    <n v="2"/>
    <n v="2"/>
    <n v="5914"/>
    <n v="9945"/>
    <n v="8"/>
    <n v="16"/>
    <n v="3"/>
    <n v="4"/>
    <n v="80"/>
    <n v="0"/>
    <n v="16"/>
    <n v="4"/>
    <n v="13"/>
    <n v="11"/>
    <n v="3"/>
    <n v="7"/>
  </r>
  <r>
    <s v="No"/>
    <s v="Travel_Rarely"/>
    <x v="1"/>
    <s v="Current Employees"/>
    <x v="0"/>
    <x v="1"/>
    <s v="STAFF-305"/>
    <n v="305"/>
    <x v="1"/>
    <x v="0"/>
    <x v="0"/>
    <s v="No"/>
    <s v="Y"/>
    <n v="3"/>
    <n v="-2"/>
    <n v="0"/>
    <n v="33"/>
    <x v="0"/>
    <m/>
    <n v="0"/>
    <n v="1"/>
    <n v="147"/>
    <n v="4"/>
    <x v="1"/>
    <n v="1"/>
    <n v="3"/>
    <n v="47"/>
    <n v="2"/>
    <n v="1"/>
    <n v="3"/>
    <n v="2622"/>
    <n v="13248"/>
    <n v="6"/>
    <n v="21"/>
    <n v="4"/>
    <n v="4"/>
    <n v="80"/>
    <n v="0"/>
    <n v="7"/>
    <n v="3"/>
    <n v="3"/>
    <n v="2"/>
    <n v="1"/>
    <n v="1"/>
  </r>
  <r>
    <s v="No"/>
    <s v="Travel_Frequently"/>
    <x v="3"/>
    <s v="Current Employees"/>
    <x v="0"/>
    <x v="2"/>
    <s v="STAFF-306"/>
    <n v="306"/>
    <x v="0"/>
    <x v="5"/>
    <x v="2"/>
    <s v="Yes"/>
    <s v="Y"/>
    <n v="1"/>
    <n v="-2"/>
    <n v="0"/>
    <n v="37"/>
    <x v="0"/>
    <m/>
    <n v="0"/>
    <n v="1"/>
    <n v="663"/>
    <n v="11"/>
    <x v="3"/>
    <n v="1"/>
    <n v="2"/>
    <n v="47"/>
    <n v="3"/>
    <n v="3"/>
    <n v="4"/>
    <n v="12185"/>
    <n v="10056"/>
    <n v="1"/>
    <n v="14"/>
    <n v="3"/>
    <n v="3"/>
    <n v="80"/>
    <n v="3"/>
    <n v="10"/>
    <n v="3"/>
    <n v="10"/>
    <n v="8"/>
    <n v="0"/>
    <n v="7"/>
  </r>
  <r>
    <s v="No"/>
    <s v="Travel_Rarely"/>
    <x v="3"/>
    <s v="Current Employees"/>
    <x v="1"/>
    <x v="0"/>
    <s v="STAFF-307"/>
    <n v="307"/>
    <x v="0"/>
    <x v="6"/>
    <x v="2"/>
    <s v="No"/>
    <s v="Y"/>
    <n v="6"/>
    <n v="-2"/>
    <n v="0"/>
    <n v="38"/>
    <x v="0"/>
    <m/>
    <n v="0"/>
    <n v="1"/>
    <n v="119"/>
    <n v="3"/>
    <x v="3"/>
    <n v="1"/>
    <n v="1"/>
    <n v="76"/>
    <n v="3"/>
    <n v="3"/>
    <n v="2"/>
    <n v="10609"/>
    <n v="9647"/>
    <n v="0"/>
    <n v="12"/>
    <n v="3"/>
    <n v="3"/>
    <n v="80"/>
    <n v="2"/>
    <n v="17"/>
    <n v="2"/>
    <n v="16"/>
    <n v="10"/>
    <n v="5"/>
    <n v="13"/>
  </r>
  <r>
    <s v="No"/>
    <s v="Non-Travel"/>
    <x v="1"/>
    <s v="Current Employees"/>
    <x v="0"/>
    <x v="1"/>
    <s v="STAFF-308"/>
    <n v="308"/>
    <x v="0"/>
    <x v="2"/>
    <x v="0"/>
    <s v="No"/>
    <s v="Y"/>
    <n v="2"/>
    <n v="-2"/>
    <n v="0"/>
    <n v="31"/>
    <x v="0"/>
    <m/>
    <n v="0"/>
    <n v="1"/>
    <n v="979"/>
    <n v="1"/>
    <x v="1"/>
    <n v="1"/>
    <n v="3"/>
    <n v="90"/>
    <n v="1"/>
    <n v="2"/>
    <n v="3"/>
    <n v="4345"/>
    <n v="4381"/>
    <n v="0"/>
    <n v="12"/>
    <n v="3"/>
    <n v="4"/>
    <n v="80"/>
    <n v="1"/>
    <n v="6"/>
    <n v="3"/>
    <n v="5"/>
    <n v="4"/>
    <n v="1"/>
    <n v="4"/>
  </r>
  <r>
    <s v="No"/>
    <s v="Travel_Rarely"/>
    <x v="2"/>
    <s v="Current Employees"/>
    <x v="0"/>
    <x v="0"/>
    <s v="STAFF-309"/>
    <n v="309"/>
    <x v="0"/>
    <x v="0"/>
    <x v="0"/>
    <s v="No"/>
    <s v="Y"/>
    <n v="6"/>
    <n v="-2"/>
    <n v="0"/>
    <n v="59"/>
    <x v="0"/>
    <m/>
    <n v="0"/>
    <n v="1"/>
    <n v="142"/>
    <n v="3"/>
    <x v="3"/>
    <n v="1"/>
    <n v="3"/>
    <n v="70"/>
    <n v="2"/>
    <n v="1"/>
    <n v="2"/>
    <n v="2177"/>
    <n v="8456"/>
    <n v="3"/>
    <n v="17"/>
    <n v="3"/>
    <n v="1"/>
    <n v="80"/>
    <n v="1"/>
    <n v="7"/>
    <n v="3"/>
    <n v="1"/>
    <n v="0"/>
    <n v="0"/>
    <n v="0"/>
  </r>
  <r>
    <s v="No"/>
    <s v="Travel_Frequently"/>
    <x v="3"/>
    <s v="Current Employees"/>
    <x v="1"/>
    <x v="3"/>
    <s v="STAFF-311"/>
    <n v="311"/>
    <x v="0"/>
    <x v="7"/>
    <x v="2"/>
    <s v="No"/>
    <s v="Y"/>
    <n v="2"/>
    <n v="-2"/>
    <n v="0"/>
    <n v="37"/>
    <x v="0"/>
    <m/>
    <n v="0"/>
    <n v="1"/>
    <n v="319"/>
    <n v="4"/>
    <x v="1"/>
    <n v="1"/>
    <n v="1"/>
    <n v="41"/>
    <n v="3"/>
    <n v="1"/>
    <n v="1"/>
    <n v="2793"/>
    <n v="2539"/>
    <n v="4"/>
    <n v="17"/>
    <n v="3"/>
    <n v="3"/>
    <n v="80"/>
    <n v="1"/>
    <n v="13"/>
    <n v="3"/>
    <n v="9"/>
    <n v="8"/>
    <n v="5"/>
    <n v="8"/>
  </r>
  <r>
    <s v="No"/>
    <s v="Travel_Frequently"/>
    <x v="1"/>
    <s v="Current Employees"/>
    <x v="1"/>
    <x v="1"/>
    <s v="STAFF-312"/>
    <n v="312"/>
    <x v="1"/>
    <x v="6"/>
    <x v="0"/>
    <s v="No"/>
    <s v="Y"/>
    <n v="5"/>
    <n v="-2"/>
    <n v="0"/>
    <n v="29"/>
    <x v="0"/>
    <m/>
    <n v="0"/>
    <n v="1"/>
    <n v="1413"/>
    <n v="1"/>
    <x v="0"/>
    <n v="1"/>
    <n v="2"/>
    <n v="42"/>
    <n v="3"/>
    <n v="3"/>
    <n v="4"/>
    <n v="7918"/>
    <n v="6599"/>
    <n v="1"/>
    <n v="14"/>
    <n v="3"/>
    <n v="4"/>
    <n v="80"/>
    <n v="1"/>
    <n v="11"/>
    <n v="3"/>
    <n v="11"/>
    <n v="10"/>
    <n v="4"/>
    <n v="1"/>
  </r>
  <r>
    <s v="No"/>
    <s v="Travel_Frequently"/>
    <x v="3"/>
    <s v="Current Employees"/>
    <x v="1"/>
    <x v="3"/>
    <s v="STAFF-314"/>
    <n v="314"/>
    <x v="1"/>
    <x v="6"/>
    <x v="1"/>
    <s v="No"/>
    <s v="Y"/>
    <n v="3"/>
    <n v="-2"/>
    <n v="0"/>
    <n v="35"/>
    <x v="0"/>
    <m/>
    <n v="0"/>
    <n v="1"/>
    <n v="944"/>
    <n v="1"/>
    <x v="3"/>
    <n v="1"/>
    <n v="3"/>
    <n v="92"/>
    <n v="3"/>
    <n v="3"/>
    <n v="1"/>
    <n v="8789"/>
    <n v="9096"/>
    <n v="1"/>
    <n v="14"/>
    <n v="3"/>
    <n v="1"/>
    <n v="80"/>
    <n v="0"/>
    <n v="10"/>
    <n v="4"/>
    <n v="10"/>
    <n v="7"/>
    <n v="0"/>
    <n v="8"/>
  </r>
  <r>
    <s v="No"/>
    <s v="Travel_Rarely"/>
    <x v="0"/>
    <s v="Current Employees"/>
    <x v="0"/>
    <x v="0"/>
    <s v="STAFF-316"/>
    <n v="316"/>
    <x v="1"/>
    <x v="1"/>
    <x v="1"/>
    <s v="No"/>
    <s v="Y"/>
    <n v="3"/>
    <n v="-2"/>
    <n v="0"/>
    <n v="52"/>
    <x v="0"/>
    <m/>
    <n v="0"/>
    <n v="1"/>
    <n v="1323"/>
    <n v="2"/>
    <x v="3"/>
    <n v="1"/>
    <n v="3"/>
    <n v="89"/>
    <n v="2"/>
    <n v="1"/>
    <n v="2"/>
    <n v="3212"/>
    <n v="3300"/>
    <n v="7"/>
    <n v="15"/>
    <n v="3"/>
    <n v="2"/>
    <n v="80"/>
    <n v="0"/>
    <n v="6"/>
    <n v="2"/>
    <n v="2"/>
    <n v="2"/>
    <n v="2"/>
    <n v="2"/>
  </r>
  <r>
    <s v="No"/>
    <s v="Travel_Rarely"/>
    <x v="3"/>
    <s v="Current Employees"/>
    <x v="0"/>
    <x v="4"/>
    <s v="STAFF-319"/>
    <n v="319"/>
    <x v="0"/>
    <x v="4"/>
    <x v="0"/>
    <s v="No"/>
    <s v="Y"/>
    <n v="3"/>
    <n v="-2"/>
    <n v="0"/>
    <n v="42"/>
    <x v="0"/>
    <m/>
    <n v="0"/>
    <n v="1"/>
    <n v="532"/>
    <n v="4"/>
    <x v="2"/>
    <n v="1"/>
    <n v="3"/>
    <n v="58"/>
    <n v="3"/>
    <n v="5"/>
    <n v="4"/>
    <n v="19232"/>
    <n v="4933"/>
    <n v="1"/>
    <n v="11"/>
    <n v="3"/>
    <n v="4"/>
    <n v="80"/>
    <n v="0"/>
    <n v="22"/>
    <n v="3"/>
    <n v="22"/>
    <n v="17"/>
    <n v="11"/>
    <n v="15"/>
  </r>
  <r>
    <s v="No"/>
    <s v="Travel_Rarely"/>
    <x v="2"/>
    <s v="Current Employees"/>
    <x v="2"/>
    <x v="1"/>
    <s v="STAFF-321"/>
    <n v="321"/>
    <x v="0"/>
    <x v="8"/>
    <x v="0"/>
    <s v="No"/>
    <s v="Y"/>
    <n v="2"/>
    <n v="-2"/>
    <n v="0"/>
    <n v="59"/>
    <x v="0"/>
    <m/>
    <n v="0"/>
    <n v="1"/>
    <n v="818"/>
    <n v="6"/>
    <x v="2"/>
    <n v="1"/>
    <n v="2"/>
    <n v="52"/>
    <n v="3"/>
    <n v="1"/>
    <n v="3"/>
    <n v="2267"/>
    <n v="25657"/>
    <n v="8"/>
    <n v="17"/>
    <n v="3"/>
    <n v="4"/>
    <n v="80"/>
    <n v="0"/>
    <n v="7"/>
    <n v="2"/>
    <n v="2"/>
    <n v="2"/>
    <n v="2"/>
    <n v="2"/>
  </r>
  <r>
    <s v="No"/>
    <s v="Travel_Rarely"/>
    <x v="0"/>
    <s v="Current Employees"/>
    <x v="1"/>
    <x v="1"/>
    <s v="STAFF-323"/>
    <n v="323"/>
    <x v="1"/>
    <x v="4"/>
    <x v="2"/>
    <s v="No"/>
    <s v="Y"/>
    <n v="3"/>
    <n v="-2"/>
    <n v="0"/>
    <n v="50"/>
    <x v="0"/>
    <m/>
    <n v="0"/>
    <n v="1"/>
    <n v="854"/>
    <n v="1"/>
    <x v="1"/>
    <n v="1"/>
    <n v="4"/>
    <n v="68"/>
    <n v="3"/>
    <n v="5"/>
    <n v="4"/>
    <n v="19517"/>
    <n v="24118"/>
    <n v="3"/>
    <n v="11"/>
    <n v="3"/>
    <n v="3"/>
    <n v="80"/>
    <n v="1"/>
    <n v="32"/>
    <n v="2"/>
    <n v="7"/>
    <n v="0"/>
    <n v="0"/>
    <n v="6"/>
  </r>
  <r>
    <s v="No"/>
    <s v="Travel_Rarely"/>
    <x v="3"/>
    <s v="Current Employees"/>
    <x v="1"/>
    <x v="3"/>
    <s v="STAFF-327"/>
    <n v="327"/>
    <x v="1"/>
    <x v="4"/>
    <x v="0"/>
    <s v="Yes"/>
    <s v="Y"/>
    <n v="3"/>
    <n v="-2"/>
    <n v="0"/>
    <n v="43"/>
    <x v="0"/>
    <m/>
    <n v="0"/>
    <n v="1"/>
    <n v="1034"/>
    <n v="16"/>
    <x v="3"/>
    <n v="1"/>
    <n v="4"/>
    <n v="80"/>
    <n v="3"/>
    <n v="4"/>
    <n v="1"/>
    <n v="16064"/>
    <n v="7744"/>
    <n v="5"/>
    <n v="22"/>
    <n v="4"/>
    <n v="3"/>
    <n v="80"/>
    <n v="1"/>
    <n v="22"/>
    <n v="3"/>
    <n v="17"/>
    <n v="13"/>
    <n v="1"/>
    <n v="9"/>
  </r>
  <r>
    <s v="No"/>
    <s v="Non-Travel"/>
    <x v="0"/>
    <s v="Current Employees"/>
    <x v="1"/>
    <x v="0"/>
    <s v="STAFF-329"/>
    <n v="329"/>
    <x v="0"/>
    <x v="4"/>
    <x v="1"/>
    <s v="Yes"/>
    <s v="Y"/>
    <n v="2"/>
    <n v="-2"/>
    <n v="0"/>
    <n v="52"/>
    <x v="0"/>
    <m/>
    <n v="0"/>
    <n v="1"/>
    <n v="771"/>
    <n v="2"/>
    <x v="1"/>
    <n v="1"/>
    <n v="1"/>
    <n v="79"/>
    <n v="2"/>
    <n v="5"/>
    <n v="2"/>
    <n v="19068"/>
    <n v="21030"/>
    <n v="1"/>
    <n v="18"/>
    <n v="3"/>
    <n v="4"/>
    <n v="80"/>
    <n v="0"/>
    <n v="33"/>
    <n v="4"/>
    <n v="33"/>
    <n v="7"/>
    <n v="15"/>
    <n v="12"/>
  </r>
  <r>
    <s v="No"/>
    <s v="Travel_Rarely"/>
    <x v="1"/>
    <s v="Current Employees"/>
    <x v="1"/>
    <x v="0"/>
    <s v="STAFF-330"/>
    <n v="330"/>
    <x v="1"/>
    <x v="7"/>
    <x v="0"/>
    <s v="No"/>
    <s v="Y"/>
    <n v="5"/>
    <n v="-2"/>
    <n v="0"/>
    <n v="32"/>
    <x v="0"/>
    <m/>
    <n v="0"/>
    <n v="1"/>
    <n v="1401"/>
    <n v="4"/>
    <x v="2"/>
    <n v="1"/>
    <n v="3"/>
    <n v="56"/>
    <n v="3"/>
    <n v="1"/>
    <n v="2"/>
    <n v="3931"/>
    <n v="20990"/>
    <n v="2"/>
    <n v="11"/>
    <n v="3"/>
    <n v="1"/>
    <n v="80"/>
    <n v="1"/>
    <n v="6"/>
    <n v="3"/>
    <n v="4"/>
    <n v="3"/>
    <n v="1"/>
    <n v="2"/>
  </r>
  <r>
    <s v="No"/>
    <s v="Travel_Rarely"/>
    <x v="3"/>
    <s v="Current Employees"/>
    <x v="0"/>
    <x v="1"/>
    <s v="STAFF-332"/>
    <n v="332"/>
    <x v="1"/>
    <x v="1"/>
    <x v="2"/>
    <s v="No"/>
    <s v="Y"/>
    <n v="1"/>
    <n v="-2"/>
    <n v="0"/>
    <n v="39"/>
    <x v="0"/>
    <m/>
    <n v="0"/>
    <n v="1"/>
    <n v="1431"/>
    <n v="1"/>
    <x v="1"/>
    <n v="1"/>
    <n v="3"/>
    <n v="96"/>
    <n v="3"/>
    <n v="1"/>
    <n v="3"/>
    <n v="2232"/>
    <n v="15417"/>
    <n v="7"/>
    <n v="14"/>
    <n v="3"/>
    <n v="3"/>
    <n v="80"/>
    <n v="3"/>
    <n v="7"/>
    <n v="3"/>
    <n v="3"/>
    <n v="2"/>
    <n v="1"/>
    <n v="2"/>
  </r>
  <r>
    <s v="No"/>
    <s v="Non-Travel"/>
    <x v="1"/>
    <s v="Current Employees"/>
    <x v="1"/>
    <x v="3"/>
    <s v="STAFF-333"/>
    <n v="333"/>
    <x v="0"/>
    <x v="6"/>
    <x v="0"/>
    <s v="No"/>
    <s v="Y"/>
    <n v="2"/>
    <n v="-2"/>
    <n v="0"/>
    <n v="32"/>
    <x v="0"/>
    <m/>
    <n v="0"/>
    <n v="1"/>
    <n v="976"/>
    <n v="26"/>
    <x v="1"/>
    <n v="1"/>
    <n v="3"/>
    <n v="100"/>
    <n v="3"/>
    <n v="2"/>
    <n v="1"/>
    <n v="4465"/>
    <n v="12069"/>
    <n v="0"/>
    <n v="18"/>
    <n v="3"/>
    <n v="1"/>
    <n v="80"/>
    <n v="0"/>
    <n v="4"/>
    <n v="3"/>
    <n v="3"/>
    <n v="2"/>
    <n v="2"/>
    <n v="2"/>
  </r>
  <r>
    <s v="No"/>
    <s v="Travel_Rarely"/>
    <x v="3"/>
    <s v="Current Employees"/>
    <x v="0"/>
    <x v="0"/>
    <s v="STAFF-334"/>
    <n v="334"/>
    <x v="0"/>
    <x v="0"/>
    <x v="2"/>
    <s v="No"/>
    <s v="Y"/>
    <n v="2"/>
    <n v="-2"/>
    <n v="0"/>
    <n v="41"/>
    <x v="0"/>
    <m/>
    <n v="0"/>
    <n v="1"/>
    <n v="1411"/>
    <n v="19"/>
    <x v="2"/>
    <n v="1"/>
    <n v="3"/>
    <n v="36"/>
    <n v="3"/>
    <n v="2"/>
    <n v="2"/>
    <n v="3072"/>
    <n v="19877"/>
    <n v="2"/>
    <n v="16"/>
    <n v="3"/>
    <n v="1"/>
    <n v="80"/>
    <n v="2"/>
    <n v="17"/>
    <n v="2"/>
    <n v="1"/>
    <n v="0"/>
    <n v="0"/>
    <n v="0"/>
  </r>
  <r>
    <s v="No"/>
    <s v="Travel_Rarely"/>
    <x v="3"/>
    <s v="Current Employees"/>
    <x v="0"/>
    <x v="4"/>
    <s v="STAFF-335"/>
    <n v="335"/>
    <x v="0"/>
    <x v="0"/>
    <x v="2"/>
    <s v="No"/>
    <s v="Y"/>
    <n v="3"/>
    <n v="-2"/>
    <n v="0"/>
    <n v="40"/>
    <x v="0"/>
    <m/>
    <n v="0"/>
    <n v="1"/>
    <n v="1300"/>
    <n v="24"/>
    <x v="2"/>
    <n v="1"/>
    <n v="4"/>
    <n v="62"/>
    <n v="3"/>
    <n v="2"/>
    <n v="4"/>
    <n v="3319"/>
    <n v="24447"/>
    <n v="1"/>
    <n v="17"/>
    <n v="3"/>
    <n v="1"/>
    <n v="80"/>
    <n v="2"/>
    <n v="9"/>
    <n v="3"/>
    <n v="9"/>
    <n v="8"/>
    <n v="4"/>
    <n v="7"/>
  </r>
  <r>
    <s v="No"/>
    <s v="Travel_Rarely"/>
    <x v="0"/>
    <s v="Current Employees"/>
    <x v="0"/>
    <x v="2"/>
    <s v="STAFF-336"/>
    <n v="336"/>
    <x v="0"/>
    <x v="4"/>
    <x v="0"/>
    <s v="No"/>
    <s v="Y"/>
    <n v="2"/>
    <n v="-2"/>
    <n v="0"/>
    <n v="45"/>
    <x v="0"/>
    <m/>
    <n v="0"/>
    <n v="1"/>
    <n v="252"/>
    <n v="1"/>
    <x v="3"/>
    <n v="1"/>
    <n v="3"/>
    <n v="70"/>
    <n v="4"/>
    <n v="5"/>
    <n v="4"/>
    <n v="19202"/>
    <n v="15970"/>
    <n v="0"/>
    <n v="11"/>
    <n v="3"/>
    <n v="3"/>
    <n v="80"/>
    <n v="1"/>
    <n v="25"/>
    <n v="3"/>
    <n v="24"/>
    <n v="0"/>
    <n v="1"/>
    <n v="7"/>
  </r>
  <r>
    <s v="No"/>
    <s v="Travel_Frequently"/>
    <x v="1"/>
    <s v="Current Employees"/>
    <x v="0"/>
    <x v="1"/>
    <s v="STAFF-337"/>
    <n v="337"/>
    <x v="0"/>
    <x v="5"/>
    <x v="2"/>
    <s v="No"/>
    <s v="Y"/>
    <n v="3"/>
    <n v="-2"/>
    <n v="0"/>
    <n v="31"/>
    <x v="0"/>
    <m/>
    <n v="0"/>
    <n v="1"/>
    <n v="1327"/>
    <n v="3"/>
    <x v="1"/>
    <n v="1"/>
    <n v="2"/>
    <n v="73"/>
    <n v="3"/>
    <n v="3"/>
    <n v="3"/>
    <n v="13675"/>
    <n v="13523"/>
    <n v="9"/>
    <n v="12"/>
    <n v="3"/>
    <n v="1"/>
    <n v="80"/>
    <n v="1"/>
    <n v="9"/>
    <n v="3"/>
    <n v="2"/>
    <n v="2"/>
    <n v="2"/>
    <n v="2"/>
  </r>
  <r>
    <s v="No"/>
    <s v="Travel_Rarely"/>
    <x v="1"/>
    <s v="Current Employees"/>
    <x v="0"/>
    <x v="0"/>
    <s v="STAFF-338"/>
    <n v="338"/>
    <x v="1"/>
    <x v="0"/>
    <x v="0"/>
    <s v="No"/>
    <s v="Y"/>
    <n v="2"/>
    <n v="-2"/>
    <n v="0"/>
    <n v="33"/>
    <x v="0"/>
    <m/>
    <n v="0"/>
    <n v="1"/>
    <n v="832"/>
    <n v="5"/>
    <x v="1"/>
    <n v="1"/>
    <n v="3"/>
    <n v="63"/>
    <n v="2"/>
    <n v="1"/>
    <n v="2"/>
    <n v="2911"/>
    <n v="14776"/>
    <n v="1"/>
    <n v="13"/>
    <n v="3"/>
    <n v="3"/>
    <n v="80"/>
    <n v="1"/>
    <n v="2"/>
    <n v="2"/>
    <n v="2"/>
    <n v="2"/>
    <n v="0"/>
    <n v="2"/>
  </r>
  <r>
    <s v="No"/>
    <s v="Travel_Rarely"/>
    <x v="1"/>
    <s v="Current Employees"/>
    <x v="0"/>
    <x v="0"/>
    <s v="STAFF-339"/>
    <n v="339"/>
    <x v="0"/>
    <x v="2"/>
    <x v="0"/>
    <s v="No"/>
    <s v="Y"/>
    <n v="3"/>
    <n v="-2"/>
    <n v="0"/>
    <n v="34"/>
    <x v="0"/>
    <m/>
    <n v="0"/>
    <n v="1"/>
    <n v="470"/>
    <n v="2"/>
    <x v="1"/>
    <n v="1"/>
    <n v="4"/>
    <n v="84"/>
    <n v="2"/>
    <n v="2"/>
    <n v="2"/>
    <n v="5957"/>
    <n v="23687"/>
    <n v="6"/>
    <n v="13"/>
    <n v="3"/>
    <n v="2"/>
    <n v="80"/>
    <n v="1"/>
    <n v="13"/>
    <n v="3"/>
    <n v="11"/>
    <n v="9"/>
    <n v="5"/>
    <n v="9"/>
  </r>
  <r>
    <s v="No"/>
    <s v="Travel_Rarely"/>
    <x v="3"/>
    <s v="Current Employees"/>
    <x v="0"/>
    <x v="1"/>
    <s v="STAFF-340"/>
    <n v="340"/>
    <x v="1"/>
    <x v="0"/>
    <x v="0"/>
    <s v="No"/>
    <s v="Y"/>
    <n v="2"/>
    <n v="-2"/>
    <n v="0"/>
    <n v="37"/>
    <x v="0"/>
    <m/>
    <n v="0"/>
    <n v="1"/>
    <n v="1017"/>
    <n v="1"/>
    <x v="2"/>
    <n v="1"/>
    <n v="3"/>
    <n v="83"/>
    <n v="2"/>
    <n v="1"/>
    <n v="3"/>
    <n v="3920"/>
    <n v="18697"/>
    <n v="2"/>
    <n v="14"/>
    <n v="3"/>
    <n v="1"/>
    <n v="80"/>
    <n v="1"/>
    <n v="17"/>
    <n v="2"/>
    <n v="3"/>
    <n v="1"/>
    <n v="0"/>
    <n v="2"/>
  </r>
  <r>
    <s v="No"/>
    <s v="Travel_Frequently"/>
    <x v="0"/>
    <s v="Current Employees"/>
    <x v="0"/>
    <x v="0"/>
    <s v="STAFF-341"/>
    <n v="341"/>
    <x v="0"/>
    <x v="2"/>
    <x v="0"/>
    <s v="No"/>
    <s v="Y"/>
    <n v="1"/>
    <n v="-2"/>
    <n v="0"/>
    <n v="45"/>
    <x v="0"/>
    <m/>
    <n v="0"/>
    <n v="1"/>
    <n v="1199"/>
    <n v="7"/>
    <x v="1"/>
    <n v="1"/>
    <n v="1"/>
    <n v="77"/>
    <n v="4"/>
    <n v="2"/>
    <n v="2"/>
    <n v="6434"/>
    <n v="5118"/>
    <n v="4"/>
    <n v="17"/>
    <n v="3"/>
    <n v="4"/>
    <n v="80"/>
    <n v="1"/>
    <n v="9"/>
    <n v="3"/>
    <n v="3"/>
    <n v="2"/>
    <n v="0"/>
    <n v="2"/>
  </r>
  <r>
    <s v="No"/>
    <s v="Travel_Frequently"/>
    <x v="3"/>
    <s v="Current Employees"/>
    <x v="0"/>
    <x v="4"/>
    <s v="STAFF-343"/>
    <n v="343"/>
    <x v="1"/>
    <x v="3"/>
    <x v="1"/>
    <s v="No"/>
    <s v="Y"/>
    <n v="1"/>
    <n v="-2"/>
    <n v="0"/>
    <n v="39"/>
    <x v="0"/>
    <m/>
    <n v="0"/>
    <n v="1"/>
    <n v="505"/>
    <n v="2"/>
    <x v="1"/>
    <n v="1"/>
    <n v="4"/>
    <n v="64"/>
    <n v="3"/>
    <n v="3"/>
    <n v="4"/>
    <n v="10938"/>
    <n v="6420"/>
    <n v="0"/>
    <n v="25"/>
    <n v="4"/>
    <n v="4"/>
    <n v="80"/>
    <n v="0"/>
    <n v="20"/>
    <n v="3"/>
    <n v="19"/>
    <n v="6"/>
    <n v="11"/>
    <n v="8"/>
  </r>
  <r>
    <s v="No"/>
    <s v="Travel_Rarely"/>
    <x v="1"/>
    <s v="Current Employees"/>
    <x v="0"/>
    <x v="0"/>
    <s v="STAFF-346"/>
    <n v="346"/>
    <x v="0"/>
    <x v="0"/>
    <x v="1"/>
    <s v="No"/>
    <s v="Y"/>
    <n v="1"/>
    <n v="-2"/>
    <n v="0"/>
    <n v="29"/>
    <x v="0"/>
    <m/>
    <n v="0"/>
    <n v="1"/>
    <n v="665"/>
    <n v="15"/>
    <x v="3"/>
    <n v="1"/>
    <n v="3"/>
    <n v="60"/>
    <n v="3"/>
    <n v="1"/>
    <n v="2"/>
    <n v="2340"/>
    <n v="22673"/>
    <n v="1"/>
    <n v="19"/>
    <n v="3"/>
    <n v="1"/>
    <n v="80"/>
    <n v="0"/>
    <n v="6"/>
    <n v="3"/>
    <n v="6"/>
    <n v="5"/>
    <n v="1"/>
    <n v="5"/>
  </r>
  <r>
    <s v="No"/>
    <s v="Travel_Rarely"/>
    <x v="3"/>
    <s v="Current Employees"/>
    <x v="0"/>
    <x v="0"/>
    <s v="STAFF-347"/>
    <n v="347"/>
    <x v="1"/>
    <x v="0"/>
    <x v="1"/>
    <s v="Yes"/>
    <s v="Y"/>
    <n v="1"/>
    <n v="-2"/>
    <n v="0"/>
    <n v="42"/>
    <x v="0"/>
    <m/>
    <n v="0"/>
    <n v="1"/>
    <n v="916"/>
    <n v="17"/>
    <x v="2"/>
    <n v="1"/>
    <n v="4"/>
    <n v="82"/>
    <n v="4"/>
    <n v="2"/>
    <n v="2"/>
    <n v="6545"/>
    <n v="23016"/>
    <n v="3"/>
    <n v="13"/>
    <n v="3"/>
    <n v="3"/>
    <n v="80"/>
    <n v="0"/>
    <n v="10"/>
    <n v="3"/>
    <n v="3"/>
    <n v="2"/>
    <n v="0"/>
    <n v="2"/>
  </r>
  <r>
    <s v="No"/>
    <s v="Travel_Rarely"/>
    <x v="1"/>
    <s v="Current Employees"/>
    <x v="1"/>
    <x v="3"/>
    <s v="STAFF-349"/>
    <n v="349"/>
    <x v="0"/>
    <x v="6"/>
    <x v="2"/>
    <s v="No"/>
    <s v="Y"/>
    <n v="2"/>
    <n v="-2"/>
    <n v="0"/>
    <n v="29"/>
    <x v="0"/>
    <m/>
    <n v="0"/>
    <n v="1"/>
    <n v="1247"/>
    <n v="20"/>
    <x v="2"/>
    <n v="1"/>
    <n v="4"/>
    <n v="45"/>
    <n v="3"/>
    <n v="2"/>
    <n v="1"/>
    <n v="6931"/>
    <n v="10732"/>
    <n v="2"/>
    <n v="14"/>
    <n v="3"/>
    <n v="4"/>
    <n v="80"/>
    <n v="1"/>
    <n v="10"/>
    <n v="3"/>
    <n v="3"/>
    <n v="2"/>
    <n v="0"/>
    <n v="2"/>
  </r>
  <r>
    <s v="No"/>
    <s v="Travel_Rarely"/>
    <x v="1"/>
    <s v="Current Employees"/>
    <x v="0"/>
    <x v="0"/>
    <s v="STAFF-350"/>
    <n v="350"/>
    <x v="1"/>
    <x v="2"/>
    <x v="0"/>
    <s v="No"/>
    <s v="Y"/>
    <n v="3"/>
    <n v="-2"/>
    <n v="0"/>
    <n v="25"/>
    <x v="0"/>
    <m/>
    <n v="0"/>
    <n v="1"/>
    <n v="685"/>
    <n v="1"/>
    <x v="3"/>
    <n v="1"/>
    <n v="1"/>
    <n v="62"/>
    <n v="3"/>
    <n v="2"/>
    <n v="2"/>
    <n v="4898"/>
    <n v="7505"/>
    <n v="0"/>
    <n v="12"/>
    <n v="3"/>
    <n v="4"/>
    <n v="80"/>
    <n v="2"/>
    <n v="5"/>
    <n v="3"/>
    <n v="4"/>
    <n v="2"/>
    <n v="1"/>
    <n v="2"/>
  </r>
  <r>
    <s v="No"/>
    <s v="Travel_Rarely"/>
    <x v="3"/>
    <s v="Current Employees"/>
    <x v="0"/>
    <x v="1"/>
    <s v="STAFF-351"/>
    <n v="351"/>
    <x v="1"/>
    <x v="1"/>
    <x v="2"/>
    <s v="Yes"/>
    <s v="Y"/>
    <n v="4"/>
    <n v="-2"/>
    <n v="0"/>
    <n v="42"/>
    <x v="0"/>
    <m/>
    <n v="0"/>
    <n v="1"/>
    <n v="269"/>
    <n v="2"/>
    <x v="3"/>
    <n v="1"/>
    <n v="4"/>
    <n v="56"/>
    <n v="2"/>
    <n v="1"/>
    <n v="3"/>
    <n v="2593"/>
    <n v="8007"/>
    <n v="0"/>
    <n v="11"/>
    <n v="3"/>
    <n v="3"/>
    <n v="80"/>
    <n v="1"/>
    <n v="10"/>
    <n v="3"/>
    <n v="9"/>
    <n v="6"/>
    <n v="7"/>
    <n v="8"/>
  </r>
  <r>
    <s v="No"/>
    <s v="Travel_Rarely"/>
    <x v="3"/>
    <s v="Current Employees"/>
    <x v="0"/>
    <x v="1"/>
    <s v="STAFF-352"/>
    <n v="352"/>
    <x v="0"/>
    <x v="5"/>
    <x v="2"/>
    <s v="No"/>
    <s v="Y"/>
    <n v="5"/>
    <n v="-2"/>
    <n v="0"/>
    <n v="40"/>
    <x v="0"/>
    <m/>
    <n v="0"/>
    <n v="1"/>
    <n v="1416"/>
    <n v="2"/>
    <x v="2"/>
    <n v="1"/>
    <n v="1"/>
    <n v="49"/>
    <n v="3"/>
    <n v="5"/>
    <n v="3"/>
    <n v="19436"/>
    <n v="5949"/>
    <n v="0"/>
    <n v="19"/>
    <n v="3"/>
    <n v="4"/>
    <n v="80"/>
    <n v="1"/>
    <n v="22"/>
    <n v="3"/>
    <n v="21"/>
    <n v="7"/>
    <n v="3"/>
    <n v="9"/>
  </r>
  <r>
    <s v="No"/>
    <s v="Travel_Rarely"/>
    <x v="0"/>
    <s v="Current Employees"/>
    <x v="0"/>
    <x v="0"/>
    <s v="STAFF-353"/>
    <n v="353"/>
    <x v="0"/>
    <x v="0"/>
    <x v="0"/>
    <s v="No"/>
    <s v="Y"/>
    <n v="0"/>
    <n v="-2"/>
    <n v="0"/>
    <n v="51"/>
    <x v="0"/>
    <m/>
    <n v="0"/>
    <n v="1"/>
    <n v="833"/>
    <n v="1"/>
    <x v="3"/>
    <n v="1"/>
    <n v="3"/>
    <n v="96"/>
    <n v="3"/>
    <n v="1"/>
    <n v="2"/>
    <n v="2723"/>
    <n v="23231"/>
    <n v="1"/>
    <n v="11"/>
    <n v="3"/>
    <n v="2"/>
    <n v="80"/>
    <n v="0"/>
    <n v="1"/>
    <n v="2"/>
    <n v="1"/>
    <n v="0"/>
    <n v="0"/>
    <n v="0"/>
  </r>
  <r>
    <s v="No"/>
    <s v="Travel_Frequently"/>
    <x v="1"/>
    <s v="Current Employees"/>
    <x v="0"/>
    <x v="0"/>
    <s v="STAFF-359"/>
    <n v="359"/>
    <x v="0"/>
    <x v="1"/>
    <x v="0"/>
    <s v="No"/>
    <s v="Y"/>
    <n v="3"/>
    <n v="-2"/>
    <n v="0"/>
    <n v="32"/>
    <x v="0"/>
    <m/>
    <n v="0"/>
    <n v="1"/>
    <n v="1311"/>
    <n v="7"/>
    <x v="3"/>
    <n v="1"/>
    <n v="2"/>
    <n v="100"/>
    <n v="4"/>
    <n v="1"/>
    <n v="2"/>
    <n v="2794"/>
    <n v="26062"/>
    <n v="1"/>
    <n v="20"/>
    <n v="4"/>
    <n v="3"/>
    <n v="80"/>
    <n v="0"/>
    <n v="5"/>
    <n v="1"/>
    <n v="5"/>
    <n v="1"/>
    <n v="0"/>
    <n v="3"/>
  </r>
  <r>
    <s v="No"/>
    <s v="Non-Travel"/>
    <x v="3"/>
    <s v="Current Employees"/>
    <x v="1"/>
    <x v="0"/>
    <s v="STAFF-361"/>
    <n v="361"/>
    <x v="0"/>
    <x v="6"/>
    <x v="0"/>
    <s v="No"/>
    <s v="Y"/>
    <n v="0"/>
    <n v="-2"/>
    <n v="0"/>
    <n v="38"/>
    <x v="0"/>
    <m/>
    <n v="0"/>
    <n v="1"/>
    <n v="1327"/>
    <n v="2"/>
    <x v="2"/>
    <n v="1"/>
    <n v="4"/>
    <n v="39"/>
    <n v="2"/>
    <n v="2"/>
    <n v="2"/>
    <n v="5249"/>
    <n v="19682"/>
    <n v="3"/>
    <n v="18"/>
    <n v="3"/>
    <n v="4"/>
    <n v="80"/>
    <n v="1"/>
    <n v="13"/>
    <n v="3"/>
    <n v="8"/>
    <n v="7"/>
    <n v="7"/>
    <n v="5"/>
  </r>
  <r>
    <s v="No"/>
    <s v="Travel_Rarely"/>
    <x v="1"/>
    <s v="Current Employees"/>
    <x v="0"/>
    <x v="4"/>
    <s v="STAFF-362"/>
    <n v="362"/>
    <x v="0"/>
    <x v="1"/>
    <x v="1"/>
    <s v="No"/>
    <s v="Y"/>
    <n v="5"/>
    <n v="-2"/>
    <n v="0"/>
    <n v="32"/>
    <x v="0"/>
    <m/>
    <n v="0"/>
    <n v="1"/>
    <n v="128"/>
    <n v="2"/>
    <x v="0"/>
    <n v="1"/>
    <n v="4"/>
    <n v="84"/>
    <n v="2"/>
    <n v="2"/>
    <n v="4"/>
    <n v="2176"/>
    <n v="19737"/>
    <n v="4"/>
    <n v="13"/>
    <n v="3"/>
    <n v="4"/>
    <n v="80"/>
    <n v="0"/>
    <n v="9"/>
    <n v="3"/>
    <n v="6"/>
    <n v="2"/>
    <n v="0"/>
    <n v="4"/>
  </r>
  <r>
    <s v="No"/>
    <s v="Travel_Rarely"/>
    <x v="0"/>
    <s v="Current Employees"/>
    <x v="1"/>
    <x v="4"/>
    <s v="STAFF-363"/>
    <n v="363"/>
    <x v="1"/>
    <x v="4"/>
    <x v="0"/>
    <s v="Yes"/>
    <s v="Y"/>
    <n v="2"/>
    <n v="-2"/>
    <n v="0"/>
    <n v="46"/>
    <x v="0"/>
    <m/>
    <n v="0"/>
    <n v="1"/>
    <n v="488"/>
    <n v="2"/>
    <x v="3"/>
    <n v="1"/>
    <n v="4"/>
    <n v="75"/>
    <n v="1"/>
    <n v="4"/>
    <n v="4"/>
    <n v="16872"/>
    <n v="14977"/>
    <n v="3"/>
    <n v="12"/>
    <n v="3"/>
    <n v="2"/>
    <n v="80"/>
    <n v="1"/>
    <n v="28"/>
    <n v="2"/>
    <n v="7"/>
    <n v="7"/>
    <n v="7"/>
    <n v="7"/>
  </r>
  <r>
    <s v="No"/>
    <s v="Travel_Rarely"/>
    <x v="1"/>
    <s v="Current Employees"/>
    <x v="1"/>
    <x v="1"/>
    <s v="STAFF-366"/>
    <n v="366"/>
    <x v="0"/>
    <x v="6"/>
    <x v="0"/>
    <s v="No"/>
    <s v="Y"/>
    <n v="2"/>
    <n v="-2"/>
    <n v="0"/>
    <n v="29"/>
    <x v="0"/>
    <m/>
    <n v="0"/>
    <n v="1"/>
    <n v="1210"/>
    <n v="2"/>
    <x v="3"/>
    <n v="1"/>
    <n v="1"/>
    <n v="78"/>
    <n v="2"/>
    <n v="2"/>
    <n v="3"/>
    <n v="6644"/>
    <n v="3687"/>
    <n v="2"/>
    <n v="19"/>
    <n v="3"/>
    <n v="2"/>
    <n v="80"/>
    <n v="2"/>
    <n v="10"/>
    <n v="3"/>
    <n v="0"/>
    <n v="0"/>
    <n v="0"/>
    <n v="0"/>
  </r>
  <r>
    <s v="No"/>
    <s v="Travel_Rarely"/>
    <x v="1"/>
    <s v="Current Employees"/>
    <x v="0"/>
    <x v="1"/>
    <s v="STAFF-367"/>
    <n v="367"/>
    <x v="0"/>
    <x v="3"/>
    <x v="0"/>
    <s v="No"/>
    <s v="Y"/>
    <n v="2"/>
    <n v="-2"/>
    <n v="0"/>
    <n v="31"/>
    <x v="0"/>
    <m/>
    <n v="0"/>
    <n v="1"/>
    <n v="1463"/>
    <n v="23"/>
    <x v="3"/>
    <n v="1"/>
    <n v="2"/>
    <n v="64"/>
    <n v="2"/>
    <n v="2"/>
    <n v="4"/>
    <n v="5582"/>
    <n v="14408"/>
    <n v="0"/>
    <n v="21"/>
    <n v="4"/>
    <n v="2"/>
    <n v="80"/>
    <n v="1"/>
    <n v="10"/>
    <n v="3"/>
    <n v="9"/>
    <n v="0"/>
    <n v="7"/>
    <n v="8"/>
  </r>
  <r>
    <s v="No"/>
    <s v="Non-Travel"/>
    <x v="1"/>
    <s v="Current Employees"/>
    <x v="0"/>
    <x v="0"/>
    <s v="STAFF-369"/>
    <n v="369"/>
    <x v="0"/>
    <x v="3"/>
    <x v="2"/>
    <s v="No"/>
    <s v="Y"/>
    <n v="2"/>
    <n v="-2"/>
    <n v="0"/>
    <n v="25"/>
    <x v="0"/>
    <m/>
    <n v="0"/>
    <n v="1"/>
    <n v="675"/>
    <n v="5"/>
    <x v="2"/>
    <n v="1"/>
    <n v="2"/>
    <n v="85"/>
    <n v="4"/>
    <n v="2"/>
    <n v="2"/>
    <n v="4000"/>
    <n v="18384"/>
    <n v="1"/>
    <n v="12"/>
    <n v="3"/>
    <n v="4"/>
    <n v="80"/>
    <n v="2"/>
    <n v="6"/>
    <n v="3"/>
    <n v="6"/>
    <n v="3"/>
    <n v="1"/>
    <n v="5"/>
  </r>
  <r>
    <s v="No"/>
    <s v="Travel_Rarely"/>
    <x v="0"/>
    <s v="Current Employees"/>
    <x v="0"/>
    <x v="1"/>
    <s v="STAFF-372"/>
    <n v="372"/>
    <x v="0"/>
    <x v="3"/>
    <x v="0"/>
    <s v="Yes"/>
    <s v="Y"/>
    <n v="2"/>
    <n v="-2"/>
    <n v="0"/>
    <n v="45"/>
    <x v="0"/>
    <m/>
    <n v="0"/>
    <n v="1"/>
    <n v="1385"/>
    <n v="20"/>
    <x v="2"/>
    <n v="1"/>
    <n v="3"/>
    <n v="79"/>
    <n v="3"/>
    <n v="4"/>
    <n v="4"/>
    <n v="13496"/>
    <n v="7501"/>
    <n v="0"/>
    <n v="14"/>
    <n v="3"/>
    <n v="2"/>
    <n v="80"/>
    <n v="0"/>
    <n v="21"/>
    <n v="3"/>
    <n v="20"/>
    <n v="7"/>
    <n v="4"/>
    <n v="10"/>
  </r>
  <r>
    <s v="No"/>
    <s v="Travel_Rarely"/>
    <x v="3"/>
    <s v="Current Employees"/>
    <x v="0"/>
    <x v="0"/>
    <s v="STAFF-373"/>
    <n v="373"/>
    <x v="0"/>
    <x v="1"/>
    <x v="0"/>
    <s v="No"/>
    <s v="Y"/>
    <n v="4"/>
    <n v="-2"/>
    <n v="0"/>
    <n v="36"/>
    <x v="0"/>
    <m/>
    <n v="0"/>
    <n v="1"/>
    <n v="1403"/>
    <n v="6"/>
    <x v="3"/>
    <n v="1"/>
    <n v="4"/>
    <n v="47"/>
    <n v="3"/>
    <n v="1"/>
    <n v="2"/>
    <n v="3210"/>
    <n v="20251"/>
    <n v="0"/>
    <n v="11"/>
    <n v="3"/>
    <n v="3"/>
    <n v="80"/>
    <n v="1"/>
    <n v="16"/>
    <n v="3"/>
    <n v="15"/>
    <n v="13"/>
    <n v="10"/>
    <n v="11"/>
  </r>
  <r>
    <s v="No"/>
    <s v="Travel_Rarely"/>
    <x v="2"/>
    <s v="Current Employees"/>
    <x v="0"/>
    <x v="1"/>
    <s v="STAFF-374"/>
    <n v="374"/>
    <x v="0"/>
    <x v="4"/>
    <x v="1"/>
    <s v="Yes"/>
    <s v="Y"/>
    <n v="2"/>
    <n v="-2"/>
    <n v="0"/>
    <n v="55"/>
    <x v="0"/>
    <m/>
    <n v="0"/>
    <n v="1"/>
    <n v="452"/>
    <n v="1"/>
    <x v="3"/>
    <n v="1"/>
    <n v="4"/>
    <n v="81"/>
    <n v="3"/>
    <n v="5"/>
    <n v="3"/>
    <n v="19045"/>
    <n v="18938"/>
    <n v="0"/>
    <n v="14"/>
    <n v="3"/>
    <n v="3"/>
    <n v="80"/>
    <n v="0"/>
    <n v="37"/>
    <n v="3"/>
    <n v="36"/>
    <n v="10"/>
    <n v="4"/>
    <n v="13"/>
  </r>
  <r>
    <s v="No"/>
    <s v="Travel_Rarely"/>
    <x v="1"/>
    <s v="Current Employees"/>
    <x v="0"/>
    <x v="1"/>
    <s v="STAFF-377"/>
    <n v="377"/>
    <x v="0"/>
    <x v="0"/>
    <x v="0"/>
    <s v="No"/>
    <s v="Y"/>
    <n v="3"/>
    <n v="-2"/>
    <n v="0"/>
    <n v="28"/>
    <x v="0"/>
    <m/>
    <n v="0"/>
    <n v="1"/>
    <n v="1158"/>
    <n v="9"/>
    <x v="3"/>
    <n v="1"/>
    <n v="4"/>
    <n v="94"/>
    <n v="3"/>
    <n v="1"/>
    <n v="4"/>
    <n v="2070"/>
    <n v="2613"/>
    <n v="1"/>
    <n v="23"/>
    <n v="4"/>
    <n v="4"/>
    <n v="80"/>
    <n v="1"/>
    <n v="5"/>
    <n v="2"/>
    <n v="5"/>
    <n v="2"/>
    <n v="0"/>
    <n v="4"/>
  </r>
  <r>
    <s v="No"/>
    <s v="Travel_Rarely"/>
    <x v="3"/>
    <s v="Current Employees"/>
    <x v="1"/>
    <x v="1"/>
    <s v="STAFF-378"/>
    <n v="378"/>
    <x v="0"/>
    <x v="6"/>
    <x v="0"/>
    <s v="No"/>
    <s v="Y"/>
    <n v="5"/>
    <n v="-2"/>
    <n v="0"/>
    <n v="37"/>
    <x v="0"/>
    <m/>
    <n v="0"/>
    <n v="1"/>
    <n v="228"/>
    <n v="6"/>
    <x v="1"/>
    <n v="1"/>
    <n v="3"/>
    <n v="98"/>
    <n v="3"/>
    <n v="2"/>
    <n v="4"/>
    <n v="6502"/>
    <n v="22825"/>
    <n v="4"/>
    <n v="14"/>
    <n v="3"/>
    <n v="2"/>
    <n v="80"/>
    <n v="1"/>
    <n v="7"/>
    <n v="4"/>
    <n v="5"/>
    <n v="4"/>
    <n v="0"/>
    <n v="1"/>
  </r>
  <r>
    <s v="No"/>
    <s v="Travel_Rarely"/>
    <x v="4"/>
    <s v="Current Employees"/>
    <x v="0"/>
    <x v="1"/>
    <s v="STAFF-379"/>
    <n v="379"/>
    <x v="0"/>
    <x v="0"/>
    <x v="1"/>
    <s v="No"/>
    <s v="Y"/>
    <n v="4"/>
    <n v="-2"/>
    <n v="0"/>
    <n v="21"/>
    <x v="0"/>
    <m/>
    <n v="0"/>
    <n v="1"/>
    <n v="996"/>
    <n v="3"/>
    <x v="2"/>
    <n v="1"/>
    <n v="4"/>
    <n v="100"/>
    <n v="2"/>
    <n v="1"/>
    <n v="3"/>
    <n v="3230"/>
    <n v="10531"/>
    <n v="1"/>
    <n v="17"/>
    <n v="3"/>
    <n v="1"/>
    <n v="80"/>
    <n v="0"/>
    <n v="3"/>
    <n v="4"/>
    <n v="3"/>
    <n v="2"/>
    <n v="1"/>
    <n v="0"/>
  </r>
  <r>
    <s v="No"/>
    <s v="Non-Travel"/>
    <x v="3"/>
    <s v="Current Employees"/>
    <x v="0"/>
    <x v="1"/>
    <s v="STAFF-380"/>
    <n v="380"/>
    <x v="1"/>
    <x v="5"/>
    <x v="2"/>
    <s v="Yes"/>
    <s v="Y"/>
    <n v="2"/>
    <n v="-2"/>
    <n v="0"/>
    <n v="37"/>
    <x v="0"/>
    <m/>
    <n v="0"/>
    <n v="1"/>
    <n v="728"/>
    <n v="1"/>
    <x v="1"/>
    <n v="1"/>
    <n v="1"/>
    <n v="80"/>
    <n v="3"/>
    <n v="3"/>
    <n v="4"/>
    <n v="13603"/>
    <n v="11677"/>
    <n v="2"/>
    <n v="18"/>
    <n v="3"/>
    <n v="1"/>
    <n v="80"/>
    <n v="2"/>
    <n v="15"/>
    <n v="3"/>
    <n v="5"/>
    <n v="2"/>
    <n v="0"/>
    <n v="2"/>
  </r>
  <r>
    <s v="No"/>
    <s v="Travel_Rarely"/>
    <x v="3"/>
    <s v="Current Employees"/>
    <x v="0"/>
    <x v="0"/>
    <s v="STAFF-381"/>
    <n v="381"/>
    <x v="1"/>
    <x v="4"/>
    <x v="2"/>
    <s v="No"/>
    <s v="Y"/>
    <n v="6"/>
    <n v="-2"/>
    <n v="0"/>
    <n v="35"/>
    <x v="0"/>
    <m/>
    <n v="0"/>
    <n v="1"/>
    <n v="1315"/>
    <n v="22"/>
    <x v="3"/>
    <n v="1"/>
    <n v="2"/>
    <n v="71"/>
    <n v="4"/>
    <n v="3"/>
    <n v="2"/>
    <n v="11996"/>
    <n v="19100"/>
    <n v="7"/>
    <n v="18"/>
    <n v="3"/>
    <n v="2"/>
    <n v="80"/>
    <n v="1"/>
    <n v="10"/>
    <n v="2"/>
    <n v="7"/>
    <n v="7"/>
    <n v="6"/>
    <n v="2"/>
  </r>
  <r>
    <s v="No"/>
    <s v="Travel_Rarely"/>
    <x v="3"/>
    <s v="Current Employees"/>
    <x v="1"/>
    <x v="1"/>
    <s v="STAFF-382"/>
    <n v="382"/>
    <x v="1"/>
    <x v="6"/>
    <x v="2"/>
    <s v="Yes"/>
    <s v="Y"/>
    <n v="3"/>
    <n v="-2"/>
    <n v="0"/>
    <n v="38"/>
    <x v="0"/>
    <m/>
    <n v="0"/>
    <n v="1"/>
    <n v="322"/>
    <n v="7"/>
    <x v="2"/>
    <n v="1"/>
    <n v="1"/>
    <n v="44"/>
    <n v="4"/>
    <n v="2"/>
    <n v="3"/>
    <n v="5605"/>
    <n v="19191"/>
    <n v="1"/>
    <n v="24"/>
    <n v="4"/>
    <n v="3"/>
    <n v="80"/>
    <n v="1"/>
    <n v="8"/>
    <n v="3"/>
    <n v="8"/>
    <n v="0"/>
    <n v="7"/>
    <n v="7"/>
  </r>
  <r>
    <s v="No"/>
    <s v="Travel_Frequently"/>
    <x v="1"/>
    <s v="Current Employees"/>
    <x v="0"/>
    <x v="0"/>
    <s v="STAFF-384"/>
    <n v="384"/>
    <x v="1"/>
    <x v="2"/>
    <x v="2"/>
    <s v="No"/>
    <s v="Y"/>
    <n v="6"/>
    <n v="-2"/>
    <n v="0"/>
    <n v="26"/>
    <x v="0"/>
    <m/>
    <n v="0"/>
    <n v="1"/>
    <n v="1479"/>
    <n v="1"/>
    <x v="3"/>
    <n v="1"/>
    <n v="3"/>
    <n v="84"/>
    <n v="3"/>
    <n v="2"/>
    <n v="2"/>
    <n v="6397"/>
    <n v="26767"/>
    <n v="1"/>
    <n v="20"/>
    <n v="4"/>
    <n v="1"/>
    <n v="80"/>
    <n v="1"/>
    <n v="6"/>
    <n v="1"/>
    <n v="6"/>
    <n v="5"/>
    <n v="1"/>
    <n v="4"/>
  </r>
  <r>
    <s v="No"/>
    <s v="Travel_Rarely"/>
    <x v="0"/>
    <s v="Current Employees"/>
    <x v="0"/>
    <x v="0"/>
    <s v="STAFF-385"/>
    <n v="385"/>
    <x v="0"/>
    <x v="5"/>
    <x v="2"/>
    <s v="No"/>
    <s v="Y"/>
    <n v="4"/>
    <n v="-2"/>
    <n v="0"/>
    <n v="50"/>
    <x v="0"/>
    <m/>
    <n v="0"/>
    <n v="1"/>
    <n v="797"/>
    <n v="4"/>
    <x v="0"/>
    <n v="1"/>
    <n v="1"/>
    <n v="96"/>
    <n v="3"/>
    <n v="5"/>
    <n v="2"/>
    <n v="19144"/>
    <n v="15815"/>
    <n v="3"/>
    <n v="14"/>
    <n v="3"/>
    <n v="1"/>
    <n v="80"/>
    <n v="2"/>
    <n v="28"/>
    <n v="2"/>
    <n v="10"/>
    <n v="4"/>
    <n v="1"/>
    <n v="6"/>
  </r>
  <r>
    <s v="No"/>
    <s v="Travel_Rarely"/>
    <x v="0"/>
    <s v="Current Employees"/>
    <x v="0"/>
    <x v="1"/>
    <s v="STAFF-386"/>
    <n v="386"/>
    <x v="0"/>
    <x v="5"/>
    <x v="0"/>
    <s v="Yes"/>
    <s v="Y"/>
    <n v="5"/>
    <n v="-2"/>
    <n v="0"/>
    <n v="53"/>
    <x v="0"/>
    <m/>
    <n v="0"/>
    <n v="1"/>
    <n v="1070"/>
    <n v="3"/>
    <x v="1"/>
    <n v="1"/>
    <n v="3"/>
    <n v="45"/>
    <n v="3"/>
    <n v="4"/>
    <n v="3"/>
    <n v="17584"/>
    <n v="21016"/>
    <n v="3"/>
    <n v="16"/>
    <n v="3"/>
    <n v="4"/>
    <n v="80"/>
    <n v="3"/>
    <n v="21"/>
    <n v="2"/>
    <n v="5"/>
    <n v="3"/>
    <n v="1"/>
    <n v="3"/>
  </r>
  <r>
    <s v="No"/>
    <s v="Travel_Rarely"/>
    <x v="3"/>
    <s v="Current Employees"/>
    <x v="1"/>
    <x v="0"/>
    <s v="STAFF-387"/>
    <n v="387"/>
    <x v="0"/>
    <x v="6"/>
    <x v="0"/>
    <s v="No"/>
    <s v="Y"/>
    <n v="3"/>
    <n v="-2"/>
    <n v="0"/>
    <n v="42"/>
    <x v="0"/>
    <m/>
    <n v="0"/>
    <n v="1"/>
    <n v="635"/>
    <n v="1"/>
    <x v="0"/>
    <n v="1"/>
    <n v="2"/>
    <n v="99"/>
    <n v="3"/>
    <n v="2"/>
    <n v="2"/>
    <n v="4907"/>
    <n v="24532"/>
    <n v="1"/>
    <n v="25"/>
    <n v="4"/>
    <n v="3"/>
    <n v="80"/>
    <n v="0"/>
    <n v="20"/>
    <n v="3"/>
    <n v="20"/>
    <n v="16"/>
    <n v="11"/>
    <n v="6"/>
  </r>
  <r>
    <s v="No"/>
    <s v="Travel_Frequently"/>
    <x v="1"/>
    <s v="Current Employees"/>
    <x v="1"/>
    <x v="0"/>
    <s v="STAFF-388"/>
    <n v="388"/>
    <x v="0"/>
    <x v="6"/>
    <x v="1"/>
    <s v="No"/>
    <s v="Y"/>
    <n v="3"/>
    <n v="-2"/>
    <n v="0"/>
    <n v="29"/>
    <x v="0"/>
    <m/>
    <n v="0"/>
    <n v="1"/>
    <n v="442"/>
    <n v="2"/>
    <x v="2"/>
    <n v="1"/>
    <n v="2"/>
    <n v="44"/>
    <n v="3"/>
    <n v="2"/>
    <n v="2"/>
    <n v="4554"/>
    <n v="20260"/>
    <n v="1"/>
    <n v="18"/>
    <n v="3"/>
    <n v="1"/>
    <n v="80"/>
    <n v="0"/>
    <n v="10"/>
    <n v="2"/>
    <n v="10"/>
    <n v="7"/>
    <n v="0"/>
    <n v="9"/>
  </r>
  <r>
    <s v="No"/>
    <s v="Travel_Rarely"/>
    <x v="2"/>
    <s v="Current Employees"/>
    <x v="0"/>
    <x v="4"/>
    <s v="STAFF-389"/>
    <n v="389"/>
    <x v="0"/>
    <x v="1"/>
    <x v="0"/>
    <s v="Yes"/>
    <s v="Y"/>
    <n v="4"/>
    <n v="-2"/>
    <n v="0"/>
    <n v="55"/>
    <x v="0"/>
    <m/>
    <n v="0"/>
    <n v="1"/>
    <n v="147"/>
    <n v="20"/>
    <x v="2"/>
    <n v="1"/>
    <n v="4"/>
    <n v="37"/>
    <n v="3"/>
    <n v="2"/>
    <n v="4"/>
    <n v="5415"/>
    <n v="15972"/>
    <n v="3"/>
    <n v="19"/>
    <n v="3"/>
    <n v="4"/>
    <n v="80"/>
    <n v="1"/>
    <n v="12"/>
    <n v="3"/>
    <n v="10"/>
    <n v="7"/>
    <n v="0"/>
    <n v="8"/>
  </r>
  <r>
    <s v="No"/>
    <s v="Travel_Frequently"/>
    <x v="1"/>
    <s v="Current Employees"/>
    <x v="0"/>
    <x v="1"/>
    <s v="STAFF-390"/>
    <n v="390"/>
    <x v="0"/>
    <x v="3"/>
    <x v="0"/>
    <s v="Yes"/>
    <s v="Y"/>
    <n v="3"/>
    <n v="-2"/>
    <n v="0"/>
    <n v="26"/>
    <x v="0"/>
    <m/>
    <n v="0"/>
    <n v="1"/>
    <n v="496"/>
    <n v="11"/>
    <x v="2"/>
    <n v="1"/>
    <n v="1"/>
    <n v="60"/>
    <n v="3"/>
    <n v="2"/>
    <n v="3"/>
    <n v="4741"/>
    <n v="22722"/>
    <n v="1"/>
    <n v="13"/>
    <n v="3"/>
    <n v="3"/>
    <n v="80"/>
    <n v="1"/>
    <n v="5"/>
    <n v="3"/>
    <n v="5"/>
    <n v="3"/>
    <n v="3"/>
    <n v="3"/>
  </r>
  <r>
    <s v="No"/>
    <s v="Travel_Rarely"/>
    <x v="3"/>
    <s v="Current Employees"/>
    <x v="0"/>
    <x v="0"/>
    <s v="STAFF-391"/>
    <n v="391"/>
    <x v="1"/>
    <x v="0"/>
    <x v="1"/>
    <s v="No"/>
    <s v="Y"/>
    <n v="3"/>
    <n v="-2"/>
    <n v="0"/>
    <n v="37"/>
    <x v="0"/>
    <m/>
    <n v="0"/>
    <n v="1"/>
    <n v="1372"/>
    <n v="1"/>
    <x v="3"/>
    <n v="1"/>
    <n v="4"/>
    <n v="42"/>
    <n v="3"/>
    <n v="1"/>
    <n v="2"/>
    <n v="2115"/>
    <n v="15881"/>
    <n v="1"/>
    <n v="12"/>
    <n v="3"/>
    <n v="2"/>
    <n v="80"/>
    <n v="0"/>
    <n v="17"/>
    <n v="3"/>
    <n v="17"/>
    <n v="12"/>
    <n v="5"/>
    <n v="7"/>
  </r>
  <r>
    <s v="No"/>
    <s v="Travel_Rarely"/>
    <x v="3"/>
    <s v="Current Employees"/>
    <x v="0"/>
    <x v="0"/>
    <s v="STAFF-393"/>
    <n v="393"/>
    <x v="0"/>
    <x v="3"/>
    <x v="2"/>
    <s v="No"/>
    <s v="Y"/>
    <n v="2"/>
    <n v="-2"/>
    <n v="0"/>
    <n v="38"/>
    <x v="0"/>
    <m/>
    <n v="0"/>
    <n v="1"/>
    <n v="688"/>
    <n v="23"/>
    <x v="1"/>
    <n v="1"/>
    <n v="4"/>
    <n v="82"/>
    <n v="3"/>
    <n v="2"/>
    <n v="2"/>
    <n v="5745"/>
    <n v="18899"/>
    <n v="9"/>
    <n v="14"/>
    <n v="3"/>
    <n v="2"/>
    <n v="80"/>
    <n v="1"/>
    <n v="10"/>
    <n v="3"/>
    <n v="2"/>
    <n v="2"/>
    <n v="1"/>
    <n v="2"/>
  </r>
  <r>
    <s v="No"/>
    <s v="Travel_Rarely"/>
    <x v="1"/>
    <s v="Current Employees"/>
    <x v="0"/>
    <x v="0"/>
    <s v="STAFF-395"/>
    <n v="395"/>
    <x v="1"/>
    <x v="0"/>
    <x v="1"/>
    <s v="No"/>
    <s v="Y"/>
    <n v="3"/>
    <n v="-2"/>
    <n v="0"/>
    <n v="28"/>
    <x v="0"/>
    <m/>
    <n v="0"/>
    <n v="1"/>
    <n v="1117"/>
    <n v="8"/>
    <x v="2"/>
    <n v="1"/>
    <n v="4"/>
    <n v="66"/>
    <n v="3"/>
    <n v="1"/>
    <n v="2"/>
    <n v="3310"/>
    <n v="4488"/>
    <n v="1"/>
    <n v="21"/>
    <n v="4"/>
    <n v="4"/>
    <n v="80"/>
    <n v="0"/>
    <n v="5"/>
    <n v="3"/>
    <n v="5"/>
    <n v="3"/>
    <n v="0"/>
    <n v="2"/>
  </r>
  <r>
    <s v="No"/>
    <s v="Travel_Frequently"/>
    <x v="0"/>
    <s v="Current Employees"/>
    <x v="0"/>
    <x v="0"/>
    <s v="STAFF-396"/>
    <n v="396"/>
    <x v="1"/>
    <x v="5"/>
    <x v="1"/>
    <s v="Yes"/>
    <s v="Y"/>
    <n v="4"/>
    <n v="-2"/>
    <n v="0"/>
    <n v="49"/>
    <x v="0"/>
    <m/>
    <n v="0"/>
    <n v="1"/>
    <n v="636"/>
    <n v="10"/>
    <x v="1"/>
    <n v="1"/>
    <n v="3"/>
    <n v="35"/>
    <n v="3"/>
    <n v="5"/>
    <n v="2"/>
    <n v="18665"/>
    <n v="25594"/>
    <n v="9"/>
    <n v="11"/>
    <n v="3"/>
    <n v="4"/>
    <n v="80"/>
    <n v="0"/>
    <n v="22"/>
    <n v="3"/>
    <n v="3"/>
    <n v="2"/>
    <n v="1"/>
    <n v="2"/>
  </r>
  <r>
    <s v="No"/>
    <s v="Travel_Rarely"/>
    <x v="3"/>
    <s v="Current Employees"/>
    <x v="0"/>
    <x v="4"/>
    <s v="STAFF-397"/>
    <n v="397"/>
    <x v="0"/>
    <x v="0"/>
    <x v="1"/>
    <s v="No"/>
    <s v="Y"/>
    <n v="2"/>
    <n v="-2"/>
    <n v="0"/>
    <n v="36"/>
    <x v="0"/>
    <m/>
    <n v="0"/>
    <n v="1"/>
    <n v="506"/>
    <n v="3"/>
    <x v="3"/>
    <n v="1"/>
    <n v="4"/>
    <n v="30"/>
    <n v="3"/>
    <n v="2"/>
    <n v="4"/>
    <n v="4485"/>
    <n v="26285"/>
    <n v="4"/>
    <n v="12"/>
    <n v="3"/>
    <n v="4"/>
    <n v="80"/>
    <n v="0"/>
    <n v="10"/>
    <n v="3"/>
    <n v="8"/>
    <n v="0"/>
    <n v="7"/>
    <n v="7"/>
  </r>
  <r>
    <s v="No"/>
    <s v="Travel_Frequently"/>
    <x v="1"/>
    <s v="Current Employees"/>
    <x v="1"/>
    <x v="3"/>
    <s v="STAFF-399"/>
    <n v="399"/>
    <x v="1"/>
    <x v="7"/>
    <x v="2"/>
    <s v="No"/>
    <s v="Y"/>
    <n v="5"/>
    <n v="-2"/>
    <n v="0"/>
    <n v="31"/>
    <x v="0"/>
    <m/>
    <n v="0"/>
    <n v="1"/>
    <n v="444"/>
    <n v="5"/>
    <x v="3"/>
    <n v="1"/>
    <n v="4"/>
    <n v="84"/>
    <n v="3"/>
    <n v="1"/>
    <n v="1"/>
    <n v="2789"/>
    <n v="3909"/>
    <n v="1"/>
    <n v="11"/>
    <n v="3"/>
    <n v="3"/>
    <n v="80"/>
    <n v="1"/>
    <n v="2"/>
    <n v="2"/>
    <n v="2"/>
    <n v="2"/>
    <n v="2"/>
    <n v="2"/>
  </r>
  <r>
    <s v="No"/>
    <s v="Travel_Frequently"/>
    <x v="3"/>
    <s v="Current Employees"/>
    <x v="0"/>
    <x v="1"/>
    <s v="STAFF-403"/>
    <n v="403"/>
    <x v="0"/>
    <x v="0"/>
    <x v="0"/>
    <s v="Yes"/>
    <s v="Y"/>
    <n v="3"/>
    <n v="-2"/>
    <n v="0"/>
    <n v="37"/>
    <x v="0"/>
    <m/>
    <n v="0"/>
    <n v="1"/>
    <n v="889"/>
    <n v="9"/>
    <x v="3"/>
    <n v="1"/>
    <n v="2"/>
    <n v="53"/>
    <n v="3"/>
    <n v="1"/>
    <n v="4"/>
    <n v="2326"/>
    <n v="11411"/>
    <n v="1"/>
    <n v="12"/>
    <n v="3"/>
    <n v="3"/>
    <n v="80"/>
    <n v="3"/>
    <n v="4"/>
    <n v="2"/>
    <n v="4"/>
    <n v="2"/>
    <n v="1"/>
    <n v="2"/>
  </r>
  <r>
    <s v="No"/>
    <s v="Travel_Frequently"/>
    <x v="3"/>
    <s v="Current Employees"/>
    <x v="1"/>
    <x v="3"/>
    <s v="STAFF-404"/>
    <n v="404"/>
    <x v="1"/>
    <x v="6"/>
    <x v="0"/>
    <s v="No"/>
    <s v="Y"/>
    <n v="2"/>
    <n v="-2"/>
    <n v="0"/>
    <n v="42"/>
    <x v="0"/>
    <m/>
    <n v="0"/>
    <n v="1"/>
    <n v="555"/>
    <n v="26"/>
    <x v="3"/>
    <n v="1"/>
    <n v="3"/>
    <n v="77"/>
    <n v="3"/>
    <n v="4"/>
    <n v="1"/>
    <n v="13525"/>
    <n v="14864"/>
    <n v="5"/>
    <n v="14"/>
    <n v="3"/>
    <n v="4"/>
    <n v="80"/>
    <n v="1"/>
    <n v="23"/>
    <n v="4"/>
    <n v="20"/>
    <n v="4"/>
    <n v="4"/>
    <n v="8"/>
  </r>
  <r>
    <s v="No"/>
    <s v="Travel_Rarely"/>
    <x v="3"/>
    <s v="Current Employees"/>
    <x v="1"/>
    <x v="3"/>
    <s v="STAFF-406"/>
    <n v="406"/>
    <x v="0"/>
    <x v="6"/>
    <x v="0"/>
    <s v="No"/>
    <s v="Y"/>
    <n v="3"/>
    <n v="-2"/>
    <n v="0"/>
    <n v="35"/>
    <x v="0"/>
    <m/>
    <n v="0"/>
    <n v="1"/>
    <n v="1232"/>
    <n v="16"/>
    <x v="3"/>
    <n v="1"/>
    <n v="3"/>
    <n v="96"/>
    <n v="3"/>
    <n v="3"/>
    <n v="1"/>
    <n v="8020"/>
    <n v="5100"/>
    <n v="0"/>
    <n v="15"/>
    <n v="3"/>
    <n v="3"/>
    <n v="80"/>
    <n v="2"/>
    <n v="12"/>
    <n v="2"/>
    <n v="11"/>
    <n v="9"/>
    <n v="6"/>
    <n v="9"/>
  </r>
  <r>
    <s v="No"/>
    <s v="Travel_Frequently"/>
    <x v="3"/>
    <s v="Current Employees"/>
    <x v="0"/>
    <x v="0"/>
    <s v="STAFF-407"/>
    <n v="407"/>
    <x v="0"/>
    <x v="1"/>
    <x v="0"/>
    <s v="No"/>
    <s v="Y"/>
    <n v="2"/>
    <n v="-2"/>
    <n v="0"/>
    <n v="36"/>
    <x v="0"/>
    <m/>
    <n v="0"/>
    <n v="1"/>
    <n v="566"/>
    <n v="18"/>
    <x v="1"/>
    <n v="1"/>
    <n v="3"/>
    <n v="81"/>
    <n v="4"/>
    <n v="1"/>
    <n v="2"/>
    <n v="3688"/>
    <n v="7122"/>
    <n v="4"/>
    <n v="18"/>
    <n v="3"/>
    <n v="4"/>
    <n v="80"/>
    <n v="2"/>
    <n v="4"/>
    <n v="3"/>
    <n v="1"/>
    <n v="0"/>
    <n v="0"/>
    <n v="0"/>
  </r>
  <r>
    <s v="No"/>
    <s v="Travel_Rarely"/>
    <x v="0"/>
    <s v="Current Employees"/>
    <x v="0"/>
    <x v="1"/>
    <s v="STAFF-408"/>
    <n v="408"/>
    <x v="0"/>
    <x v="2"/>
    <x v="2"/>
    <s v="No"/>
    <s v="Y"/>
    <n v="3"/>
    <n v="-2"/>
    <n v="0"/>
    <n v="51"/>
    <x v="0"/>
    <m/>
    <n v="0"/>
    <n v="1"/>
    <n v="1302"/>
    <n v="2"/>
    <x v="3"/>
    <n v="1"/>
    <n v="4"/>
    <n v="84"/>
    <n v="1"/>
    <n v="2"/>
    <n v="3"/>
    <n v="5482"/>
    <n v="16321"/>
    <n v="5"/>
    <n v="18"/>
    <n v="3"/>
    <n v="4"/>
    <n v="80"/>
    <n v="1"/>
    <n v="13"/>
    <n v="3"/>
    <n v="4"/>
    <n v="1"/>
    <n v="1"/>
    <n v="2"/>
  </r>
  <r>
    <s v="No"/>
    <s v="Travel_Rarely"/>
    <x v="3"/>
    <s v="Current Employees"/>
    <x v="1"/>
    <x v="0"/>
    <s v="STAFF-410"/>
    <n v="410"/>
    <x v="0"/>
    <x v="4"/>
    <x v="1"/>
    <s v="No"/>
    <s v="Y"/>
    <n v="2"/>
    <n v="-2"/>
    <n v="0"/>
    <n v="41"/>
    <x v="0"/>
    <m/>
    <n v="0"/>
    <n v="1"/>
    <n v="334"/>
    <n v="2"/>
    <x v="1"/>
    <n v="1"/>
    <n v="4"/>
    <n v="88"/>
    <n v="3"/>
    <n v="4"/>
    <n v="2"/>
    <n v="16015"/>
    <n v="15896"/>
    <n v="1"/>
    <n v="19"/>
    <n v="3"/>
    <n v="2"/>
    <n v="80"/>
    <n v="0"/>
    <n v="22"/>
    <n v="3"/>
    <n v="22"/>
    <n v="10"/>
    <n v="0"/>
    <n v="4"/>
  </r>
  <r>
    <s v="No"/>
    <s v="Travel_Rarely"/>
    <x v="4"/>
    <s v="Current Employees"/>
    <x v="1"/>
    <x v="1"/>
    <s v="STAFF-411"/>
    <n v="411"/>
    <x v="1"/>
    <x v="7"/>
    <x v="1"/>
    <s v="No"/>
    <s v="Y"/>
    <n v="2"/>
    <n v="-2"/>
    <n v="0"/>
    <n v="18"/>
    <x v="0"/>
    <m/>
    <n v="0"/>
    <n v="1"/>
    <n v="812"/>
    <n v="10"/>
    <x v="3"/>
    <n v="1"/>
    <n v="4"/>
    <n v="69"/>
    <n v="2"/>
    <n v="1"/>
    <n v="3"/>
    <n v="1200"/>
    <n v="9724"/>
    <n v="1"/>
    <n v="12"/>
    <n v="3"/>
    <n v="1"/>
    <n v="80"/>
    <n v="0"/>
    <n v="0"/>
    <n v="3"/>
    <n v="0"/>
    <n v="0"/>
    <n v="0"/>
    <n v="0"/>
  </r>
  <r>
    <s v="No"/>
    <s v="Travel_Rarely"/>
    <x v="1"/>
    <s v="Current Employees"/>
    <x v="0"/>
    <x v="1"/>
    <s v="STAFF-412"/>
    <n v="412"/>
    <x v="0"/>
    <x v="3"/>
    <x v="1"/>
    <s v="No"/>
    <s v="Y"/>
    <n v="2"/>
    <n v="-2"/>
    <n v="0"/>
    <n v="28"/>
    <x v="0"/>
    <m/>
    <n v="0"/>
    <n v="1"/>
    <n v="1476"/>
    <n v="16"/>
    <x v="2"/>
    <n v="1"/>
    <n v="2"/>
    <n v="68"/>
    <n v="4"/>
    <n v="2"/>
    <n v="3"/>
    <n v="5661"/>
    <n v="4824"/>
    <n v="0"/>
    <n v="19"/>
    <n v="3"/>
    <n v="3"/>
    <n v="80"/>
    <n v="0"/>
    <n v="9"/>
    <n v="3"/>
    <n v="8"/>
    <n v="3"/>
    <n v="0"/>
    <n v="7"/>
  </r>
  <r>
    <s v="No"/>
    <s v="Travel_Rarely"/>
    <x v="1"/>
    <s v="Current Employees"/>
    <x v="1"/>
    <x v="4"/>
    <s v="STAFF-416"/>
    <n v="416"/>
    <x v="0"/>
    <x v="6"/>
    <x v="0"/>
    <s v="No"/>
    <s v="Y"/>
    <n v="3"/>
    <n v="-2"/>
    <n v="0"/>
    <n v="31"/>
    <x v="0"/>
    <m/>
    <n v="0"/>
    <n v="1"/>
    <n v="218"/>
    <n v="7"/>
    <x v="3"/>
    <n v="1"/>
    <n v="4"/>
    <n v="100"/>
    <n v="4"/>
    <n v="2"/>
    <n v="4"/>
    <n v="6929"/>
    <n v="12241"/>
    <n v="4"/>
    <n v="11"/>
    <n v="3"/>
    <n v="2"/>
    <n v="80"/>
    <n v="1"/>
    <n v="10"/>
    <n v="2"/>
    <n v="8"/>
    <n v="7"/>
    <n v="7"/>
    <n v="7"/>
  </r>
  <r>
    <s v="No"/>
    <s v="Travel_Rarely"/>
    <x v="3"/>
    <s v="Current Employees"/>
    <x v="0"/>
    <x v="1"/>
    <s v="STAFF-417"/>
    <n v="417"/>
    <x v="0"/>
    <x v="3"/>
    <x v="2"/>
    <s v="No"/>
    <s v="Y"/>
    <n v="5"/>
    <n v="-2"/>
    <n v="0"/>
    <n v="39"/>
    <x v="0"/>
    <m/>
    <n v="0"/>
    <n v="1"/>
    <n v="1132"/>
    <n v="1"/>
    <x v="3"/>
    <n v="1"/>
    <n v="3"/>
    <n v="48"/>
    <n v="4"/>
    <n v="3"/>
    <n v="4"/>
    <n v="9613"/>
    <n v="10942"/>
    <n v="0"/>
    <n v="17"/>
    <n v="3"/>
    <n v="1"/>
    <n v="80"/>
    <n v="3"/>
    <n v="19"/>
    <n v="2"/>
    <n v="18"/>
    <n v="10"/>
    <n v="3"/>
    <n v="7"/>
  </r>
  <r>
    <s v="No"/>
    <s v="Non-Travel"/>
    <x v="3"/>
    <s v="Current Employees"/>
    <x v="0"/>
    <x v="0"/>
    <s v="STAFF-419"/>
    <n v="419"/>
    <x v="1"/>
    <x v="1"/>
    <x v="0"/>
    <s v="No"/>
    <s v="Y"/>
    <n v="3"/>
    <n v="-2"/>
    <n v="0"/>
    <n v="36"/>
    <x v="0"/>
    <m/>
    <n v="0"/>
    <n v="1"/>
    <n v="1105"/>
    <n v="24"/>
    <x v="1"/>
    <n v="1"/>
    <n v="2"/>
    <n v="47"/>
    <n v="3"/>
    <n v="2"/>
    <n v="2"/>
    <n v="5674"/>
    <n v="6927"/>
    <n v="7"/>
    <n v="15"/>
    <n v="3"/>
    <n v="3"/>
    <n v="80"/>
    <n v="1"/>
    <n v="11"/>
    <n v="3"/>
    <n v="9"/>
    <n v="8"/>
    <n v="0"/>
    <n v="8"/>
  </r>
  <r>
    <s v="No"/>
    <s v="Travel_Rarely"/>
    <x v="1"/>
    <s v="Current Employees"/>
    <x v="1"/>
    <x v="0"/>
    <s v="STAFF-420"/>
    <n v="420"/>
    <x v="0"/>
    <x v="6"/>
    <x v="0"/>
    <s v="No"/>
    <s v="Y"/>
    <n v="3"/>
    <n v="-2"/>
    <n v="0"/>
    <n v="32"/>
    <x v="0"/>
    <m/>
    <n v="0"/>
    <n v="1"/>
    <n v="906"/>
    <n v="7"/>
    <x v="3"/>
    <n v="1"/>
    <n v="4"/>
    <n v="91"/>
    <n v="2"/>
    <n v="2"/>
    <n v="2"/>
    <n v="5484"/>
    <n v="16985"/>
    <n v="1"/>
    <n v="14"/>
    <n v="3"/>
    <n v="3"/>
    <n v="80"/>
    <n v="1"/>
    <n v="13"/>
    <n v="2"/>
    <n v="13"/>
    <n v="8"/>
    <n v="4"/>
    <n v="8"/>
  </r>
  <r>
    <s v="No"/>
    <s v="Travel_Rarely"/>
    <x v="3"/>
    <s v="Current Employees"/>
    <x v="0"/>
    <x v="0"/>
    <s v="STAFF-421"/>
    <n v="421"/>
    <x v="1"/>
    <x v="5"/>
    <x v="0"/>
    <s v="No"/>
    <s v="Y"/>
    <n v="2"/>
    <n v="-2"/>
    <n v="0"/>
    <n v="38"/>
    <x v="0"/>
    <m/>
    <n v="0"/>
    <n v="1"/>
    <n v="849"/>
    <n v="25"/>
    <x v="2"/>
    <n v="1"/>
    <n v="1"/>
    <n v="81"/>
    <n v="2"/>
    <n v="3"/>
    <n v="2"/>
    <n v="12061"/>
    <n v="26707"/>
    <n v="3"/>
    <n v="17"/>
    <n v="3"/>
    <n v="3"/>
    <n v="80"/>
    <n v="1"/>
    <n v="19"/>
    <n v="3"/>
    <n v="10"/>
    <n v="8"/>
    <n v="0"/>
    <n v="1"/>
  </r>
  <r>
    <s v="No"/>
    <s v="Non-Travel"/>
    <x v="2"/>
    <s v="Current Employees"/>
    <x v="0"/>
    <x v="0"/>
    <s v="STAFF-422"/>
    <n v="422"/>
    <x v="0"/>
    <x v="3"/>
    <x v="2"/>
    <s v="Yes"/>
    <s v="Y"/>
    <n v="2"/>
    <n v="-2"/>
    <n v="0"/>
    <n v="58"/>
    <x v="0"/>
    <m/>
    <n v="0"/>
    <n v="1"/>
    <n v="390"/>
    <n v="1"/>
    <x v="1"/>
    <n v="1"/>
    <n v="4"/>
    <n v="32"/>
    <n v="1"/>
    <n v="2"/>
    <n v="2"/>
    <n v="5660"/>
    <n v="17056"/>
    <n v="2"/>
    <n v="13"/>
    <n v="3"/>
    <n v="4"/>
    <n v="80"/>
    <n v="1"/>
    <n v="12"/>
    <n v="3"/>
    <n v="5"/>
    <n v="3"/>
    <n v="1"/>
    <n v="2"/>
  </r>
  <r>
    <s v="No"/>
    <s v="Travel_Rarely"/>
    <x v="1"/>
    <s v="Current Employees"/>
    <x v="0"/>
    <x v="4"/>
    <s v="STAFF-423"/>
    <n v="423"/>
    <x v="0"/>
    <x v="0"/>
    <x v="0"/>
    <s v="Yes"/>
    <s v="Y"/>
    <n v="4"/>
    <n v="-2"/>
    <n v="0"/>
    <n v="31"/>
    <x v="0"/>
    <m/>
    <n v="0"/>
    <n v="1"/>
    <n v="691"/>
    <n v="5"/>
    <x v="1"/>
    <n v="1"/>
    <n v="4"/>
    <n v="86"/>
    <n v="3"/>
    <n v="1"/>
    <n v="4"/>
    <n v="4821"/>
    <n v="10077"/>
    <n v="0"/>
    <n v="12"/>
    <n v="3"/>
    <n v="3"/>
    <n v="80"/>
    <n v="1"/>
    <n v="6"/>
    <n v="3"/>
    <n v="5"/>
    <n v="2"/>
    <n v="0"/>
    <n v="3"/>
  </r>
  <r>
    <s v="No"/>
    <s v="Travel_Rarely"/>
    <x v="1"/>
    <s v="Current Employees"/>
    <x v="2"/>
    <x v="5"/>
    <s v="STAFF-424"/>
    <n v="424"/>
    <x v="0"/>
    <x v="8"/>
    <x v="0"/>
    <s v="No"/>
    <s v="Y"/>
    <n v="1"/>
    <n v="-2"/>
    <n v="0"/>
    <n v="31"/>
    <x v="0"/>
    <m/>
    <n v="0"/>
    <n v="1"/>
    <n v="106"/>
    <n v="2"/>
    <x v="3"/>
    <n v="1"/>
    <n v="1"/>
    <n v="62"/>
    <n v="2"/>
    <n v="2"/>
    <n v="3"/>
    <n v="6410"/>
    <n v="17822"/>
    <n v="3"/>
    <n v="12"/>
    <n v="3"/>
    <n v="4"/>
    <n v="80"/>
    <n v="0"/>
    <n v="9"/>
    <n v="3"/>
    <n v="2"/>
    <n v="2"/>
    <n v="1"/>
    <n v="0"/>
  </r>
  <r>
    <s v="No"/>
    <s v="Travel_Frequently"/>
    <x v="0"/>
    <s v="Current Employees"/>
    <x v="0"/>
    <x v="0"/>
    <s v="STAFF-425"/>
    <n v="425"/>
    <x v="0"/>
    <x v="1"/>
    <x v="2"/>
    <s v="No"/>
    <s v="Y"/>
    <n v="2"/>
    <n v="-2"/>
    <n v="0"/>
    <n v="45"/>
    <x v="0"/>
    <m/>
    <n v="0"/>
    <n v="1"/>
    <n v="1249"/>
    <n v="7"/>
    <x v="3"/>
    <n v="1"/>
    <n v="1"/>
    <n v="97"/>
    <n v="3"/>
    <n v="3"/>
    <n v="2"/>
    <n v="5210"/>
    <n v="20308"/>
    <n v="1"/>
    <n v="18"/>
    <n v="3"/>
    <n v="1"/>
    <n v="80"/>
    <n v="1"/>
    <n v="24"/>
    <n v="3"/>
    <n v="24"/>
    <n v="9"/>
    <n v="9"/>
    <n v="11"/>
  </r>
  <r>
    <s v="No"/>
    <s v="Travel_Rarely"/>
    <x v="1"/>
    <s v="Current Employees"/>
    <x v="0"/>
    <x v="0"/>
    <s v="STAFF-426"/>
    <n v="426"/>
    <x v="0"/>
    <x v="0"/>
    <x v="2"/>
    <s v="Yes"/>
    <s v="Y"/>
    <n v="2"/>
    <n v="-2"/>
    <n v="0"/>
    <n v="31"/>
    <x v="0"/>
    <m/>
    <n v="0"/>
    <n v="1"/>
    <n v="192"/>
    <n v="2"/>
    <x v="1"/>
    <n v="1"/>
    <n v="3"/>
    <n v="32"/>
    <n v="3"/>
    <n v="1"/>
    <n v="2"/>
    <n v="2695"/>
    <n v="7747"/>
    <n v="0"/>
    <n v="18"/>
    <n v="3"/>
    <n v="2"/>
    <n v="80"/>
    <n v="1"/>
    <n v="3"/>
    <n v="1"/>
    <n v="2"/>
    <n v="2"/>
    <n v="2"/>
    <n v="2"/>
  </r>
  <r>
    <s v="No"/>
    <s v="Travel_Frequently"/>
    <x v="1"/>
    <s v="Current Employees"/>
    <x v="0"/>
    <x v="0"/>
    <s v="STAFF-428"/>
    <n v="428"/>
    <x v="1"/>
    <x v="4"/>
    <x v="0"/>
    <s v="No"/>
    <s v="Y"/>
    <n v="2"/>
    <n v="-2"/>
    <n v="0"/>
    <n v="33"/>
    <x v="0"/>
    <m/>
    <n v="0"/>
    <n v="1"/>
    <n v="553"/>
    <n v="5"/>
    <x v="1"/>
    <n v="1"/>
    <n v="4"/>
    <n v="74"/>
    <n v="3"/>
    <n v="3"/>
    <n v="2"/>
    <n v="11878"/>
    <n v="23364"/>
    <n v="6"/>
    <n v="11"/>
    <n v="3"/>
    <n v="2"/>
    <n v="80"/>
    <n v="2"/>
    <n v="12"/>
    <n v="3"/>
    <n v="10"/>
    <n v="6"/>
    <n v="8"/>
    <n v="8"/>
  </r>
  <r>
    <s v="No"/>
    <s v="Travel_Rarely"/>
    <x v="3"/>
    <s v="Current Employees"/>
    <x v="0"/>
    <x v="1"/>
    <s v="STAFF-429"/>
    <n v="429"/>
    <x v="0"/>
    <x v="4"/>
    <x v="0"/>
    <s v="Yes"/>
    <s v="Y"/>
    <n v="3"/>
    <n v="-2"/>
    <n v="0"/>
    <n v="39"/>
    <x v="0"/>
    <m/>
    <n v="0"/>
    <n v="1"/>
    <n v="117"/>
    <n v="10"/>
    <x v="0"/>
    <n v="1"/>
    <n v="3"/>
    <n v="99"/>
    <n v="3"/>
    <n v="4"/>
    <n v="3"/>
    <n v="17068"/>
    <n v="5355"/>
    <n v="1"/>
    <n v="14"/>
    <n v="3"/>
    <n v="4"/>
    <n v="80"/>
    <n v="0"/>
    <n v="21"/>
    <n v="3"/>
    <n v="21"/>
    <n v="9"/>
    <n v="11"/>
    <n v="10"/>
  </r>
  <r>
    <s v="No"/>
    <s v="Travel_Frequently"/>
    <x v="3"/>
    <s v="Current Employees"/>
    <x v="0"/>
    <x v="0"/>
    <s v="STAFF-430"/>
    <n v="430"/>
    <x v="1"/>
    <x v="1"/>
    <x v="1"/>
    <s v="No"/>
    <s v="Y"/>
    <n v="5"/>
    <n v="-2"/>
    <n v="0"/>
    <n v="43"/>
    <x v="0"/>
    <m/>
    <n v="0"/>
    <n v="1"/>
    <n v="185"/>
    <n v="10"/>
    <x v="1"/>
    <n v="1"/>
    <n v="3"/>
    <n v="33"/>
    <n v="3"/>
    <n v="1"/>
    <n v="2"/>
    <n v="2455"/>
    <n v="10675"/>
    <n v="0"/>
    <n v="19"/>
    <n v="3"/>
    <n v="1"/>
    <n v="80"/>
    <n v="0"/>
    <n v="9"/>
    <n v="3"/>
    <n v="8"/>
    <n v="7"/>
    <n v="1"/>
    <n v="7"/>
  </r>
  <r>
    <s v="No"/>
    <s v="Travel_Rarely"/>
    <x v="0"/>
    <s v="Current Employees"/>
    <x v="0"/>
    <x v="4"/>
    <s v="STAFF-431"/>
    <n v="431"/>
    <x v="1"/>
    <x v="3"/>
    <x v="1"/>
    <s v="Yes"/>
    <s v="Y"/>
    <n v="2"/>
    <n v="-2"/>
    <n v="0"/>
    <n v="49"/>
    <x v="0"/>
    <m/>
    <n v="0"/>
    <n v="1"/>
    <n v="1091"/>
    <n v="1"/>
    <x v="2"/>
    <n v="1"/>
    <n v="4"/>
    <n v="90"/>
    <n v="2"/>
    <n v="4"/>
    <n v="4"/>
    <n v="13964"/>
    <n v="17810"/>
    <n v="7"/>
    <n v="12"/>
    <n v="3"/>
    <n v="4"/>
    <n v="80"/>
    <n v="0"/>
    <n v="25"/>
    <n v="3"/>
    <n v="7"/>
    <n v="1"/>
    <n v="0"/>
    <n v="7"/>
  </r>
  <r>
    <s v="No"/>
    <s v="Travel_Rarely"/>
    <x v="1"/>
    <s v="Current Employees"/>
    <x v="0"/>
    <x v="0"/>
    <s v="STAFF-434"/>
    <n v="434"/>
    <x v="1"/>
    <x v="0"/>
    <x v="1"/>
    <s v="Yes"/>
    <s v="Y"/>
    <n v="2"/>
    <n v="-2"/>
    <n v="0"/>
    <n v="27"/>
    <x v="0"/>
    <m/>
    <n v="0"/>
    <n v="1"/>
    <n v="1220"/>
    <n v="5"/>
    <x v="3"/>
    <n v="1"/>
    <n v="3"/>
    <n v="85"/>
    <n v="3"/>
    <n v="1"/>
    <n v="2"/>
    <n v="2478"/>
    <n v="20938"/>
    <n v="1"/>
    <n v="12"/>
    <n v="3"/>
    <n v="2"/>
    <n v="80"/>
    <n v="0"/>
    <n v="4"/>
    <n v="2"/>
    <n v="4"/>
    <n v="3"/>
    <n v="1"/>
    <n v="2"/>
  </r>
  <r>
    <s v="No"/>
    <s v="Travel_Rarely"/>
    <x v="1"/>
    <s v="Current Employees"/>
    <x v="1"/>
    <x v="4"/>
    <s v="STAFF-436"/>
    <n v="436"/>
    <x v="1"/>
    <x v="6"/>
    <x v="0"/>
    <s v="Yes"/>
    <s v="Y"/>
    <n v="2"/>
    <n v="-2"/>
    <n v="0"/>
    <n v="32"/>
    <x v="0"/>
    <m/>
    <n v="0"/>
    <n v="1"/>
    <n v="588"/>
    <n v="8"/>
    <x v="2"/>
    <n v="1"/>
    <n v="4"/>
    <n v="65"/>
    <n v="2"/>
    <n v="2"/>
    <n v="4"/>
    <n v="5228"/>
    <n v="24624"/>
    <n v="1"/>
    <n v="11"/>
    <n v="3"/>
    <n v="4"/>
    <n v="80"/>
    <n v="0"/>
    <n v="13"/>
    <n v="3"/>
    <n v="13"/>
    <n v="12"/>
    <n v="11"/>
    <n v="9"/>
  </r>
  <r>
    <s v="No"/>
    <s v="Travel_Rarely"/>
    <x v="1"/>
    <s v="Current Employees"/>
    <x v="1"/>
    <x v="0"/>
    <s v="STAFF-437"/>
    <n v="437"/>
    <x v="0"/>
    <x v="6"/>
    <x v="1"/>
    <s v="Yes"/>
    <s v="Y"/>
    <n v="3"/>
    <n v="-2"/>
    <n v="0"/>
    <n v="27"/>
    <x v="0"/>
    <m/>
    <n v="0"/>
    <n v="1"/>
    <n v="1377"/>
    <n v="2"/>
    <x v="3"/>
    <n v="1"/>
    <n v="4"/>
    <n v="74"/>
    <n v="3"/>
    <n v="2"/>
    <n v="2"/>
    <n v="4478"/>
    <n v="5242"/>
    <n v="1"/>
    <n v="11"/>
    <n v="3"/>
    <n v="1"/>
    <n v="80"/>
    <n v="0"/>
    <n v="5"/>
    <n v="3"/>
    <n v="5"/>
    <n v="4"/>
    <n v="0"/>
    <n v="4"/>
  </r>
  <r>
    <s v="No"/>
    <s v="Travel_Rarely"/>
    <x v="1"/>
    <s v="Current Employees"/>
    <x v="1"/>
    <x v="3"/>
    <s v="STAFF-438"/>
    <n v="438"/>
    <x v="0"/>
    <x v="6"/>
    <x v="2"/>
    <s v="No"/>
    <s v="Y"/>
    <n v="3"/>
    <n v="-2"/>
    <n v="0"/>
    <n v="31"/>
    <x v="0"/>
    <m/>
    <n v="0"/>
    <n v="1"/>
    <n v="691"/>
    <n v="7"/>
    <x v="3"/>
    <n v="1"/>
    <n v="4"/>
    <n v="73"/>
    <n v="3"/>
    <n v="2"/>
    <n v="1"/>
    <n v="7547"/>
    <n v="7143"/>
    <n v="4"/>
    <n v="12"/>
    <n v="3"/>
    <n v="4"/>
    <n v="80"/>
    <n v="3"/>
    <n v="13"/>
    <n v="3"/>
    <n v="7"/>
    <n v="7"/>
    <n v="1"/>
    <n v="7"/>
  </r>
  <r>
    <s v="No"/>
    <s v="Travel_Rarely"/>
    <x v="1"/>
    <s v="Current Employees"/>
    <x v="0"/>
    <x v="1"/>
    <s v="STAFF-439"/>
    <n v="439"/>
    <x v="1"/>
    <x v="0"/>
    <x v="1"/>
    <s v="No"/>
    <s v="Y"/>
    <n v="0"/>
    <n v="-2"/>
    <n v="0"/>
    <n v="32"/>
    <x v="0"/>
    <m/>
    <n v="0"/>
    <n v="1"/>
    <n v="1018"/>
    <n v="2"/>
    <x v="1"/>
    <n v="1"/>
    <n v="1"/>
    <n v="74"/>
    <n v="4"/>
    <n v="2"/>
    <n v="4"/>
    <n v="5055"/>
    <n v="10557"/>
    <n v="7"/>
    <n v="16"/>
    <n v="3"/>
    <n v="3"/>
    <n v="80"/>
    <n v="0"/>
    <n v="10"/>
    <n v="2"/>
    <n v="7"/>
    <n v="7"/>
    <n v="0"/>
    <n v="7"/>
  </r>
  <r>
    <s v="No"/>
    <s v="Travel_Rarely"/>
    <x v="1"/>
    <s v="Current Employees"/>
    <x v="0"/>
    <x v="1"/>
    <s v="STAFF-441"/>
    <n v="441"/>
    <x v="1"/>
    <x v="0"/>
    <x v="0"/>
    <s v="No"/>
    <s v="Y"/>
    <n v="2"/>
    <n v="-2"/>
    <n v="0"/>
    <n v="30"/>
    <x v="0"/>
    <m/>
    <n v="0"/>
    <n v="1"/>
    <n v="1275"/>
    <n v="28"/>
    <x v="2"/>
    <n v="1"/>
    <n v="4"/>
    <n v="64"/>
    <n v="3"/>
    <n v="2"/>
    <n v="4"/>
    <n v="5775"/>
    <n v="11934"/>
    <n v="1"/>
    <n v="13"/>
    <n v="3"/>
    <n v="4"/>
    <n v="80"/>
    <n v="2"/>
    <n v="11"/>
    <n v="3"/>
    <n v="10"/>
    <n v="8"/>
    <n v="1"/>
    <n v="9"/>
  </r>
  <r>
    <s v="No"/>
    <s v="Travel_Frequently"/>
    <x v="1"/>
    <s v="Current Employees"/>
    <x v="0"/>
    <x v="0"/>
    <s v="STAFF-442"/>
    <n v="442"/>
    <x v="1"/>
    <x v="2"/>
    <x v="0"/>
    <s v="No"/>
    <s v="Y"/>
    <n v="2"/>
    <n v="-2"/>
    <n v="0"/>
    <n v="31"/>
    <x v="0"/>
    <m/>
    <n v="0"/>
    <n v="1"/>
    <n v="798"/>
    <n v="7"/>
    <x v="2"/>
    <n v="1"/>
    <n v="3"/>
    <n v="48"/>
    <n v="2"/>
    <n v="3"/>
    <n v="2"/>
    <n v="8943"/>
    <n v="14034"/>
    <n v="1"/>
    <n v="24"/>
    <n v="4"/>
    <n v="1"/>
    <n v="80"/>
    <n v="1"/>
    <n v="10"/>
    <n v="3"/>
    <n v="10"/>
    <n v="9"/>
    <n v="8"/>
    <n v="9"/>
  </r>
  <r>
    <s v="No"/>
    <s v="Travel_Frequently"/>
    <x v="3"/>
    <s v="Current Employees"/>
    <x v="0"/>
    <x v="1"/>
    <s v="STAFF-444"/>
    <n v="444"/>
    <x v="0"/>
    <x v="4"/>
    <x v="0"/>
    <s v="No"/>
    <s v="Y"/>
    <n v="2"/>
    <n v="-2"/>
    <n v="0"/>
    <n v="39"/>
    <x v="0"/>
    <m/>
    <n v="0"/>
    <n v="1"/>
    <n v="672"/>
    <n v="7"/>
    <x v="2"/>
    <n v="1"/>
    <n v="3"/>
    <n v="54"/>
    <n v="2"/>
    <n v="5"/>
    <n v="4"/>
    <n v="19272"/>
    <n v="21141"/>
    <n v="1"/>
    <n v="15"/>
    <n v="3"/>
    <n v="1"/>
    <n v="80"/>
    <n v="1"/>
    <n v="21"/>
    <n v="3"/>
    <n v="21"/>
    <n v="9"/>
    <n v="13"/>
    <n v="3"/>
  </r>
  <r>
    <s v="No"/>
    <s v="Travel_Frequently"/>
    <x v="1"/>
    <s v="Current Employees"/>
    <x v="1"/>
    <x v="3"/>
    <s v="STAFF-446"/>
    <n v="446"/>
    <x v="0"/>
    <x v="6"/>
    <x v="1"/>
    <s v="No"/>
    <s v="Y"/>
    <n v="6"/>
    <n v="-2"/>
    <n v="0"/>
    <n v="33"/>
    <x v="0"/>
    <m/>
    <n v="0"/>
    <n v="1"/>
    <n v="508"/>
    <n v="10"/>
    <x v="3"/>
    <n v="1"/>
    <n v="2"/>
    <n v="46"/>
    <n v="2"/>
    <n v="2"/>
    <n v="1"/>
    <n v="4682"/>
    <n v="4317"/>
    <n v="3"/>
    <n v="14"/>
    <n v="3"/>
    <n v="3"/>
    <n v="80"/>
    <n v="0"/>
    <n v="9"/>
    <n v="2"/>
    <n v="7"/>
    <n v="7"/>
    <n v="0"/>
    <n v="1"/>
  </r>
  <r>
    <s v="No"/>
    <s v="Travel_Rarely"/>
    <x v="0"/>
    <s v="Current Employees"/>
    <x v="0"/>
    <x v="0"/>
    <s v="STAFF-447"/>
    <n v="447"/>
    <x v="0"/>
    <x v="5"/>
    <x v="0"/>
    <s v="No"/>
    <s v="Y"/>
    <n v="2"/>
    <n v="-2"/>
    <n v="0"/>
    <n v="47"/>
    <x v="0"/>
    <m/>
    <n v="0"/>
    <n v="1"/>
    <n v="1482"/>
    <n v="5"/>
    <x v="4"/>
    <n v="1"/>
    <n v="4"/>
    <n v="42"/>
    <n v="3"/>
    <n v="5"/>
    <n v="2"/>
    <n v="18300"/>
    <n v="16375"/>
    <n v="4"/>
    <n v="11"/>
    <n v="3"/>
    <n v="2"/>
    <n v="80"/>
    <n v="1"/>
    <n v="21"/>
    <n v="3"/>
    <n v="3"/>
    <n v="2"/>
    <n v="1"/>
    <n v="1"/>
  </r>
  <r>
    <s v="No"/>
    <s v="Travel_Frequently"/>
    <x v="3"/>
    <s v="Current Employees"/>
    <x v="0"/>
    <x v="0"/>
    <s v="STAFF-448"/>
    <n v="448"/>
    <x v="1"/>
    <x v="1"/>
    <x v="2"/>
    <s v="No"/>
    <s v="Y"/>
    <n v="3"/>
    <n v="-2"/>
    <n v="0"/>
    <n v="43"/>
    <x v="0"/>
    <m/>
    <n v="0"/>
    <n v="1"/>
    <n v="559"/>
    <n v="10"/>
    <x v="1"/>
    <n v="1"/>
    <n v="3"/>
    <n v="82"/>
    <n v="2"/>
    <n v="2"/>
    <n v="2"/>
    <n v="5257"/>
    <n v="6227"/>
    <n v="1"/>
    <n v="11"/>
    <n v="3"/>
    <n v="2"/>
    <n v="80"/>
    <n v="1"/>
    <n v="9"/>
    <n v="4"/>
    <n v="9"/>
    <n v="7"/>
    <n v="0"/>
    <n v="0"/>
  </r>
  <r>
    <s v="No"/>
    <s v="Non-Travel"/>
    <x v="1"/>
    <s v="Current Employees"/>
    <x v="1"/>
    <x v="3"/>
    <s v="STAFF-449"/>
    <n v="449"/>
    <x v="0"/>
    <x v="6"/>
    <x v="0"/>
    <s v="Yes"/>
    <s v="Y"/>
    <n v="0"/>
    <n v="-2"/>
    <n v="0"/>
    <n v="27"/>
    <x v="0"/>
    <m/>
    <n v="0"/>
    <n v="1"/>
    <n v="210"/>
    <n v="1"/>
    <x v="0"/>
    <n v="1"/>
    <n v="3"/>
    <n v="73"/>
    <n v="3"/>
    <n v="2"/>
    <n v="1"/>
    <n v="6349"/>
    <n v="22107"/>
    <n v="0"/>
    <n v="13"/>
    <n v="3"/>
    <n v="4"/>
    <n v="80"/>
    <n v="1"/>
    <n v="6"/>
    <n v="3"/>
    <n v="5"/>
    <n v="4"/>
    <n v="1"/>
    <n v="4"/>
  </r>
  <r>
    <s v="No"/>
    <s v="Travel_Frequently"/>
    <x v="0"/>
    <s v="Current Employees"/>
    <x v="0"/>
    <x v="0"/>
    <s v="STAFF-450"/>
    <n v="450"/>
    <x v="1"/>
    <x v="0"/>
    <x v="1"/>
    <s v="No"/>
    <s v="Y"/>
    <n v="4"/>
    <n v="-2"/>
    <n v="0"/>
    <n v="54"/>
    <x v="0"/>
    <m/>
    <n v="0"/>
    <n v="1"/>
    <n v="928"/>
    <n v="20"/>
    <x v="1"/>
    <n v="1"/>
    <n v="4"/>
    <n v="31"/>
    <n v="3"/>
    <n v="2"/>
    <n v="2"/>
    <n v="4869"/>
    <n v="16885"/>
    <n v="3"/>
    <n v="12"/>
    <n v="3"/>
    <n v="4"/>
    <n v="80"/>
    <n v="0"/>
    <n v="20"/>
    <n v="2"/>
    <n v="4"/>
    <n v="3"/>
    <n v="0"/>
    <n v="3"/>
  </r>
  <r>
    <s v="No"/>
    <s v="Travel_Rarely"/>
    <x v="3"/>
    <s v="Current Employees"/>
    <x v="0"/>
    <x v="0"/>
    <s v="STAFF-451"/>
    <n v="451"/>
    <x v="1"/>
    <x v="3"/>
    <x v="0"/>
    <s v="No"/>
    <s v="Y"/>
    <n v="1"/>
    <n v="-2"/>
    <n v="0"/>
    <n v="43"/>
    <x v="0"/>
    <m/>
    <n v="0"/>
    <n v="1"/>
    <n v="1001"/>
    <n v="7"/>
    <x v="3"/>
    <n v="1"/>
    <n v="3"/>
    <n v="43"/>
    <n v="3"/>
    <n v="3"/>
    <n v="2"/>
    <n v="9985"/>
    <n v="9262"/>
    <n v="8"/>
    <n v="16"/>
    <n v="3"/>
    <n v="1"/>
    <n v="80"/>
    <n v="1"/>
    <n v="10"/>
    <n v="2"/>
    <n v="1"/>
    <n v="0"/>
    <n v="0"/>
    <n v="0"/>
  </r>
  <r>
    <s v="No"/>
    <s v="Travel_Rarely"/>
    <x v="0"/>
    <s v="Current Employees"/>
    <x v="0"/>
    <x v="2"/>
    <s v="STAFF-452"/>
    <n v="452"/>
    <x v="0"/>
    <x v="0"/>
    <x v="0"/>
    <s v="No"/>
    <s v="Y"/>
    <n v="3"/>
    <n v="-2"/>
    <n v="0"/>
    <n v="45"/>
    <x v="0"/>
    <m/>
    <n v="0"/>
    <n v="1"/>
    <n v="549"/>
    <n v="8"/>
    <x v="1"/>
    <n v="1"/>
    <n v="4"/>
    <n v="75"/>
    <n v="3"/>
    <n v="2"/>
    <n v="4"/>
    <n v="3697"/>
    <n v="9278"/>
    <n v="9"/>
    <n v="14"/>
    <n v="3"/>
    <n v="1"/>
    <n v="80"/>
    <n v="2"/>
    <n v="12"/>
    <n v="3"/>
    <n v="10"/>
    <n v="9"/>
    <n v="9"/>
    <n v="8"/>
  </r>
  <r>
    <s v="No"/>
    <s v="Travel_Rarely"/>
    <x v="3"/>
    <s v="Current Employees"/>
    <x v="1"/>
    <x v="1"/>
    <s v="STAFF-453"/>
    <n v="453"/>
    <x v="0"/>
    <x v="6"/>
    <x v="0"/>
    <s v="Yes"/>
    <s v="Y"/>
    <n v="2"/>
    <n v="-2"/>
    <n v="0"/>
    <n v="40"/>
    <x v="0"/>
    <m/>
    <n v="0"/>
    <n v="1"/>
    <n v="1124"/>
    <n v="1"/>
    <x v="2"/>
    <n v="1"/>
    <n v="2"/>
    <n v="57"/>
    <n v="1"/>
    <n v="2"/>
    <n v="4"/>
    <n v="7457"/>
    <n v="13273"/>
    <n v="2"/>
    <n v="22"/>
    <n v="4"/>
    <n v="3"/>
    <n v="80"/>
    <n v="3"/>
    <n v="6"/>
    <n v="2"/>
    <n v="4"/>
    <n v="3"/>
    <n v="0"/>
    <n v="2"/>
  </r>
  <r>
    <s v="No"/>
    <s v="Travel_Rarely"/>
    <x v="1"/>
    <s v="Current Employees"/>
    <x v="0"/>
    <x v="2"/>
    <s v="STAFF-455"/>
    <n v="455"/>
    <x v="0"/>
    <x v="1"/>
    <x v="1"/>
    <s v="No"/>
    <s v="Y"/>
    <n v="2"/>
    <n v="-2"/>
    <n v="0"/>
    <n v="29"/>
    <x v="0"/>
    <m/>
    <n v="0"/>
    <n v="1"/>
    <n v="738"/>
    <n v="9"/>
    <x v="4"/>
    <n v="1"/>
    <n v="2"/>
    <n v="30"/>
    <n v="2"/>
    <n v="1"/>
    <n v="4"/>
    <n v="3983"/>
    <n v="7621"/>
    <n v="0"/>
    <n v="17"/>
    <n v="3"/>
    <n v="3"/>
    <n v="80"/>
    <n v="0"/>
    <n v="4"/>
    <n v="3"/>
    <n v="3"/>
    <n v="2"/>
    <n v="2"/>
    <n v="2"/>
  </r>
  <r>
    <s v="No"/>
    <s v="Travel_Rarely"/>
    <x v="1"/>
    <s v="Current Employees"/>
    <x v="1"/>
    <x v="3"/>
    <s v="STAFF-456"/>
    <n v="456"/>
    <x v="1"/>
    <x v="6"/>
    <x v="2"/>
    <s v="No"/>
    <s v="Y"/>
    <n v="2"/>
    <n v="-2"/>
    <n v="0"/>
    <n v="30"/>
    <x v="0"/>
    <m/>
    <n v="0"/>
    <n v="1"/>
    <n v="570"/>
    <n v="5"/>
    <x v="3"/>
    <n v="1"/>
    <n v="4"/>
    <n v="30"/>
    <n v="2"/>
    <n v="2"/>
    <n v="1"/>
    <n v="6118"/>
    <n v="5431"/>
    <n v="1"/>
    <n v="13"/>
    <n v="3"/>
    <n v="3"/>
    <n v="80"/>
    <n v="3"/>
    <n v="10"/>
    <n v="3"/>
    <n v="10"/>
    <n v="9"/>
    <n v="1"/>
    <n v="2"/>
  </r>
  <r>
    <s v="No"/>
    <s v="Travel_Rarely"/>
    <x v="1"/>
    <s v="Current Employees"/>
    <x v="1"/>
    <x v="3"/>
    <s v="STAFF-458"/>
    <n v="458"/>
    <x v="1"/>
    <x v="6"/>
    <x v="0"/>
    <s v="No"/>
    <s v="Y"/>
    <n v="3"/>
    <n v="-2"/>
    <n v="0"/>
    <n v="27"/>
    <x v="0"/>
    <m/>
    <n v="0"/>
    <n v="1"/>
    <n v="1130"/>
    <n v="8"/>
    <x v="1"/>
    <n v="1"/>
    <n v="2"/>
    <n v="56"/>
    <n v="3"/>
    <n v="2"/>
    <n v="1"/>
    <n v="6214"/>
    <n v="3415"/>
    <n v="1"/>
    <n v="18"/>
    <n v="3"/>
    <n v="1"/>
    <n v="80"/>
    <n v="1"/>
    <n v="8"/>
    <n v="3"/>
    <n v="8"/>
    <n v="7"/>
    <n v="0"/>
    <n v="7"/>
  </r>
  <r>
    <s v="No"/>
    <s v="Travel_Rarely"/>
    <x v="3"/>
    <s v="Current Employees"/>
    <x v="0"/>
    <x v="1"/>
    <s v="STAFF-460"/>
    <n v="460"/>
    <x v="0"/>
    <x v="2"/>
    <x v="2"/>
    <s v="No"/>
    <s v="Y"/>
    <n v="2"/>
    <n v="-2"/>
    <n v="0"/>
    <n v="37"/>
    <x v="0"/>
    <m/>
    <n v="0"/>
    <n v="1"/>
    <n v="1192"/>
    <n v="5"/>
    <x v="2"/>
    <n v="1"/>
    <n v="4"/>
    <n v="61"/>
    <n v="3"/>
    <n v="2"/>
    <n v="4"/>
    <n v="6347"/>
    <n v="23177"/>
    <n v="7"/>
    <n v="16"/>
    <n v="3"/>
    <n v="3"/>
    <n v="80"/>
    <n v="2"/>
    <n v="8"/>
    <n v="2"/>
    <n v="6"/>
    <n v="2"/>
    <n v="0"/>
    <n v="4"/>
  </r>
  <r>
    <s v="No"/>
    <s v="Travel_Rarely"/>
    <x v="3"/>
    <s v="Current Employees"/>
    <x v="0"/>
    <x v="0"/>
    <s v="STAFF-461"/>
    <n v="461"/>
    <x v="0"/>
    <x v="5"/>
    <x v="2"/>
    <s v="Yes"/>
    <s v="Y"/>
    <n v="3"/>
    <n v="-2"/>
    <n v="0"/>
    <n v="38"/>
    <x v="0"/>
    <m/>
    <n v="0"/>
    <n v="1"/>
    <n v="343"/>
    <n v="15"/>
    <x v="2"/>
    <n v="1"/>
    <n v="3"/>
    <n v="92"/>
    <n v="2"/>
    <n v="3"/>
    <n v="2"/>
    <n v="11510"/>
    <n v="15682"/>
    <n v="0"/>
    <n v="14"/>
    <n v="3"/>
    <n v="2"/>
    <n v="80"/>
    <n v="1"/>
    <n v="12"/>
    <n v="3"/>
    <n v="11"/>
    <n v="10"/>
    <n v="2"/>
    <n v="9"/>
  </r>
  <r>
    <s v="No"/>
    <s v="Travel_Rarely"/>
    <x v="1"/>
    <s v="Current Employees"/>
    <x v="0"/>
    <x v="1"/>
    <s v="STAFF-462"/>
    <n v="462"/>
    <x v="1"/>
    <x v="2"/>
    <x v="1"/>
    <s v="Yes"/>
    <s v="Y"/>
    <n v="2"/>
    <n v="-2"/>
    <n v="0"/>
    <n v="31"/>
    <x v="0"/>
    <m/>
    <n v="0"/>
    <n v="1"/>
    <n v="1232"/>
    <n v="7"/>
    <x v="1"/>
    <n v="1"/>
    <n v="3"/>
    <n v="39"/>
    <n v="3"/>
    <n v="3"/>
    <n v="4"/>
    <n v="7143"/>
    <n v="25713"/>
    <n v="1"/>
    <n v="14"/>
    <n v="3"/>
    <n v="3"/>
    <n v="80"/>
    <n v="0"/>
    <n v="11"/>
    <n v="2"/>
    <n v="11"/>
    <n v="9"/>
    <n v="4"/>
    <n v="10"/>
  </r>
  <r>
    <s v="No"/>
    <s v="Travel_Rarely"/>
    <x v="1"/>
    <s v="Current Employees"/>
    <x v="1"/>
    <x v="3"/>
    <s v="STAFF-463"/>
    <n v="463"/>
    <x v="1"/>
    <x v="6"/>
    <x v="2"/>
    <s v="Yes"/>
    <s v="Y"/>
    <n v="2"/>
    <n v="-2"/>
    <n v="0"/>
    <n v="29"/>
    <x v="0"/>
    <m/>
    <n v="0"/>
    <n v="1"/>
    <n v="144"/>
    <n v="10"/>
    <x v="0"/>
    <n v="1"/>
    <n v="4"/>
    <n v="39"/>
    <n v="2"/>
    <n v="2"/>
    <n v="1"/>
    <n v="8268"/>
    <n v="11866"/>
    <n v="1"/>
    <n v="14"/>
    <n v="3"/>
    <n v="1"/>
    <n v="80"/>
    <n v="2"/>
    <n v="7"/>
    <n v="3"/>
    <n v="7"/>
    <n v="7"/>
    <n v="1"/>
    <n v="7"/>
  </r>
  <r>
    <s v="No"/>
    <s v="Travel_Rarely"/>
    <x v="3"/>
    <s v="Current Employees"/>
    <x v="0"/>
    <x v="4"/>
    <s v="STAFF-464"/>
    <n v="464"/>
    <x v="0"/>
    <x v="2"/>
    <x v="1"/>
    <s v="No"/>
    <s v="Y"/>
    <n v="5"/>
    <n v="-2"/>
    <n v="0"/>
    <n v="35"/>
    <x v="0"/>
    <m/>
    <n v="0"/>
    <n v="1"/>
    <n v="1296"/>
    <n v="5"/>
    <x v="1"/>
    <n v="1"/>
    <n v="4"/>
    <n v="62"/>
    <n v="3"/>
    <n v="3"/>
    <n v="4"/>
    <n v="8095"/>
    <n v="18264"/>
    <n v="0"/>
    <n v="13"/>
    <n v="3"/>
    <n v="4"/>
    <n v="80"/>
    <n v="0"/>
    <n v="17"/>
    <n v="3"/>
    <n v="16"/>
    <n v="6"/>
    <n v="0"/>
    <n v="13"/>
  </r>
  <r>
    <s v="No"/>
    <s v="Travel_Rarely"/>
    <x v="4"/>
    <s v="Current Employees"/>
    <x v="0"/>
    <x v="0"/>
    <s v="STAFF-465"/>
    <n v="465"/>
    <x v="0"/>
    <x v="0"/>
    <x v="2"/>
    <s v="No"/>
    <s v="Y"/>
    <n v="2"/>
    <n v="-2"/>
    <n v="0"/>
    <n v="23"/>
    <x v="0"/>
    <m/>
    <n v="0"/>
    <n v="1"/>
    <n v="1309"/>
    <n v="26"/>
    <x v="0"/>
    <n v="1"/>
    <n v="3"/>
    <n v="83"/>
    <n v="3"/>
    <n v="1"/>
    <n v="2"/>
    <n v="2904"/>
    <n v="16092"/>
    <n v="1"/>
    <n v="12"/>
    <n v="3"/>
    <n v="3"/>
    <n v="80"/>
    <n v="2"/>
    <n v="4"/>
    <n v="2"/>
    <n v="4"/>
    <n v="2"/>
    <n v="0"/>
    <n v="2"/>
  </r>
  <r>
    <s v="No"/>
    <s v="Travel_Rarely"/>
    <x v="3"/>
    <s v="Current Employees"/>
    <x v="0"/>
    <x v="1"/>
    <s v="STAFF-466"/>
    <n v="466"/>
    <x v="0"/>
    <x v="2"/>
    <x v="1"/>
    <s v="Yes"/>
    <s v="Y"/>
    <n v="3"/>
    <n v="-2"/>
    <n v="0"/>
    <n v="41"/>
    <x v="0"/>
    <m/>
    <n v="0"/>
    <n v="1"/>
    <n v="483"/>
    <n v="6"/>
    <x v="3"/>
    <n v="1"/>
    <n v="4"/>
    <n v="95"/>
    <n v="2"/>
    <n v="2"/>
    <n v="3"/>
    <n v="6032"/>
    <n v="10110"/>
    <n v="6"/>
    <n v="15"/>
    <n v="3"/>
    <n v="4"/>
    <n v="80"/>
    <n v="0"/>
    <n v="8"/>
    <n v="3"/>
    <n v="5"/>
    <n v="4"/>
    <n v="1"/>
    <n v="2"/>
  </r>
  <r>
    <s v="No"/>
    <s v="Travel_Frequently"/>
    <x v="0"/>
    <s v="Current Employees"/>
    <x v="1"/>
    <x v="1"/>
    <s v="STAFF-467"/>
    <n v="467"/>
    <x v="0"/>
    <x v="7"/>
    <x v="1"/>
    <s v="No"/>
    <s v="Y"/>
    <n v="3"/>
    <n v="-2"/>
    <n v="0"/>
    <n v="47"/>
    <x v="0"/>
    <m/>
    <n v="0"/>
    <n v="1"/>
    <n v="1309"/>
    <n v="4"/>
    <x v="0"/>
    <n v="1"/>
    <n v="2"/>
    <n v="99"/>
    <n v="3"/>
    <n v="2"/>
    <n v="3"/>
    <n v="2976"/>
    <n v="25751"/>
    <n v="3"/>
    <n v="19"/>
    <n v="3"/>
    <n v="1"/>
    <n v="80"/>
    <n v="0"/>
    <n v="5"/>
    <n v="3"/>
    <n v="0"/>
    <n v="0"/>
    <n v="0"/>
    <n v="0"/>
  </r>
  <r>
    <s v="No"/>
    <s v="Travel_Rarely"/>
    <x v="3"/>
    <s v="Current Employees"/>
    <x v="0"/>
    <x v="0"/>
    <s v="STAFF-468"/>
    <n v="468"/>
    <x v="1"/>
    <x v="5"/>
    <x v="1"/>
    <s v="No"/>
    <s v="Y"/>
    <n v="2"/>
    <n v="-2"/>
    <n v="0"/>
    <n v="42"/>
    <x v="0"/>
    <m/>
    <n v="0"/>
    <n v="1"/>
    <n v="810"/>
    <n v="23"/>
    <x v="4"/>
    <n v="1"/>
    <n v="1"/>
    <n v="44"/>
    <n v="3"/>
    <n v="4"/>
    <n v="2"/>
    <n v="15992"/>
    <n v="15901"/>
    <n v="2"/>
    <n v="14"/>
    <n v="3"/>
    <n v="2"/>
    <n v="80"/>
    <n v="0"/>
    <n v="16"/>
    <n v="3"/>
    <n v="1"/>
    <n v="0"/>
    <n v="0"/>
    <n v="0"/>
  </r>
  <r>
    <s v="No"/>
    <s v="Non-Travel"/>
    <x v="1"/>
    <s v="Current Employees"/>
    <x v="1"/>
    <x v="0"/>
    <s v="STAFF-469"/>
    <n v="469"/>
    <x v="0"/>
    <x v="6"/>
    <x v="0"/>
    <s v="No"/>
    <s v="Y"/>
    <n v="3"/>
    <n v="-2"/>
    <n v="0"/>
    <n v="29"/>
    <x v="0"/>
    <m/>
    <n v="0"/>
    <n v="1"/>
    <n v="746"/>
    <n v="2"/>
    <x v="3"/>
    <n v="1"/>
    <n v="4"/>
    <n v="61"/>
    <n v="3"/>
    <n v="2"/>
    <n v="2"/>
    <n v="4649"/>
    <n v="16928"/>
    <n v="1"/>
    <n v="14"/>
    <n v="3"/>
    <n v="1"/>
    <n v="80"/>
    <n v="1"/>
    <n v="4"/>
    <n v="2"/>
    <n v="4"/>
    <n v="3"/>
    <n v="0"/>
    <n v="2"/>
  </r>
  <r>
    <s v="No"/>
    <s v="Travel_Rarely"/>
    <x v="3"/>
    <s v="Current Employees"/>
    <x v="2"/>
    <x v="4"/>
    <s v="STAFF-470"/>
    <n v="470"/>
    <x v="0"/>
    <x v="8"/>
    <x v="2"/>
    <s v="Yes"/>
    <s v="Y"/>
    <n v="5"/>
    <n v="-2"/>
    <n v="0"/>
    <n v="42"/>
    <x v="0"/>
    <m/>
    <n v="0"/>
    <n v="1"/>
    <n v="544"/>
    <n v="2"/>
    <x v="0"/>
    <n v="1"/>
    <n v="4"/>
    <n v="52"/>
    <n v="3"/>
    <n v="1"/>
    <n v="4"/>
    <n v="2696"/>
    <n v="24017"/>
    <n v="0"/>
    <n v="11"/>
    <n v="3"/>
    <n v="3"/>
    <n v="80"/>
    <n v="1"/>
    <n v="4"/>
    <n v="3"/>
    <n v="3"/>
    <n v="2"/>
    <n v="1"/>
    <n v="0"/>
  </r>
  <r>
    <s v="No"/>
    <s v="Travel_Rarely"/>
    <x v="1"/>
    <s v="Current Employees"/>
    <x v="0"/>
    <x v="1"/>
    <s v="STAFF-471"/>
    <n v="471"/>
    <x v="1"/>
    <x v="1"/>
    <x v="0"/>
    <s v="No"/>
    <s v="Y"/>
    <n v="4"/>
    <n v="-2"/>
    <n v="0"/>
    <n v="32"/>
    <x v="0"/>
    <m/>
    <n v="0"/>
    <n v="1"/>
    <n v="1062"/>
    <n v="2"/>
    <x v="3"/>
    <n v="1"/>
    <n v="3"/>
    <n v="75"/>
    <n v="3"/>
    <n v="1"/>
    <n v="3"/>
    <n v="2370"/>
    <n v="3956"/>
    <n v="1"/>
    <n v="13"/>
    <n v="3"/>
    <n v="3"/>
    <n v="80"/>
    <n v="1"/>
    <n v="8"/>
    <n v="3"/>
    <n v="8"/>
    <n v="0"/>
    <n v="0"/>
    <n v="7"/>
  </r>
  <r>
    <s v="No"/>
    <s v="Travel_Rarely"/>
    <x v="0"/>
    <s v="Current Employees"/>
    <x v="1"/>
    <x v="1"/>
    <s v="STAFF-473"/>
    <n v="473"/>
    <x v="1"/>
    <x v="4"/>
    <x v="0"/>
    <s v="No"/>
    <s v="Y"/>
    <n v="3"/>
    <n v="-2"/>
    <n v="0"/>
    <n v="48"/>
    <x v="0"/>
    <m/>
    <n v="0"/>
    <n v="1"/>
    <n v="530"/>
    <n v="29"/>
    <x v="0"/>
    <n v="1"/>
    <n v="1"/>
    <n v="91"/>
    <n v="3"/>
    <n v="3"/>
    <n v="3"/>
    <n v="12504"/>
    <n v="23978"/>
    <n v="3"/>
    <n v="21"/>
    <n v="4"/>
    <n v="2"/>
    <n v="80"/>
    <n v="1"/>
    <n v="15"/>
    <n v="1"/>
    <n v="0"/>
    <n v="0"/>
    <n v="0"/>
    <n v="0"/>
  </r>
  <r>
    <s v="No"/>
    <s v="Travel_Rarely"/>
    <x v="3"/>
    <s v="Current Employees"/>
    <x v="0"/>
    <x v="1"/>
    <s v="STAFF-474"/>
    <n v="474"/>
    <x v="0"/>
    <x v="0"/>
    <x v="2"/>
    <s v="Yes"/>
    <s v="Y"/>
    <n v="2"/>
    <n v="-2"/>
    <n v="0"/>
    <n v="37"/>
    <x v="0"/>
    <m/>
    <n v="0"/>
    <n v="1"/>
    <n v="1319"/>
    <n v="6"/>
    <x v="3"/>
    <n v="1"/>
    <n v="3"/>
    <n v="51"/>
    <n v="4"/>
    <n v="2"/>
    <n v="3"/>
    <n v="5974"/>
    <n v="17001"/>
    <n v="4"/>
    <n v="13"/>
    <n v="3"/>
    <n v="1"/>
    <n v="80"/>
    <n v="2"/>
    <n v="13"/>
    <n v="3"/>
    <n v="7"/>
    <n v="7"/>
    <n v="6"/>
    <n v="7"/>
  </r>
  <r>
    <s v="No"/>
    <s v="Non-Travel"/>
    <x v="1"/>
    <s v="Current Employees"/>
    <x v="1"/>
    <x v="4"/>
    <s v="STAFF-475"/>
    <n v="475"/>
    <x v="1"/>
    <x v="6"/>
    <x v="0"/>
    <s v="Yes"/>
    <s v="Y"/>
    <n v="2"/>
    <n v="-2"/>
    <n v="0"/>
    <n v="30"/>
    <x v="0"/>
    <m/>
    <n v="0"/>
    <n v="1"/>
    <n v="641"/>
    <n v="25"/>
    <x v="2"/>
    <n v="1"/>
    <n v="4"/>
    <n v="85"/>
    <n v="3"/>
    <n v="2"/>
    <n v="4"/>
    <n v="4736"/>
    <n v="6069"/>
    <n v="7"/>
    <n v="12"/>
    <n v="3"/>
    <n v="2"/>
    <n v="80"/>
    <n v="1"/>
    <n v="4"/>
    <n v="4"/>
    <n v="2"/>
    <n v="2"/>
    <n v="2"/>
    <n v="2"/>
  </r>
  <r>
    <s v="No"/>
    <s v="Travel_Rarely"/>
    <x v="1"/>
    <s v="Current Employees"/>
    <x v="1"/>
    <x v="0"/>
    <s v="STAFF-476"/>
    <n v="476"/>
    <x v="0"/>
    <x v="6"/>
    <x v="0"/>
    <s v="No"/>
    <s v="Y"/>
    <n v="3"/>
    <n v="-2"/>
    <n v="0"/>
    <n v="26"/>
    <x v="0"/>
    <m/>
    <n v="0"/>
    <n v="1"/>
    <n v="933"/>
    <n v="1"/>
    <x v="3"/>
    <n v="1"/>
    <n v="3"/>
    <n v="57"/>
    <n v="3"/>
    <n v="2"/>
    <n v="2"/>
    <n v="5296"/>
    <n v="20156"/>
    <n v="1"/>
    <n v="17"/>
    <n v="3"/>
    <n v="2"/>
    <n v="80"/>
    <n v="1"/>
    <n v="8"/>
    <n v="3"/>
    <n v="8"/>
    <n v="7"/>
    <n v="7"/>
    <n v="7"/>
  </r>
  <r>
    <s v="No"/>
    <s v="Travel_Rarely"/>
    <x v="3"/>
    <s v="Current Employees"/>
    <x v="0"/>
    <x v="2"/>
    <s v="STAFF-477"/>
    <n v="477"/>
    <x v="0"/>
    <x v="3"/>
    <x v="1"/>
    <s v="No"/>
    <s v="Y"/>
    <n v="6"/>
    <n v="-2"/>
    <n v="0"/>
    <n v="42"/>
    <x v="0"/>
    <m/>
    <n v="0"/>
    <n v="1"/>
    <n v="1332"/>
    <n v="2"/>
    <x v="1"/>
    <n v="1"/>
    <n v="1"/>
    <n v="98"/>
    <n v="2"/>
    <n v="2"/>
    <n v="4"/>
    <n v="6781"/>
    <n v="17078"/>
    <n v="3"/>
    <n v="23"/>
    <n v="4"/>
    <n v="2"/>
    <n v="80"/>
    <n v="0"/>
    <n v="14"/>
    <n v="3"/>
    <n v="1"/>
    <n v="0"/>
    <n v="0"/>
    <n v="0"/>
  </r>
  <r>
    <s v="No"/>
    <s v="Non-Travel"/>
    <x v="3"/>
    <s v="Current Employees"/>
    <x v="1"/>
    <x v="1"/>
    <s v="STAFF-479"/>
    <n v="479"/>
    <x v="1"/>
    <x v="6"/>
    <x v="1"/>
    <s v="No"/>
    <s v="Y"/>
    <n v="6"/>
    <n v="-2"/>
    <n v="0"/>
    <n v="36"/>
    <x v="0"/>
    <m/>
    <n v="0"/>
    <n v="1"/>
    <n v="845"/>
    <n v="1"/>
    <x v="4"/>
    <n v="1"/>
    <n v="4"/>
    <n v="45"/>
    <n v="3"/>
    <n v="2"/>
    <n v="4"/>
    <n v="6653"/>
    <n v="15276"/>
    <n v="4"/>
    <n v="15"/>
    <n v="3"/>
    <n v="2"/>
    <n v="80"/>
    <n v="0"/>
    <n v="7"/>
    <n v="3"/>
    <n v="1"/>
    <n v="0"/>
    <n v="0"/>
    <n v="0"/>
  </r>
  <r>
    <s v="No"/>
    <s v="Travel_Frequently"/>
    <x v="3"/>
    <s v="Current Employees"/>
    <x v="1"/>
    <x v="1"/>
    <s v="STAFF-481"/>
    <n v="481"/>
    <x v="0"/>
    <x v="6"/>
    <x v="0"/>
    <s v="No"/>
    <s v="Y"/>
    <n v="2"/>
    <n v="-2"/>
    <n v="0"/>
    <n v="36"/>
    <x v="0"/>
    <m/>
    <n v="0"/>
    <n v="1"/>
    <n v="541"/>
    <n v="3"/>
    <x v="1"/>
    <n v="1"/>
    <n v="1"/>
    <n v="48"/>
    <n v="2"/>
    <n v="3"/>
    <n v="4"/>
    <n v="9699"/>
    <n v="7246"/>
    <n v="4"/>
    <n v="11"/>
    <n v="3"/>
    <n v="1"/>
    <n v="80"/>
    <n v="1"/>
    <n v="16"/>
    <n v="3"/>
    <n v="13"/>
    <n v="9"/>
    <n v="1"/>
    <n v="12"/>
  </r>
  <r>
    <s v="No"/>
    <s v="Travel_Rarely"/>
    <x v="2"/>
    <s v="Current Employees"/>
    <x v="0"/>
    <x v="1"/>
    <s v="STAFF-482"/>
    <n v="482"/>
    <x v="0"/>
    <x v="3"/>
    <x v="0"/>
    <s v="No"/>
    <s v="Y"/>
    <n v="2"/>
    <n v="-2"/>
    <n v="0"/>
    <n v="57"/>
    <x v="0"/>
    <m/>
    <n v="0"/>
    <n v="1"/>
    <n v="593"/>
    <n v="1"/>
    <x v="1"/>
    <n v="1"/>
    <n v="4"/>
    <n v="88"/>
    <n v="3"/>
    <n v="2"/>
    <n v="3"/>
    <n v="6755"/>
    <n v="2967"/>
    <n v="2"/>
    <n v="11"/>
    <n v="3"/>
    <n v="3"/>
    <n v="80"/>
    <n v="0"/>
    <n v="15"/>
    <n v="3"/>
    <n v="3"/>
    <n v="2"/>
    <n v="1"/>
    <n v="2"/>
  </r>
  <r>
    <s v="No"/>
    <s v="Travel_Rarely"/>
    <x v="3"/>
    <s v="Current Employees"/>
    <x v="0"/>
    <x v="0"/>
    <s v="STAFF-483"/>
    <n v="483"/>
    <x v="1"/>
    <x v="1"/>
    <x v="0"/>
    <s v="Yes"/>
    <s v="Y"/>
    <n v="3"/>
    <n v="-2"/>
    <n v="0"/>
    <n v="40"/>
    <x v="0"/>
    <m/>
    <n v="0"/>
    <n v="1"/>
    <n v="1171"/>
    <n v="10"/>
    <x v="1"/>
    <n v="1"/>
    <n v="4"/>
    <n v="46"/>
    <n v="4"/>
    <n v="1"/>
    <n v="2"/>
    <n v="2213"/>
    <n v="22495"/>
    <n v="3"/>
    <n v="13"/>
    <n v="3"/>
    <n v="3"/>
    <n v="80"/>
    <n v="1"/>
    <n v="10"/>
    <n v="3"/>
    <n v="7"/>
    <n v="7"/>
    <n v="1"/>
    <n v="7"/>
  </r>
  <r>
    <s v="No"/>
    <s v="Non-Travel"/>
    <x v="4"/>
    <s v="Current Employees"/>
    <x v="1"/>
    <x v="1"/>
    <s v="STAFF-484"/>
    <n v="484"/>
    <x v="0"/>
    <x v="7"/>
    <x v="1"/>
    <s v="No"/>
    <s v="Y"/>
    <n v="3"/>
    <n v="-2"/>
    <n v="0"/>
    <n v="21"/>
    <x v="0"/>
    <m/>
    <n v="0"/>
    <n v="1"/>
    <n v="895"/>
    <n v="9"/>
    <x v="2"/>
    <n v="1"/>
    <n v="1"/>
    <n v="39"/>
    <n v="3"/>
    <n v="1"/>
    <n v="4"/>
    <n v="2610"/>
    <n v="2851"/>
    <n v="1"/>
    <n v="24"/>
    <n v="4"/>
    <n v="3"/>
    <n v="80"/>
    <n v="0"/>
    <n v="3"/>
    <n v="2"/>
    <n v="3"/>
    <n v="2"/>
    <n v="2"/>
    <n v="2"/>
  </r>
  <r>
    <s v="No"/>
    <s v="Travel_Rarely"/>
    <x v="3"/>
    <s v="Current Employees"/>
    <x v="0"/>
    <x v="1"/>
    <s v="STAFF-486"/>
    <n v="486"/>
    <x v="1"/>
    <x v="1"/>
    <x v="0"/>
    <s v="No"/>
    <s v="Y"/>
    <n v="3"/>
    <n v="-2"/>
    <n v="0"/>
    <n v="37"/>
    <x v="0"/>
    <m/>
    <n v="0"/>
    <n v="1"/>
    <n v="921"/>
    <n v="10"/>
    <x v="3"/>
    <n v="1"/>
    <n v="3"/>
    <n v="98"/>
    <n v="3"/>
    <n v="1"/>
    <n v="3"/>
    <n v="3452"/>
    <n v="17663"/>
    <n v="6"/>
    <n v="20"/>
    <n v="4"/>
    <n v="2"/>
    <n v="80"/>
    <n v="1"/>
    <n v="17"/>
    <n v="3"/>
    <n v="5"/>
    <n v="4"/>
    <n v="0"/>
    <n v="3"/>
  </r>
  <r>
    <s v="No"/>
    <s v="Non-Travel"/>
    <x v="0"/>
    <s v="Current Employees"/>
    <x v="0"/>
    <x v="1"/>
    <s v="STAFF-487"/>
    <n v="487"/>
    <x v="1"/>
    <x v="2"/>
    <x v="0"/>
    <s v="No"/>
    <s v="Y"/>
    <n v="2"/>
    <n v="-2"/>
    <n v="0"/>
    <n v="46"/>
    <x v="0"/>
    <m/>
    <n v="0"/>
    <n v="1"/>
    <n v="1144"/>
    <n v="7"/>
    <x v="1"/>
    <n v="1"/>
    <n v="3"/>
    <n v="30"/>
    <n v="3"/>
    <n v="2"/>
    <n v="3"/>
    <n v="5258"/>
    <n v="16044"/>
    <n v="2"/>
    <n v="14"/>
    <n v="3"/>
    <n v="3"/>
    <n v="80"/>
    <n v="0"/>
    <n v="7"/>
    <n v="4"/>
    <n v="1"/>
    <n v="0"/>
    <n v="0"/>
    <n v="0"/>
  </r>
  <r>
    <s v="No"/>
    <s v="Travel_Rarely"/>
    <x v="0"/>
    <s v="Current Employees"/>
    <x v="0"/>
    <x v="4"/>
    <s v="STAFF-491"/>
    <n v="491"/>
    <x v="0"/>
    <x v="3"/>
    <x v="1"/>
    <s v="No"/>
    <s v="Y"/>
    <n v="2"/>
    <n v="-2"/>
    <n v="0"/>
    <n v="50"/>
    <x v="0"/>
    <m/>
    <n v="0"/>
    <n v="1"/>
    <n v="1046"/>
    <n v="10"/>
    <x v="3"/>
    <n v="1"/>
    <n v="4"/>
    <n v="100"/>
    <n v="2"/>
    <n v="3"/>
    <n v="4"/>
    <n v="10496"/>
    <n v="2755"/>
    <n v="6"/>
    <n v="15"/>
    <n v="3"/>
    <n v="4"/>
    <n v="80"/>
    <n v="0"/>
    <n v="20"/>
    <n v="3"/>
    <n v="4"/>
    <n v="3"/>
    <n v="1"/>
    <n v="3"/>
  </r>
  <r>
    <s v="No"/>
    <s v="Travel_Rarely"/>
    <x v="1"/>
    <s v="Current Employees"/>
    <x v="0"/>
    <x v="0"/>
    <s v="STAFF-493"/>
    <n v="493"/>
    <x v="0"/>
    <x v="0"/>
    <x v="1"/>
    <s v="Yes"/>
    <s v="Y"/>
    <n v="5"/>
    <n v="-2"/>
    <n v="0"/>
    <n v="31"/>
    <x v="0"/>
    <m/>
    <n v="0"/>
    <n v="1"/>
    <n v="408"/>
    <n v="9"/>
    <x v="1"/>
    <n v="1"/>
    <n v="3"/>
    <n v="42"/>
    <n v="2"/>
    <n v="1"/>
    <n v="2"/>
    <n v="2657"/>
    <n v="7551"/>
    <n v="0"/>
    <n v="16"/>
    <n v="3"/>
    <n v="4"/>
    <n v="80"/>
    <n v="0"/>
    <n v="3"/>
    <n v="3"/>
    <n v="2"/>
    <n v="2"/>
    <n v="2"/>
    <n v="2"/>
  </r>
  <r>
    <s v="No"/>
    <s v="Travel_Rarely"/>
    <x v="1"/>
    <s v="Current Employees"/>
    <x v="0"/>
    <x v="0"/>
    <s v="STAFF-495"/>
    <n v="495"/>
    <x v="0"/>
    <x v="0"/>
    <x v="1"/>
    <s v="No"/>
    <s v="Y"/>
    <n v="4"/>
    <n v="-2"/>
    <n v="0"/>
    <n v="29"/>
    <x v="0"/>
    <m/>
    <n v="0"/>
    <n v="1"/>
    <n v="1283"/>
    <n v="23"/>
    <x v="3"/>
    <n v="1"/>
    <n v="4"/>
    <n v="54"/>
    <n v="3"/>
    <n v="1"/>
    <n v="2"/>
    <n v="2201"/>
    <n v="18168"/>
    <n v="9"/>
    <n v="16"/>
    <n v="3"/>
    <n v="4"/>
    <n v="80"/>
    <n v="0"/>
    <n v="6"/>
    <n v="3"/>
    <n v="3"/>
    <n v="2"/>
    <n v="1"/>
    <n v="2"/>
  </r>
  <r>
    <s v="No"/>
    <s v="Travel_Rarely"/>
    <x v="3"/>
    <s v="Current Employees"/>
    <x v="0"/>
    <x v="0"/>
    <s v="STAFF-496"/>
    <n v="496"/>
    <x v="0"/>
    <x v="3"/>
    <x v="1"/>
    <s v="No"/>
    <s v="Y"/>
    <n v="5"/>
    <n v="-2"/>
    <n v="0"/>
    <n v="35"/>
    <x v="0"/>
    <m/>
    <n v="0"/>
    <n v="1"/>
    <n v="755"/>
    <n v="9"/>
    <x v="1"/>
    <n v="1"/>
    <n v="3"/>
    <n v="97"/>
    <n v="2"/>
    <n v="2"/>
    <n v="2"/>
    <n v="6540"/>
    <n v="19394"/>
    <n v="9"/>
    <n v="19"/>
    <n v="3"/>
    <n v="3"/>
    <n v="80"/>
    <n v="0"/>
    <n v="10"/>
    <n v="3"/>
    <n v="1"/>
    <n v="1"/>
    <n v="0"/>
    <n v="0"/>
  </r>
  <r>
    <s v="No"/>
    <s v="Travel_Rarely"/>
    <x v="1"/>
    <s v="Current Employees"/>
    <x v="0"/>
    <x v="1"/>
    <s v="STAFF-497"/>
    <n v="497"/>
    <x v="0"/>
    <x v="1"/>
    <x v="2"/>
    <s v="No"/>
    <s v="Y"/>
    <n v="2"/>
    <n v="-2"/>
    <n v="0"/>
    <n v="27"/>
    <x v="0"/>
    <m/>
    <n v="0"/>
    <n v="1"/>
    <n v="1469"/>
    <n v="1"/>
    <x v="2"/>
    <n v="1"/>
    <n v="4"/>
    <n v="82"/>
    <n v="3"/>
    <n v="1"/>
    <n v="3"/>
    <n v="3816"/>
    <n v="17881"/>
    <n v="1"/>
    <n v="11"/>
    <n v="3"/>
    <n v="2"/>
    <n v="80"/>
    <n v="1"/>
    <n v="5"/>
    <n v="3"/>
    <n v="5"/>
    <n v="2"/>
    <n v="0"/>
    <n v="4"/>
  </r>
  <r>
    <s v="No"/>
    <s v="Travel_Rarely"/>
    <x v="1"/>
    <s v="Current Employees"/>
    <x v="1"/>
    <x v="0"/>
    <s v="STAFF-498"/>
    <n v="498"/>
    <x v="0"/>
    <x v="6"/>
    <x v="1"/>
    <s v="No"/>
    <s v="Y"/>
    <n v="1"/>
    <n v="-2"/>
    <n v="0"/>
    <n v="28"/>
    <x v="0"/>
    <m/>
    <n v="0"/>
    <n v="1"/>
    <n v="304"/>
    <n v="9"/>
    <x v="1"/>
    <n v="1"/>
    <n v="2"/>
    <n v="92"/>
    <n v="3"/>
    <n v="2"/>
    <n v="2"/>
    <n v="5253"/>
    <n v="20750"/>
    <n v="1"/>
    <n v="16"/>
    <n v="3"/>
    <n v="4"/>
    <n v="80"/>
    <n v="0"/>
    <n v="7"/>
    <n v="3"/>
    <n v="7"/>
    <n v="5"/>
    <n v="0"/>
    <n v="7"/>
  </r>
  <r>
    <s v="No"/>
    <s v="Travel_Rarely"/>
    <x v="0"/>
    <s v="Current Employees"/>
    <x v="0"/>
    <x v="2"/>
    <s v="STAFF-499"/>
    <n v="499"/>
    <x v="0"/>
    <x v="3"/>
    <x v="1"/>
    <s v="No"/>
    <s v="Y"/>
    <n v="2"/>
    <n v="-2"/>
    <n v="0"/>
    <n v="49"/>
    <x v="0"/>
    <m/>
    <n v="0"/>
    <n v="1"/>
    <n v="1261"/>
    <n v="7"/>
    <x v="3"/>
    <n v="1"/>
    <n v="2"/>
    <n v="31"/>
    <n v="2"/>
    <n v="3"/>
    <n v="3"/>
    <n v="10965"/>
    <n v="12066"/>
    <n v="8"/>
    <n v="24"/>
    <n v="4"/>
    <n v="3"/>
    <n v="80"/>
    <n v="0"/>
    <n v="26"/>
    <n v="3"/>
    <n v="5"/>
    <n v="2"/>
    <n v="0"/>
    <n v="0"/>
  </r>
  <r>
    <s v="No"/>
    <s v="Travel_Rarely"/>
    <x v="0"/>
    <s v="Current Employees"/>
    <x v="1"/>
    <x v="0"/>
    <s v="STAFF-500"/>
    <n v="500"/>
    <x v="1"/>
    <x v="6"/>
    <x v="0"/>
    <s v="No"/>
    <s v="Y"/>
    <n v="2"/>
    <n v="-2"/>
    <n v="0"/>
    <n v="51"/>
    <x v="0"/>
    <m/>
    <n v="0"/>
    <n v="1"/>
    <n v="1178"/>
    <n v="14"/>
    <x v="2"/>
    <n v="1"/>
    <n v="3"/>
    <n v="87"/>
    <n v="3"/>
    <n v="2"/>
    <n v="2"/>
    <n v="4936"/>
    <n v="14862"/>
    <n v="4"/>
    <n v="11"/>
    <n v="3"/>
    <n v="3"/>
    <n v="80"/>
    <n v="1"/>
    <n v="18"/>
    <n v="2"/>
    <n v="7"/>
    <n v="7"/>
    <n v="0"/>
    <n v="7"/>
  </r>
  <r>
    <s v="No"/>
    <s v="Travel_Rarely"/>
    <x v="3"/>
    <s v="Current Employees"/>
    <x v="0"/>
    <x v="0"/>
    <s v="STAFF-501"/>
    <n v="501"/>
    <x v="1"/>
    <x v="0"/>
    <x v="0"/>
    <s v="No"/>
    <s v="Y"/>
    <n v="3"/>
    <n v="-2"/>
    <n v="0"/>
    <n v="36"/>
    <x v="0"/>
    <m/>
    <n v="0"/>
    <n v="1"/>
    <n v="329"/>
    <n v="2"/>
    <x v="3"/>
    <n v="1"/>
    <n v="4"/>
    <n v="96"/>
    <n v="3"/>
    <n v="1"/>
    <n v="2"/>
    <n v="2543"/>
    <n v="11868"/>
    <n v="4"/>
    <n v="13"/>
    <n v="3"/>
    <n v="2"/>
    <n v="80"/>
    <n v="1"/>
    <n v="6"/>
    <n v="3"/>
    <n v="2"/>
    <n v="2"/>
    <n v="2"/>
    <n v="2"/>
  </r>
  <r>
    <s v="No"/>
    <s v="Travel_Rarely"/>
    <x v="2"/>
    <s v="Current Employees"/>
    <x v="0"/>
    <x v="0"/>
    <s v="STAFF-505"/>
    <n v="505"/>
    <x v="1"/>
    <x v="4"/>
    <x v="1"/>
    <s v="Yes"/>
    <s v="Y"/>
    <n v="2"/>
    <n v="-2"/>
    <n v="0"/>
    <n v="55"/>
    <x v="0"/>
    <m/>
    <n v="0"/>
    <n v="1"/>
    <n v="1311"/>
    <n v="2"/>
    <x v="3"/>
    <n v="1"/>
    <n v="3"/>
    <n v="97"/>
    <n v="3"/>
    <n v="4"/>
    <n v="2"/>
    <n v="16659"/>
    <n v="23258"/>
    <n v="2"/>
    <n v="13"/>
    <n v="3"/>
    <n v="3"/>
    <n v="80"/>
    <n v="0"/>
    <n v="30"/>
    <n v="3"/>
    <n v="5"/>
    <n v="4"/>
    <n v="1"/>
    <n v="2"/>
  </r>
  <r>
    <s v="No"/>
    <s v="Travel_Rarely"/>
    <x v="4"/>
    <s v="Current Employees"/>
    <x v="1"/>
    <x v="3"/>
    <s v="STAFF-507"/>
    <n v="507"/>
    <x v="1"/>
    <x v="6"/>
    <x v="2"/>
    <s v="Yes"/>
    <s v="Y"/>
    <n v="2"/>
    <n v="-2"/>
    <n v="0"/>
    <n v="24"/>
    <x v="0"/>
    <m/>
    <n v="0"/>
    <n v="1"/>
    <n v="1371"/>
    <n v="10"/>
    <x v="1"/>
    <n v="1"/>
    <n v="4"/>
    <n v="77"/>
    <n v="3"/>
    <n v="2"/>
    <n v="1"/>
    <n v="4260"/>
    <n v="5915"/>
    <n v="1"/>
    <n v="12"/>
    <n v="3"/>
    <n v="4"/>
    <n v="80"/>
    <n v="1"/>
    <n v="5"/>
    <n v="4"/>
    <n v="5"/>
    <n v="2"/>
    <n v="0"/>
    <n v="3"/>
  </r>
  <r>
    <s v="No"/>
    <s v="Travel_Rarely"/>
    <x v="1"/>
    <s v="Current Employees"/>
    <x v="1"/>
    <x v="4"/>
    <s v="STAFF-508"/>
    <n v="508"/>
    <x v="0"/>
    <x v="7"/>
    <x v="0"/>
    <s v="No"/>
    <s v="Y"/>
    <n v="3"/>
    <n v="-2"/>
    <n v="0"/>
    <n v="30"/>
    <x v="0"/>
    <m/>
    <n v="0"/>
    <n v="1"/>
    <n v="202"/>
    <n v="2"/>
    <x v="0"/>
    <n v="1"/>
    <n v="4"/>
    <n v="72"/>
    <n v="3"/>
    <n v="1"/>
    <n v="4"/>
    <n v="2476"/>
    <n v="17434"/>
    <n v="1"/>
    <n v="18"/>
    <n v="3"/>
    <n v="1"/>
    <n v="80"/>
    <n v="1"/>
    <n v="1"/>
    <n v="3"/>
    <n v="1"/>
    <n v="0"/>
    <n v="0"/>
    <n v="0"/>
  </r>
  <r>
    <s v="No"/>
    <s v="Travel_Rarely"/>
    <x v="4"/>
    <s v="Current Employees"/>
    <x v="0"/>
    <x v="1"/>
    <s v="STAFF-511"/>
    <n v="511"/>
    <x v="1"/>
    <x v="0"/>
    <x v="0"/>
    <s v="No"/>
    <s v="Y"/>
    <n v="1"/>
    <n v="-2"/>
    <n v="0"/>
    <n v="22"/>
    <x v="0"/>
    <m/>
    <n v="0"/>
    <n v="1"/>
    <n v="253"/>
    <n v="11"/>
    <x v="3"/>
    <n v="1"/>
    <n v="1"/>
    <n v="43"/>
    <n v="3"/>
    <n v="1"/>
    <n v="3"/>
    <n v="2244"/>
    <n v="24440"/>
    <n v="1"/>
    <n v="13"/>
    <n v="3"/>
    <n v="4"/>
    <n v="80"/>
    <n v="1"/>
    <n v="2"/>
    <n v="3"/>
    <n v="2"/>
    <n v="1"/>
    <n v="1"/>
    <n v="2"/>
  </r>
  <r>
    <s v="No"/>
    <s v="Travel_Rarely"/>
    <x v="3"/>
    <s v="Current Employees"/>
    <x v="1"/>
    <x v="1"/>
    <s v="STAFF-513"/>
    <n v="513"/>
    <x v="0"/>
    <x v="6"/>
    <x v="0"/>
    <s v="No"/>
    <s v="Y"/>
    <n v="2"/>
    <n v="-2"/>
    <n v="0"/>
    <n v="36"/>
    <x v="0"/>
    <m/>
    <n v="0"/>
    <n v="1"/>
    <n v="164"/>
    <n v="2"/>
    <x v="2"/>
    <n v="1"/>
    <n v="2"/>
    <n v="61"/>
    <n v="2"/>
    <n v="3"/>
    <n v="3"/>
    <n v="7596"/>
    <n v="3809"/>
    <n v="1"/>
    <n v="13"/>
    <n v="3"/>
    <n v="2"/>
    <n v="80"/>
    <n v="2"/>
    <n v="10"/>
    <n v="3"/>
    <n v="10"/>
    <n v="9"/>
    <n v="9"/>
    <n v="0"/>
  </r>
  <r>
    <s v="No"/>
    <s v="Travel_Rarely"/>
    <x v="3"/>
    <s v="Current Employees"/>
    <x v="0"/>
    <x v="0"/>
    <s v="STAFF-515"/>
    <n v="515"/>
    <x v="1"/>
    <x v="1"/>
    <x v="2"/>
    <s v="No"/>
    <s v="Y"/>
    <n v="2"/>
    <n v="-2"/>
    <n v="0"/>
    <n v="37"/>
    <x v="0"/>
    <m/>
    <n v="0"/>
    <n v="1"/>
    <n v="1107"/>
    <n v="14"/>
    <x v="3"/>
    <n v="1"/>
    <n v="4"/>
    <n v="95"/>
    <n v="3"/>
    <n v="1"/>
    <n v="2"/>
    <n v="3034"/>
    <n v="26914"/>
    <n v="1"/>
    <n v="12"/>
    <n v="3"/>
    <n v="3"/>
    <n v="80"/>
    <n v="1"/>
    <n v="18"/>
    <n v="2"/>
    <n v="18"/>
    <n v="7"/>
    <n v="12"/>
    <n v="17"/>
  </r>
  <r>
    <s v="No"/>
    <s v="Travel_Rarely"/>
    <x v="3"/>
    <s v="Current Employees"/>
    <x v="1"/>
    <x v="3"/>
    <s v="STAFF-516"/>
    <n v="516"/>
    <x v="1"/>
    <x v="6"/>
    <x v="2"/>
    <s v="No"/>
    <s v="Y"/>
    <n v="5"/>
    <n v="-2"/>
    <n v="0"/>
    <n v="40"/>
    <x v="0"/>
    <m/>
    <n v="0"/>
    <n v="1"/>
    <n v="759"/>
    <n v="2"/>
    <x v="2"/>
    <n v="1"/>
    <n v="4"/>
    <n v="46"/>
    <n v="3"/>
    <n v="2"/>
    <n v="1"/>
    <n v="5715"/>
    <n v="22553"/>
    <n v="7"/>
    <n v="12"/>
    <n v="3"/>
    <n v="3"/>
    <n v="80"/>
    <n v="2"/>
    <n v="8"/>
    <n v="3"/>
    <n v="5"/>
    <n v="4"/>
    <n v="1"/>
    <n v="3"/>
  </r>
  <r>
    <s v="No"/>
    <s v="Travel_Rarely"/>
    <x v="3"/>
    <s v="Current Employees"/>
    <x v="0"/>
    <x v="0"/>
    <s v="STAFF-517"/>
    <n v="517"/>
    <x v="1"/>
    <x v="1"/>
    <x v="2"/>
    <s v="No"/>
    <s v="Y"/>
    <n v="5"/>
    <n v="-2"/>
    <n v="0"/>
    <n v="42"/>
    <x v="0"/>
    <m/>
    <n v="0"/>
    <n v="1"/>
    <n v="201"/>
    <n v="1"/>
    <x v="1"/>
    <n v="1"/>
    <n v="2"/>
    <n v="95"/>
    <n v="3"/>
    <n v="1"/>
    <n v="2"/>
    <n v="2576"/>
    <n v="20490"/>
    <n v="3"/>
    <n v="16"/>
    <n v="3"/>
    <n v="2"/>
    <n v="80"/>
    <n v="1"/>
    <n v="8"/>
    <n v="3"/>
    <n v="5"/>
    <n v="2"/>
    <n v="1"/>
    <n v="2"/>
  </r>
  <r>
    <s v="No"/>
    <s v="Travel_Rarely"/>
    <x v="3"/>
    <s v="Current Employees"/>
    <x v="0"/>
    <x v="0"/>
    <s v="STAFF-518"/>
    <n v="518"/>
    <x v="0"/>
    <x v="2"/>
    <x v="1"/>
    <s v="Yes"/>
    <s v="Y"/>
    <n v="2"/>
    <n v="-2"/>
    <n v="0"/>
    <n v="37"/>
    <x v="0"/>
    <m/>
    <n v="0"/>
    <n v="1"/>
    <n v="1305"/>
    <n v="10"/>
    <x v="1"/>
    <n v="1"/>
    <n v="3"/>
    <n v="49"/>
    <n v="3"/>
    <n v="2"/>
    <n v="2"/>
    <n v="4197"/>
    <n v="21123"/>
    <n v="2"/>
    <n v="12"/>
    <n v="3"/>
    <n v="4"/>
    <n v="80"/>
    <n v="0"/>
    <n v="18"/>
    <n v="2"/>
    <n v="1"/>
    <n v="0"/>
    <n v="0"/>
    <n v="1"/>
  </r>
  <r>
    <s v="No"/>
    <s v="Travel_Rarely"/>
    <x v="3"/>
    <s v="Current Employees"/>
    <x v="0"/>
    <x v="0"/>
    <s v="STAFF-520"/>
    <n v="520"/>
    <x v="0"/>
    <x v="5"/>
    <x v="2"/>
    <s v="No"/>
    <s v="Y"/>
    <n v="3"/>
    <n v="-2"/>
    <n v="0"/>
    <n v="43"/>
    <x v="0"/>
    <m/>
    <n v="0"/>
    <n v="1"/>
    <n v="982"/>
    <n v="12"/>
    <x v="3"/>
    <n v="1"/>
    <n v="1"/>
    <n v="59"/>
    <n v="2"/>
    <n v="4"/>
    <n v="2"/>
    <n v="14336"/>
    <n v="4345"/>
    <n v="1"/>
    <n v="11"/>
    <n v="3"/>
    <n v="3"/>
    <n v="80"/>
    <n v="1"/>
    <n v="25"/>
    <n v="3"/>
    <n v="25"/>
    <n v="10"/>
    <n v="3"/>
    <n v="9"/>
  </r>
  <r>
    <s v="No"/>
    <s v="Travel_Rarely"/>
    <x v="3"/>
    <s v="Current Employees"/>
    <x v="0"/>
    <x v="1"/>
    <s v="STAFF-521"/>
    <n v="521"/>
    <x v="1"/>
    <x v="1"/>
    <x v="0"/>
    <s v="No"/>
    <s v="Y"/>
    <n v="3"/>
    <n v="-2"/>
    <n v="0"/>
    <n v="40"/>
    <x v="0"/>
    <m/>
    <n v="0"/>
    <n v="1"/>
    <n v="555"/>
    <n v="2"/>
    <x v="3"/>
    <n v="1"/>
    <n v="2"/>
    <n v="78"/>
    <n v="2"/>
    <n v="2"/>
    <n v="3"/>
    <n v="3448"/>
    <n v="13436"/>
    <n v="6"/>
    <n v="22"/>
    <n v="4"/>
    <n v="2"/>
    <n v="80"/>
    <n v="1"/>
    <n v="20"/>
    <n v="3"/>
    <n v="1"/>
    <n v="0"/>
    <n v="0"/>
    <n v="0"/>
  </r>
  <r>
    <s v="No"/>
    <s v="Travel_Rarely"/>
    <x v="0"/>
    <s v="Current Employees"/>
    <x v="0"/>
    <x v="1"/>
    <s v="STAFF-522"/>
    <n v="522"/>
    <x v="0"/>
    <x v="5"/>
    <x v="0"/>
    <s v="No"/>
    <s v="Y"/>
    <n v="4"/>
    <n v="-2"/>
    <n v="0"/>
    <n v="54"/>
    <x v="0"/>
    <m/>
    <n v="0"/>
    <n v="1"/>
    <n v="821"/>
    <n v="5"/>
    <x v="2"/>
    <n v="1"/>
    <n v="1"/>
    <n v="86"/>
    <n v="3"/>
    <n v="5"/>
    <n v="3"/>
    <n v="19406"/>
    <n v="8509"/>
    <n v="4"/>
    <n v="11"/>
    <n v="3"/>
    <n v="3"/>
    <n v="80"/>
    <n v="1"/>
    <n v="24"/>
    <n v="2"/>
    <n v="4"/>
    <n v="2"/>
    <n v="1"/>
    <n v="2"/>
  </r>
  <r>
    <s v="No"/>
    <s v="Non-Travel"/>
    <x v="1"/>
    <s v="Current Employees"/>
    <x v="1"/>
    <x v="3"/>
    <s v="STAFF-523"/>
    <n v="523"/>
    <x v="1"/>
    <x v="6"/>
    <x v="0"/>
    <s v="No"/>
    <s v="Y"/>
    <n v="3"/>
    <n v="-2"/>
    <n v="0"/>
    <n v="34"/>
    <x v="0"/>
    <m/>
    <n v="0"/>
    <n v="1"/>
    <n v="1381"/>
    <n v="4"/>
    <x v="1"/>
    <n v="1"/>
    <n v="3"/>
    <n v="72"/>
    <n v="3"/>
    <n v="2"/>
    <n v="1"/>
    <n v="6538"/>
    <n v="12740"/>
    <n v="9"/>
    <n v="15"/>
    <n v="3"/>
    <n v="1"/>
    <n v="80"/>
    <n v="1"/>
    <n v="6"/>
    <n v="3"/>
    <n v="3"/>
    <n v="2"/>
    <n v="1"/>
    <n v="2"/>
  </r>
  <r>
    <s v="No"/>
    <s v="Travel_Rarely"/>
    <x v="1"/>
    <s v="Current Employees"/>
    <x v="0"/>
    <x v="1"/>
    <s v="STAFF-524"/>
    <n v="524"/>
    <x v="1"/>
    <x v="2"/>
    <x v="0"/>
    <s v="No"/>
    <s v="Y"/>
    <n v="5"/>
    <n v="-2"/>
    <n v="0"/>
    <n v="31"/>
    <x v="0"/>
    <m/>
    <n v="0"/>
    <n v="1"/>
    <n v="480"/>
    <n v="7"/>
    <x v="2"/>
    <n v="1"/>
    <n v="2"/>
    <n v="31"/>
    <n v="3"/>
    <n v="2"/>
    <n v="3"/>
    <n v="4306"/>
    <n v="4156"/>
    <n v="1"/>
    <n v="12"/>
    <n v="3"/>
    <n v="2"/>
    <n v="80"/>
    <n v="1"/>
    <n v="13"/>
    <n v="1"/>
    <n v="13"/>
    <n v="10"/>
    <n v="3"/>
    <n v="12"/>
  </r>
  <r>
    <s v="No"/>
    <s v="Travel_Frequently"/>
    <x v="3"/>
    <s v="Current Employees"/>
    <x v="0"/>
    <x v="1"/>
    <s v="STAFF-525"/>
    <n v="525"/>
    <x v="0"/>
    <x v="1"/>
    <x v="0"/>
    <s v="No"/>
    <s v="Y"/>
    <n v="1"/>
    <n v="-2"/>
    <n v="0"/>
    <n v="43"/>
    <x v="0"/>
    <m/>
    <n v="0"/>
    <n v="1"/>
    <n v="313"/>
    <n v="21"/>
    <x v="3"/>
    <n v="1"/>
    <n v="4"/>
    <n v="61"/>
    <n v="3"/>
    <n v="1"/>
    <n v="4"/>
    <n v="2258"/>
    <n v="15238"/>
    <n v="7"/>
    <n v="20"/>
    <n v="4"/>
    <n v="1"/>
    <n v="80"/>
    <n v="1"/>
    <n v="8"/>
    <n v="3"/>
    <n v="3"/>
    <n v="2"/>
    <n v="1"/>
    <n v="2"/>
  </r>
  <r>
    <s v="No"/>
    <s v="Travel_Rarely"/>
    <x v="3"/>
    <s v="Current Employees"/>
    <x v="0"/>
    <x v="2"/>
    <s v="STAFF-526"/>
    <n v="526"/>
    <x v="1"/>
    <x v="3"/>
    <x v="2"/>
    <s v="Yes"/>
    <s v="Y"/>
    <n v="3"/>
    <n v="-2"/>
    <n v="0"/>
    <n v="43"/>
    <x v="0"/>
    <m/>
    <n v="0"/>
    <n v="1"/>
    <n v="1473"/>
    <n v="8"/>
    <x v="1"/>
    <n v="1"/>
    <n v="3"/>
    <n v="74"/>
    <n v="3"/>
    <n v="2"/>
    <n v="3"/>
    <n v="4522"/>
    <n v="2227"/>
    <n v="4"/>
    <n v="14"/>
    <n v="3"/>
    <n v="4"/>
    <n v="80"/>
    <n v="0"/>
    <n v="8"/>
    <n v="3"/>
    <n v="5"/>
    <n v="2"/>
    <n v="0"/>
    <n v="2"/>
  </r>
  <r>
    <s v="No"/>
    <s v="Travel_Rarely"/>
    <x v="1"/>
    <s v="Current Employees"/>
    <x v="1"/>
    <x v="0"/>
    <s v="STAFF-527"/>
    <n v="527"/>
    <x v="1"/>
    <x v="6"/>
    <x v="1"/>
    <s v="Yes"/>
    <s v="Y"/>
    <n v="3"/>
    <n v="-2"/>
    <n v="0"/>
    <n v="25"/>
    <x v="0"/>
    <m/>
    <n v="0"/>
    <n v="1"/>
    <n v="891"/>
    <n v="4"/>
    <x v="2"/>
    <n v="1"/>
    <n v="2"/>
    <n v="99"/>
    <n v="2"/>
    <n v="2"/>
    <n v="2"/>
    <n v="4487"/>
    <n v="12090"/>
    <n v="1"/>
    <n v="11"/>
    <n v="3"/>
    <n v="2"/>
    <n v="80"/>
    <n v="0"/>
    <n v="5"/>
    <n v="3"/>
    <n v="5"/>
    <n v="4"/>
    <n v="1"/>
    <n v="3"/>
  </r>
  <r>
    <s v="No"/>
    <s v="Non-Travel"/>
    <x v="3"/>
    <s v="Current Employees"/>
    <x v="0"/>
    <x v="1"/>
    <s v="STAFF-529"/>
    <n v="529"/>
    <x v="1"/>
    <x v="0"/>
    <x v="0"/>
    <s v="Yes"/>
    <s v="Y"/>
    <n v="2"/>
    <n v="-2"/>
    <n v="0"/>
    <n v="37"/>
    <x v="0"/>
    <m/>
    <n v="0"/>
    <n v="1"/>
    <n v="1063"/>
    <n v="25"/>
    <x v="4"/>
    <n v="1"/>
    <n v="2"/>
    <n v="72"/>
    <n v="3"/>
    <n v="2"/>
    <n v="3"/>
    <n v="4449"/>
    <n v="23866"/>
    <n v="3"/>
    <n v="15"/>
    <n v="3"/>
    <n v="1"/>
    <n v="80"/>
    <n v="2"/>
    <n v="15"/>
    <n v="3"/>
    <n v="13"/>
    <n v="11"/>
    <n v="10"/>
    <n v="7"/>
  </r>
  <r>
    <s v="No"/>
    <s v="Travel_Rarely"/>
    <x v="1"/>
    <s v="Current Employees"/>
    <x v="0"/>
    <x v="0"/>
    <s v="STAFF-530"/>
    <n v="530"/>
    <x v="0"/>
    <x v="1"/>
    <x v="0"/>
    <s v="No"/>
    <s v="Y"/>
    <n v="3"/>
    <n v="-2"/>
    <n v="0"/>
    <n v="31"/>
    <x v="0"/>
    <m/>
    <n v="0"/>
    <n v="1"/>
    <n v="329"/>
    <n v="1"/>
    <x v="2"/>
    <n v="1"/>
    <n v="4"/>
    <n v="98"/>
    <n v="2"/>
    <n v="1"/>
    <n v="2"/>
    <n v="2218"/>
    <n v="16193"/>
    <n v="1"/>
    <n v="12"/>
    <n v="3"/>
    <n v="3"/>
    <n v="80"/>
    <n v="1"/>
    <n v="4"/>
    <n v="3"/>
    <n v="4"/>
    <n v="2"/>
    <n v="3"/>
    <n v="2"/>
  </r>
  <r>
    <s v="No"/>
    <s v="Travel_Frequently"/>
    <x v="3"/>
    <s v="Current Employees"/>
    <x v="0"/>
    <x v="0"/>
    <s v="STAFF-531"/>
    <n v="531"/>
    <x v="0"/>
    <x v="4"/>
    <x v="2"/>
    <s v="Yes"/>
    <s v="Y"/>
    <n v="3"/>
    <n v="-2"/>
    <n v="0"/>
    <n v="39"/>
    <x v="0"/>
    <m/>
    <n v="0"/>
    <n v="1"/>
    <n v="1218"/>
    <n v="1"/>
    <x v="0"/>
    <n v="1"/>
    <n v="2"/>
    <n v="52"/>
    <n v="3"/>
    <n v="5"/>
    <n v="2"/>
    <n v="19197"/>
    <n v="8213"/>
    <n v="1"/>
    <n v="14"/>
    <n v="3"/>
    <n v="3"/>
    <n v="80"/>
    <n v="1"/>
    <n v="21"/>
    <n v="3"/>
    <n v="21"/>
    <n v="8"/>
    <n v="1"/>
    <n v="6"/>
  </r>
  <r>
    <s v="No"/>
    <s v="Travel_Frequently"/>
    <x v="2"/>
    <s v="Current Employees"/>
    <x v="1"/>
    <x v="0"/>
    <s v="STAFF-532"/>
    <n v="532"/>
    <x v="1"/>
    <x v="6"/>
    <x v="0"/>
    <s v="No"/>
    <s v="Y"/>
    <n v="0"/>
    <n v="-2"/>
    <n v="0"/>
    <n v="56"/>
    <x v="0"/>
    <m/>
    <n v="0"/>
    <n v="1"/>
    <n v="906"/>
    <n v="6"/>
    <x v="3"/>
    <n v="1"/>
    <n v="3"/>
    <n v="86"/>
    <n v="4"/>
    <n v="4"/>
    <n v="2"/>
    <n v="13212"/>
    <n v="18256"/>
    <n v="9"/>
    <n v="11"/>
    <n v="3"/>
    <n v="4"/>
    <n v="80"/>
    <n v="3"/>
    <n v="36"/>
    <n v="2"/>
    <n v="7"/>
    <n v="7"/>
    <n v="7"/>
    <n v="7"/>
  </r>
  <r>
    <s v="No"/>
    <s v="Travel_Rarely"/>
    <x v="1"/>
    <s v="Current Employees"/>
    <x v="1"/>
    <x v="4"/>
    <s v="STAFF-533"/>
    <n v="533"/>
    <x v="1"/>
    <x v="6"/>
    <x v="1"/>
    <s v="No"/>
    <s v="Y"/>
    <n v="6"/>
    <n v="-2"/>
    <n v="0"/>
    <n v="30"/>
    <x v="0"/>
    <m/>
    <n v="0"/>
    <n v="1"/>
    <n v="1082"/>
    <n v="12"/>
    <x v="3"/>
    <n v="1"/>
    <n v="4"/>
    <n v="83"/>
    <n v="3"/>
    <n v="2"/>
    <n v="4"/>
    <n v="6577"/>
    <n v="19558"/>
    <n v="0"/>
    <n v="11"/>
    <n v="3"/>
    <n v="2"/>
    <n v="80"/>
    <n v="0"/>
    <n v="6"/>
    <n v="3"/>
    <n v="5"/>
    <n v="4"/>
    <n v="4"/>
    <n v="4"/>
  </r>
  <r>
    <s v="No"/>
    <s v="Travel_Rarely"/>
    <x v="3"/>
    <s v="Current Employees"/>
    <x v="1"/>
    <x v="3"/>
    <s v="STAFF-534"/>
    <n v="534"/>
    <x v="0"/>
    <x v="6"/>
    <x v="0"/>
    <s v="No"/>
    <s v="Y"/>
    <n v="2"/>
    <n v="-2"/>
    <n v="0"/>
    <n v="41"/>
    <x v="0"/>
    <m/>
    <n v="0"/>
    <n v="1"/>
    <n v="645"/>
    <n v="1"/>
    <x v="3"/>
    <n v="1"/>
    <n v="2"/>
    <n v="49"/>
    <n v="4"/>
    <n v="3"/>
    <n v="1"/>
    <n v="8392"/>
    <n v="19566"/>
    <n v="1"/>
    <n v="16"/>
    <n v="3"/>
    <n v="3"/>
    <n v="80"/>
    <n v="1"/>
    <n v="10"/>
    <n v="3"/>
    <n v="10"/>
    <n v="7"/>
    <n v="0"/>
    <n v="7"/>
  </r>
  <r>
    <s v="No"/>
    <s v="Travel_Rarely"/>
    <x v="1"/>
    <s v="Current Employees"/>
    <x v="0"/>
    <x v="1"/>
    <s v="STAFF-536"/>
    <n v="536"/>
    <x v="0"/>
    <x v="1"/>
    <x v="2"/>
    <s v="No"/>
    <s v="Y"/>
    <n v="2"/>
    <n v="-2"/>
    <n v="0"/>
    <n v="28"/>
    <x v="0"/>
    <m/>
    <n v="0"/>
    <n v="1"/>
    <n v="1300"/>
    <n v="17"/>
    <x v="2"/>
    <n v="1"/>
    <n v="3"/>
    <n v="79"/>
    <n v="3"/>
    <n v="2"/>
    <n v="3"/>
    <n v="4558"/>
    <n v="13535"/>
    <n v="1"/>
    <n v="12"/>
    <n v="3"/>
    <n v="4"/>
    <n v="80"/>
    <n v="1"/>
    <n v="10"/>
    <n v="3"/>
    <n v="10"/>
    <n v="0"/>
    <n v="1"/>
    <n v="8"/>
  </r>
  <r>
    <s v="No"/>
    <s v="Travel_Rarely"/>
    <x v="0"/>
    <s v="Current Employees"/>
    <x v="0"/>
    <x v="1"/>
    <s v="STAFF-543"/>
    <n v="543"/>
    <x v="0"/>
    <x v="2"/>
    <x v="0"/>
    <s v="Yes"/>
    <s v="Y"/>
    <n v="4"/>
    <n v="-2"/>
    <n v="0"/>
    <n v="52"/>
    <x v="0"/>
    <m/>
    <n v="0"/>
    <n v="1"/>
    <n v="319"/>
    <n v="3"/>
    <x v="3"/>
    <n v="1"/>
    <n v="4"/>
    <n v="39"/>
    <n v="2"/>
    <n v="3"/>
    <n v="3"/>
    <n v="7969"/>
    <n v="19609"/>
    <n v="2"/>
    <n v="14"/>
    <n v="3"/>
    <n v="3"/>
    <n v="80"/>
    <n v="0"/>
    <n v="28"/>
    <n v="3"/>
    <n v="5"/>
    <n v="4"/>
    <n v="0"/>
    <n v="4"/>
  </r>
  <r>
    <s v="No"/>
    <s v="Travel_Rarely"/>
    <x v="0"/>
    <s v="Current Employees"/>
    <x v="0"/>
    <x v="0"/>
    <s v="STAFF-544"/>
    <n v="544"/>
    <x v="0"/>
    <x v="0"/>
    <x v="0"/>
    <s v="No"/>
    <s v="Y"/>
    <n v="3"/>
    <n v="-2"/>
    <n v="0"/>
    <n v="45"/>
    <x v="0"/>
    <m/>
    <n v="0"/>
    <n v="1"/>
    <n v="192"/>
    <n v="10"/>
    <x v="2"/>
    <n v="1"/>
    <n v="1"/>
    <n v="69"/>
    <n v="3"/>
    <n v="1"/>
    <n v="2"/>
    <n v="2654"/>
    <n v="9655"/>
    <n v="3"/>
    <n v="21"/>
    <n v="4"/>
    <n v="4"/>
    <n v="80"/>
    <n v="2"/>
    <n v="8"/>
    <n v="2"/>
    <n v="2"/>
    <n v="2"/>
    <n v="0"/>
    <n v="2"/>
  </r>
  <r>
    <s v="No"/>
    <s v="Travel_Rarely"/>
    <x v="0"/>
    <s v="Current Employees"/>
    <x v="0"/>
    <x v="0"/>
    <s v="STAFF-546"/>
    <n v="546"/>
    <x v="1"/>
    <x v="4"/>
    <x v="0"/>
    <s v="No"/>
    <s v="Y"/>
    <n v="2"/>
    <n v="-2"/>
    <n v="0"/>
    <n v="52"/>
    <x v="0"/>
    <m/>
    <n v="0"/>
    <n v="1"/>
    <n v="1490"/>
    <n v="4"/>
    <x v="2"/>
    <n v="1"/>
    <n v="4"/>
    <n v="30"/>
    <n v="3"/>
    <n v="4"/>
    <n v="2"/>
    <n v="16555"/>
    <n v="10310"/>
    <n v="2"/>
    <n v="13"/>
    <n v="3"/>
    <n v="4"/>
    <n v="80"/>
    <n v="0"/>
    <n v="31"/>
    <n v="1"/>
    <n v="5"/>
    <n v="2"/>
    <n v="1"/>
    <n v="4"/>
  </r>
  <r>
    <s v="No"/>
    <s v="Travel_Frequently"/>
    <x v="3"/>
    <s v="Current Employees"/>
    <x v="0"/>
    <x v="0"/>
    <s v="STAFF-547"/>
    <n v="547"/>
    <x v="1"/>
    <x v="0"/>
    <x v="2"/>
    <s v="No"/>
    <s v="Y"/>
    <n v="3"/>
    <n v="-2"/>
    <n v="0"/>
    <n v="42"/>
    <x v="0"/>
    <m/>
    <n v="0"/>
    <n v="1"/>
    <n v="532"/>
    <n v="29"/>
    <x v="2"/>
    <n v="1"/>
    <n v="1"/>
    <n v="92"/>
    <n v="3"/>
    <n v="2"/>
    <n v="2"/>
    <n v="4556"/>
    <n v="12932"/>
    <n v="2"/>
    <n v="11"/>
    <n v="3"/>
    <n v="2"/>
    <n v="80"/>
    <n v="1"/>
    <n v="19"/>
    <n v="3"/>
    <n v="5"/>
    <n v="4"/>
    <n v="0"/>
    <n v="2"/>
  </r>
  <r>
    <s v="No"/>
    <s v="Travel_Rarely"/>
    <x v="1"/>
    <s v="Current Employees"/>
    <x v="0"/>
    <x v="0"/>
    <s v="STAFF-548"/>
    <n v="548"/>
    <x v="1"/>
    <x v="2"/>
    <x v="1"/>
    <s v="No"/>
    <s v="Y"/>
    <n v="2"/>
    <n v="-2"/>
    <n v="0"/>
    <n v="30"/>
    <x v="0"/>
    <m/>
    <n v="0"/>
    <n v="1"/>
    <n v="317"/>
    <n v="2"/>
    <x v="3"/>
    <n v="1"/>
    <n v="3"/>
    <n v="43"/>
    <n v="1"/>
    <n v="2"/>
    <n v="2"/>
    <n v="6091"/>
    <n v="24793"/>
    <n v="2"/>
    <n v="20"/>
    <n v="4"/>
    <n v="3"/>
    <n v="80"/>
    <n v="0"/>
    <n v="11"/>
    <n v="3"/>
    <n v="5"/>
    <n v="4"/>
    <n v="0"/>
    <n v="2"/>
  </r>
  <r>
    <s v="No"/>
    <s v="Travel_Rarely"/>
    <x v="2"/>
    <s v="Current Employees"/>
    <x v="0"/>
    <x v="0"/>
    <s v="STAFF-549"/>
    <n v="549"/>
    <x v="1"/>
    <x v="4"/>
    <x v="0"/>
    <s v="No"/>
    <s v="Y"/>
    <n v="5"/>
    <n v="-2"/>
    <n v="0"/>
    <n v="60"/>
    <x v="0"/>
    <m/>
    <n v="0"/>
    <n v="1"/>
    <n v="422"/>
    <n v="7"/>
    <x v="3"/>
    <n v="1"/>
    <n v="1"/>
    <n v="41"/>
    <n v="3"/>
    <n v="5"/>
    <n v="2"/>
    <n v="19566"/>
    <n v="3854"/>
    <n v="5"/>
    <n v="11"/>
    <n v="3"/>
    <n v="4"/>
    <n v="80"/>
    <n v="0"/>
    <n v="33"/>
    <n v="1"/>
    <n v="29"/>
    <n v="8"/>
    <n v="11"/>
    <n v="10"/>
  </r>
  <r>
    <s v="No"/>
    <s v="Travel_Rarely"/>
    <x v="0"/>
    <s v="Current Employees"/>
    <x v="0"/>
    <x v="1"/>
    <s v="STAFF-550"/>
    <n v="550"/>
    <x v="1"/>
    <x v="2"/>
    <x v="2"/>
    <s v="No"/>
    <s v="Y"/>
    <n v="5"/>
    <n v="-2"/>
    <n v="0"/>
    <n v="46"/>
    <x v="0"/>
    <m/>
    <n v="0"/>
    <n v="1"/>
    <n v="1485"/>
    <n v="18"/>
    <x v="3"/>
    <n v="1"/>
    <n v="3"/>
    <n v="87"/>
    <n v="3"/>
    <n v="2"/>
    <n v="3"/>
    <n v="4810"/>
    <n v="26314"/>
    <n v="2"/>
    <n v="14"/>
    <n v="3"/>
    <n v="3"/>
    <n v="80"/>
    <n v="1"/>
    <n v="19"/>
    <n v="2"/>
    <n v="10"/>
    <n v="7"/>
    <n v="0"/>
    <n v="8"/>
  </r>
  <r>
    <s v="No"/>
    <s v="Travel_Frequently"/>
    <x v="3"/>
    <s v="Current Employees"/>
    <x v="0"/>
    <x v="4"/>
    <s v="STAFF-551"/>
    <n v="551"/>
    <x v="1"/>
    <x v="3"/>
    <x v="0"/>
    <s v="No"/>
    <s v="Y"/>
    <n v="4"/>
    <n v="-2"/>
    <n v="0"/>
    <n v="42"/>
    <x v="0"/>
    <m/>
    <n v="0"/>
    <n v="1"/>
    <n v="1368"/>
    <n v="28"/>
    <x v="1"/>
    <n v="1"/>
    <n v="4"/>
    <n v="88"/>
    <n v="2"/>
    <n v="2"/>
    <n v="4"/>
    <n v="4523"/>
    <n v="4386"/>
    <n v="0"/>
    <n v="11"/>
    <n v="3"/>
    <n v="4"/>
    <n v="80"/>
    <n v="3"/>
    <n v="7"/>
    <n v="4"/>
    <n v="6"/>
    <n v="5"/>
    <n v="0"/>
    <n v="4"/>
  </r>
  <r>
    <s v="No"/>
    <s v="Travel_Frequently"/>
    <x v="3"/>
    <s v="Current Employees"/>
    <x v="0"/>
    <x v="0"/>
    <s v="STAFF-556"/>
    <n v="556"/>
    <x v="0"/>
    <x v="1"/>
    <x v="0"/>
    <s v="Yes"/>
    <s v="Y"/>
    <n v="3"/>
    <n v="-2"/>
    <n v="0"/>
    <n v="38"/>
    <x v="0"/>
    <m/>
    <n v="0"/>
    <n v="1"/>
    <n v="1490"/>
    <n v="2"/>
    <x v="2"/>
    <n v="1"/>
    <n v="4"/>
    <n v="42"/>
    <n v="3"/>
    <n v="1"/>
    <n v="2"/>
    <n v="1702"/>
    <n v="12106"/>
    <n v="1"/>
    <n v="23"/>
    <n v="4"/>
    <n v="3"/>
    <n v="80"/>
    <n v="1"/>
    <n v="1"/>
    <n v="3"/>
    <n v="1"/>
    <n v="0"/>
    <n v="0"/>
    <n v="0"/>
  </r>
  <r>
    <s v="No"/>
    <s v="Travel_Rarely"/>
    <x v="3"/>
    <s v="Current Employees"/>
    <x v="1"/>
    <x v="0"/>
    <s v="STAFF-558"/>
    <n v="558"/>
    <x v="1"/>
    <x v="4"/>
    <x v="0"/>
    <s v="No"/>
    <s v="Y"/>
    <n v="2"/>
    <n v="-2"/>
    <n v="0"/>
    <n v="40"/>
    <x v="0"/>
    <m/>
    <n v="0"/>
    <n v="1"/>
    <n v="1398"/>
    <n v="2"/>
    <x v="1"/>
    <n v="1"/>
    <n v="3"/>
    <n v="79"/>
    <n v="3"/>
    <n v="5"/>
    <n v="2"/>
    <n v="18041"/>
    <n v="13022"/>
    <n v="0"/>
    <n v="14"/>
    <n v="3"/>
    <n v="4"/>
    <n v="80"/>
    <n v="0"/>
    <n v="21"/>
    <n v="3"/>
    <n v="20"/>
    <n v="15"/>
    <n v="1"/>
    <n v="12"/>
  </r>
  <r>
    <s v="No"/>
    <s v="Travel_Rarely"/>
    <x v="1"/>
    <s v="Current Employees"/>
    <x v="0"/>
    <x v="0"/>
    <s v="STAFF-560"/>
    <n v="560"/>
    <x v="1"/>
    <x v="0"/>
    <x v="2"/>
    <s v="No"/>
    <s v="Y"/>
    <n v="3"/>
    <n v="-2"/>
    <n v="0"/>
    <n v="26"/>
    <x v="0"/>
    <m/>
    <n v="0"/>
    <n v="1"/>
    <n v="1349"/>
    <n v="23"/>
    <x v="3"/>
    <n v="1"/>
    <n v="1"/>
    <n v="90"/>
    <n v="3"/>
    <n v="1"/>
    <n v="2"/>
    <n v="2886"/>
    <n v="3032"/>
    <n v="1"/>
    <n v="22"/>
    <n v="4"/>
    <n v="2"/>
    <n v="80"/>
    <n v="2"/>
    <n v="3"/>
    <n v="1"/>
    <n v="3"/>
    <n v="2"/>
    <n v="0"/>
    <n v="2"/>
  </r>
  <r>
    <s v="No"/>
    <s v="Non-Travel"/>
    <x v="1"/>
    <s v="Current Employees"/>
    <x v="0"/>
    <x v="0"/>
    <s v="STAFF-562"/>
    <n v="562"/>
    <x v="0"/>
    <x v="1"/>
    <x v="0"/>
    <s v="No"/>
    <s v="Y"/>
    <n v="3"/>
    <n v="-2"/>
    <n v="0"/>
    <n v="30"/>
    <x v="0"/>
    <m/>
    <n v="0"/>
    <n v="1"/>
    <n v="1400"/>
    <n v="3"/>
    <x v="3"/>
    <n v="1"/>
    <n v="3"/>
    <n v="53"/>
    <n v="3"/>
    <n v="1"/>
    <n v="2"/>
    <n v="2097"/>
    <n v="16734"/>
    <n v="4"/>
    <n v="15"/>
    <n v="3"/>
    <n v="3"/>
    <n v="80"/>
    <n v="1"/>
    <n v="9"/>
    <n v="1"/>
    <n v="5"/>
    <n v="3"/>
    <n v="1"/>
    <n v="4"/>
  </r>
  <r>
    <s v="No"/>
    <s v="Travel_Rarely"/>
    <x v="1"/>
    <s v="Current Employees"/>
    <x v="0"/>
    <x v="1"/>
    <s v="STAFF-564"/>
    <n v="564"/>
    <x v="0"/>
    <x v="5"/>
    <x v="0"/>
    <s v="No"/>
    <s v="Y"/>
    <n v="2"/>
    <n v="-2"/>
    <n v="0"/>
    <n v="29"/>
    <x v="0"/>
    <m/>
    <n v="0"/>
    <n v="1"/>
    <n v="986"/>
    <n v="3"/>
    <x v="1"/>
    <n v="1"/>
    <n v="2"/>
    <n v="93"/>
    <n v="2"/>
    <n v="3"/>
    <n v="3"/>
    <n v="11935"/>
    <n v="21526"/>
    <n v="1"/>
    <n v="18"/>
    <n v="3"/>
    <n v="3"/>
    <n v="80"/>
    <n v="0"/>
    <n v="10"/>
    <n v="3"/>
    <n v="10"/>
    <n v="2"/>
    <n v="0"/>
    <n v="7"/>
  </r>
  <r>
    <s v="No"/>
    <s v="Non-Travel"/>
    <x v="1"/>
    <s v="Current Employees"/>
    <x v="1"/>
    <x v="2"/>
    <s v="STAFF-567"/>
    <n v="567"/>
    <x v="1"/>
    <x v="6"/>
    <x v="0"/>
    <s v="No"/>
    <s v="Y"/>
    <n v="3"/>
    <n v="-2"/>
    <n v="0"/>
    <n v="30"/>
    <x v="0"/>
    <m/>
    <n v="0"/>
    <n v="1"/>
    <n v="1398"/>
    <n v="22"/>
    <x v="1"/>
    <n v="1"/>
    <n v="3"/>
    <n v="69"/>
    <n v="3"/>
    <n v="3"/>
    <n v="3"/>
    <n v="8412"/>
    <n v="2890"/>
    <n v="0"/>
    <n v="11"/>
    <n v="3"/>
    <n v="3"/>
    <n v="80"/>
    <n v="0"/>
    <n v="10"/>
    <n v="3"/>
    <n v="9"/>
    <n v="8"/>
    <n v="7"/>
    <n v="8"/>
  </r>
  <r>
    <s v="No"/>
    <s v="Travel_Rarely"/>
    <x v="2"/>
    <s v="Current Employees"/>
    <x v="1"/>
    <x v="3"/>
    <s v="STAFF-568"/>
    <n v="568"/>
    <x v="0"/>
    <x v="4"/>
    <x v="2"/>
    <s v="No"/>
    <s v="Y"/>
    <n v="3"/>
    <n v="-2"/>
    <n v="0"/>
    <n v="57"/>
    <x v="0"/>
    <m/>
    <n v="0"/>
    <n v="1"/>
    <n v="210"/>
    <n v="29"/>
    <x v="3"/>
    <n v="1"/>
    <n v="1"/>
    <n v="56"/>
    <n v="2"/>
    <n v="4"/>
    <n v="1"/>
    <n v="14118"/>
    <n v="22102"/>
    <n v="3"/>
    <n v="12"/>
    <n v="3"/>
    <n v="3"/>
    <n v="80"/>
    <n v="1"/>
    <n v="32"/>
    <n v="2"/>
    <n v="1"/>
    <n v="0"/>
    <n v="0"/>
    <n v="0"/>
  </r>
  <r>
    <s v="No"/>
    <s v="Travel_Rarely"/>
    <x v="0"/>
    <s v="Current Employees"/>
    <x v="0"/>
    <x v="0"/>
    <s v="STAFF-569"/>
    <n v="569"/>
    <x v="0"/>
    <x v="4"/>
    <x v="0"/>
    <s v="No"/>
    <s v="Y"/>
    <n v="2"/>
    <n v="-2"/>
    <n v="0"/>
    <n v="50"/>
    <x v="0"/>
    <m/>
    <n v="0"/>
    <n v="1"/>
    <n v="1099"/>
    <n v="29"/>
    <x v="1"/>
    <n v="1"/>
    <n v="2"/>
    <n v="88"/>
    <n v="2"/>
    <n v="4"/>
    <n v="2"/>
    <n v="17046"/>
    <n v="9314"/>
    <n v="0"/>
    <n v="15"/>
    <n v="3"/>
    <n v="2"/>
    <n v="80"/>
    <n v="1"/>
    <n v="28"/>
    <n v="3"/>
    <n v="27"/>
    <n v="10"/>
    <n v="15"/>
    <n v="7"/>
  </r>
  <r>
    <s v="No"/>
    <s v="Non-Travel"/>
    <x v="1"/>
    <s v="Current Employees"/>
    <x v="0"/>
    <x v="1"/>
    <s v="STAFF-571"/>
    <n v="571"/>
    <x v="1"/>
    <x v="1"/>
    <x v="1"/>
    <s v="No"/>
    <s v="Y"/>
    <n v="2"/>
    <n v="-2"/>
    <n v="0"/>
    <n v="30"/>
    <x v="0"/>
    <m/>
    <n v="0"/>
    <n v="1"/>
    <n v="1116"/>
    <n v="2"/>
    <x v="3"/>
    <n v="1"/>
    <n v="3"/>
    <n v="49"/>
    <n v="3"/>
    <n v="1"/>
    <n v="4"/>
    <n v="2564"/>
    <n v="7181"/>
    <n v="0"/>
    <n v="14"/>
    <n v="3"/>
    <n v="3"/>
    <n v="80"/>
    <n v="0"/>
    <n v="12"/>
    <n v="2"/>
    <n v="11"/>
    <n v="7"/>
    <n v="6"/>
    <n v="7"/>
  </r>
  <r>
    <s v="No"/>
    <s v="Travel_Frequently"/>
    <x v="2"/>
    <s v="Current Employees"/>
    <x v="1"/>
    <x v="3"/>
    <s v="STAFF-573"/>
    <n v="573"/>
    <x v="1"/>
    <x v="6"/>
    <x v="0"/>
    <s v="No"/>
    <s v="Y"/>
    <n v="5"/>
    <n v="-2"/>
    <n v="0"/>
    <n v="60"/>
    <x v="0"/>
    <m/>
    <n v="0"/>
    <n v="1"/>
    <n v="1499"/>
    <n v="28"/>
    <x v="3"/>
    <n v="1"/>
    <n v="3"/>
    <n v="80"/>
    <n v="2"/>
    <n v="3"/>
    <n v="1"/>
    <n v="10266"/>
    <n v="2845"/>
    <n v="4"/>
    <n v="19"/>
    <n v="3"/>
    <n v="4"/>
    <n v="80"/>
    <n v="0"/>
    <n v="22"/>
    <n v="4"/>
    <n v="18"/>
    <n v="13"/>
    <n v="13"/>
    <n v="11"/>
  </r>
  <r>
    <s v="No"/>
    <s v="Travel_Rarely"/>
    <x v="0"/>
    <s v="Current Employees"/>
    <x v="0"/>
    <x v="1"/>
    <s v="STAFF-574"/>
    <n v="574"/>
    <x v="1"/>
    <x v="2"/>
    <x v="2"/>
    <s v="No"/>
    <s v="Y"/>
    <n v="2"/>
    <n v="-2"/>
    <n v="0"/>
    <n v="47"/>
    <x v="0"/>
    <m/>
    <n v="0"/>
    <n v="1"/>
    <n v="983"/>
    <n v="2"/>
    <x v="2"/>
    <n v="1"/>
    <n v="1"/>
    <n v="65"/>
    <n v="3"/>
    <n v="2"/>
    <n v="4"/>
    <n v="5070"/>
    <n v="7389"/>
    <n v="5"/>
    <n v="13"/>
    <n v="3"/>
    <n v="3"/>
    <n v="80"/>
    <n v="3"/>
    <n v="20"/>
    <n v="3"/>
    <n v="5"/>
    <n v="0"/>
    <n v="0"/>
    <n v="4"/>
  </r>
  <r>
    <s v="No"/>
    <s v="Travel_Rarely"/>
    <x v="0"/>
    <s v="Current Employees"/>
    <x v="0"/>
    <x v="0"/>
    <s v="STAFF-575"/>
    <n v="575"/>
    <x v="0"/>
    <x v="5"/>
    <x v="0"/>
    <s v="No"/>
    <s v="Y"/>
    <n v="2"/>
    <n v="-2"/>
    <n v="0"/>
    <n v="46"/>
    <x v="0"/>
    <m/>
    <n v="0"/>
    <n v="1"/>
    <n v="1009"/>
    <n v="2"/>
    <x v="3"/>
    <n v="1"/>
    <n v="1"/>
    <n v="51"/>
    <n v="3"/>
    <n v="4"/>
    <n v="2"/>
    <n v="17861"/>
    <n v="2288"/>
    <n v="6"/>
    <n v="13"/>
    <n v="3"/>
    <n v="3"/>
    <n v="80"/>
    <n v="0"/>
    <n v="26"/>
    <n v="1"/>
    <n v="3"/>
    <n v="2"/>
    <n v="0"/>
    <n v="1"/>
  </r>
  <r>
    <s v="No"/>
    <s v="Travel_Rarely"/>
    <x v="3"/>
    <s v="Current Employees"/>
    <x v="0"/>
    <x v="0"/>
    <s v="STAFF-577"/>
    <n v="577"/>
    <x v="0"/>
    <x v="1"/>
    <x v="1"/>
    <s v="No"/>
    <s v="Y"/>
    <n v="2"/>
    <n v="-2"/>
    <n v="0"/>
    <n v="35"/>
    <x v="0"/>
    <m/>
    <n v="0"/>
    <n v="1"/>
    <n v="144"/>
    <n v="22"/>
    <x v="3"/>
    <n v="1"/>
    <n v="4"/>
    <n v="46"/>
    <n v="1"/>
    <n v="1"/>
    <n v="2"/>
    <n v="4230"/>
    <n v="19225"/>
    <n v="0"/>
    <n v="15"/>
    <n v="3"/>
    <n v="3"/>
    <n v="80"/>
    <n v="0"/>
    <n v="6"/>
    <n v="3"/>
    <n v="5"/>
    <n v="4"/>
    <n v="4"/>
    <n v="3"/>
  </r>
  <r>
    <s v="No"/>
    <s v="Travel_Rarely"/>
    <x v="0"/>
    <s v="Current Employees"/>
    <x v="0"/>
    <x v="0"/>
    <s v="STAFF-578"/>
    <n v="578"/>
    <x v="1"/>
    <x v="1"/>
    <x v="1"/>
    <s v="No"/>
    <s v="Y"/>
    <n v="3"/>
    <n v="-2"/>
    <n v="0"/>
    <n v="54"/>
    <x v="0"/>
    <m/>
    <n v="0"/>
    <n v="1"/>
    <n v="548"/>
    <n v="8"/>
    <x v="1"/>
    <n v="1"/>
    <n v="3"/>
    <n v="42"/>
    <n v="3"/>
    <n v="2"/>
    <n v="2"/>
    <n v="3780"/>
    <n v="23428"/>
    <n v="7"/>
    <n v="11"/>
    <n v="3"/>
    <n v="3"/>
    <n v="80"/>
    <n v="0"/>
    <n v="19"/>
    <n v="3"/>
    <n v="1"/>
    <n v="0"/>
    <n v="0"/>
    <n v="0"/>
  </r>
  <r>
    <s v="No"/>
    <s v="Travel_Rarely"/>
    <x v="1"/>
    <s v="Current Employees"/>
    <x v="0"/>
    <x v="0"/>
    <s v="STAFF-579"/>
    <n v="579"/>
    <x v="0"/>
    <x v="0"/>
    <x v="2"/>
    <s v="No"/>
    <s v="Y"/>
    <n v="3"/>
    <n v="-2"/>
    <n v="0"/>
    <n v="34"/>
    <x v="0"/>
    <m/>
    <n v="0"/>
    <n v="1"/>
    <n v="1303"/>
    <n v="2"/>
    <x v="1"/>
    <n v="1"/>
    <n v="4"/>
    <n v="62"/>
    <n v="2"/>
    <n v="1"/>
    <n v="2"/>
    <n v="2768"/>
    <n v="8416"/>
    <n v="3"/>
    <n v="12"/>
    <n v="3"/>
    <n v="3"/>
    <n v="80"/>
    <n v="1"/>
    <n v="14"/>
    <n v="3"/>
    <n v="7"/>
    <n v="3"/>
    <n v="5"/>
    <n v="7"/>
  </r>
  <r>
    <s v="No"/>
    <s v="Travel_Rarely"/>
    <x v="0"/>
    <s v="Current Employees"/>
    <x v="1"/>
    <x v="3"/>
    <s v="STAFF-580"/>
    <n v="580"/>
    <x v="1"/>
    <x v="6"/>
    <x v="0"/>
    <s v="Yes"/>
    <s v="Y"/>
    <n v="3"/>
    <n v="-2"/>
    <n v="0"/>
    <n v="46"/>
    <x v="0"/>
    <m/>
    <n v="0"/>
    <n v="1"/>
    <n v="1125"/>
    <n v="10"/>
    <x v="3"/>
    <n v="1"/>
    <n v="3"/>
    <n v="94"/>
    <n v="2"/>
    <n v="3"/>
    <n v="1"/>
    <n v="9071"/>
    <n v="11563"/>
    <n v="2"/>
    <n v="19"/>
    <n v="3"/>
    <n v="3"/>
    <n v="80"/>
    <n v="1"/>
    <n v="15"/>
    <n v="3"/>
    <n v="3"/>
    <n v="2"/>
    <n v="1"/>
    <n v="2"/>
  </r>
  <r>
    <s v="No"/>
    <s v="Travel_Rarely"/>
    <x v="1"/>
    <s v="Current Employees"/>
    <x v="0"/>
    <x v="0"/>
    <s v="STAFF-581"/>
    <n v="581"/>
    <x v="0"/>
    <x v="2"/>
    <x v="2"/>
    <s v="No"/>
    <s v="Y"/>
    <n v="6"/>
    <n v="-2"/>
    <n v="0"/>
    <n v="31"/>
    <x v="0"/>
    <m/>
    <n v="0"/>
    <n v="1"/>
    <n v="1274"/>
    <n v="9"/>
    <x v="0"/>
    <n v="1"/>
    <n v="3"/>
    <n v="33"/>
    <n v="3"/>
    <n v="3"/>
    <n v="2"/>
    <n v="10648"/>
    <n v="14394"/>
    <n v="1"/>
    <n v="25"/>
    <n v="4"/>
    <n v="4"/>
    <n v="80"/>
    <n v="1"/>
    <n v="13"/>
    <n v="4"/>
    <n v="13"/>
    <n v="8"/>
    <n v="0"/>
    <n v="8"/>
  </r>
  <r>
    <s v="No"/>
    <s v="Travel_Rarely"/>
    <x v="1"/>
    <s v="Current Employees"/>
    <x v="1"/>
    <x v="3"/>
    <s v="STAFF-585"/>
    <n v="585"/>
    <x v="0"/>
    <x v="7"/>
    <x v="1"/>
    <s v="No"/>
    <s v="Y"/>
    <n v="3"/>
    <n v="-2"/>
    <n v="0"/>
    <n v="30"/>
    <x v="0"/>
    <m/>
    <n v="0"/>
    <n v="1"/>
    <n v="413"/>
    <n v="7"/>
    <x v="0"/>
    <n v="1"/>
    <n v="4"/>
    <n v="57"/>
    <n v="3"/>
    <n v="1"/>
    <n v="1"/>
    <n v="2983"/>
    <n v="18398"/>
    <n v="0"/>
    <n v="14"/>
    <n v="3"/>
    <n v="1"/>
    <n v="80"/>
    <n v="0"/>
    <n v="4"/>
    <n v="3"/>
    <n v="3"/>
    <n v="2"/>
    <n v="1"/>
    <n v="2"/>
  </r>
  <r>
    <s v="No"/>
    <s v="Travel_Rarely"/>
    <x v="3"/>
    <s v="Current Employees"/>
    <x v="0"/>
    <x v="0"/>
    <s v="STAFF-586"/>
    <n v="586"/>
    <x v="0"/>
    <x v="3"/>
    <x v="0"/>
    <s v="Yes"/>
    <s v="Y"/>
    <n v="2"/>
    <n v="-2"/>
    <n v="0"/>
    <n v="35"/>
    <x v="0"/>
    <m/>
    <n v="0"/>
    <n v="1"/>
    <n v="1276"/>
    <n v="16"/>
    <x v="3"/>
    <n v="1"/>
    <n v="4"/>
    <n v="72"/>
    <n v="3"/>
    <n v="3"/>
    <n v="2"/>
    <n v="7632"/>
    <n v="14295"/>
    <n v="4"/>
    <n v="12"/>
    <n v="3"/>
    <n v="3"/>
    <n v="80"/>
    <n v="0"/>
    <n v="10"/>
    <n v="3"/>
    <n v="8"/>
    <n v="7"/>
    <n v="0"/>
    <n v="0"/>
  </r>
  <r>
    <s v="No"/>
    <s v="Travel_Frequently"/>
    <x v="3"/>
    <s v="Current Employees"/>
    <x v="0"/>
    <x v="2"/>
    <s v="STAFF-591"/>
    <n v="591"/>
    <x v="0"/>
    <x v="1"/>
    <x v="0"/>
    <s v="No"/>
    <s v="Y"/>
    <n v="4"/>
    <n v="-2"/>
    <n v="0"/>
    <n v="42"/>
    <x v="0"/>
    <m/>
    <n v="0"/>
    <n v="1"/>
    <n v="1474"/>
    <n v="5"/>
    <x v="2"/>
    <n v="1"/>
    <n v="2"/>
    <n v="97"/>
    <n v="3"/>
    <n v="1"/>
    <n v="3"/>
    <n v="2093"/>
    <n v="9260"/>
    <n v="4"/>
    <n v="17"/>
    <n v="3"/>
    <n v="4"/>
    <n v="80"/>
    <n v="1"/>
    <n v="8"/>
    <n v="3"/>
    <n v="2"/>
    <n v="2"/>
    <n v="2"/>
    <n v="0"/>
  </r>
  <r>
    <s v="No"/>
    <s v="Non-Travel"/>
    <x v="3"/>
    <s v="Current Employees"/>
    <x v="1"/>
    <x v="1"/>
    <s v="STAFF-592"/>
    <n v="592"/>
    <x v="0"/>
    <x v="6"/>
    <x v="1"/>
    <s v="No"/>
    <s v="Y"/>
    <n v="3"/>
    <n v="-2"/>
    <n v="0"/>
    <n v="36"/>
    <x v="0"/>
    <m/>
    <n v="0"/>
    <n v="1"/>
    <n v="635"/>
    <n v="10"/>
    <x v="1"/>
    <n v="1"/>
    <n v="2"/>
    <n v="32"/>
    <n v="3"/>
    <n v="3"/>
    <n v="4"/>
    <n v="9980"/>
    <n v="15318"/>
    <n v="1"/>
    <n v="14"/>
    <n v="3"/>
    <n v="4"/>
    <n v="80"/>
    <n v="0"/>
    <n v="10"/>
    <n v="2"/>
    <n v="10"/>
    <n v="3"/>
    <n v="9"/>
    <n v="7"/>
  </r>
  <r>
    <s v="No"/>
    <s v="Travel_Rarely"/>
    <x v="0"/>
    <s v="Current Employees"/>
    <x v="1"/>
    <x v="3"/>
    <s v="STAFF-595"/>
    <n v="595"/>
    <x v="1"/>
    <x v="6"/>
    <x v="0"/>
    <s v="No"/>
    <s v="Y"/>
    <n v="2"/>
    <n v="-2"/>
    <n v="0"/>
    <n v="48"/>
    <x v="0"/>
    <m/>
    <n v="0"/>
    <n v="1"/>
    <n v="163"/>
    <n v="2"/>
    <x v="4"/>
    <n v="1"/>
    <n v="2"/>
    <n v="37"/>
    <n v="3"/>
    <n v="2"/>
    <n v="1"/>
    <n v="4051"/>
    <n v="19658"/>
    <n v="2"/>
    <n v="14"/>
    <n v="3"/>
    <n v="1"/>
    <n v="80"/>
    <n v="1"/>
    <n v="14"/>
    <n v="3"/>
    <n v="9"/>
    <n v="7"/>
    <n v="6"/>
    <n v="7"/>
  </r>
  <r>
    <s v="No"/>
    <s v="Travel_Rarely"/>
    <x v="2"/>
    <s v="Current Employees"/>
    <x v="1"/>
    <x v="0"/>
    <s v="STAFF-597"/>
    <n v="597"/>
    <x v="1"/>
    <x v="4"/>
    <x v="1"/>
    <s v="No"/>
    <s v="Y"/>
    <n v="2"/>
    <n v="-2"/>
    <n v="0"/>
    <n v="55"/>
    <x v="0"/>
    <m/>
    <n v="0"/>
    <n v="1"/>
    <n v="1117"/>
    <n v="18"/>
    <x v="4"/>
    <n v="1"/>
    <n v="1"/>
    <n v="83"/>
    <n v="3"/>
    <n v="4"/>
    <n v="2"/>
    <n v="16835"/>
    <n v="9873"/>
    <n v="3"/>
    <n v="23"/>
    <n v="4"/>
    <n v="4"/>
    <n v="80"/>
    <n v="0"/>
    <n v="37"/>
    <n v="3"/>
    <n v="10"/>
    <n v="9"/>
    <n v="7"/>
    <n v="7"/>
  </r>
  <r>
    <s v="No"/>
    <s v="Non-Travel"/>
    <x v="3"/>
    <s v="Current Employees"/>
    <x v="1"/>
    <x v="0"/>
    <s v="STAFF-599"/>
    <n v="599"/>
    <x v="0"/>
    <x v="6"/>
    <x v="1"/>
    <s v="No"/>
    <s v="Y"/>
    <n v="3"/>
    <n v="-2"/>
    <n v="0"/>
    <n v="41"/>
    <x v="0"/>
    <m/>
    <n v="0"/>
    <n v="1"/>
    <n v="267"/>
    <n v="10"/>
    <x v="2"/>
    <n v="1"/>
    <n v="4"/>
    <n v="56"/>
    <n v="3"/>
    <n v="2"/>
    <n v="2"/>
    <n v="6230"/>
    <n v="13430"/>
    <n v="7"/>
    <n v="14"/>
    <n v="3"/>
    <n v="4"/>
    <n v="80"/>
    <n v="0"/>
    <n v="16"/>
    <n v="3"/>
    <n v="14"/>
    <n v="3"/>
    <n v="1"/>
    <n v="10"/>
  </r>
  <r>
    <s v="No"/>
    <s v="Travel_Rarely"/>
    <x v="3"/>
    <s v="Current Employees"/>
    <x v="1"/>
    <x v="3"/>
    <s v="STAFF-600"/>
    <n v="600"/>
    <x v="0"/>
    <x v="6"/>
    <x v="0"/>
    <s v="No"/>
    <s v="Y"/>
    <n v="2"/>
    <n v="-2"/>
    <n v="0"/>
    <n v="35"/>
    <x v="0"/>
    <m/>
    <n v="0"/>
    <n v="1"/>
    <n v="619"/>
    <n v="1"/>
    <x v="3"/>
    <n v="1"/>
    <n v="2"/>
    <n v="85"/>
    <n v="3"/>
    <n v="2"/>
    <n v="1"/>
    <n v="4717"/>
    <n v="18659"/>
    <n v="9"/>
    <n v="11"/>
    <n v="3"/>
    <n v="3"/>
    <n v="80"/>
    <n v="0"/>
    <n v="15"/>
    <n v="3"/>
    <n v="11"/>
    <n v="9"/>
    <n v="6"/>
    <n v="9"/>
  </r>
  <r>
    <s v="No"/>
    <s v="Travel_Rarely"/>
    <x v="3"/>
    <s v="Current Employees"/>
    <x v="0"/>
    <x v="0"/>
    <s v="STAFF-601"/>
    <n v="601"/>
    <x v="1"/>
    <x v="2"/>
    <x v="1"/>
    <s v="No"/>
    <s v="Y"/>
    <n v="3"/>
    <n v="-2"/>
    <n v="0"/>
    <n v="40"/>
    <x v="0"/>
    <m/>
    <n v="0"/>
    <n v="1"/>
    <n v="302"/>
    <n v="6"/>
    <x v="3"/>
    <n v="1"/>
    <n v="2"/>
    <n v="75"/>
    <n v="3"/>
    <n v="4"/>
    <n v="2"/>
    <n v="13237"/>
    <n v="20364"/>
    <n v="7"/>
    <n v="15"/>
    <n v="3"/>
    <n v="3"/>
    <n v="80"/>
    <n v="0"/>
    <n v="22"/>
    <n v="3"/>
    <n v="20"/>
    <n v="6"/>
    <n v="5"/>
    <n v="13"/>
  </r>
  <r>
    <s v="No"/>
    <s v="Travel_Frequently"/>
    <x v="3"/>
    <s v="Current Employees"/>
    <x v="0"/>
    <x v="0"/>
    <s v="STAFF-602"/>
    <n v="602"/>
    <x v="1"/>
    <x v="1"/>
    <x v="0"/>
    <s v="No"/>
    <s v="Y"/>
    <n v="3"/>
    <n v="-2"/>
    <n v="0"/>
    <n v="39"/>
    <x v="0"/>
    <m/>
    <n v="0"/>
    <n v="1"/>
    <n v="443"/>
    <n v="8"/>
    <x v="0"/>
    <n v="1"/>
    <n v="3"/>
    <n v="48"/>
    <n v="3"/>
    <n v="1"/>
    <n v="2"/>
    <n v="3755"/>
    <n v="17872"/>
    <n v="1"/>
    <n v="11"/>
    <n v="3"/>
    <n v="1"/>
    <n v="80"/>
    <n v="1"/>
    <n v="8"/>
    <n v="3"/>
    <n v="8"/>
    <n v="3"/>
    <n v="0"/>
    <n v="7"/>
  </r>
  <r>
    <s v="No"/>
    <s v="Travel_Rarely"/>
    <x v="1"/>
    <s v="Current Employees"/>
    <x v="1"/>
    <x v="0"/>
    <s v="STAFF-604"/>
    <n v="604"/>
    <x v="0"/>
    <x v="6"/>
    <x v="1"/>
    <s v="Yes"/>
    <s v="Y"/>
    <n v="2"/>
    <n v="-2"/>
    <n v="0"/>
    <n v="31"/>
    <x v="0"/>
    <m/>
    <n v="0"/>
    <n v="1"/>
    <n v="828"/>
    <n v="2"/>
    <x v="0"/>
    <n v="1"/>
    <n v="2"/>
    <n v="77"/>
    <n v="3"/>
    <n v="2"/>
    <n v="2"/>
    <n v="6582"/>
    <n v="8346"/>
    <n v="4"/>
    <n v="13"/>
    <n v="3"/>
    <n v="3"/>
    <n v="80"/>
    <n v="0"/>
    <n v="10"/>
    <n v="4"/>
    <n v="6"/>
    <n v="5"/>
    <n v="0"/>
    <n v="5"/>
  </r>
  <r>
    <s v="No"/>
    <s v="Travel_Rarely"/>
    <x v="3"/>
    <s v="Current Employees"/>
    <x v="0"/>
    <x v="1"/>
    <s v="STAFF-605"/>
    <n v="605"/>
    <x v="0"/>
    <x v="2"/>
    <x v="0"/>
    <s v="Yes"/>
    <s v="Y"/>
    <n v="5"/>
    <n v="-2"/>
    <n v="0"/>
    <n v="42"/>
    <x v="0"/>
    <m/>
    <n v="0"/>
    <n v="1"/>
    <n v="319"/>
    <n v="24"/>
    <x v="3"/>
    <n v="1"/>
    <n v="4"/>
    <n v="56"/>
    <n v="3"/>
    <n v="3"/>
    <n v="3"/>
    <n v="7406"/>
    <n v="6950"/>
    <n v="1"/>
    <n v="21"/>
    <n v="4"/>
    <n v="4"/>
    <n v="80"/>
    <n v="1"/>
    <n v="10"/>
    <n v="2"/>
    <n v="10"/>
    <n v="9"/>
    <n v="5"/>
    <n v="8"/>
  </r>
  <r>
    <s v="No"/>
    <s v="Travel_Rarely"/>
    <x v="0"/>
    <s v="Current Employees"/>
    <x v="1"/>
    <x v="2"/>
    <s v="STAFF-606"/>
    <n v="606"/>
    <x v="0"/>
    <x v="6"/>
    <x v="0"/>
    <s v="No"/>
    <s v="Y"/>
    <n v="3"/>
    <n v="-2"/>
    <n v="0"/>
    <n v="45"/>
    <x v="0"/>
    <m/>
    <n v="0"/>
    <n v="1"/>
    <n v="561"/>
    <n v="2"/>
    <x v="3"/>
    <n v="1"/>
    <n v="4"/>
    <n v="61"/>
    <n v="3"/>
    <n v="2"/>
    <n v="3"/>
    <n v="4805"/>
    <n v="16177"/>
    <n v="0"/>
    <n v="19"/>
    <n v="3"/>
    <n v="2"/>
    <n v="80"/>
    <n v="1"/>
    <n v="9"/>
    <n v="4"/>
    <n v="8"/>
    <n v="7"/>
    <n v="3"/>
    <n v="7"/>
  </r>
  <r>
    <s v="No"/>
    <s v="Travel_Rarely"/>
    <x v="1"/>
    <s v="Current Employees"/>
    <x v="0"/>
    <x v="4"/>
    <s v="STAFF-611"/>
    <n v="611"/>
    <x v="0"/>
    <x v="2"/>
    <x v="2"/>
    <s v="No"/>
    <s v="Y"/>
    <n v="2"/>
    <n v="-2"/>
    <n v="0"/>
    <n v="29"/>
    <x v="0"/>
    <m/>
    <n v="0"/>
    <n v="1"/>
    <n v="232"/>
    <n v="19"/>
    <x v="3"/>
    <n v="1"/>
    <n v="4"/>
    <n v="34"/>
    <n v="3"/>
    <n v="2"/>
    <n v="4"/>
    <n v="4262"/>
    <n v="22645"/>
    <n v="4"/>
    <n v="12"/>
    <n v="3"/>
    <n v="2"/>
    <n v="80"/>
    <n v="2"/>
    <n v="8"/>
    <n v="4"/>
    <n v="3"/>
    <n v="2"/>
    <n v="1"/>
    <n v="2"/>
  </r>
  <r>
    <s v="No"/>
    <s v="Travel_Rarely"/>
    <x v="1"/>
    <s v="Current Employees"/>
    <x v="0"/>
    <x v="1"/>
    <s v="STAFF-612"/>
    <n v="612"/>
    <x v="1"/>
    <x v="5"/>
    <x v="2"/>
    <s v="No"/>
    <s v="Y"/>
    <n v="2"/>
    <n v="-2"/>
    <n v="0"/>
    <n v="33"/>
    <x v="0"/>
    <m/>
    <n v="0"/>
    <n v="1"/>
    <n v="922"/>
    <n v="1"/>
    <x v="4"/>
    <n v="1"/>
    <n v="1"/>
    <n v="95"/>
    <n v="4"/>
    <n v="4"/>
    <n v="3"/>
    <n v="16184"/>
    <n v="22578"/>
    <n v="4"/>
    <n v="19"/>
    <n v="3"/>
    <n v="3"/>
    <n v="80"/>
    <n v="1"/>
    <n v="10"/>
    <n v="3"/>
    <n v="6"/>
    <n v="1"/>
    <n v="0"/>
    <n v="5"/>
  </r>
  <r>
    <s v="No"/>
    <s v="Travel_Rarely"/>
    <x v="1"/>
    <s v="Current Employees"/>
    <x v="1"/>
    <x v="0"/>
    <s v="STAFF-613"/>
    <n v="613"/>
    <x v="0"/>
    <x v="4"/>
    <x v="2"/>
    <s v="No"/>
    <s v="Y"/>
    <n v="3"/>
    <n v="-2"/>
    <n v="0"/>
    <n v="31"/>
    <x v="0"/>
    <m/>
    <n v="0"/>
    <n v="1"/>
    <n v="688"/>
    <n v="7"/>
    <x v="3"/>
    <n v="1"/>
    <n v="3"/>
    <n v="44"/>
    <n v="2"/>
    <n v="3"/>
    <n v="2"/>
    <n v="11557"/>
    <n v="25291"/>
    <n v="9"/>
    <n v="21"/>
    <n v="4"/>
    <n v="3"/>
    <n v="80"/>
    <n v="1"/>
    <n v="10"/>
    <n v="2"/>
    <n v="5"/>
    <n v="4"/>
    <n v="0"/>
    <n v="1"/>
  </r>
  <r>
    <s v="No"/>
    <s v="Non-Travel"/>
    <x v="3"/>
    <s v="Current Employees"/>
    <x v="1"/>
    <x v="2"/>
    <s v="STAFF-615"/>
    <n v="615"/>
    <x v="0"/>
    <x v="6"/>
    <x v="2"/>
    <s v="No"/>
    <s v="Y"/>
    <n v="2"/>
    <n v="-2"/>
    <n v="0"/>
    <n v="40"/>
    <x v="0"/>
    <m/>
    <n v="0"/>
    <n v="1"/>
    <n v="1094"/>
    <n v="28"/>
    <x v="3"/>
    <n v="1"/>
    <n v="3"/>
    <n v="58"/>
    <n v="1"/>
    <n v="3"/>
    <n v="3"/>
    <n v="10932"/>
    <n v="11373"/>
    <n v="3"/>
    <n v="15"/>
    <n v="3"/>
    <n v="3"/>
    <n v="80"/>
    <n v="1"/>
    <n v="20"/>
    <n v="3"/>
    <n v="1"/>
    <n v="0"/>
    <n v="0"/>
    <n v="1"/>
  </r>
  <r>
    <s v="No"/>
    <s v="Non-Travel"/>
    <x v="3"/>
    <s v="Current Employees"/>
    <x v="0"/>
    <x v="2"/>
    <s v="STAFF-616"/>
    <n v="616"/>
    <x v="1"/>
    <x v="3"/>
    <x v="1"/>
    <s v="Yes"/>
    <s v="Y"/>
    <n v="3"/>
    <n v="-2"/>
    <n v="0"/>
    <n v="41"/>
    <x v="0"/>
    <m/>
    <n v="0"/>
    <n v="1"/>
    <n v="509"/>
    <n v="2"/>
    <x v="1"/>
    <n v="1"/>
    <n v="1"/>
    <n v="62"/>
    <n v="2"/>
    <n v="2"/>
    <n v="3"/>
    <n v="6811"/>
    <n v="2112"/>
    <n v="2"/>
    <n v="17"/>
    <n v="3"/>
    <n v="1"/>
    <n v="80"/>
    <n v="0"/>
    <n v="10"/>
    <n v="3"/>
    <n v="8"/>
    <n v="7"/>
    <n v="0"/>
    <n v="7"/>
  </r>
  <r>
    <s v="No"/>
    <s v="Travel_Rarely"/>
    <x v="1"/>
    <s v="Current Employees"/>
    <x v="1"/>
    <x v="1"/>
    <s v="STAFF-618"/>
    <n v="618"/>
    <x v="0"/>
    <x v="6"/>
    <x v="2"/>
    <s v="No"/>
    <s v="Y"/>
    <n v="5"/>
    <n v="-2"/>
    <n v="0"/>
    <n v="26"/>
    <x v="0"/>
    <m/>
    <n v="0"/>
    <n v="1"/>
    <n v="775"/>
    <n v="29"/>
    <x v="2"/>
    <n v="1"/>
    <n v="1"/>
    <n v="45"/>
    <n v="3"/>
    <n v="2"/>
    <n v="3"/>
    <n v="4306"/>
    <n v="4267"/>
    <n v="5"/>
    <n v="12"/>
    <n v="3"/>
    <n v="1"/>
    <n v="80"/>
    <n v="2"/>
    <n v="8"/>
    <n v="3"/>
    <n v="0"/>
    <n v="0"/>
    <n v="0"/>
    <n v="0"/>
  </r>
  <r>
    <s v="No"/>
    <s v="Travel_Rarely"/>
    <x v="3"/>
    <s v="Current Employees"/>
    <x v="1"/>
    <x v="1"/>
    <s v="STAFF-620"/>
    <n v="620"/>
    <x v="1"/>
    <x v="6"/>
    <x v="1"/>
    <s v="No"/>
    <s v="Y"/>
    <n v="3"/>
    <n v="-2"/>
    <n v="0"/>
    <n v="35"/>
    <x v="0"/>
    <m/>
    <n v="0"/>
    <n v="1"/>
    <n v="195"/>
    <n v="1"/>
    <x v="3"/>
    <n v="1"/>
    <n v="1"/>
    <n v="80"/>
    <n v="3"/>
    <n v="2"/>
    <n v="3"/>
    <n v="4859"/>
    <n v="6698"/>
    <n v="1"/>
    <n v="16"/>
    <n v="3"/>
    <n v="4"/>
    <n v="80"/>
    <n v="0"/>
    <n v="5"/>
    <n v="3"/>
    <n v="5"/>
    <n v="4"/>
    <n v="0"/>
    <n v="3"/>
  </r>
  <r>
    <s v="No"/>
    <s v="Travel_Rarely"/>
    <x v="1"/>
    <s v="Current Employees"/>
    <x v="1"/>
    <x v="0"/>
    <s v="STAFF-621"/>
    <n v="621"/>
    <x v="0"/>
    <x v="6"/>
    <x v="1"/>
    <s v="No"/>
    <s v="Y"/>
    <n v="3"/>
    <n v="-2"/>
    <n v="0"/>
    <n v="34"/>
    <x v="0"/>
    <m/>
    <n v="0"/>
    <n v="1"/>
    <n v="258"/>
    <n v="21"/>
    <x v="1"/>
    <n v="1"/>
    <n v="4"/>
    <n v="74"/>
    <n v="4"/>
    <n v="2"/>
    <n v="2"/>
    <n v="5337"/>
    <n v="19921"/>
    <n v="1"/>
    <n v="12"/>
    <n v="3"/>
    <n v="4"/>
    <n v="80"/>
    <n v="0"/>
    <n v="10"/>
    <n v="3"/>
    <n v="10"/>
    <n v="7"/>
    <n v="5"/>
    <n v="7"/>
  </r>
  <r>
    <s v="No"/>
    <s v="Travel_Rarely"/>
    <x v="3"/>
    <s v="Current Employees"/>
    <x v="0"/>
    <x v="4"/>
    <s v="STAFF-623"/>
    <n v="623"/>
    <x v="1"/>
    <x v="2"/>
    <x v="1"/>
    <s v="No"/>
    <s v="Y"/>
    <n v="3"/>
    <n v="-2"/>
    <n v="0"/>
    <n v="37"/>
    <x v="0"/>
    <m/>
    <n v="0"/>
    <n v="1"/>
    <n v="799"/>
    <n v="1"/>
    <x v="3"/>
    <n v="1"/>
    <n v="4"/>
    <n v="59"/>
    <n v="3"/>
    <n v="3"/>
    <n v="4"/>
    <n v="7491"/>
    <n v="23848"/>
    <n v="4"/>
    <n v="17"/>
    <n v="3"/>
    <n v="4"/>
    <n v="80"/>
    <n v="0"/>
    <n v="12"/>
    <n v="4"/>
    <n v="6"/>
    <n v="5"/>
    <n v="1"/>
    <n v="2"/>
  </r>
  <r>
    <s v="No"/>
    <s v="Travel_Frequently"/>
    <x v="0"/>
    <s v="Current Employees"/>
    <x v="0"/>
    <x v="1"/>
    <s v="STAFF-624"/>
    <n v="624"/>
    <x v="1"/>
    <x v="3"/>
    <x v="0"/>
    <s v="No"/>
    <s v="Y"/>
    <n v="3"/>
    <n v="-2"/>
    <n v="0"/>
    <n v="46"/>
    <x v="0"/>
    <m/>
    <n v="0"/>
    <n v="1"/>
    <n v="1034"/>
    <n v="18"/>
    <x v="0"/>
    <n v="1"/>
    <n v="1"/>
    <n v="86"/>
    <n v="3"/>
    <n v="3"/>
    <n v="3"/>
    <n v="10527"/>
    <n v="8984"/>
    <n v="5"/>
    <n v="11"/>
    <n v="3"/>
    <n v="4"/>
    <n v="80"/>
    <n v="0"/>
    <n v="28"/>
    <n v="2"/>
    <n v="2"/>
    <n v="2"/>
    <n v="1"/>
    <n v="2"/>
  </r>
  <r>
    <s v="No"/>
    <s v="Travel_Rarely"/>
    <x v="3"/>
    <s v="Current Employees"/>
    <x v="1"/>
    <x v="0"/>
    <s v="STAFF-625"/>
    <n v="625"/>
    <x v="1"/>
    <x v="4"/>
    <x v="0"/>
    <s v="No"/>
    <s v="Y"/>
    <n v="2"/>
    <n v="-2"/>
    <n v="0"/>
    <n v="41"/>
    <x v="0"/>
    <m/>
    <n v="0"/>
    <n v="1"/>
    <n v="1276"/>
    <n v="2"/>
    <x v="4"/>
    <n v="1"/>
    <n v="2"/>
    <n v="91"/>
    <n v="3"/>
    <n v="4"/>
    <n v="2"/>
    <n v="16595"/>
    <n v="5626"/>
    <n v="7"/>
    <n v="16"/>
    <n v="3"/>
    <n v="2"/>
    <n v="80"/>
    <n v="1"/>
    <n v="22"/>
    <n v="3"/>
    <n v="18"/>
    <n v="16"/>
    <n v="11"/>
    <n v="8"/>
  </r>
  <r>
    <s v="No"/>
    <s v="Non-Travel"/>
    <x v="3"/>
    <s v="Current Employees"/>
    <x v="1"/>
    <x v="1"/>
    <s v="STAFF-626"/>
    <n v="626"/>
    <x v="0"/>
    <x v="6"/>
    <x v="2"/>
    <s v="No"/>
    <s v="Y"/>
    <n v="6"/>
    <n v="-2"/>
    <n v="0"/>
    <n v="37"/>
    <x v="0"/>
    <m/>
    <n v="0"/>
    <n v="1"/>
    <n v="142"/>
    <n v="9"/>
    <x v="1"/>
    <n v="1"/>
    <n v="1"/>
    <n v="69"/>
    <n v="3"/>
    <n v="3"/>
    <n v="3"/>
    <n v="8834"/>
    <n v="24666"/>
    <n v="1"/>
    <n v="13"/>
    <n v="3"/>
    <n v="4"/>
    <n v="80"/>
    <n v="1"/>
    <n v="9"/>
    <n v="3"/>
    <n v="9"/>
    <n v="5"/>
    <n v="7"/>
    <n v="7"/>
  </r>
  <r>
    <s v="No"/>
    <s v="Travel_Rarely"/>
    <x v="0"/>
    <s v="Current Employees"/>
    <x v="0"/>
    <x v="4"/>
    <s v="STAFF-630"/>
    <n v="630"/>
    <x v="0"/>
    <x v="0"/>
    <x v="2"/>
    <s v="Yes"/>
    <s v="Y"/>
    <n v="3"/>
    <n v="-2"/>
    <n v="0"/>
    <n v="52"/>
    <x v="0"/>
    <m/>
    <n v="0"/>
    <n v="1"/>
    <n v="956"/>
    <n v="6"/>
    <x v="2"/>
    <n v="1"/>
    <n v="4"/>
    <n v="78"/>
    <n v="3"/>
    <n v="2"/>
    <n v="4"/>
    <n v="5577"/>
    <n v="22087"/>
    <n v="3"/>
    <n v="12"/>
    <n v="3"/>
    <n v="2"/>
    <n v="80"/>
    <n v="2"/>
    <n v="18"/>
    <n v="3"/>
    <n v="10"/>
    <n v="9"/>
    <n v="6"/>
    <n v="9"/>
  </r>
  <r>
    <s v="No"/>
    <s v="Travel_Frequently"/>
    <x v="4"/>
    <s v="Current Employees"/>
    <x v="1"/>
    <x v="1"/>
    <s v="STAFF-632"/>
    <n v="632"/>
    <x v="0"/>
    <x v="7"/>
    <x v="0"/>
    <s v="No"/>
    <s v="Y"/>
    <n v="3"/>
    <n v="-2"/>
    <n v="0"/>
    <n v="24"/>
    <x v="0"/>
    <m/>
    <n v="0"/>
    <n v="1"/>
    <n v="535"/>
    <n v="24"/>
    <x v="3"/>
    <n v="1"/>
    <n v="4"/>
    <n v="38"/>
    <n v="3"/>
    <n v="1"/>
    <n v="4"/>
    <n v="2400"/>
    <n v="5530"/>
    <n v="0"/>
    <n v="13"/>
    <n v="3"/>
    <n v="3"/>
    <n v="80"/>
    <n v="2"/>
    <n v="3"/>
    <n v="3"/>
    <n v="2"/>
    <n v="2"/>
    <n v="2"/>
    <n v="1"/>
  </r>
  <r>
    <s v="No"/>
    <s v="Travel_Rarely"/>
    <x v="3"/>
    <s v="Current Employees"/>
    <x v="0"/>
    <x v="1"/>
    <s v="STAFF-634"/>
    <n v="634"/>
    <x v="1"/>
    <x v="3"/>
    <x v="0"/>
    <s v="No"/>
    <s v="Y"/>
    <n v="4"/>
    <n v="-2"/>
    <n v="0"/>
    <n v="38"/>
    <x v="0"/>
    <m/>
    <n v="0"/>
    <n v="1"/>
    <n v="1495"/>
    <n v="10"/>
    <x v="3"/>
    <n v="1"/>
    <n v="3"/>
    <n v="76"/>
    <n v="3"/>
    <n v="2"/>
    <n v="3"/>
    <n v="9824"/>
    <n v="22174"/>
    <n v="3"/>
    <n v="19"/>
    <n v="3"/>
    <n v="3"/>
    <n v="80"/>
    <n v="1"/>
    <n v="18"/>
    <n v="3"/>
    <n v="1"/>
    <n v="0"/>
    <n v="0"/>
    <n v="0"/>
  </r>
  <r>
    <s v="No"/>
    <s v="Travel_Rarely"/>
    <x v="3"/>
    <s v="Current Employees"/>
    <x v="0"/>
    <x v="0"/>
    <s v="STAFF-635"/>
    <n v="635"/>
    <x v="1"/>
    <x v="2"/>
    <x v="0"/>
    <s v="No"/>
    <s v="Y"/>
    <n v="2"/>
    <n v="-2"/>
    <n v="0"/>
    <n v="37"/>
    <x v="0"/>
    <m/>
    <n v="0"/>
    <n v="1"/>
    <n v="446"/>
    <n v="1"/>
    <x v="1"/>
    <n v="1"/>
    <n v="2"/>
    <n v="65"/>
    <n v="3"/>
    <n v="2"/>
    <n v="2"/>
    <n v="6447"/>
    <n v="15701"/>
    <n v="6"/>
    <n v="12"/>
    <n v="3"/>
    <n v="2"/>
    <n v="80"/>
    <n v="1"/>
    <n v="8"/>
    <n v="2"/>
    <n v="6"/>
    <n v="5"/>
    <n v="4"/>
    <n v="3"/>
  </r>
  <r>
    <s v="No"/>
    <s v="Travel_Rarely"/>
    <x v="0"/>
    <s v="Current Employees"/>
    <x v="0"/>
    <x v="0"/>
    <s v="STAFF-638"/>
    <n v="638"/>
    <x v="0"/>
    <x v="5"/>
    <x v="2"/>
    <s v="Yes"/>
    <s v="Y"/>
    <n v="5"/>
    <n v="-2"/>
    <n v="0"/>
    <n v="49"/>
    <x v="0"/>
    <m/>
    <n v="0"/>
    <n v="1"/>
    <n v="1245"/>
    <n v="18"/>
    <x v="1"/>
    <n v="1"/>
    <n v="4"/>
    <n v="58"/>
    <n v="2"/>
    <n v="5"/>
    <n v="2"/>
    <n v="19502"/>
    <n v="2125"/>
    <n v="1"/>
    <n v="17"/>
    <n v="3"/>
    <n v="3"/>
    <n v="80"/>
    <n v="1"/>
    <n v="31"/>
    <n v="3"/>
    <n v="31"/>
    <n v="9"/>
    <n v="0"/>
    <n v="9"/>
  </r>
  <r>
    <s v="No"/>
    <s v="Travel_Rarely"/>
    <x v="4"/>
    <s v="Current Employees"/>
    <x v="0"/>
    <x v="1"/>
    <s v="STAFF-639"/>
    <n v="639"/>
    <x v="0"/>
    <x v="0"/>
    <x v="0"/>
    <s v="Yes"/>
    <s v="Y"/>
    <n v="3"/>
    <n v="-2"/>
    <n v="0"/>
    <n v="24"/>
    <x v="0"/>
    <m/>
    <n v="0"/>
    <n v="1"/>
    <n v="691"/>
    <n v="23"/>
    <x v="3"/>
    <n v="1"/>
    <n v="2"/>
    <n v="89"/>
    <n v="4"/>
    <n v="1"/>
    <n v="4"/>
    <n v="2725"/>
    <n v="21630"/>
    <n v="1"/>
    <n v="11"/>
    <n v="3"/>
    <n v="2"/>
    <n v="80"/>
    <n v="2"/>
    <n v="6"/>
    <n v="3"/>
    <n v="6"/>
    <n v="5"/>
    <n v="1"/>
    <n v="4"/>
  </r>
  <r>
    <s v="No"/>
    <s v="Travel_Rarely"/>
    <x v="1"/>
    <s v="Current Employees"/>
    <x v="1"/>
    <x v="3"/>
    <s v="STAFF-641"/>
    <n v="641"/>
    <x v="0"/>
    <x v="6"/>
    <x v="0"/>
    <s v="No"/>
    <s v="Y"/>
    <n v="5"/>
    <n v="-2"/>
    <n v="0"/>
    <n v="26"/>
    <x v="0"/>
    <m/>
    <n v="0"/>
    <n v="1"/>
    <n v="703"/>
    <n v="28"/>
    <x v="2"/>
    <n v="1"/>
    <n v="1"/>
    <n v="66"/>
    <n v="3"/>
    <n v="2"/>
    <n v="1"/>
    <n v="6272"/>
    <n v="7428"/>
    <n v="1"/>
    <n v="20"/>
    <n v="4"/>
    <n v="4"/>
    <n v="80"/>
    <n v="2"/>
    <n v="6"/>
    <n v="4"/>
    <n v="5"/>
    <n v="3"/>
    <n v="1"/>
    <n v="4"/>
  </r>
  <r>
    <s v="No"/>
    <s v="Travel_Rarely"/>
    <x v="4"/>
    <s v="Current Employees"/>
    <x v="0"/>
    <x v="2"/>
    <s v="STAFF-643"/>
    <n v="643"/>
    <x v="0"/>
    <x v="1"/>
    <x v="0"/>
    <s v="No"/>
    <s v="Y"/>
    <n v="2"/>
    <n v="-2"/>
    <n v="0"/>
    <n v="24"/>
    <x v="0"/>
    <m/>
    <n v="0"/>
    <n v="1"/>
    <n v="823"/>
    <n v="17"/>
    <x v="2"/>
    <n v="1"/>
    <n v="4"/>
    <n v="94"/>
    <n v="2"/>
    <n v="1"/>
    <n v="3"/>
    <n v="2127"/>
    <n v="9100"/>
    <n v="1"/>
    <n v="21"/>
    <n v="4"/>
    <n v="4"/>
    <n v="80"/>
    <n v="1"/>
    <n v="1"/>
    <n v="3"/>
    <n v="1"/>
    <n v="0"/>
    <n v="0"/>
    <n v="0"/>
  </r>
  <r>
    <s v="No"/>
    <s v="Travel_Frequently"/>
    <x v="0"/>
    <s v="Current Employees"/>
    <x v="2"/>
    <x v="1"/>
    <s v="STAFF-644"/>
    <n v="644"/>
    <x v="0"/>
    <x v="4"/>
    <x v="0"/>
    <s v="No"/>
    <s v="Y"/>
    <n v="2"/>
    <n v="-2"/>
    <n v="0"/>
    <n v="50"/>
    <x v="0"/>
    <m/>
    <n v="0"/>
    <n v="1"/>
    <n v="1246"/>
    <n v="3"/>
    <x v="3"/>
    <n v="1"/>
    <n v="1"/>
    <n v="99"/>
    <n v="3"/>
    <n v="5"/>
    <n v="3"/>
    <n v="18200"/>
    <n v="7999"/>
    <n v="1"/>
    <n v="11"/>
    <n v="3"/>
    <n v="3"/>
    <n v="80"/>
    <n v="1"/>
    <n v="32"/>
    <n v="3"/>
    <n v="32"/>
    <n v="5"/>
    <n v="10"/>
    <n v="7"/>
  </r>
  <r>
    <s v="No"/>
    <s v="Travel_Rarely"/>
    <x v="1"/>
    <s v="Current Employees"/>
    <x v="1"/>
    <x v="1"/>
    <s v="STAFF-645"/>
    <n v="645"/>
    <x v="0"/>
    <x v="7"/>
    <x v="0"/>
    <s v="No"/>
    <s v="Y"/>
    <n v="1"/>
    <n v="-2"/>
    <n v="0"/>
    <n v="25"/>
    <x v="0"/>
    <m/>
    <n v="0"/>
    <n v="1"/>
    <n v="622"/>
    <n v="13"/>
    <x v="0"/>
    <n v="1"/>
    <n v="2"/>
    <n v="40"/>
    <n v="3"/>
    <n v="1"/>
    <n v="3"/>
    <n v="2096"/>
    <n v="26376"/>
    <n v="1"/>
    <n v="11"/>
    <n v="3"/>
    <n v="3"/>
    <n v="80"/>
    <n v="0"/>
    <n v="7"/>
    <n v="3"/>
    <n v="7"/>
    <n v="4"/>
    <n v="0"/>
    <n v="6"/>
  </r>
  <r>
    <s v="No"/>
    <s v="Travel_Rarely"/>
    <x v="1"/>
    <s v="Current Employees"/>
    <x v="0"/>
    <x v="0"/>
    <s v="STAFF-649"/>
    <n v="649"/>
    <x v="0"/>
    <x v="0"/>
    <x v="0"/>
    <s v="Yes"/>
    <s v="Y"/>
    <n v="3"/>
    <n v="-2"/>
    <n v="0"/>
    <n v="34"/>
    <x v="0"/>
    <m/>
    <n v="0"/>
    <n v="1"/>
    <n v="254"/>
    <n v="1"/>
    <x v="2"/>
    <n v="1"/>
    <n v="2"/>
    <n v="83"/>
    <n v="2"/>
    <n v="1"/>
    <n v="2"/>
    <n v="3622"/>
    <n v="22794"/>
    <n v="1"/>
    <n v="13"/>
    <n v="3"/>
    <n v="4"/>
    <n v="80"/>
    <n v="1"/>
    <n v="6"/>
    <n v="3"/>
    <n v="6"/>
    <n v="5"/>
    <n v="1"/>
    <n v="3"/>
  </r>
  <r>
    <s v="No"/>
    <s v="Travel_Rarely"/>
    <x v="3"/>
    <s v="Current Employees"/>
    <x v="0"/>
    <x v="2"/>
    <s v="STAFF-652"/>
    <n v="652"/>
    <x v="0"/>
    <x v="1"/>
    <x v="1"/>
    <s v="No"/>
    <s v="Y"/>
    <n v="3"/>
    <n v="-2"/>
    <n v="0"/>
    <n v="35"/>
    <x v="0"/>
    <m/>
    <n v="0"/>
    <n v="1"/>
    <n v="538"/>
    <n v="25"/>
    <x v="2"/>
    <n v="1"/>
    <n v="1"/>
    <n v="54"/>
    <n v="2"/>
    <n v="2"/>
    <n v="4"/>
    <n v="3681"/>
    <n v="14004"/>
    <n v="4"/>
    <n v="14"/>
    <n v="3"/>
    <n v="4"/>
    <n v="80"/>
    <n v="0"/>
    <n v="9"/>
    <n v="3"/>
    <n v="3"/>
    <n v="2"/>
    <n v="0"/>
    <n v="2"/>
  </r>
  <r>
    <s v="No"/>
    <s v="Travel_Rarely"/>
    <x v="1"/>
    <s v="Current Employees"/>
    <x v="1"/>
    <x v="1"/>
    <s v="STAFF-653"/>
    <n v="653"/>
    <x v="0"/>
    <x v="6"/>
    <x v="2"/>
    <s v="No"/>
    <s v="Y"/>
    <n v="4"/>
    <n v="-2"/>
    <n v="0"/>
    <n v="31"/>
    <x v="0"/>
    <m/>
    <n v="0"/>
    <n v="1"/>
    <n v="525"/>
    <n v="6"/>
    <x v="1"/>
    <n v="1"/>
    <n v="1"/>
    <n v="66"/>
    <n v="4"/>
    <n v="2"/>
    <n v="4"/>
    <n v="5460"/>
    <n v="6219"/>
    <n v="4"/>
    <n v="22"/>
    <n v="4"/>
    <n v="4"/>
    <n v="80"/>
    <n v="2"/>
    <n v="13"/>
    <n v="4"/>
    <n v="7"/>
    <n v="7"/>
    <n v="5"/>
    <n v="7"/>
  </r>
  <r>
    <s v="No"/>
    <s v="Travel_Rarely"/>
    <x v="1"/>
    <s v="Current Employees"/>
    <x v="0"/>
    <x v="1"/>
    <s v="STAFF-655"/>
    <n v="655"/>
    <x v="1"/>
    <x v="0"/>
    <x v="2"/>
    <s v="No"/>
    <s v="Y"/>
    <n v="5"/>
    <n v="-2"/>
    <n v="0"/>
    <n v="27"/>
    <x v="0"/>
    <m/>
    <n v="0"/>
    <n v="1"/>
    <n v="798"/>
    <n v="6"/>
    <x v="1"/>
    <n v="1"/>
    <n v="1"/>
    <n v="66"/>
    <n v="2"/>
    <n v="1"/>
    <n v="3"/>
    <n v="2187"/>
    <n v="5013"/>
    <n v="0"/>
    <n v="12"/>
    <n v="3"/>
    <n v="3"/>
    <n v="80"/>
    <n v="2"/>
    <n v="6"/>
    <n v="2"/>
    <n v="5"/>
    <n v="3"/>
    <n v="0"/>
    <n v="3"/>
  </r>
  <r>
    <s v="No"/>
    <s v="Travel_Rarely"/>
    <x v="3"/>
    <s v="Current Employees"/>
    <x v="1"/>
    <x v="3"/>
    <s v="STAFF-656"/>
    <n v="656"/>
    <x v="0"/>
    <x v="6"/>
    <x v="0"/>
    <s v="Yes"/>
    <s v="Y"/>
    <n v="3"/>
    <n v="-2"/>
    <n v="0"/>
    <n v="37"/>
    <x v="0"/>
    <m/>
    <n v="0"/>
    <n v="1"/>
    <n v="558"/>
    <n v="2"/>
    <x v="3"/>
    <n v="1"/>
    <n v="4"/>
    <n v="75"/>
    <n v="3"/>
    <n v="2"/>
    <n v="1"/>
    <n v="9602"/>
    <n v="3010"/>
    <n v="4"/>
    <n v="11"/>
    <n v="3"/>
    <n v="3"/>
    <n v="80"/>
    <n v="1"/>
    <n v="17"/>
    <n v="2"/>
    <n v="3"/>
    <n v="0"/>
    <n v="1"/>
    <n v="0"/>
  </r>
  <r>
    <s v="No"/>
    <s v="Travel_Rarely"/>
    <x v="4"/>
    <s v="Current Employees"/>
    <x v="0"/>
    <x v="0"/>
    <s v="STAFF-657"/>
    <n v="657"/>
    <x v="1"/>
    <x v="0"/>
    <x v="1"/>
    <s v="No"/>
    <s v="Y"/>
    <n v="0"/>
    <n v="-2"/>
    <n v="0"/>
    <n v="20"/>
    <x v="0"/>
    <m/>
    <n v="0"/>
    <n v="1"/>
    <n v="959"/>
    <n v="1"/>
    <x v="3"/>
    <n v="1"/>
    <n v="4"/>
    <n v="83"/>
    <n v="2"/>
    <n v="1"/>
    <n v="2"/>
    <n v="2836"/>
    <n v="11757"/>
    <n v="1"/>
    <n v="13"/>
    <n v="3"/>
    <n v="4"/>
    <n v="80"/>
    <n v="0"/>
    <n v="1"/>
    <n v="4"/>
    <n v="1"/>
    <n v="0"/>
    <n v="0"/>
    <n v="0"/>
  </r>
  <r>
    <s v="No"/>
    <s v="Travel_Rarely"/>
    <x v="3"/>
    <s v="Current Employees"/>
    <x v="0"/>
    <x v="0"/>
    <s v="STAFF-659"/>
    <n v="659"/>
    <x v="1"/>
    <x v="3"/>
    <x v="0"/>
    <s v="No"/>
    <s v="Y"/>
    <n v="4"/>
    <n v="-2"/>
    <n v="0"/>
    <n v="42"/>
    <x v="0"/>
    <m/>
    <n v="0"/>
    <n v="1"/>
    <n v="622"/>
    <n v="2"/>
    <x v="1"/>
    <n v="1"/>
    <n v="3"/>
    <n v="81"/>
    <n v="3"/>
    <n v="2"/>
    <n v="2"/>
    <n v="4089"/>
    <n v="5718"/>
    <n v="1"/>
    <n v="13"/>
    <n v="3"/>
    <n v="2"/>
    <n v="80"/>
    <n v="2"/>
    <n v="10"/>
    <n v="3"/>
    <n v="10"/>
    <n v="2"/>
    <n v="2"/>
    <n v="2"/>
  </r>
  <r>
    <s v="No"/>
    <s v="Travel_Rarely"/>
    <x v="3"/>
    <s v="Current Employees"/>
    <x v="0"/>
    <x v="2"/>
    <s v="STAFF-661"/>
    <n v="661"/>
    <x v="0"/>
    <x v="5"/>
    <x v="2"/>
    <s v="Yes"/>
    <s v="Y"/>
    <n v="3"/>
    <n v="-2"/>
    <n v="0"/>
    <n v="43"/>
    <x v="0"/>
    <m/>
    <n v="0"/>
    <n v="1"/>
    <n v="782"/>
    <n v="6"/>
    <x v="1"/>
    <n v="1"/>
    <n v="2"/>
    <n v="50"/>
    <n v="2"/>
    <n v="4"/>
    <n v="4"/>
    <n v="16627"/>
    <n v="2671"/>
    <n v="4"/>
    <n v="14"/>
    <n v="3"/>
    <n v="3"/>
    <n v="80"/>
    <n v="1"/>
    <n v="21"/>
    <n v="2"/>
    <n v="1"/>
    <n v="0"/>
    <n v="0"/>
    <n v="0"/>
  </r>
  <r>
    <s v="No"/>
    <s v="Travel_Rarely"/>
    <x v="3"/>
    <s v="Current Employees"/>
    <x v="0"/>
    <x v="0"/>
    <s v="STAFF-662"/>
    <n v="662"/>
    <x v="1"/>
    <x v="0"/>
    <x v="1"/>
    <s v="No"/>
    <s v="Y"/>
    <n v="3"/>
    <n v="-2"/>
    <n v="0"/>
    <n v="38"/>
    <x v="0"/>
    <m/>
    <n v="0"/>
    <n v="1"/>
    <n v="362"/>
    <n v="1"/>
    <x v="0"/>
    <n v="1"/>
    <n v="3"/>
    <n v="43"/>
    <n v="3"/>
    <n v="1"/>
    <n v="2"/>
    <n v="2619"/>
    <n v="14561"/>
    <n v="3"/>
    <n v="17"/>
    <n v="3"/>
    <n v="4"/>
    <n v="80"/>
    <n v="0"/>
    <n v="8"/>
    <n v="2"/>
    <n v="0"/>
    <n v="0"/>
    <n v="0"/>
    <n v="0"/>
  </r>
  <r>
    <s v="No"/>
    <s v="Travel_Frequently"/>
    <x v="3"/>
    <s v="Current Employees"/>
    <x v="0"/>
    <x v="1"/>
    <s v="STAFF-663"/>
    <n v="663"/>
    <x v="0"/>
    <x v="1"/>
    <x v="2"/>
    <s v="Yes"/>
    <s v="Y"/>
    <n v="3"/>
    <n v="-2"/>
    <n v="0"/>
    <n v="43"/>
    <x v="0"/>
    <m/>
    <n v="0"/>
    <n v="1"/>
    <n v="1001"/>
    <n v="9"/>
    <x v="4"/>
    <n v="1"/>
    <n v="4"/>
    <n v="72"/>
    <n v="3"/>
    <n v="2"/>
    <n v="3"/>
    <n v="5679"/>
    <n v="19627"/>
    <n v="3"/>
    <n v="13"/>
    <n v="3"/>
    <n v="2"/>
    <n v="80"/>
    <n v="1"/>
    <n v="10"/>
    <n v="3"/>
    <n v="8"/>
    <n v="7"/>
    <n v="4"/>
    <n v="7"/>
  </r>
  <r>
    <s v="No"/>
    <s v="Travel_Rarely"/>
    <x v="0"/>
    <s v="Current Employees"/>
    <x v="0"/>
    <x v="0"/>
    <s v="STAFF-664"/>
    <n v="664"/>
    <x v="1"/>
    <x v="4"/>
    <x v="0"/>
    <s v="No"/>
    <s v="Y"/>
    <n v="3"/>
    <n v="-2"/>
    <n v="0"/>
    <n v="48"/>
    <x v="0"/>
    <m/>
    <n v="0"/>
    <n v="1"/>
    <n v="1236"/>
    <n v="1"/>
    <x v="1"/>
    <n v="1"/>
    <n v="4"/>
    <n v="40"/>
    <n v="2"/>
    <n v="4"/>
    <n v="2"/>
    <n v="15402"/>
    <n v="17997"/>
    <n v="7"/>
    <n v="11"/>
    <n v="3"/>
    <n v="1"/>
    <n v="80"/>
    <n v="1"/>
    <n v="21"/>
    <n v="1"/>
    <n v="3"/>
    <n v="2"/>
    <n v="0"/>
    <n v="2"/>
  </r>
  <r>
    <s v="No"/>
    <s v="Travel_Rarely"/>
    <x v="3"/>
    <s v="Current Employees"/>
    <x v="2"/>
    <x v="0"/>
    <s v="STAFF-665"/>
    <n v="665"/>
    <x v="1"/>
    <x v="8"/>
    <x v="1"/>
    <s v="No"/>
    <s v="Y"/>
    <n v="1"/>
    <n v="-2"/>
    <n v="0"/>
    <n v="44"/>
    <x v="0"/>
    <m/>
    <n v="0"/>
    <n v="1"/>
    <n v="1112"/>
    <n v="1"/>
    <x v="1"/>
    <n v="1"/>
    <n v="1"/>
    <n v="50"/>
    <n v="2"/>
    <n v="2"/>
    <n v="2"/>
    <n v="5985"/>
    <n v="26894"/>
    <n v="4"/>
    <n v="11"/>
    <n v="3"/>
    <n v="2"/>
    <n v="80"/>
    <n v="0"/>
    <n v="10"/>
    <n v="4"/>
    <n v="2"/>
    <n v="2"/>
    <n v="0"/>
    <n v="2"/>
  </r>
  <r>
    <s v="No"/>
    <s v="Travel_Rarely"/>
    <x v="1"/>
    <s v="Current Employees"/>
    <x v="1"/>
    <x v="4"/>
    <s v="STAFF-666"/>
    <n v="666"/>
    <x v="1"/>
    <x v="7"/>
    <x v="2"/>
    <s v="Yes"/>
    <s v="Y"/>
    <n v="3"/>
    <n v="-2"/>
    <n v="0"/>
    <n v="34"/>
    <x v="0"/>
    <m/>
    <n v="0"/>
    <n v="1"/>
    <n v="204"/>
    <n v="14"/>
    <x v="3"/>
    <n v="1"/>
    <n v="4"/>
    <n v="31"/>
    <n v="3"/>
    <n v="1"/>
    <n v="4"/>
    <n v="2579"/>
    <n v="2912"/>
    <n v="1"/>
    <n v="18"/>
    <n v="3"/>
    <n v="4"/>
    <n v="80"/>
    <n v="2"/>
    <n v="8"/>
    <n v="3"/>
    <n v="8"/>
    <n v="2"/>
    <n v="0"/>
    <n v="6"/>
  </r>
  <r>
    <s v="No"/>
    <s v="Travel_Rarely"/>
    <x v="4"/>
    <s v="Current Employees"/>
    <x v="1"/>
    <x v="4"/>
    <s v="STAFF-669"/>
    <n v="669"/>
    <x v="0"/>
    <x v="7"/>
    <x v="1"/>
    <s v="No"/>
    <s v="Y"/>
    <n v="2"/>
    <n v="-2"/>
    <n v="0"/>
    <n v="21"/>
    <x v="0"/>
    <m/>
    <n v="0"/>
    <n v="1"/>
    <n v="1343"/>
    <n v="22"/>
    <x v="0"/>
    <n v="1"/>
    <n v="4"/>
    <n v="49"/>
    <n v="3"/>
    <n v="1"/>
    <n v="4"/>
    <n v="3447"/>
    <n v="24444"/>
    <n v="1"/>
    <n v="11"/>
    <n v="3"/>
    <n v="3"/>
    <n v="80"/>
    <n v="0"/>
    <n v="3"/>
    <n v="3"/>
    <n v="3"/>
    <n v="2"/>
    <n v="1"/>
    <n v="2"/>
  </r>
  <r>
    <s v="No"/>
    <s v="Travel_Rarely"/>
    <x v="3"/>
    <s v="Current Employees"/>
    <x v="0"/>
    <x v="2"/>
    <s v="STAFF-671"/>
    <n v="671"/>
    <x v="0"/>
    <x v="4"/>
    <x v="0"/>
    <s v="Yes"/>
    <s v="Y"/>
    <n v="2"/>
    <n v="-2"/>
    <n v="0"/>
    <n v="44"/>
    <x v="0"/>
    <m/>
    <n v="0"/>
    <n v="1"/>
    <n v="1315"/>
    <n v="3"/>
    <x v="1"/>
    <n v="1"/>
    <n v="4"/>
    <n v="35"/>
    <n v="3"/>
    <n v="5"/>
    <n v="4"/>
    <n v="19513"/>
    <n v="9358"/>
    <n v="4"/>
    <n v="12"/>
    <n v="3"/>
    <n v="1"/>
    <n v="80"/>
    <n v="1"/>
    <n v="26"/>
    <n v="4"/>
    <n v="2"/>
    <n v="2"/>
    <n v="0"/>
    <n v="1"/>
  </r>
  <r>
    <s v="No"/>
    <s v="Travel_Rarely"/>
    <x v="4"/>
    <s v="Current Employees"/>
    <x v="0"/>
    <x v="1"/>
    <s v="STAFF-675"/>
    <n v="675"/>
    <x v="0"/>
    <x v="0"/>
    <x v="0"/>
    <s v="No"/>
    <s v="Y"/>
    <n v="3"/>
    <n v="-2"/>
    <n v="0"/>
    <n v="22"/>
    <x v="0"/>
    <m/>
    <n v="0"/>
    <n v="1"/>
    <n v="604"/>
    <n v="6"/>
    <x v="0"/>
    <n v="1"/>
    <n v="1"/>
    <n v="69"/>
    <n v="3"/>
    <n v="1"/>
    <n v="3"/>
    <n v="2773"/>
    <n v="12145"/>
    <n v="0"/>
    <n v="20"/>
    <n v="4"/>
    <n v="4"/>
    <n v="80"/>
    <n v="0"/>
    <n v="3"/>
    <n v="3"/>
    <n v="2"/>
    <n v="2"/>
    <n v="2"/>
    <n v="2"/>
  </r>
  <r>
    <s v="No"/>
    <s v="Travel_Rarely"/>
    <x v="1"/>
    <s v="Current Employees"/>
    <x v="1"/>
    <x v="3"/>
    <s v="STAFF-677"/>
    <n v="677"/>
    <x v="0"/>
    <x v="6"/>
    <x v="2"/>
    <s v="No"/>
    <s v="Y"/>
    <n v="3"/>
    <n v="-2"/>
    <n v="0"/>
    <n v="33"/>
    <x v="0"/>
    <m/>
    <n v="0"/>
    <n v="1"/>
    <n v="1216"/>
    <n v="8"/>
    <x v="1"/>
    <n v="1"/>
    <n v="3"/>
    <n v="39"/>
    <n v="3"/>
    <n v="2"/>
    <n v="1"/>
    <n v="7104"/>
    <n v="20431"/>
    <n v="0"/>
    <n v="12"/>
    <n v="3"/>
    <n v="4"/>
    <n v="80"/>
    <n v="0"/>
    <n v="6"/>
    <n v="3"/>
    <n v="5"/>
    <n v="0"/>
    <n v="1"/>
    <n v="2"/>
  </r>
  <r>
    <s v="No"/>
    <s v="Travel_Rarely"/>
    <x v="1"/>
    <s v="Current Employees"/>
    <x v="0"/>
    <x v="0"/>
    <s v="STAFF-679"/>
    <n v="679"/>
    <x v="1"/>
    <x v="0"/>
    <x v="0"/>
    <s v="Yes"/>
    <s v="Y"/>
    <n v="2"/>
    <n v="-2"/>
    <n v="0"/>
    <n v="32"/>
    <x v="0"/>
    <m/>
    <n v="0"/>
    <n v="1"/>
    <n v="646"/>
    <n v="9"/>
    <x v="1"/>
    <n v="1"/>
    <n v="1"/>
    <n v="92"/>
    <n v="3"/>
    <n v="2"/>
    <n v="2"/>
    <n v="6322"/>
    <n v="18089"/>
    <n v="1"/>
    <n v="12"/>
    <n v="3"/>
    <n v="4"/>
    <n v="80"/>
    <n v="1"/>
    <n v="6"/>
    <n v="2"/>
    <n v="6"/>
    <n v="4"/>
    <n v="0"/>
    <n v="5"/>
  </r>
  <r>
    <s v="No"/>
    <s v="Travel_Frequently"/>
    <x v="1"/>
    <s v="Current Employees"/>
    <x v="0"/>
    <x v="1"/>
    <s v="STAFF-680"/>
    <n v="680"/>
    <x v="1"/>
    <x v="0"/>
    <x v="2"/>
    <s v="No"/>
    <s v="Y"/>
    <n v="2"/>
    <n v="-2"/>
    <n v="0"/>
    <n v="30"/>
    <x v="0"/>
    <m/>
    <n v="0"/>
    <n v="1"/>
    <n v="160"/>
    <n v="3"/>
    <x v="3"/>
    <n v="1"/>
    <n v="3"/>
    <n v="71"/>
    <n v="3"/>
    <n v="1"/>
    <n v="3"/>
    <n v="2083"/>
    <n v="22653"/>
    <n v="1"/>
    <n v="20"/>
    <n v="4"/>
    <n v="3"/>
    <n v="80"/>
    <n v="1"/>
    <n v="1"/>
    <n v="3"/>
    <n v="1"/>
    <n v="0"/>
    <n v="0"/>
    <n v="0"/>
  </r>
  <r>
    <s v="No"/>
    <s v="Travel_Rarely"/>
    <x v="0"/>
    <s v="Current Employees"/>
    <x v="1"/>
    <x v="1"/>
    <s v="STAFF-682"/>
    <n v="682"/>
    <x v="1"/>
    <x v="6"/>
    <x v="1"/>
    <s v="No"/>
    <s v="Y"/>
    <n v="2"/>
    <n v="-2"/>
    <n v="0"/>
    <n v="53"/>
    <x v="0"/>
    <m/>
    <n v="0"/>
    <n v="1"/>
    <n v="238"/>
    <n v="1"/>
    <x v="0"/>
    <n v="1"/>
    <n v="4"/>
    <n v="34"/>
    <n v="3"/>
    <n v="2"/>
    <n v="3"/>
    <n v="8381"/>
    <n v="7507"/>
    <n v="7"/>
    <n v="20"/>
    <n v="4"/>
    <n v="4"/>
    <n v="80"/>
    <n v="0"/>
    <n v="18"/>
    <n v="4"/>
    <n v="14"/>
    <n v="7"/>
    <n v="8"/>
    <n v="10"/>
  </r>
  <r>
    <s v="No"/>
    <s v="Travel_Rarely"/>
    <x v="1"/>
    <s v="Current Employees"/>
    <x v="0"/>
    <x v="0"/>
    <s v="STAFF-683"/>
    <n v="683"/>
    <x v="0"/>
    <x v="0"/>
    <x v="0"/>
    <s v="No"/>
    <s v="Y"/>
    <n v="4"/>
    <n v="-2"/>
    <n v="0"/>
    <n v="34"/>
    <x v="0"/>
    <m/>
    <n v="0"/>
    <n v="1"/>
    <n v="1397"/>
    <n v="1"/>
    <x v="4"/>
    <n v="1"/>
    <n v="2"/>
    <n v="42"/>
    <n v="3"/>
    <n v="1"/>
    <n v="2"/>
    <n v="2691"/>
    <n v="7660"/>
    <n v="1"/>
    <n v="12"/>
    <n v="3"/>
    <n v="4"/>
    <n v="80"/>
    <n v="1"/>
    <n v="10"/>
    <n v="2"/>
    <n v="10"/>
    <n v="9"/>
    <n v="8"/>
    <n v="8"/>
  </r>
  <r>
    <s v="No"/>
    <s v="Travel_Rarely"/>
    <x v="1"/>
    <s v="Current Employees"/>
    <x v="0"/>
    <x v="0"/>
    <s v="STAFF-686"/>
    <n v="686"/>
    <x v="1"/>
    <x v="1"/>
    <x v="0"/>
    <s v="Yes"/>
    <s v="Y"/>
    <n v="2"/>
    <n v="-2"/>
    <n v="0"/>
    <n v="26"/>
    <x v="0"/>
    <m/>
    <n v="0"/>
    <n v="1"/>
    <n v="991"/>
    <n v="6"/>
    <x v="3"/>
    <n v="1"/>
    <n v="3"/>
    <n v="71"/>
    <n v="3"/>
    <n v="1"/>
    <n v="2"/>
    <n v="2659"/>
    <n v="17759"/>
    <n v="1"/>
    <n v="13"/>
    <n v="3"/>
    <n v="3"/>
    <n v="80"/>
    <n v="1"/>
    <n v="3"/>
    <n v="3"/>
    <n v="3"/>
    <n v="2"/>
    <n v="0"/>
    <n v="2"/>
  </r>
  <r>
    <s v="No"/>
    <s v="Travel_Rarely"/>
    <x v="3"/>
    <s v="Current Employees"/>
    <x v="0"/>
    <x v="2"/>
    <s v="STAFF-689"/>
    <n v="689"/>
    <x v="0"/>
    <x v="2"/>
    <x v="0"/>
    <s v="No"/>
    <s v="Y"/>
    <n v="2"/>
    <n v="-2"/>
    <n v="0"/>
    <n v="37"/>
    <x v="0"/>
    <m/>
    <n v="0"/>
    <n v="1"/>
    <n v="482"/>
    <n v="3"/>
    <x v="3"/>
    <n v="1"/>
    <n v="3"/>
    <n v="36"/>
    <n v="3"/>
    <n v="3"/>
    <n v="3"/>
    <n v="9434"/>
    <n v="9606"/>
    <n v="1"/>
    <n v="15"/>
    <n v="3"/>
    <n v="3"/>
    <n v="80"/>
    <n v="1"/>
    <n v="10"/>
    <n v="3"/>
    <n v="10"/>
    <n v="7"/>
    <n v="7"/>
    <n v="8"/>
  </r>
  <r>
    <s v="No"/>
    <s v="Travel_Rarely"/>
    <x v="1"/>
    <s v="Current Employees"/>
    <x v="1"/>
    <x v="1"/>
    <s v="STAFF-690"/>
    <n v="690"/>
    <x v="1"/>
    <x v="6"/>
    <x v="0"/>
    <s v="No"/>
    <s v="Y"/>
    <n v="5"/>
    <n v="-2"/>
    <n v="0"/>
    <n v="29"/>
    <x v="0"/>
    <m/>
    <n v="0"/>
    <n v="1"/>
    <n v="1176"/>
    <n v="3"/>
    <x v="2"/>
    <n v="1"/>
    <n v="2"/>
    <n v="62"/>
    <n v="3"/>
    <n v="2"/>
    <n v="3"/>
    <n v="5561"/>
    <n v="3487"/>
    <n v="1"/>
    <n v="14"/>
    <n v="3"/>
    <n v="1"/>
    <n v="80"/>
    <n v="1"/>
    <n v="6"/>
    <n v="2"/>
    <n v="6"/>
    <n v="0"/>
    <n v="1"/>
    <n v="2"/>
  </r>
  <r>
    <s v="No"/>
    <s v="Travel_Rarely"/>
    <x v="3"/>
    <s v="Current Employees"/>
    <x v="0"/>
    <x v="0"/>
    <s v="STAFF-691"/>
    <n v="691"/>
    <x v="0"/>
    <x v="0"/>
    <x v="1"/>
    <s v="No"/>
    <s v="Y"/>
    <n v="3"/>
    <n v="-2"/>
    <n v="0"/>
    <n v="35"/>
    <x v="0"/>
    <m/>
    <n v="0"/>
    <n v="1"/>
    <n v="1017"/>
    <n v="6"/>
    <x v="1"/>
    <n v="1"/>
    <n v="2"/>
    <n v="82"/>
    <n v="1"/>
    <n v="2"/>
    <n v="2"/>
    <n v="6646"/>
    <n v="19368"/>
    <n v="1"/>
    <n v="13"/>
    <n v="3"/>
    <n v="2"/>
    <n v="80"/>
    <n v="0"/>
    <n v="17"/>
    <n v="3"/>
    <n v="17"/>
    <n v="11"/>
    <n v="11"/>
    <n v="8"/>
  </r>
  <r>
    <s v="No"/>
    <s v="Travel_Frequently"/>
    <x v="1"/>
    <s v="Current Employees"/>
    <x v="0"/>
    <x v="0"/>
    <s v="STAFF-692"/>
    <n v="692"/>
    <x v="0"/>
    <x v="3"/>
    <x v="2"/>
    <s v="No"/>
    <s v="Y"/>
    <n v="2"/>
    <n v="-2"/>
    <n v="0"/>
    <n v="33"/>
    <x v="0"/>
    <m/>
    <n v="0"/>
    <n v="1"/>
    <n v="1296"/>
    <n v="6"/>
    <x v="3"/>
    <n v="1"/>
    <n v="3"/>
    <n v="30"/>
    <n v="3"/>
    <n v="2"/>
    <n v="2"/>
    <n v="7725"/>
    <n v="5335"/>
    <n v="3"/>
    <n v="23"/>
    <n v="4"/>
    <n v="3"/>
    <n v="80"/>
    <n v="1"/>
    <n v="15"/>
    <n v="1"/>
    <n v="13"/>
    <n v="11"/>
    <n v="4"/>
    <n v="7"/>
  </r>
  <r>
    <s v="No"/>
    <s v="Travel_Rarely"/>
    <x v="0"/>
    <s v="Current Employees"/>
    <x v="2"/>
    <x v="1"/>
    <s v="STAFF-698"/>
    <n v="698"/>
    <x v="0"/>
    <x v="8"/>
    <x v="0"/>
    <s v="No"/>
    <s v="Y"/>
    <n v="1"/>
    <n v="-2"/>
    <n v="0"/>
    <n v="54"/>
    <x v="0"/>
    <m/>
    <n v="0"/>
    <n v="1"/>
    <n v="397"/>
    <n v="19"/>
    <x v="1"/>
    <n v="1"/>
    <n v="3"/>
    <n v="88"/>
    <n v="3"/>
    <n v="3"/>
    <n v="3"/>
    <n v="10725"/>
    <n v="6729"/>
    <n v="2"/>
    <n v="15"/>
    <n v="3"/>
    <n v="3"/>
    <n v="80"/>
    <n v="1"/>
    <n v="16"/>
    <n v="4"/>
    <n v="9"/>
    <n v="7"/>
    <n v="7"/>
    <n v="1"/>
  </r>
  <r>
    <s v="No"/>
    <s v="Travel_Rarely"/>
    <x v="3"/>
    <s v="Current Employees"/>
    <x v="0"/>
    <x v="1"/>
    <s v="STAFF-699"/>
    <n v="699"/>
    <x v="0"/>
    <x v="2"/>
    <x v="2"/>
    <s v="Yes"/>
    <s v="Y"/>
    <n v="2"/>
    <n v="-2"/>
    <n v="0"/>
    <n v="36"/>
    <x v="0"/>
    <m/>
    <n v="0"/>
    <n v="1"/>
    <n v="913"/>
    <n v="9"/>
    <x v="2"/>
    <n v="1"/>
    <n v="2"/>
    <n v="48"/>
    <n v="2"/>
    <n v="2"/>
    <n v="3"/>
    <n v="8847"/>
    <n v="13934"/>
    <n v="2"/>
    <n v="11"/>
    <n v="3"/>
    <n v="3"/>
    <n v="80"/>
    <n v="1"/>
    <n v="13"/>
    <n v="3"/>
    <n v="3"/>
    <n v="2"/>
    <n v="0"/>
    <n v="2"/>
  </r>
  <r>
    <s v="No"/>
    <s v="Travel_Rarely"/>
    <x v="1"/>
    <s v="Current Employees"/>
    <x v="0"/>
    <x v="1"/>
    <s v="STAFF-700"/>
    <n v="700"/>
    <x v="0"/>
    <x v="0"/>
    <x v="1"/>
    <s v="No"/>
    <s v="Y"/>
    <n v="0"/>
    <n v="-2"/>
    <n v="0"/>
    <n v="27"/>
    <x v="0"/>
    <m/>
    <n v="0"/>
    <n v="1"/>
    <n v="1115"/>
    <n v="3"/>
    <x v="1"/>
    <n v="1"/>
    <n v="1"/>
    <n v="54"/>
    <n v="2"/>
    <n v="1"/>
    <n v="4"/>
    <n v="2045"/>
    <n v="15174"/>
    <n v="0"/>
    <n v="13"/>
    <n v="3"/>
    <n v="4"/>
    <n v="80"/>
    <n v="0"/>
    <n v="5"/>
    <n v="3"/>
    <n v="4"/>
    <n v="2"/>
    <n v="1"/>
    <n v="1"/>
  </r>
  <r>
    <s v="No"/>
    <s v="Non-Travel"/>
    <x v="3"/>
    <s v="Current Employees"/>
    <x v="0"/>
    <x v="0"/>
    <s v="STAFF-704"/>
    <n v="704"/>
    <x v="0"/>
    <x v="1"/>
    <x v="0"/>
    <s v="No"/>
    <s v="Y"/>
    <n v="3"/>
    <n v="-2"/>
    <n v="0"/>
    <n v="35"/>
    <x v="0"/>
    <m/>
    <n v="0"/>
    <n v="1"/>
    <n v="727"/>
    <n v="3"/>
    <x v="3"/>
    <n v="1"/>
    <n v="3"/>
    <n v="41"/>
    <n v="2"/>
    <n v="1"/>
    <n v="2"/>
    <n v="1281"/>
    <n v="16900"/>
    <n v="1"/>
    <n v="18"/>
    <n v="3"/>
    <n v="3"/>
    <n v="80"/>
    <n v="2"/>
    <n v="1"/>
    <n v="3"/>
    <n v="1"/>
    <n v="0"/>
    <n v="0"/>
    <n v="0"/>
  </r>
  <r>
    <s v="No"/>
    <s v="Travel_Rarely"/>
    <x v="4"/>
    <s v="Current Employees"/>
    <x v="0"/>
    <x v="1"/>
    <s v="STAFF-705"/>
    <n v="705"/>
    <x v="0"/>
    <x v="0"/>
    <x v="0"/>
    <s v="No"/>
    <s v="Y"/>
    <n v="3"/>
    <n v="-2"/>
    <n v="0"/>
    <n v="23"/>
    <x v="0"/>
    <m/>
    <n v="0"/>
    <n v="1"/>
    <n v="885"/>
    <n v="4"/>
    <x v="3"/>
    <n v="1"/>
    <n v="1"/>
    <n v="58"/>
    <n v="4"/>
    <n v="1"/>
    <n v="3"/>
    <n v="2819"/>
    <n v="8544"/>
    <n v="2"/>
    <n v="16"/>
    <n v="3"/>
    <n v="1"/>
    <n v="80"/>
    <n v="1"/>
    <n v="5"/>
    <n v="4"/>
    <n v="3"/>
    <n v="2"/>
    <n v="0"/>
    <n v="2"/>
  </r>
  <r>
    <s v="No"/>
    <s v="Travel_Rarely"/>
    <x v="1"/>
    <s v="Current Employees"/>
    <x v="1"/>
    <x v="0"/>
    <s v="STAFF-707"/>
    <n v="707"/>
    <x v="0"/>
    <x v="6"/>
    <x v="0"/>
    <s v="No"/>
    <s v="Y"/>
    <n v="4"/>
    <n v="-2"/>
    <n v="0"/>
    <n v="25"/>
    <x v="0"/>
    <m/>
    <n v="0"/>
    <n v="1"/>
    <n v="810"/>
    <n v="8"/>
    <x v="3"/>
    <n v="1"/>
    <n v="4"/>
    <n v="57"/>
    <n v="4"/>
    <n v="2"/>
    <n v="2"/>
    <n v="4851"/>
    <n v="15678"/>
    <n v="0"/>
    <n v="22"/>
    <n v="4"/>
    <n v="3"/>
    <n v="80"/>
    <n v="1"/>
    <n v="4"/>
    <n v="3"/>
    <n v="3"/>
    <n v="2"/>
    <n v="1"/>
    <n v="2"/>
  </r>
  <r>
    <s v="No"/>
    <s v="Travel_Rarely"/>
    <x v="3"/>
    <s v="Current Employees"/>
    <x v="1"/>
    <x v="3"/>
    <s v="STAFF-709"/>
    <n v="709"/>
    <x v="1"/>
    <x v="6"/>
    <x v="1"/>
    <s v="No"/>
    <s v="Y"/>
    <n v="2"/>
    <n v="-2"/>
    <n v="0"/>
    <n v="38"/>
    <x v="0"/>
    <m/>
    <n v="0"/>
    <n v="1"/>
    <n v="243"/>
    <n v="7"/>
    <x v="1"/>
    <n v="1"/>
    <n v="4"/>
    <n v="46"/>
    <n v="2"/>
    <n v="2"/>
    <n v="1"/>
    <n v="4028"/>
    <n v="7791"/>
    <n v="0"/>
    <n v="20"/>
    <n v="4"/>
    <n v="1"/>
    <n v="80"/>
    <n v="0"/>
    <n v="8"/>
    <n v="3"/>
    <n v="7"/>
    <n v="7"/>
    <n v="0"/>
    <n v="5"/>
  </r>
  <r>
    <s v="No"/>
    <s v="Travel_Frequently"/>
    <x v="1"/>
    <s v="Current Employees"/>
    <x v="0"/>
    <x v="0"/>
    <s v="STAFF-710"/>
    <n v="710"/>
    <x v="0"/>
    <x v="0"/>
    <x v="2"/>
    <s v="No"/>
    <s v="Y"/>
    <n v="5"/>
    <n v="-2"/>
    <n v="0"/>
    <n v="29"/>
    <x v="0"/>
    <m/>
    <n v="0"/>
    <n v="1"/>
    <n v="806"/>
    <n v="1"/>
    <x v="1"/>
    <n v="1"/>
    <n v="2"/>
    <n v="76"/>
    <n v="1"/>
    <n v="1"/>
    <n v="4"/>
    <n v="2720"/>
    <n v="18959"/>
    <n v="1"/>
    <n v="18"/>
    <n v="3"/>
    <n v="4"/>
    <n v="80"/>
    <n v="1"/>
    <n v="10"/>
    <n v="3"/>
    <n v="10"/>
    <n v="7"/>
    <n v="2"/>
    <n v="8"/>
  </r>
  <r>
    <s v="No"/>
    <s v="Travel_Rarely"/>
    <x v="0"/>
    <s v="Current Employees"/>
    <x v="1"/>
    <x v="3"/>
    <s v="STAFF-712"/>
    <n v="712"/>
    <x v="0"/>
    <x v="6"/>
    <x v="0"/>
    <s v="No"/>
    <s v="Y"/>
    <n v="3"/>
    <n v="-2"/>
    <n v="0"/>
    <n v="48"/>
    <x v="0"/>
    <m/>
    <n v="0"/>
    <n v="1"/>
    <n v="817"/>
    <n v="2"/>
    <x v="0"/>
    <n v="1"/>
    <n v="2"/>
    <n v="56"/>
    <n v="4"/>
    <n v="2"/>
    <n v="1"/>
    <n v="8120"/>
    <n v="18597"/>
    <n v="3"/>
    <n v="12"/>
    <n v="3"/>
    <n v="4"/>
    <n v="80"/>
    <n v="0"/>
    <n v="12"/>
    <n v="3"/>
    <n v="2"/>
    <n v="2"/>
    <n v="2"/>
    <n v="2"/>
  </r>
  <r>
    <s v="No"/>
    <s v="Travel_Frequently"/>
    <x v="1"/>
    <s v="Current Employees"/>
    <x v="1"/>
    <x v="1"/>
    <s v="STAFF-714"/>
    <n v="714"/>
    <x v="1"/>
    <x v="6"/>
    <x v="2"/>
    <s v="Yes"/>
    <s v="Y"/>
    <n v="3"/>
    <n v="-2"/>
    <n v="0"/>
    <n v="27"/>
    <x v="0"/>
    <m/>
    <n v="0"/>
    <n v="1"/>
    <n v="1410"/>
    <n v="3"/>
    <x v="0"/>
    <n v="1"/>
    <n v="4"/>
    <n v="71"/>
    <n v="4"/>
    <n v="2"/>
    <n v="4"/>
    <n v="4647"/>
    <n v="16673"/>
    <n v="1"/>
    <n v="20"/>
    <n v="4"/>
    <n v="2"/>
    <n v="80"/>
    <n v="2"/>
    <n v="6"/>
    <n v="3"/>
    <n v="6"/>
    <n v="5"/>
    <n v="0"/>
    <n v="4"/>
  </r>
  <r>
    <s v="No"/>
    <s v="Travel_Rarely"/>
    <x v="3"/>
    <s v="Current Employees"/>
    <x v="0"/>
    <x v="0"/>
    <s v="STAFF-715"/>
    <n v="715"/>
    <x v="0"/>
    <x v="0"/>
    <x v="1"/>
    <s v="No"/>
    <s v="Y"/>
    <n v="2"/>
    <n v="-2"/>
    <n v="0"/>
    <n v="37"/>
    <x v="0"/>
    <m/>
    <n v="0"/>
    <n v="1"/>
    <n v="1225"/>
    <n v="10"/>
    <x v="2"/>
    <n v="1"/>
    <n v="4"/>
    <n v="80"/>
    <n v="4"/>
    <n v="1"/>
    <n v="4"/>
    <n v="4680"/>
    <n v="15232"/>
    <n v="3"/>
    <n v="17"/>
    <n v="3"/>
    <n v="1"/>
    <n v="80"/>
    <n v="0"/>
    <n v="4"/>
    <n v="3"/>
    <n v="1"/>
    <n v="0"/>
    <n v="0"/>
    <n v="0"/>
  </r>
  <r>
    <s v="No"/>
    <s v="Travel_Rarely"/>
    <x v="0"/>
    <s v="Current Employees"/>
    <x v="0"/>
    <x v="1"/>
    <s v="STAFF-716"/>
    <n v="716"/>
    <x v="0"/>
    <x v="1"/>
    <x v="0"/>
    <s v="Yes"/>
    <s v="Y"/>
    <n v="3"/>
    <n v="-2"/>
    <n v="0"/>
    <n v="50"/>
    <x v="0"/>
    <m/>
    <n v="0"/>
    <n v="1"/>
    <n v="1207"/>
    <n v="28"/>
    <x v="0"/>
    <n v="1"/>
    <n v="4"/>
    <n v="74"/>
    <n v="4"/>
    <n v="1"/>
    <n v="3"/>
    <n v="3221"/>
    <n v="3297"/>
    <n v="1"/>
    <n v="11"/>
    <n v="3"/>
    <n v="3"/>
    <n v="80"/>
    <n v="3"/>
    <n v="20"/>
    <n v="3"/>
    <n v="20"/>
    <n v="8"/>
    <n v="3"/>
    <n v="8"/>
  </r>
  <r>
    <s v="No"/>
    <s v="Travel_Rarely"/>
    <x v="1"/>
    <s v="Current Employees"/>
    <x v="0"/>
    <x v="1"/>
    <s v="STAFF-717"/>
    <n v="717"/>
    <x v="1"/>
    <x v="3"/>
    <x v="1"/>
    <s v="No"/>
    <s v="Y"/>
    <n v="3"/>
    <n v="-2"/>
    <n v="0"/>
    <n v="34"/>
    <x v="0"/>
    <m/>
    <n v="0"/>
    <n v="1"/>
    <n v="1442"/>
    <n v="9"/>
    <x v="3"/>
    <n v="1"/>
    <n v="4"/>
    <n v="46"/>
    <n v="2"/>
    <n v="3"/>
    <n v="3"/>
    <n v="8621"/>
    <n v="17654"/>
    <n v="1"/>
    <n v="14"/>
    <n v="3"/>
    <n v="2"/>
    <n v="80"/>
    <n v="0"/>
    <n v="9"/>
    <n v="4"/>
    <n v="8"/>
    <n v="7"/>
    <n v="7"/>
    <n v="7"/>
  </r>
  <r>
    <s v="No"/>
    <s v="Travel_Rarely"/>
    <x v="3"/>
    <s v="Current Employees"/>
    <x v="0"/>
    <x v="4"/>
    <s v="STAFF-721"/>
    <n v="721"/>
    <x v="1"/>
    <x v="3"/>
    <x v="1"/>
    <s v="No"/>
    <s v="Y"/>
    <n v="4"/>
    <n v="-2"/>
    <n v="0"/>
    <n v="39"/>
    <x v="0"/>
    <m/>
    <n v="0"/>
    <n v="1"/>
    <n v="408"/>
    <n v="2"/>
    <x v="1"/>
    <n v="1"/>
    <n v="4"/>
    <n v="80"/>
    <n v="2"/>
    <n v="2"/>
    <n v="4"/>
    <n v="4553"/>
    <n v="20978"/>
    <n v="1"/>
    <n v="11"/>
    <n v="3"/>
    <n v="1"/>
    <n v="80"/>
    <n v="0"/>
    <n v="20"/>
    <n v="3"/>
    <n v="20"/>
    <n v="7"/>
    <n v="11"/>
    <n v="10"/>
  </r>
  <r>
    <s v="No"/>
    <s v="Travel_Rarely"/>
    <x v="1"/>
    <s v="Current Employees"/>
    <x v="1"/>
    <x v="3"/>
    <s v="STAFF-722"/>
    <n v="722"/>
    <x v="0"/>
    <x v="6"/>
    <x v="1"/>
    <s v="No"/>
    <s v="Y"/>
    <n v="2"/>
    <n v="-2"/>
    <n v="0"/>
    <n v="32"/>
    <x v="0"/>
    <m/>
    <n v="0"/>
    <n v="1"/>
    <n v="929"/>
    <n v="10"/>
    <x v="3"/>
    <n v="1"/>
    <n v="4"/>
    <n v="55"/>
    <n v="3"/>
    <n v="2"/>
    <n v="1"/>
    <n v="5396"/>
    <n v="21703"/>
    <n v="1"/>
    <n v="12"/>
    <n v="3"/>
    <n v="4"/>
    <n v="80"/>
    <n v="0"/>
    <n v="10"/>
    <n v="2"/>
    <n v="10"/>
    <n v="7"/>
    <n v="0"/>
    <n v="8"/>
  </r>
  <r>
    <s v="No"/>
    <s v="Travel_Rarely"/>
    <x v="3"/>
    <s v="Current Employees"/>
    <x v="0"/>
    <x v="0"/>
    <s v="STAFF-724"/>
    <n v="724"/>
    <x v="1"/>
    <x v="3"/>
    <x v="1"/>
    <s v="No"/>
    <s v="Y"/>
    <n v="4"/>
    <n v="-2"/>
    <n v="0"/>
    <n v="38"/>
    <x v="0"/>
    <m/>
    <n v="0"/>
    <n v="1"/>
    <n v="827"/>
    <n v="1"/>
    <x v="1"/>
    <n v="1"/>
    <n v="2"/>
    <n v="33"/>
    <n v="4"/>
    <n v="2"/>
    <n v="4"/>
    <n v="7625"/>
    <n v="19383"/>
    <n v="0"/>
    <n v="13"/>
    <n v="3"/>
    <n v="3"/>
    <n v="80"/>
    <n v="0"/>
    <n v="10"/>
    <n v="2"/>
    <n v="9"/>
    <n v="7"/>
    <n v="1"/>
    <n v="8"/>
  </r>
  <r>
    <s v="No"/>
    <s v="Travel_Rarely"/>
    <x v="1"/>
    <s v="Current Employees"/>
    <x v="0"/>
    <x v="0"/>
    <s v="STAFF-725"/>
    <n v="725"/>
    <x v="1"/>
    <x v="2"/>
    <x v="0"/>
    <s v="No"/>
    <s v="Y"/>
    <n v="3"/>
    <n v="-2"/>
    <n v="0"/>
    <n v="27"/>
    <x v="0"/>
    <m/>
    <n v="0"/>
    <n v="1"/>
    <n v="608"/>
    <n v="1"/>
    <x v="2"/>
    <n v="1"/>
    <n v="3"/>
    <n v="68"/>
    <n v="3"/>
    <n v="3"/>
    <n v="3"/>
    <n v="7412"/>
    <n v="6009"/>
    <n v="1"/>
    <n v="11"/>
    <n v="3"/>
    <n v="4"/>
    <n v="80"/>
    <n v="0"/>
    <n v="9"/>
    <n v="3"/>
    <n v="9"/>
    <n v="7"/>
    <n v="0"/>
    <n v="7"/>
  </r>
  <r>
    <s v="No"/>
    <s v="Travel_Rarely"/>
    <x v="1"/>
    <s v="Current Employees"/>
    <x v="0"/>
    <x v="0"/>
    <s v="STAFF-727"/>
    <n v="727"/>
    <x v="1"/>
    <x v="5"/>
    <x v="1"/>
    <s v="No"/>
    <s v="Y"/>
    <n v="6"/>
    <n v="-2"/>
    <n v="0"/>
    <n v="32"/>
    <x v="0"/>
    <m/>
    <n v="0"/>
    <n v="1"/>
    <n v="1018"/>
    <n v="3"/>
    <x v="2"/>
    <n v="1"/>
    <n v="3"/>
    <n v="39"/>
    <n v="3"/>
    <n v="3"/>
    <n v="4"/>
    <n v="11159"/>
    <n v="19373"/>
    <n v="3"/>
    <n v="15"/>
    <n v="3"/>
    <n v="4"/>
    <n v="80"/>
    <n v="0"/>
    <n v="10"/>
    <n v="3"/>
    <n v="7"/>
    <n v="7"/>
    <n v="7"/>
    <n v="7"/>
  </r>
  <r>
    <s v="No"/>
    <s v="Travel_Rarely"/>
    <x v="0"/>
    <s v="Current Employees"/>
    <x v="1"/>
    <x v="3"/>
    <s v="STAFF-728"/>
    <n v="728"/>
    <x v="0"/>
    <x v="6"/>
    <x v="1"/>
    <s v="No"/>
    <s v="Y"/>
    <n v="2"/>
    <n v="-2"/>
    <n v="0"/>
    <n v="47"/>
    <x v="0"/>
    <m/>
    <n v="0"/>
    <n v="1"/>
    <n v="703"/>
    <n v="14"/>
    <x v="1"/>
    <n v="1"/>
    <n v="4"/>
    <n v="42"/>
    <n v="3"/>
    <n v="2"/>
    <n v="1"/>
    <n v="4960"/>
    <n v="11825"/>
    <n v="2"/>
    <n v="12"/>
    <n v="3"/>
    <n v="4"/>
    <n v="80"/>
    <n v="0"/>
    <n v="20"/>
    <n v="3"/>
    <n v="7"/>
    <n v="7"/>
    <n v="1"/>
    <n v="7"/>
  </r>
  <r>
    <s v="No"/>
    <s v="Travel_Frequently"/>
    <x v="3"/>
    <s v="Current Employees"/>
    <x v="1"/>
    <x v="0"/>
    <s v="STAFF-729"/>
    <n v="729"/>
    <x v="0"/>
    <x v="6"/>
    <x v="0"/>
    <s v="Yes"/>
    <s v="Y"/>
    <n v="2"/>
    <n v="-2"/>
    <n v="0"/>
    <n v="40"/>
    <x v="0"/>
    <m/>
    <n v="0"/>
    <n v="1"/>
    <n v="580"/>
    <n v="5"/>
    <x v="1"/>
    <n v="1"/>
    <n v="4"/>
    <n v="48"/>
    <n v="2"/>
    <n v="3"/>
    <n v="3"/>
    <n v="10475"/>
    <n v="23772"/>
    <n v="5"/>
    <n v="21"/>
    <n v="4"/>
    <n v="3"/>
    <n v="80"/>
    <n v="1"/>
    <n v="20"/>
    <n v="3"/>
    <n v="18"/>
    <n v="13"/>
    <n v="1"/>
    <n v="12"/>
  </r>
  <r>
    <s v="No"/>
    <s v="Travel_Rarely"/>
    <x v="0"/>
    <s v="Current Employees"/>
    <x v="0"/>
    <x v="0"/>
    <s v="STAFF-730"/>
    <n v="730"/>
    <x v="0"/>
    <x v="5"/>
    <x v="0"/>
    <s v="No"/>
    <s v="Y"/>
    <n v="3"/>
    <n v="-2"/>
    <n v="0"/>
    <n v="53"/>
    <x v="0"/>
    <m/>
    <n v="0"/>
    <n v="1"/>
    <n v="970"/>
    <n v="7"/>
    <x v="3"/>
    <n v="1"/>
    <n v="3"/>
    <n v="59"/>
    <n v="4"/>
    <n v="4"/>
    <n v="3"/>
    <n v="14814"/>
    <n v="13514"/>
    <n v="3"/>
    <n v="19"/>
    <n v="3"/>
    <n v="3"/>
    <n v="80"/>
    <n v="0"/>
    <n v="32"/>
    <n v="3"/>
    <n v="5"/>
    <n v="1"/>
    <n v="1"/>
    <n v="3"/>
  </r>
  <r>
    <s v="No"/>
    <s v="Travel_Rarely"/>
    <x v="3"/>
    <s v="Current Employees"/>
    <x v="2"/>
    <x v="5"/>
    <s v="STAFF-731"/>
    <n v="731"/>
    <x v="0"/>
    <x v="4"/>
    <x v="2"/>
    <s v="No"/>
    <s v="Y"/>
    <n v="2"/>
    <n v="-2"/>
    <n v="0"/>
    <n v="41"/>
    <x v="0"/>
    <m/>
    <n v="0"/>
    <n v="1"/>
    <n v="427"/>
    <n v="10"/>
    <x v="1"/>
    <n v="1"/>
    <n v="2"/>
    <n v="73"/>
    <n v="2"/>
    <n v="5"/>
    <n v="4"/>
    <n v="19141"/>
    <n v="8861"/>
    <n v="3"/>
    <n v="15"/>
    <n v="3"/>
    <n v="2"/>
    <n v="80"/>
    <n v="3"/>
    <n v="23"/>
    <n v="2"/>
    <n v="21"/>
    <n v="6"/>
    <n v="12"/>
    <n v="6"/>
  </r>
  <r>
    <s v="No"/>
    <s v="Travel_Rarely"/>
    <x v="2"/>
    <s v="Current Employees"/>
    <x v="1"/>
    <x v="3"/>
    <s v="STAFF-732"/>
    <n v="732"/>
    <x v="0"/>
    <x v="6"/>
    <x v="1"/>
    <s v="No"/>
    <s v="Y"/>
    <n v="1"/>
    <n v="-2"/>
    <n v="0"/>
    <n v="60"/>
    <x v="0"/>
    <m/>
    <n v="0"/>
    <n v="1"/>
    <n v="1179"/>
    <n v="16"/>
    <x v="1"/>
    <n v="1"/>
    <n v="1"/>
    <n v="84"/>
    <n v="3"/>
    <n v="2"/>
    <n v="1"/>
    <n v="5405"/>
    <n v="11924"/>
    <n v="8"/>
    <n v="14"/>
    <n v="3"/>
    <n v="4"/>
    <n v="80"/>
    <n v="0"/>
    <n v="10"/>
    <n v="3"/>
    <n v="2"/>
    <n v="2"/>
    <n v="2"/>
    <n v="2"/>
  </r>
  <r>
    <s v="No"/>
    <s v="Travel_Frequently"/>
    <x v="1"/>
    <s v="Current Employees"/>
    <x v="0"/>
    <x v="0"/>
    <s v="STAFF-733"/>
    <n v="733"/>
    <x v="0"/>
    <x v="2"/>
    <x v="2"/>
    <s v="No"/>
    <s v="Y"/>
    <n v="4"/>
    <n v="-2"/>
    <n v="0"/>
    <n v="27"/>
    <x v="0"/>
    <m/>
    <n v="0"/>
    <n v="1"/>
    <n v="294"/>
    <n v="10"/>
    <x v="2"/>
    <n v="1"/>
    <n v="4"/>
    <n v="32"/>
    <n v="3"/>
    <n v="3"/>
    <n v="3"/>
    <n v="8793"/>
    <n v="4809"/>
    <n v="1"/>
    <n v="21"/>
    <n v="4"/>
    <n v="3"/>
    <n v="80"/>
    <n v="2"/>
    <n v="9"/>
    <n v="2"/>
    <n v="9"/>
    <n v="7"/>
    <n v="1"/>
    <n v="7"/>
  </r>
  <r>
    <s v="No"/>
    <s v="Travel_Rarely"/>
    <x v="3"/>
    <s v="Current Employees"/>
    <x v="2"/>
    <x v="5"/>
    <s v="STAFF-734"/>
    <n v="734"/>
    <x v="0"/>
    <x v="4"/>
    <x v="0"/>
    <s v="No"/>
    <s v="Y"/>
    <n v="3"/>
    <n v="-2"/>
    <n v="0"/>
    <n v="41"/>
    <x v="0"/>
    <m/>
    <n v="0"/>
    <n v="1"/>
    <n v="314"/>
    <n v="1"/>
    <x v="3"/>
    <n v="1"/>
    <n v="4"/>
    <n v="59"/>
    <n v="2"/>
    <n v="5"/>
    <n v="3"/>
    <n v="19189"/>
    <n v="19562"/>
    <n v="1"/>
    <n v="12"/>
    <n v="3"/>
    <n v="2"/>
    <n v="80"/>
    <n v="1"/>
    <n v="22"/>
    <n v="3"/>
    <n v="22"/>
    <n v="7"/>
    <n v="2"/>
    <n v="10"/>
  </r>
  <r>
    <s v="No"/>
    <s v="Travel_Rarely"/>
    <x v="0"/>
    <s v="Current Employees"/>
    <x v="1"/>
    <x v="3"/>
    <s v="STAFF-738"/>
    <n v="738"/>
    <x v="0"/>
    <x v="7"/>
    <x v="0"/>
    <s v="No"/>
    <s v="Y"/>
    <n v="2"/>
    <n v="-2"/>
    <n v="0"/>
    <n v="50"/>
    <x v="0"/>
    <m/>
    <n v="0"/>
    <n v="1"/>
    <n v="316"/>
    <n v="8"/>
    <x v="1"/>
    <n v="1"/>
    <n v="4"/>
    <n v="54"/>
    <n v="3"/>
    <n v="1"/>
    <n v="1"/>
    <n v="3875"/>
    <n v="9983"/>
    <n v="7"/>
    <n v="15"/>
    <n v="3"/>
    <n v="4"/>
    <n v="80"/>
    <n v="1"/>
    <n v="4"/>
    <n v="3"/>
    <n v="2"/>
    <n v="2"/>
    <n v="2"/>
    <n v="2"/>
  </r>
  <r>
    <s v="No"/>
    <s v="Non-Travel"/>
    <x v="3"/>
    <s v="Current Employees"/>
    <x v="0"/>
    <x v="0"/>
    <s v="STAFF-742"/>
    <n v="742"/>
    <x v="1"/>
    <x v="5"/>
    <x v="0"/>
    <s v="No"/>
    <s v="Y"/>
    <n v="2"/>
    <n v="-2"/>
    <n v="0"/>
    <n v="36"/>
    <x v="0"/>
    <m/>
    <n v="0"/>
    <n v="1"/>
    <n v="427"/>
    <n v="8"/>
    <x v="3"/>
    <n v="1"/>
    <n v="1"/>
    <n v="63"/>
    <n v="4"/>
    <n v="3"/>
    <n v="3"/>
    <n v="11713"/>
    <n v="20335"/>
    <n v="9"/>
    <n v="14"/>
    <n v="3"/>
    <n v="1"/>
    <n v="80"/>
    <n v="1"/>
    <n v="10"/>
    <n v="3"/>
    <n v="8"/>
    <n v="7"/>
    <n v="0"/>
    <n v="5"/>
  </r>
  <r>
    <s v="No"/>
    <s v="Travel_Rarely"/>
    <x v="3"/>
    <s v="Current Employees"/>
    <x v="0"/>
    <x v="0"/>
    <s v="STAFF-743"/>
    <n v="743"/>
    <x v="1"/>
    <x v="2"/>
    <x v="1"/>
    <s v="Yes"/>
    <s v="Y"/>
    <n v="4"/>
    <n v="-2"/>
    <n v="0"/>
    <n v="38"/>
    <x v="0"/>
    <m/>
    <n v="0"/>
    <n v="1"/>
    <n v="168"/>
    <n v="1"/>
    <x v="3"/>
    <n v="1"/>
    <n v="3"/>
    <n v="81"/>
    <n v="3"/>
    <n v="3"/>
    <n v="3"/>
    <n v="7861"/>
    <n v="15397"/>
    <n v="4"/>
    <n v="14"/>
    <n v="3"/>
    <n v="4"/>
    <n v="80"/>
    <n v="0"/>
    <n v="10"/>
    <n v="4"/>
    <n v="1"/>
    <n v="0"/>
    <n v="0"/>
    <n v="0"/>
  </r>
  <r>
    <s v="No"/>
    <s v="Non-Travel"/>
    <x v="3"/>
    <s v="Current Employees"/>
    <x v="0"/>
    <x v="1"/>
    <s v="STAFF-744"/>
    <n v="744"/>
    <x v="0"/>
    <x v="1"/>
    <x v="1"/>
    <s v="No"/>
    <s v="Y"/>
    <n v="5"/>
    <n v="-2"/>
    <n v="0"/>
    <n v="44"/>
    <x v="0"/>
    <m/>
    <n v="0"/>
    <n v="1"/>
    <n v="381"/>
    <n v="24"/>
    <x v="3"/>
    <n v="1"/>
    <n v="1"/>
    <n v="49"/>
    <n v="1"/>
    <n v="1"/>
    <n v="3"/>
    <n v="3708"/>
    <n v="2104"/>
    <n v="2"/>
    <n v="14"/>
    <n v="3"/>
    <n v="3"/>
    <n v="80"/>
    <n v="0"/>
    <n v="9"/>
    <n v="3"/>
    <n v="5"/>
    <n v="2"/>
    <n v="1"/>
    <n v="4"/>
  </r>
  <r>
    <s v="No"/>
    <s v="Travel_Frequently"/>
    <x v="0"/>
    <s v="Current Employees"/>
    <x v="1"/>
    <x v="1"/>
    <s v="STAFF-746"/>
    <n v="746"/>
    <x v="1"/>
    <x v="6"/>
    <x v="2"/>
    <s v="Yes"/>
    <s v="Y"/>
    <n v="2"/>
    <n v="-2"/>
    <n v="0"/>
    <n v="47"/>
    <x v="0"/>
    <m/>
    <n v="0"/>
    <n v="1"/>
    <n v="217"/>
    <n v="3"/>
    <x v="3"/>
    <n v="1"/>
    <n v="4"/>
    <n v="49"/>
    <n v="3"/>
    <n v="4"/>
    <n v="3"/>
    <n v="13770"/>
    <n v="10225"/>
    <n v="9"/>
    <n v="12"/>
    <n v="3"/>
    <n v="4"/>
    <n v="80"/>
    <n v="2"/>
    <n v="28"/>
    <n v="2"/>
    <n v="22"/>
    <n v="2"/>
    <n v="11"/>
    <n v="13"/>
  </r>
  <r>
    <s v="No"/>
    <s v="Travel_Rarely"/>
    <x v="1"/>
    <s v="Current Employees"/>
    <x v="1"/>
    <x v="3"/>
    <s v="STAFF-747"/>
    <n v="747"/>
    <x v="0"/>
    <x v="6"/>
    <x v="2"/>
    <s v="No"/>
    <s v="Y"/>
    <n v="2"/>
    <n v="-2"/>
    <n v="0"/>
    <n v="30"/>
    <x v="0"/>
    <m/>
    <n v="0"/>
    <n v="1"/>
    <n v="501"/>
    <n v="27"/>
    <x v="4"/>
    <n v="1"/>
    <n v="3"/>
    <n v="99"/>
    <n v="3"/>
    <n v="2"/>
    <n v="1"/>
    <n v="5304"/>
    <n v="25275"/>
    <n v="7"/>
    <n v="23"/>
    <n v="4"/>
    <n v="4"/>
    <n v="80"/>
    <n v="1"/>
    <n v="10"/>
    <n v="2"/>
    <n v="8"/>
    <n v="7"/>
    <n v="7"/>
    <n v="7"/>
  </r>
  <r>
    <s v="No"/>
    <s v="Travel_Rarely"/>
    <x v="1"/>
    <s v="Current Employees"/>
    <x v="1"/>
    <x v="0"/>
    <s v="STAFF-749"/>
    <n v="749"/>
    <x v="0"/>
    <x v="7"/>
    <x v="1"/>
    <s v="No"/>
    <s v="Y"/>
    <n v="6"/>
    <n v="-2"/>
    <n v="0"/>
    <n v="29"/>
    <x v="0"/>
    <m/>
    <n v="0"/>
    <n v="1"/>
    <n v="1396"/>
    <n v="10"/>
    <x v="3"/>
    <n v="1"/>
    <n v="3"/>
    <n v="99"/>
    <n v="3"/>
    <n v="1"/>
    <n v="3"/>
    <n v="2642"/>
    <n v="2755"/>
    <n v="1"/>
    <n v="11"/>
    <n v="3"/>
    <n v="3"/>
    <n v="80"/>
    <n v="0"/>
    <n v="1"/>
    <n v="3"/>
    <n v="1"/>
    <n v="0"/>
    <n v="0"/>
    <n v="0"/>
  </r>
  <r>
    <s v="No"/>
    <s v="Travel_Frequently"/>
    <x v="3"/>
    <s v="Current Employees"/>
    <x v="1"/>
    <x v="0"/>
    <s v="STAFF-754"/>
    <n v="754"/>
    <x v="0"/>
    <x v="6"/>
    <x v="0"/>
    <s v="No"/>
    <s v="Y"/>
    <n v="5"/>
    <n v="-2"/>
    <n v="0"/>
    <n v="43"/>
    <x v="0"/>
    <m/>
    <n v="0"/>
    <n v="1"/>
    <n v="775"/>
    <n v="15"/>
    <x v="3"/>
    <n v="1"/>
    <n v="4"/>
    <n v="47"/>
    <n v="2"/>
    <n v="2"/>
    <n v="4"/>
    <n v="6804"/>
    <n v="23683"/>
    <n v="3"/>
    <n v="18"/>
    <n v="3"/>
    <n v="3"/>
    <n v="80"/>
    <n v="1"/>
    <n v="7"/>
    <n v="3"/>
    <n v="2"/>
    <n v="2"/>
    <n v="2"/>
    <n v="2"/>
  </r>
  <r>
    <s v="No"/>
    <s v="Travel_Rarely"/>
    <x v="1"/>
    <s v="Current Employees"/>
    <x v="0"/>
    <x v="1"/>
    <s v="STAFF-757"/>
    <n v="757"/>
    <x v="1"/>
    <x v="3"/>
    <x v="1"/>
    <s v="No"/>
    <s v="Y"/>
    <n v="2"/>
    <n v="-2"/>
    <n v="0"/>
    <n v="34"/>
    <x v="0"/>
    <m/>
    <n v="0"/>
    <n v="1"/>
    <n v="970"/>
    <n v="8"/>
    <x v="2"/>
    <n v="1"/>
    <n v="2"/>
    <n v="96"/>
    <n v="3"/>
    <n v="2"/>
    <n v="3"/>
    <n v="6142"/>
    <n v="7360"/>
    <n v="3"/>
    <n v="11"/>
    <n v="3"/>
    <n v="4"/>
    <n v="80"/>
    <n v="0"/>
    <n v="10"/>
    <n v="3"/>
    <n v="5"/>
    <n v="1"/>
    <n v="4"/>
    <n v="3"/>
  </r>
  <r>
    <s v="No"/>
    <s v="Travel_Rarely"/>
    <x v="4"/>
    <s v="Current Employees"/>
    <x v="0"/>
    <x v="1"/>
    <s v="STAFF-758"/>
    <n v="758"/>
    <x v="0"/>
    <x v="1"/>
    <x v="0"/>
    <s v="No"/>
    <s v="Y"/>
    <n v="2"/>
    <n v="-2"/>
    <n v="0"/>
    <n v="23"/>
    <x v="0"/>
    <m/>
    <n v="0"/>
    <n v="1"/>
    <n v="650"/>
    <n v="9"/>
    <x v="0"/>
    <n v="1"/>
    <n v="2"/>
    <n v="37"/>
    <n v="3"/>
    <n v="1"/>
    <n v="3"/>
    <n v="2500"/>
    <n v="4344"/>
    <n v="1"/>
    <n v="14"/>
    <n v="3"/>
    <n v="4"/>
    <n v="80"/>
    <n v="1"/>
    <n v="5"/>
    <n v="4"/>
    <n v="4"/>
    <n v="3"/>
    <n v="0"/>
    <n v="2"/>
  </r>
  <r>
    <s v="No"/>
    <s v="Travel_Rarely"/>
    <x v="3"/>
    <s v="Current Employees"/>
    <x v="2"/>
    <x v="5"/>
    <s v="STAFF-760"/>
    <n v="760"/>
    <x v="1"/>
    <x v="8"/>
    <x v="0"/>
    <s v="No"/>
    <s v="Y"/>
    <n v="3"/>
    <n v="-2"/>
    <n v="0"/>
    <n v="39"/>
    <x v="0"/>
    <m/>
    <n v="0"/>
    <n v="1"/>
    <n v="141"/>
    <n v="3"/>
    <x v="3"/>
    <n v="1"/>
    <n v="3"/>
    <n v="44"/>
    <n v="4"/>
    <n v="2"/>
    <n v="3"/>
    <n v="6389"/>
    <n v="18767"/>
    <n v="9"/>
    <n v="15"/>
    <n v="3"/>
    <n v="3"/>
    <n v="80"/>
    <n v="1"/>
    <n v="12"/>
    <n v="1"/>
    <n v="8"/>
    <n v="3"/>
    <n v="3"/>
    <n v="6"/>
  </r>
  <r>
    <s v="No"/>
    <s v="Travel_Rarely"/>
    <x v="2"/>
    <s v="Current Employees"/>
    <x v="0"/>
    <x v="1"/>
    <s v="STAFF-762"/>
    <n v="762"/>
    <x v="0"/>
    <x v="3"/>
    <x v="0"/>
    <s v="No"/>
    <s v="Y"/>
    <n v="1"/>
    <n v="-2"/>
    <n v="0"/>
    <n v="56"/>
    <x v="0"/>
    <m/>
    <n v="0"/>
    <n v="1"/>
    <n v="832"/>
    <n v="9"/>
    <x v="3"/>
    <n v="1"/>
    <n v="3"/>
    <n v="81"/>
    <n v="3"/>
    <n v="4"/>
    <n v="4"/>
    <n v="11103"/>
    <n v="20420"/>
    <n v="7"/>
    <n v="11"/>
    <n v="3"/>
    <n v="3"/>
    <n v="80"/>
    <n v="0"/>
    <n v="30"/>
    <n v="2"/>
    <n v="10"/>
    <n v="7"/>
    <n v="1"/>
    <n v="1"/>
  </r>
  <r>
    <s v="No"/>
    <s v="Travel_Rarely"/>
    <x v="3"/>
    <s v="Current Employees"/>
    <x v="0"/>
    <x v="1"/>
    <s v="STAFF-763"/>
    <n v="763"/>
    <x v="1"/>
    <x v="0"/>
    <x v="1"/>
    <s v="Yes"/>
    <s v="Y"/>
    <n v="2"/>
    <n v="-2"/>
    <n v="0"/>
    <n v="40"/>
    <x v="0"/>
    <m/>
    <n v="0"/>
    <n v="1"/>
    <n v="804"/>
    <n v="2"/>
    <x v="0"/>
    <n v="1"/>
    <n v="4"/>
    <n v="86"/>
    <n v="2"/>
    <n v="1"/>
    <n v="4"/>
    <n v="2342"/>
    <n v="22929"/>
    <n v="0"/>
    <n v="20"/>
    <n v="4"/>
    <n v="4"/>
    <n v="80"/>
    <n v="0"/>
    <n v="5"/>
    <n v="2"/>
    <n v="4"/>
    <n v="2"/>
    <n v="2"/>
    <n v="3"/>
  </r>
  <r>
    <s v="No"/>
    <s v="Travel_Rarely"/>
    <x v="1"/>
    <s v="Current Employees"/>
    <x v="0"/>
    <x v="1"/>
    <s v="STAFF-764"/>
    <n v="764"/>
    <x v="1"/>
    <x v="3"/>
    <x v="1"/>
    <s v="No"/>
    <s v="Y"/>
    <n v="2"/>
    <n v="-2"/>
    <n v="0"/>
    <n v="27"/>
    <x v="0"/>
    <m/>
    <n v="0"/>
    <n v="1"/>
    <n v="975"/>
    <n v="7"/>
    <x v="3"/>
    <n v="1"/>
    <n v="4"/>
    <n v="55"/>
    <n v="2"/>
    <n v="2"/>
    <n v="3"/>
    <n v="6811"/>
    <n v="23398"/>
    <n v="8"/>
    <n v="19"/>
    <n v="3"/>
    <n v="1"/>
    <n v="80"/>
    <n v="0"/>
    <n v="9"/>
    <n v="1"/>
    <n v="7"/>
    <n v="6"/>
    <n v="0"/>
    <n v="7"/>
  </r>
  <r>
    <s v="No"/>
    <s v="Travel_Rarely"/>
    <x v="1"/>
    <s v="Current Employees"/>
    <x v="1"/>
    <x v="3"/>
    <s v="STAFF-766"/>
    <n v="766"/>
    <x v="0"/>
    <x v="7"/>
    <x v="2"/>
    <s v="No"/>
    <s v="Y"/>
    <n v="2"/>
    <n v="-2"/>
    <n v="0"/>
    <n v="29"/>
    <x v="0"/>
    <m/>
    <n v="0"/>
    <n v="1"/>
    <n v="1090"/>
    <n v="10"/>
    <x v="3"/>
    <n v="1"/>
    <n v="4"/>
    <n v="83"/>
    <n v="3"/>
    <n v="1"/>
    <n v="2"/>
    <n v="2297"/>
    <n v="17967"/>
    <n v="1"/>
    <n v="14"/>
    <n v="3"/>
    <n v="4"/>
    <n v="80"/>
    <n v="2"/>
    <n v="2"/>
    <n v="3"/>
    <n v="2"/>
    <n v="2"/>
    <n v="2"/>
    <n v="2"/>
  </r>
  <r>
    <s v="No"/>
    <s v="Travel_Rarely"/>
    <x v="0"/>
    <s v="Current Employees"/>
    <x v="0"/>
    <x v="0"/>
    <s v="STAFF-769"/>
    <n v="769"/>
    <x v="0"/>
    <x v="1"/>
    <x v="1"/>
    <s v="No"/>
    <s v="Y"/>
    <n v="4"/>
    <n v="-2"/>
    <n v="0"/>
    <n v="53"/>
    <x v="0"/>
    <m/>
    <n v="0"/>
    <n v="1"/>
    <n v="346"/>
    <n v="6"/>
    <x v="3"/>
    <n v="1"/>
    <n v="4"/>
    <n v="86"/>
    <n v="3"/>
    <n v="2"/>
    <n v="4"/>
    <n v="2450"/>
    <n v="10919"/>
    <n v="2"/>
    <n v="17"/>
    <n v="3"/>
    <n v="4"/>
    <n v="80"/>
    <n v="0"/>
    <n v="19"/>
    <n v="3"/>
    <n v="2"/>
    <n v="2"/>
    <n v="2"/>
    <n v="2"/>
  </r>
  <r>
    <s v="No"/>
    <s v="Non-Travel"/>
    <x v="3"/>
    <s v="Current Employees"/>
    <x v="0"/>
    <x v="0"/>
    <s v="STAFF-771"/>
    <n v="771"/>
    <x v="1"/>
    <x v="3"/>
    <x v="2"/>
    <s v="No"/>
    <s v="Y"/>
    <n v="2"/>
    <n v="-2"/>
    <n v="0"/>
    <n v="35"/>
    <x v="0"/>
    <m/>
    <n v="0"/>
    <n v="1"/>
    <n v="1225"/>
    <n v="2"/>
    <x v="1"/>
    <n v="1"/>
    <n v="4"/>
    <n v="61"/>
    <n v="3"/>
    <n v="2"/>
    <n v="1"/>
    <n v="5093"/>
    <n v="4761"/>
    <n v="2"/>
    <n v="11"/>
    <n v="3"/>
    <n v="1"/>
    <n v="80"/>
    <n v="1"/>
    <n v="16"/>
    <n v="4"/>
    <n v="1"/>
    <n v="0"/>
    <n v="0"/>
    <n v="0"/>
  </r>
  <r>
    <s v="No"/>
    <s v="Travel_Frequently"/>
    <x v="1"/>
    <s v="Current Employees"/>
    <x v="0"/>
    <x v="0"/>
    <s v="STAFF-772"/>
    <n v="772"/>
    <x v="0"/>
    <x v="1"/>
    <x v="0"/>
    <s v="No"/>
    <s v="Y"/>
    <n v="2"/>
    <n v="-2"/>
    <n v="0"/>
    <n v="32"/>
    <x v="0"/>
    <m/>
    <n v="0"/>
    <n v="1"/>
    <n v="430"/>
    <n v="24"/>
    <x v="1"/>
    <n v="1"/>
    <n v="1"/>
    <n v="80"/>
    <n v="3"/>
    <n v="2"/>
    <n v="1"/>
    <n v="5309"/>
    <n v="21146"/>
    <n v="1"/>
    <n v="15"/>
    <n v="3"/>
    <n v="4"/>
    <n v="80"/>
    <n v="2"/>
    <n v="10"/>
    <n v="3"/>
    <n v="10"/>
    <n v="8"/>
    <n v="4"/>
    <n v="7"/>
  </r>
  <r>
    <s v="No"/>
    <s v="Travel_Rarely"/>
    <x v="3"/>
    <s v="Current Employees"/>
    <x v="0"/>
    <x v="1"/>
    <s v="STAFF-773"/>
    <n v="773"/>
    <x v="0"/>
    <x v="0"/>
    <x v="0"/>
    <s v="Yes"/>
    <s v="Y"/>
    <n v="0"/>
    <n v="-2"/>
    <n v="0"/>
    <n v="38"/>
    <x v="0"/>
    <m/>
    <n v="0"/>
    <n v="1"/>
    <n v="268"/>
    <n v="2"/>
    <x v="4"/>
    <n v="1"/>
    <n v="4"/>
    <n v="92"/>
    <n v="3"/>
    <n v="1"/>
    <n v="3"/>
    <n v="3057"/>
    <n v="20471"/>
    <n v="6"/>
    <n v="13"/>
    <n v="3"/>
    <n v="2"/>
    <n v="80"/>
    <n v="1"/>
    <n v="6"/>
    <n v="1"/>
    <n v="1"/>
    <n v="0"/>
    <n v="0"/>
    <n v="1"/>
  </r>
  <r>
    <s v="No"/>
    <s v="Travel_Rarely"/>
    <x v="1"/>
    <s v="Current Employees"/>
    <x v="0"/>
    <x v="0"/>
    <s v="STAFF-775"/>
    <n v="775"/>
    <x v="1"/>
    <x v="2"/>
    <x v="2"/>
    <s v="No"/>
    <s v="Y"/>
    <n v="3"/>
    <n v="-2"/>
    <n v="0"/>
    <n v="34"/>
    <x v="0"/>
    <m/>
    <n v="0"/>
    <n v="1"/>
    <n v="167"/>
    <n v="8"/>
    <x v="4"/>
    <n v="1"/>
    <n v="2"/>
    <n v="32"/>
    <n v="3"/>
    <n v="2"/>
    <n v="1"/>
    <n v="5121"/>
    <n v="4187"/>
    <n v="3"/>
    <n v="14"/>
    <n v="3"/>
    <n v="3"/>
    <n v="80"/>
    <n v="1"/>
    <n v="7"/>
    <n v="3"/>
    <n v="0"/>
    <n v="0"/>
    <n v="0"/>
    <n v="0"/>
  </r>
  <r>
    <s v="No"/>
    <s v="Travel_Rarely"/>
    <x v="0"/>
    <s v="Current Employees"/>
    <x v="1"/>
    <x v="3"/>
    <s v="STAFF-776"/>
    <n v="776"/>
    <x v="0"/>
    <x v="4"/>
    <x v="0"/>
    <s v="No"/>
    <s v="Y"/>
    <n v="3"/>
    <n v="-2"/>
    <n v="0"/>
    <n v="52"/>
    <x v="0"/>
    <m/>
    <n v="0"/>
    <n v="1"/>
    <n v="621"/>
    <n v="3"/>
    <x v="1"/>
    <n v="1"/>
    <n v="3"/>
    <n v="31"/>
    <n v="2"/>
    <n v="4"/>
    <n v="2"/>
    <n v="16856"/>
    <n v="10084"/>
    <n v="1"/>
    <n v="11"/>
    <n v="3"/>
    <n v="1"/>
    <n v="80"/>
    <n v="0"/>
    <n v="34"/>
    <n v="4"/>
    <n v="34"/>
    <n v="6"/>
    <n v="1"/>
    <n v="16"/>
  </r>
  <r>
    <s v="No"/>
    <s v="Travel_Rarely"/>
    <x v="1"/>
    <s v="Current Employees"/>
    <x v="1"/>
    <x v="1"/>
    <s v="STAFF-781"/>
    <n v="781"/>
    <x v="1"/>
    <x v="6"/>
    <x v="1"/>
    <s v="No"/>
    <s v="Y"/>
    <n v="5"/>
    <n v="-2"/>
    <n v="0"/>
    <n v="25"/>
    <x v="0"/>
    <m/>
    <n v="0"/>
    <n v="1"/>
    <n v="883"/>
    <n v="26"/>
    <x v="0"/>
    <n v="1"/>
    <n v="3"/>
    <n v="32"/>
    <n v="3"/>
    <n v="2"/>
    <n v="4"/>
    <n v="6180"/>
    <n v="22807"/>
    <n v="1"/>
    <n v="23"/>
    <n v="4"/>
    <n v="2"/>
    <n v="80"/>
    <n v="0"/>
    <n v="6"/>
    <n v="2"/>
    <n v="6"/>
    <n v="5"/>
    <n v="1"/>
    <n v="4"/>
  </r>
  <r>
    <s v="No"/>
    <s v="Travel_Rarely"/>
    <x v="0"/>
    <s v="Current Employees"/>
    <x v="1"/>
    <x v="4"/>
    <s v="STAFF-783"/>
    <n v="783"/>
    <x v="0"/>
    <x v="7"/>
    <x v="1"/>
    <s v="No"/>
    <s v="Y"/>
    <n v="3"/>
    <n v="-2"/>
    <n v="0"/>
    <n v="45"/>
    <x v="0"/>
    <m/>
    <n v="0"/>
    <n v="1"/>
    <n v="954"/>
    <n v="2"/>
    <x v="2"/>
    <n v="1"/>
    <n v="4"/>
    <n v="46"/>
    <n v="1"/>
    <n v="2"/>
    <n v="4"/>
    <n v="6632"/>
    <n v="12388"/>
    <n v="0"/>
    <n v="13"/>
    <n v="3"/>
    <n v="1"/>
    <n v="80"/>
    <n v="0"/>
    <n v="9"/>
    <n v="3"/>
    <n v="8"/>
    <n v="7"/>
    <n v="3"/>
    <n v="1"/>
  </r>
  <r>
    <s v="No"/>
    <s v="Travel_Rarely"/>
    <x v="4"/>
    <s v="Current Employees"/>
    <x v="0"/>
    <x v="1"/>
    <s v="STAFF-784"/>
    <n v="784"/>
    <x v="0"/>
    <x v="0"/>
    <x v="1"/>
    <s v="No"/>
    <s v="Y"/>
    <n v="3"/>
    <n v="-2"/>
    <n v="0"/>
    <n v="23"/>
    <x v="0"/>
    <m/>
    <n v="0"/>
    <n v="1"/>
    <n v="310"/>
    <n v="10"/>
    <x v="0"/>
    <n v="1"/>
    <n v="1"/>
    <n v="79"/>
    <n v="4"/>
    <n v="1"/>
    <n v="3"/>
    <n v="3505"/>
    <n v="19630"/>
    <n v="1"/>
    <n v="18"/>
    <n v="3"/>
    <n v="4"/>
    <n v="80"/>
    <n v="0"/>
    <n v="2"/>
    <n v="3"/>
    <n v="2"/>
    <n v="2"/>
    <n v="0"/>
    <n v="2"/>
  </r>
  <r>
    <s v="No"/>
    <s v="Travel_Rarely"/>
    <x v="1"/>
    <s v="Current Employees"/>
    <x v="1"/>
    <x v="2"/>
    <s v="STAFF-786"/>
    <n v="786"/>
    <x v="0"/>
    <x v="6"/>
    <x v="1"/>
    <s v="No"/>
    <s v="Y"/>
    <n v="5"/>
    <n v="-2"/>
    <n v="0"/>
    <n v="34"/>
    <x v="0"/>
    <m/>
    <n v="0"/>
    <n v="1"/>
    <n v="304"/>
    <n v="2"/>
    <x v="3"/>
    <n v="1"/>
    <n v="4"/>
    <n v="60"/>
    <n v="3"/>
    <n v="2"/>
    <n v="4"/>
    <n v="6274"/>
    <n v="18686"/>
    <n v="1"/>
    <n v="22"/>
    <n v="4"/>
    <n v="3"/>
    <n v="80"/>
    <n v="0"/>
    <n v="6"/>
    <n v="3"/>
    <n v="6"/>
    <n v="5"/>
    <n v="1"/>
    <n v="4"/>
  </r>
  <r>
    <s v="No"/>
    <s v="Non-Travel"/>
    <x v="3"/>
    <s v="Current Employees"/>
    <x v="1"/>
    <x v="0"/>
    <s v="STAFF-789"/>
    <n v="789"/>
    <x v="0"/>
    <x v="6"/>
    <x v="1"/>
    <s v="No"/>
    <s v="Y"/>
    <n v="1"/>
    <n v="-2"/>
    <n v="0"/>
    <n v="36"/>
    <x v="0"/>
    <m/>
    <n v="0"/>
    <n v="1"/>
    <n v="1434"/>
    <n v="8"/>
    <x v="1"/>
    <n v="1"/>
    <n v="1"/>
    <n v="76"/>
    <n v="2"/>
    <n v="3"/>
    <n v="1"/>
    <n v="7587"/>
    <n v="14229"/>
    <n v="1"/>
    <n v="15"/>
    <n v="3"/>
    <n v="2"/>
    <n v="80"/>
    <n v="0"/>
    <n v="10"/>
    <n v="3"/>
    <n v="10"/>
    <n v="7"/>
    <n v="0"/>
    <n v="9"/>
  </r>
  <r>
    <s v="No"/>
    <s v="Non-Travel"/>
    <x v="0"/>
    <s v="Current Employees"/>
    <x v="0"/>
    <x v="1"/>
    <s v="STAFF-791"/>
    <n v="791"/>
    <x v="0"/>
    <x v="0"/>
    <x v="0"/>
    <s v="No"/>
    <s v="Y"/>
    <n v="3"/>
    <n v="-2"/>
    <n v="0"/>
    <n v="52"/>
    <x v="0"/>
    <m/>
    <n v="0"/>
    <n v="1"/>
    <n v="715"/>
    <n v="19"/>
    <x v="1"/>
    <n v="1"/>
    <n v="4"/>
    <n v="41"/>
    <n v="3"/>
    <n v="1"/>
    <n v="4"/>
    <n v="4258"/>
    <n v="26589"/>
    <n v="0"/>
    <n v="18"/>
    <n v="3"/>
    <n v="1"/>
    <n v="80"/>
    <n v="1"/>
    <n v="5"/>
    <n v="3"/>
    <n v="4"/>
    <n v="3"/>
    <n v="1"/>
    <n v="2"/>
  </r>
  <r>
    <s v="No"/>
    <s v="Travel_Frequently"/>
    <x v="1"/>
    <s v="Current Employees"/>
    <x v="0"/>
    <x v="0"/>
    <s v="STAFF-792"/>
    <n v="792"/>
    <x v="1"/>
    <x v="1"/>
    <x v="2"/>
    <s v="No"/>
    <s v="Y"/>
    <n v="2"/>
    <n v="-2"/>
    <n v="0"/>
    <n v="26"/>
    <x v="0"/>
    <m/>
    <n v="0"/>
    <n v="1"/>
    <n v="575"/>
    <n v="1"/>
    <x v="2"/>
    <n v="1"/>
    <n v="1"/>
    <n v="71"/>
    <n v="1"/>
    <n v="1"/>
    <n v="1"/>
    <n v="4364"/>
    <n v="5288"/>
    <n v="3"/>
    <n v="14"/>
    <n v="3"/>
    <n v="1"/>
    <n v="80"/>
    <n v="1"/>
    <n v="5"/>
    <n v="3"/>
    <n v="2"/>
    <n v="2"/>
    <n v="2"/>
    <n v="0"/>
  </r>
  <r>
    <s v="No"/>
    <s v="Travel_Rarely"/>
    <x v="1"/>
    <s v="Current Employees"/>
    <x v="0"/>
    <x v="1"/>
    <s v="STAFF-793"/>
    <n v="793"/>
    <x v="1"/>
    <x v="3"/>
    <x v="0"/>
    <s v="No"/>
    <s v="Y"/>
    <n v="3"/>
    <n v="-2"/>
    <n v="0"/>
    <n v="29"/>
    <x v="0"/>
    <m/>
    <n v="0"/>
    <n v="1"/>
    <n v="657"/>
    <n v="27"/>
    <x v="3"/>
    <n v="1"/>
    <n v="2"/>
    <n v="66"/>
    <n v="3"/>
    <n v="2"/>
    <n v="3"/>
    <n v="4335"/>
    <n v="25549"/>
    <n v="4"/>
    <n v="12"/>
    <n v="3"/>
    <n v="1"/>
    <n v="80"/>
    <n v="1"/>
    <n v="11"/>
    <n v="2"/>
    <n v="8"/>
    <n v="7"/>
    <n v="1"/>
    <n v="1"/>
  </r>
  <r>
    <s v="No"/>
    <s v="Travel_Rarely"/>
    <x v="1"/>
    <s v="Current Employees"/>
    <x v="0"/>
    <x v="0"/>
    <s v="STAFF-797"/>
    <n v="797"/>
    <x v="1"/>
    <x v="0"/>
    <x v="1"/>
    <s v="No"/>
    <s v="Y"/>
    <n v="2"/>
    <n v="-2"/>
    <n v="0"/>
    <n v="34"/>
    <x v="0"/>
    <m/>
    <n v="0"/>
    <n v="1"/>
    <n v="182"/>
    <n v="1"/>
    <x v="1"/>
    <n v="1"/>
    <n v="2"/>
    <n v="72"/>
    <n v="4"/>
    <n v="1"/>
    <n v="1"/>
    <n v="3280"/>
    <n v="13551"/>
    <n v="2"/>
    <n v="16"/>
    <n v="3"/>
    <n v="3"/>
    <n v="80"/>
    <n v="0"/>
    <n v="10"/>
    <n v="3"/>
    <n v="4"/>
    <n v="2"/>
    <n v="1"/>
    <n v="3"/>
  </r>
  <r>
    <s v="No"/>
    <s v="Travel_Rarely"/>
    <x v="0"/>
    <s v="Current Employees"/>
    <x v="0"/>
    <x v="1"/>
    <s v="STAFF-799"/>
    <n v="799"/>
    <x v="1"/>
    <x v="2"/>
    <x v="2"/>
    <s v="Yes"/>
    <s v="Y"/>
    <n v="4"/>
    <n v="-2"/>
    <n v="0"/>
    <n v="54"/>
    <x v="0"/>
    <m/>
    <n v="0"/>
    <n v="1"/>
    <n v="376"/>
    <n v="19"/>
    <x v="1"/>
    <n v="1"/>
    <n v="4"/>
    <n v="95"/>
    <n v="3"/>
    <n v="2"/>
    <n v="3"/>
    <n v="5485"/>
    <n v="22670"/>
    <n v="9"/>
    <n v="11"/>
    <n v="3"/>
    <n v="2"/>
    <n v="80"/>
    <n v="2"/>
    <n v="9"/>
    <n v="3"/>
    <n v="5"/>
    <n v="3"/>
    <n v="1"/>
    <n v="4"/>
  </r>
  <r>
    <s v="No"/>
    <s v="Travel_Frequently"/>
    <x v="1"/>
    <s v="Current Employees"/>
    <x v="1"/>
    <x v="3"/>
    <s v="STAFF-800"/>
    <n v="800"/>
    <x v="0"/>
    <x v="6"/>
    <x v="0"/>
    <s v="No"/>
    <s v="Y"/>
    <n v="3"/>
    <n v="-2"/>
    <n v="0"/>
    <n v="27"/>
    <x v="0"/>
    <m/>
    <n v="0"/>
    <n v="1"/>
    <n v="829"/>
    <n v="8"/>
    <x v="0"/>
    <n v="1"/>
    <n v="3"/>
    <n v="84"/>
    <n v="3"/>
    <n v="2"/>
    <n v="2"/>
    <n v="4342"/>
    <n v="24008"/>
    <n v="0"/>
    <n v="19"/>
    <n v="3"/>
    <n v="2"/>
    <n v="80"/>
    <n v="1"/>
    <n v="5"/>
    <n v="3"/>
    <n v="4"/>
    <n v="2"/>
    <n v="1"/>
    <n v="1"/>
  </r>
  <r>
    <s v="No"/>
    <s v="Travel_Rarely"/>
    <x v="3"/>
    <s v="Current Employees"/>
    <x v="0"/>
    <x v="0"/>
    <s v="STAFF-802"/>
    <n v="802"/>
    <x v="1"/>
    <x v="0"/>
    <x v="2"/>
    <s v="Yes"/>
    <s v="Y"/>
    <n v="3"/>
    <n v="-2"/>
    <n v="0"/>
    <n v="37"/>
    <x v="0"/>
    <m/>
    <n v="0"/>
    <n v="1"/>
    <n v="571"/>
    <n v="10"/>
    <x v="0"/>
    <n v="1"/>
    <n v="4"/>
    <n v="82"/>
    <n v="3"/>
    <n v="1"/>
    <n v="1"/>
    <n v="2782"/>
    <n v="19905"/>
    <n v="0"/>
    <n v="13"/>
    <n v="3"/>
    <n v="2"/>
    <n v="80"/>
    <n v="2"/>
    <n v="6"/>
    <n v="2"/>
    <n v="5"/>
    <n v="3"/>
    <n v="4"/>
    <n v="3"/>
  </r>
  <r>
    <s v="No"/>
    <s v="Travel_Frequently"/>
    <x v="3"/>
    <s v="Current Employees"/>
    <x v="0"/>
    <x v="0"/>
    <s v="STAFF-803"/>
    <n v="803"/>
    <x v="1"/>
    <x v="2"/>
    <x v="1"/>
    <s v="Yes"/>
    <s v="Y"/>
    <n v="2"/>
    <n v="-2"/>
    <n v="0"/>
    <n v="38"/>
    <x v="0"/>
    <m/>
    <n v="0"/>
    <n v="1"/>
    <n v="240"/>
    <n v="2"/>
    <x v="1"/>
    <n v="1"/>
    <n v="1"/>
    <n v="75"/>
    <n v="4"/>
    <n v="2"/>
    <n v="1"/>
    <n v="5980"/>
    <n v="26085"/>
    <n v="6"/>
    <n v="12"/>
    <n v="3"/>
    <n v="4"/>
    <n v="80"/>
    <n v="0"/>
    <n v="17"/>
    <n v="3"/>
    <n v="15"/>
    <n v="7"/>
    <n v="4"/>
    <n v="12"/>
  </r>
  <r>
    <s v="No"/>
    <s v="Travel_Rarely"/>
    <x v="1"/>
    <s v="Current Employees"/>
    <x v="0"/>
    <x v="1"/>
    <s v="STAFF-804"/>
    <n v="804"/>
    <x v="1"/>
    <x v="0"/>
    <x v="1"/>
    <s v="No"/>
    <s v="Y"/>
    <n v="3"/>
    <n v="-2"/>
    <n v="0"/>
    <n v="34"/>
    <x v="0"/>
    <m/>
    <n v="0"/>
    <n v="1"/>
    <n v="121"/>
    <n v="2"/>
    <x v="1"/>
    <n v="1"/>
    <n v="3"/>
    <n v="86"/>
    <n v="2"/>
    <n v="1"/>
    <n v="3"/>
    <n v="4381"/>
    <n v="7530"/>
    <n v="1"/>
    <n v="11"/>
    <n v="3"/>
    <n v="3"/>
    <n v="80"/>
    <n v="0"/>
    <n v="6"/>
    <n v="3"/>
    <n v="6"/>
    <n v="5"/>
    <n v="1"/>
    <n v="3"/>
  </r>
  <r>
    <s v="No"/>
    <s v="Travel_Rarely"/>
    <x v="3"/>
    <s v="Current Employees"/>
    <x v="1"/>
    <x v="0"/>
    <s v="STAFF-805"/>
    <n v="805"/>
    <x v="1"/>
    <x v="7"/>
    <x v="0"/>
    <s v="No"/>
    <s v="Y"/>
    <n v="1"/>
    <n v="-2"/>
    <n v="0"/>
    <n v="35"/>
    <x v="0"/>
    <m/>
    <n v="0"/>
    <n v="1"/>
    <n v="384"/>
    <n v="8"/>
    <x v="1"/>
    <n v="1"/>
    <n v="1"/>
    <n v="72"/>
    <n v="3"/>
    <n v="1"/>
    <n v="1"/>
    <n v="2572"/>
    <n v="20317"/>
    <n v="1"/>
    <n v="16"/>
    <n v="3"/>
    <n v="2"/>
    <n v="80"/>
    <n v="1"/>
    <n v="3"/>
    <n v="2"/>
    <n v="3"/>
    <n v="2"/>
    <n v="0"/>
    <n v="2"/>
  </r>
  <r>
    <s v="No"/>
    <s v="Travel_Rarely"/>
    <x v="1"/>
    <s v="Current Employees"/>
    <x v="0"/>
    <x v="0"/>
    <s v="STAFF-806"/>
    <n v="806"/>
    <x v="0"/>
    <x v="1"/>
    <x v="0"/>
    <s v="No"/>
    <s v="Y"/>
    <n v="2"/>
    <n v="-2"/>
    <n v="0"/>
    <n v="30"/>
    <x v="0"/>
    <m/>
    <n v="0"/>
    <n v="1"/>
    <n v="921"/>
    <n v="1"/>
    <x v="3"/>
    <n v="1"/>
    <n v="4"/>
    <n v="38"/>
    <n v="1"/>
    <n v="1"/>
    <n v="1"/>
    <n v="3833"/>
    <n v="24375"/>
    <n v="3"/>
    <n v="21"/>
    <n v="4"/>
    <n v="3"/>
    <n v="80"/>
    <n v="2"/>
    <n v="7"/>
    <n v="3"/>
    <n v="2"/>
    <n v="2"/>
    <n v="0"/>
    <n v="2"/>
  </r>
  <r>
    <s v="No"/>
    <s v="Travel_Frequently"/>
    <x v="3"/>
    <s v="Current Employees"/>
    <x v="0"/>
    <x v="1"/>
    <s v="STAFF-807"/>
    <n v="807"/>
    <x v="1"/>
    <x v="3"/>
    <x v="0"/>
    <s v="No"/>
    <s v="Y"/>
    <n v="2"/>
    <n v="-2"/>
    <n v="0"/>
    <n v="40"/>
    <x v="0"/>
    <m/>
    <n v="0"/>
    <n v="1"/>
    <n v="791"/>
    <n v="2"/>
    <x v="2"/>
    <n v="1"/>
    <n v="3"/>
    <n v="38"/>
    <n v="4"/>
    <n v="2"/>
    <n v="3"/>
    <n v="4244"/>
    <n v="9931"/>
    <n v="1"/>
    <n v="24"/>
    <n v="4"/>
    <n v="4"/>
    <n v="80"/>
    <n v="1"/>
    <n v="8"/>
    <n v="3"/>
    <n v="8"/>
    <n v="7"/>
    <n v="3"/>
    <n v="7"/>
  </r>
  <r>
    <s v="No"/>
    <s v="Travel_Rarely"/>
    <x v="1"/>
    <s v="Current Employees"/>
    <x v="1"/>
    <x v="0"/>
    <s v="STAFF-808"/>
    <n v="808"/>
    <x v="1"/>
    <x v="6"/>
    <x v="0"/>
    <s v="No"/>
    <s v="Y"/>
    <n v="1"/>
    <n v="-2"/>
    <n v="0"/>
    <n v="34"/>
    <x v="0"/>
    <m/>
    <n v="0"/>
    <n v="1"/>
    <n v="1111"/>
    <n v="8"/>
    <x v="2"/>
    <n v="1"/>
    <n v="3"/>
    <n v="93"/>
    <n v="3"/>
    <n v="2"/>
    <n v="1"/>
    <n v="6500"/>
    <n v="13305"/>
    <n v="5"/>
    <n v="17"/>
    <n v="3"/>
    <n v="2"/>
    <n v="80"/>
    <n v="1"/>
    <n v="6"/>
    <n v="3"/>
    <n v="3"/>
    <n v="2"/>
    <n v="1"/>
    <n v="2"/>
  </r>
  <r>
    <s v="No"/>
    <s v="Travel_Frequently"/>
    <x v="3"/>
    <s v="Current Employees"/>
    <x v="0"/>
    <x v="0"/>
    <s v="STAFF-809"/>
    <n v="809"/>
    <x v="0"/>
    <x v="4"/>
    <x v="2"/>
    <s v="No"/>
    <s v="Y"/>
    <n v="4"/>
    <n v="-2"/>
    <n v="0"/>
    <n v="42"/>
    <x v="0"/>
    <m/>
    <n v="0"/>
    <n v="1"/>
    <n v="570"/>
    <n v="8"/>
    <x v="3"/>
    <n v="1"/>
    <n v="2"/>
    <n v="66"/>
    <n v="3"/>
    <n v="5"/>
    <n v="1"/>
    <n v="18430"/>
    <n v="16225"/>
    <n v="1"/>
    <n v="13"/>
    <n v="3"/>
    <n v="2"/>
    <n v="80"/>
    <n v="1"/>
    <n v="24"/>
    <n v="2"/>
    <n v="24"/>
    <n v="7"/>
    <n v="14"/>
    <n v="9"/>
  </r>
  <r>
    <s v="No"/>
    <s v="Non-Travel"/>
    <x v="4"/>
    <s v="Current Employees"/>
    <x v="0"/>
    <x v="0"/>
    <s v="STAFF-812"/>
    <n v="812"/>
    <x v="0"/>
    <x v="1"/>
    <x v="2"/>
    <s v="No"/>
    <s v="Y"/>
    <n v="4"/>
    <n v="-2"/>
    <n v="0"/>
    <n v="24"/>
    <x v="0"/>
    <m/>
    <n v="0"/>
    <n v="1"/>
    <n v="1092"/>
    <n v="9"/>
    <x v="3"/>
    <n v="1"/>
    <n v="3"/>
    <n v="60"/>
    <n v="2"/>
    <n v="1"/>
    <n v="1"/>
    <n v="2694"/>
    <n v="26551"/>
    <n v="1"/>
    <n v="11"/>
    <n v="3"/>
    <n v="3"/>
    <n v="80"/>
    <n v="3"/>
    <n v="1"/>
    <n v="3"/>
    <n v="1"/>
    <n v="0"/>
    <n v="0"/>
    <n v="0"/>
  </r>
  <r>
    <s v="No"/>
    <s v="Travel_Rarely"/>
    <x v="0"/>
    <s v="Current Employees"/>
    <x v="0"/>
    <x v="0"/>
    <s v="STAFF-813"/>
    <n v="813"/>
    <x v="1"/>
    <x v="1"/>
    <x v="0"/>
    <s v="No"/>
    <s v="Y"/>
    <n v="3"/>
    <n v="-2"/>
    <n v="0"/>
    <n v="52"/>
    <x v="0"/>
    <m/>
    <n v="0"/>
    <n v="1"/>
    <n v="1325"/>
    <n v="11"/>
    <x v="1"/>
    <n v="1"/>
    <n v="4"/>
    <n v="82"/>
    <n v="3"/>
    <n v="2"/>
    <n v="1"/>
    <n v="3149"/>
    <n v="21821"/>
    <n v="8"/>
    <n v="20"/>
    <n v="4"/>
    <n v="2"/>
    <n v="80"/>
    <n v="1"/>
    <n v="9"/>
    <n v="3"/>
    <n v="5"/>
    <n v="2"/>
    <n v="1"/>
    <n v="4"/>
  </r>
  <r>
    <s v="No"/>
    <s v="Travel_Rarely"/>
    <x v="0"/>
    <s v="Current Employees"/>
    <x v="0"/>
    <x v="1"/>
    <s v="STAFF-815"/>
    <n v="815"/>
    <x v="0"/>
    <x v="5"/>
    <x v="0"/>
    <s v="No"/>
    <s v="Y"/>
    <n v="3"/>
    <n v="-2"/>
    <n v="0"/>
    <n v="50"/>
    <x v="0"/>
    <m/>
    <n v="0"/>
    <n v="1"/>
    <n v="691"/>
    <n v="2"/>
    <x v="3"/>
    <n v="1"/>
    <n v="3"/>
    <n v="64"/>
    <n v="3"/>
    <n v="4"/>
    <n v="3"/>
    <n v="17639"/>
    <n v="6881"/>
    <n v="5"/>
    <n v="16"/>
    <n v="3"/>
    <n v="4"/>
    <n v="80"/>
    <n v="0"/>
    <n v="30"/>
    <n v="3"/>
    <n v="4"/>
    <n v="3"/>
    <n v="0"/>
    <n v="3"/>
  </r>
  <r>
    <s v="No"/>
    <s v="Travel_Rarely"/>
    <x v="1"/>
    <s v="Current Employees"/>
    <x v="0"/>
    <x v="1"/>
    <s v="STAFF-817"/>
    <n v="817"/>
    <x v="0"/>
    <x v="5"/>
    <x v="0"/>
    <s v="No"/>
    <s v="Y"/>
    <n v="3"/>
    <n v="-2"/>
    <n v="0"/>
    <n v="33"/>
    <x v="0"/>
    <m/>
    <n v="0"/>
    <n v="1"/>
    <n v="213"/>
    <n v="7"/>
    <x v="3"/>
    <n v="1"/>
    <n v="3"/>
    <n v="49"/>
    <n v="3"/>
    <n v="3"/>
    <n v="3"/>
    <n v="11691"/>
    <n v="25995"/>
    <n v="0"/>
    <n v="11"/>
    <n v="3"/>
    <n v="4"/>
    <n v="80"/>
    <n v="0"/>
    <n v="14"/>
    <n v="4"/>
    <n v="13"/>
    <n v="9"/>
    <n v="3"/>
    <n v="7"/>
  </r>
  <r>
    <s v="No"/>
    <s v="Travel_Rarely"/>
    <x v="0"/>
    <s v="Current Employees"/>
    <x v="0"/>
    <x v="2"/>
    <s v="STAFF-820"/>
    <n v="820"/>
    <x v="1"/>
    <x v="4"/>
    <x v="0"/>
    <s v="Yes"/>
    <s v="Y"/>
    <n v="3"/>
    <n v="-2"/>
    <n v="0"/>
    <n v="47"/>
    <x v="0"/>
    <m/>
    <n v="0"/>
    <n v="1"/>
    <n v="202"/>
    <n v="2"/>
    <x v="2"/>
    <n v="1"/>
    <n v="3"/>
    <n v="33"/>
    <n v="3"/>
    <n v="4"/>
    <n v="4"/>
    <n v="16752"/>
    <n v="12982"/>
    <n v="1"/>
    <n v="11"/>
    <n v="3"/>
    <n v="3"/>
    <n v="80"/>
    <n v="1"/>
    <n v="26"/>
    <n v="2"/>
    <n v="26"/>
    <n v="14"/>
    <n v="3"/>
    <n v="0"/>
  </r>
  <r>
    <s v="No"/>
    <s v="Travel_Rarely"/>
    <x v="3"/>
    <s v="Current Employees"/>
    <x v="0"/>
    <x v="2"/>
    <s v="STAFF-823"/>
    <n v="823"/>
    <x v="1"/>
    <x v="2"/>
    <x v="0"/>
    <s v="No"/>
    <s v="Y"/>
    <n v="2"/>
    <n v="-2"/>
    <n v="0"/>
    <n v="36"/>
    <x v="0"/>
    <m/>
    <n v="0"/>
    <n v="1"/>
    <n v="676"/>
    <n v="1"/>
    <x v="3"/>
    <n v="1"/>
    <n v="3"/>
    <n v="35"/>
    <n v="3"/>
    <n v="2"/>
    <n v="3"/>
    <n v="5228"/>
    <n v="23361"/>
    <n v="0"/>
    <n v="15"/>
    <n v="3"/>
    <n v="1"/>
    <n v="80"/>
    <n v="1"/>
    <n v="10"/>
    <n v="3"/>
    <n v="9"/>
    <n v="7"/>
    <n v="0"/>
    <n v="5"/>
  </r>
  <r>
    <s v="No"/>
    <s v="Travel_Rarely"/>
    <x v="1"/>
    <s v="Current Employees"/>
    <x v="0"/>
    <x v="0"/>
    <s v="STAFF-824"/>
    <n v="824"/>
    <x v="0"/>
    <x v="0"/>
    <x v="0"/>
    <s v="No"/>
    <s v="Y"/>
    <n v="3"/>
    <n v="-2"/>
    <n v="0"/>
    <n v="29"/>
    <x v="0"/>
    <m/>
    <n v="0"/>
    <n v="1"/>
    <n v="1252"/>
    <n v="23"/>
    <x v="2"/>
    <n v="1"/>
    <n v="3"/>
    <n v="81"/>
    <n v="4"/>
    <n v="1"/>
    <n v="1"/>
    <n v="2700"/>
    <n v="23779"/>
    <n v="1"/>
    <n v="24"/>
    <n v="4"/>
    <n v="3"/>
    <n v="80"/>
    <n v="1"/>
    <n v="10"/>
    <n v="3"/>
    <n v="10"/>
    <n v="7"/>
    <n v="0"/>
    <n v="7"/>
  </r>
  <r>
    <s v="No"/>
    <s v="Travel_Rarely"/>
    <x v="3"/>
    <s v="Current Employees"/>
    <x v="0"/>
    <x v="0"/>
    <s v="STAFF-826"/>
    <n v="826"/>
    <x v="1"/>
    <x v="0"/>
    <x v="1"/>
    <s v="No"/>
    <s v="Y"/>
    <n v="0"/>
    <n v="-2"/>
    <n v="0"/>
    <n v="35"/>
    <x v="0"/>
    <m/>
    <n v="0"/>
    <n v="1"/>
    <n v="1258"/>
    <n v="1"/>
    <x v="1"/>
    <n v="1"/>
    <n v="4"/>
    <n v="40"/>
    <n v="4"/>
    <n v="1"/>
    <n v="1"/>
    <n v="2506"/>
    <n v="13301"/>
    <n v="3"/>
    <n v="13"/>
    <n v="3"/>
    <n v="3"/>
    <n v="80"/>
    <n v="0"/>
    <n v="7"/>
    <n v="3"/>
    <n v="2"/>
    <n v="2"/>
    <n v="2"/>
    <n v="2"/>
  </r>
  <r>
    <s v="No"/>
    <s v="Travel_Rarely"/>
    <x v="3"/>
    <s v="Current Employees"/>
    <x v="0"/>
    <x v="0"/>
    <s v="STAFF-827"/>
    <n v="827"/>
    <x v="1"/>
    <x v="2"/>
    <x v="0"/>
    <s v="Yes"/>
    <s v="Y"/>
    <n v="4"/>
    <n v="-2"/>
    <n v="0"/>
    <n v="42"/>
    <x v="0"/>
    <m/>
    <n v="0"/>
    <n v="1"/>
    <n v="932"/>
    <n v="1"/>
    <x v="2"/>
    <n v="1"/>
    <n v="4"/>
    <n v="43"/>
    <n v="2"/>
    <n v="2"/>
    <n v="1"/>
    <n v="6062"/>
    <n v="4051"/>
    <n v="9"/>
    <n v="13"/>
    <n v="3"/>
    <n v="4"/>
    <n v="80"/>
    <n v="1"/>
    <n v="8"/>
    <n v="3"/>
    <n v="4"/>
    <n v="3"/>
    <n v="0"/>
    <n v="2"/>
  </r>
  <r>
    <s v="No"/>
    <s v="Travel_Rarely"/>
    <x v="3"/>
    <s v="Current Employees"/>
    <x v="2"/>
    <x v="5"/>
    <s v="STAFF-829"/>
    <n v="829"/>
    <x v="0"/>
    <x v="8"/>
    <x v="0"/>
    <s v="No"/>
    <s v="Y"/>
    <n v="2"/>
    <n v="-2"/>
    <n v="0"/>
    <n v="36"/>
    <x v="0"/>
    <m/>
    <n v="0"/>
    <n v="1"/>
    <n v="1041"/>
    <n v="13"/>
    <x v="3"/>
    <n v="1"/>
    <n v="3"/>
    <n v="36"/>
    <n v="3"/>
    <n v="1"/>
    <n v="3"/>
    <n v="2143"/>
    <n v="25527"/>
    <n v="4"/>
    <n v="13"/>
    <n v="3"/>
    <n v="2"/>
    <n v="80"/>
    <n v="1"/>
    <n v="8"/>
    <n v="3"/>
    <n v="5"/>
    <n v="2"/>
    <n v="0"/>
    <n v="4"/>
  </r>
  <r>
    <s v="No"/>
    <s v="Travel_Rarely"/>
    <x v="1"/>
    <s v="Current Employees"/>
    <x v="0"/>
    <x v="0"/>
    <s v="STAFF-830"/>
    <n v="830"/>
    <x v="1"/>
    <x v="2"/>
    <x v="0"/>
    <s v="No"/>
    <s v="Y"/>
    <n v="3"/>
    <n v="-2"/>
    <n v="0"/>
    <n v="32"/>
    <x v="0"/>
    <m/>
    <n v="0"/>
    <n v="1"/>
    <n v="859"/>
    <n v="4"/>
    <x v="3"/>
    <n v="1"/>
    <n v="3"/>
    <n v="98"/>
    <n v="2"/>
    <n v="2"/>
    <n v="1"/>
    <n v="6162"/>
    <n v="19124"/>
    <n v="1"/>
    <n v="12"/>
    <n v="3"/>
    <n v="3"/>
    <n v="80"/>
    <n v="1"/>
    <n v="14"/>
    <n v="3"/>
    <n v="14"/>
    <n v="13"/>
    <n v="6"/>
    <n v="8"/>
  </r>
  <r>
    <s v="No"/>
    <s v="Travel_Frequently"/>
    <x v="3"/>
    <s v="Current Employees"/>
    <x v="0"/>
    <x v="1"/>
    <s v="STAFF-832"/>
    <n v="832"/>
    <x v="0"/>
    <x v="1"/>
    <x v="1"/>
    <s v="No"/>
    <s v="Y"/>
    <n v="6"/>
    <n v="-2"/>
    <n v="0"/>
    <n v="40"/>
    <x v="0"/>
    <m/>
    <n v="0"/>
    <n v="1"/>
    <n v="720"/>
    <n v="16"/>
    <x v="1"/>
    <n v="1"/>
    <n v="1"/>
    <n v="51"/>
    <n v="2"/>
    <n v="2"/>
    <n v="3"/>
    <n v="5094"/>
    <n v="11983"/>
    <n v="6"/>
    <n v="14"/>
    <n v="3"/>
    <n v="4"/>
    <n v="80"/>
    <n v="0"/>
    <n v="10"/>
    <n v="3"/>
    <n v="1"/>
    <n v="0"/>
    <n v="0"/>
    <n v="0"/>
  </r>
  <r>
    <s v="No"/>
    <s v="Travel_Rarely"/>
    <x v="1"/>
    <s v="Current Employees"/>
    <x v="0"/>
    <x v="1"/>
    <s v="STAFF-833"/>
    <n v="833"/>
    <x v="1"/>
    <x v="2"/>
    <x v="1"/>
    <s v="Yes"/>
    <s v="Y"/>
    <n v="4"/>
    <n v="-2"/>
    <n v="0"/>
    <n v="30"/>
    <x v="0"/>
    <m/>
    <n v="0"/>
    <n v="1"/>
    <n v="946"/>
    <n v="2"/>
    <x v="3"/>
    <n v="1"/>
    <n v="3"/>
    <n v="52"/>
    <n v="2"/>
    <n v="2"/>
    <n v="4"/>
    <n v="6877"/>
    <n v="20234"/>
    <n v="5"/>
    <n v="24"/>
    <n v="4"/>
    <n v="2"/>
    <n v="80"/>
    <n v="0"/>
    <n v="12"/>
    <n v="2"/>
    <n v="0"/>
    <n v="0"/>
    <n v="0"/>
    <n v="0"/>
  </r>
  <r>
    <s v="No"/>
    <s v="Travel_Rarely"/>
    <x v="0"/>
    <s v="Current Employees"/>
    <x v="0"/>
    <x v="0"/>
    <s v="STAFF-834"/>
    <n v="834"/>
    <x v="1"/>
    <x v="0"/>
    <x v="1"/>
    <s v="No"/>
    <s v="Y"/>
    <n v="3"/>
    <n v="-2"/>
    <n v="0"/>
    <n v="45"/>
    <x v="0"/>
    <m/>
    <n v="0"/>
    <n v="1"/>
    <n v="252"/>
    <n v="2"/>
    <x v="3"/>
    <n v="1"/>
    <n v="2"/>
    <n v="95"/>
    <n v="2"/>
    <n v="1"/>
    <n v="1"/>
    <n v="2274"/>
    <n v="6153"/>
    <n v="1"/>
    <n v="14"/>
    <n v="3"/>
    <n v="4"/>
    <n v="80"/>
    <n v="0"/>
    <n v="1"/>
    <n v="3"/>
    <n v="1"/>
    <n v="0"/>
    <n v="0"/>
    <n v="0"/>
  </r>
  <r>
    <s v="No"/>
    <s v="Travel_Rarely"/>
    <x v="3"/>
    <s v="Current Employees"/>
    <x v="0"/>
    <x v="0"/>
    <s v="STAFF-836"/>
    <n v="836"/>
    <x v="0"/>
    <x v="2"/>
    <x v="0"/>
    <s v="No"/>
    <s v="Y"/>
    <n v="3"/>
    <n v="-2"/>
    <n v="0"/>
    <n v="42"/>
    <x v="0"/>
    <m/>
    <n v="0"/>
    <n v="1"/>
    <n v="933"/>
    <n v="29"/>
    <x v="3"/>
    <n v="1"/>
    <n v="2"/>
    <n v="98"/>
    <n v="3"/>
    <n v="2"/>
    <n v="1"/>
    <n v="4434"/>
    <n v="11806"/>
    <n v="1"/>
    <n v="13"/>
    <n v="3"/>
    <n v="4"/>
    <n v="80"/>
    <n v="1"/>
    <n v="10"/>
    <n v="2"/>
    <n v="9"/>
    <n v="8"/>
    <n v="7"/>
    <n v="8"/>
  </r>
  <r>
    <s v="No"/>
    <s v="Travel_Frequently"/>
    <x v="3"/>
    <s v="Current Employees"/>
    <x v="0"/>
    <x v="0"/>
    <s v="STAFF-837"/>
    <n v="837"/>
    <x v="0"/>
    <x v="3"/>
    <x v="2"/>
    <s v="No"/>
    <s v="Y"/>
    <n v="3"/>
    <n v="-2"/>
    <n v="0"/>
    <n v="38"/>
    <x v="0"/>
    <m/>
    <n v="0"/>
    <n v="1"/>
    <n v="471"/>
    <n v="12"/>
    <x v="3"/>
    <n v="1"/>
    <n v="1"/>
    <n v="45"/>
    <n v="2"/>
    <n v="2"/>
    <n v="1"/>
    <n v="6288"/>
    <n v="4284"/>
    <n v="2"/>
    <n v="15"/>
    <n v="3"/>
    <n v="3"/>
    <n v="80"/>
    <n v="1"/>
    <n v="13"/>
    <n v="2"/>
    <n v="4"/>
    <n v="3"/>
    <n v="1"/>
    <n v="2"/>
  </r>
  <r>
    <s v="No"/>
    <s v="Travel_Frequently"/>
    <x v="1"/>
    <s v="Current Employees"/>
    <x v="0"/>
    <x v="0"/>
    <s v="STAFF-838"/>
    <n v="838"/>
    <x v="1"/>
    <x v="0"/>
    <x v="1"/>
    <s v="No"/>
    <s v="Y"/>
    <n v="3"/>
    <n v="-2"/>
    <n v="0"/>
    <n v="34"/>
    <x v="0"/>
    <m/>
    <n v="0"/>
    <n v="1"/>
    <n v="702"/>
    <n v="16"/>
    <x v="1"/>
    <n v="1"/>
    <n v="3"/>
    <n v="100"/>
    <n v="2"/>
    <n v="1"/>
    <n v="1"/>
    <n v="2553"/>
    <n v="8306"/>
    <n v="1"/>
    <n v="16"/>
    <n v="3"/>
    <n v="3"/>
    <n v="80"/>
    <n v="0"/>
    <n v="6"/>
    <n v="3"/>
    <n v="5"/>
    <n v="2"/>
    <n v="1"/>
    <n v="3"/>
  </r>
  <r>
    <s v="No"/>
    <s v="Travel_Rarely"/>
    <x v="3"/>
    <s v="Current Employees"/>
    <x v="0"/>
    <x v="0"/>
    <s v="STAFF-843"/>
    <n v="843"/>
    <x v="0"/>
    <x v="5"/>
    <x v="0"/>
    <s v="No"/>
    <s v="Y"/>
    <n v="3"/>
    <n v="-2"/>
    <n v="0"/>
    <n v="43"/>
    <x v="0"/>
    <m/>
    <n v="0"/>
    <n v="1"/>
    <n v="589"/>
    <n v="14"/>
    <x v="2"/>
    <n v="1"/>
    <n v="2"/>
    <n v="94"/>
    <n v="3"/>
    <n v="4"/>
    <n v="1"/>
    <n v="17159"/>
    <n v="5200"/>
    <n v="6"/>
    <n v="24"/>
    <n v="4"/>
    <n v="3"/>
    <n v="80"/>
    <n v="1"/>
    <n v="22"/>
    <n v="3"/>
    <n v="4"/>
    <n v="1"/>
    <n v="1"/>
    <n v="0"/>
  </r>
  <r>
    <s v="No"/>
    <s v="Travel_Rarely"/>
    <x v="1"/>
    <s v="Current Employees"/>
    <x v="0"/>
    <x v="4"/>
    <s v="STAFF-844"/>
    <n v="844"/>
    <x v="0"/>
    <x v="5"/>
    <x v="2"/>
    <s v="Yes"/>
    <s v="Y"/>
    <n v="3"/>
    <n v="-2"/>
    <n v="0"/>
    <n v="27"/>
    <x v="0"/>
    <m/>
    <n v="0"/>
    <n v="1"/>
    <n v="269"/>
    <n v="5"/>
    <x v="0"/>
    <n v="1"/>
    <n v="4"/>
    <n v="42"/>
    <n v="2"/>
    <n v="3"/>
    <n v="4"/>
    <n v="12808"/>
    <n v="8842"/>
    <n v="1"/>
    <n v="16"/>
    <n v="3"/>
    <n v="2"/>
    <n v="80"/>
    <n v="1"/>
    <n v="9"/>
    <n v="3"/>
    <n v="9"/>
    <n v="8"/>
    <n v="0"/>
    <n v="8"/>
  </r>
  <r>
    <s v="No"/>
    <s v="Travel_Rarely"/>
    <x v="3"/>
    <s v="Current Employees"/>
    <x v="0"/>
    <x v="2"/>
    <s v="STAFF-845"/>
    <n v="845"/>
    <x v="0"/>
    <x v="2"/>
    <x v="1"/>
    <s v="No"/>
    <s v="Y"/>
    <n v="3"/>
    <n v="-2"/>
    <n v="0"/>
    <n v="35"/>
    <x v="0"/>
    <m/>
    <n v="0"/>
    <n v="1"/>
    <n v="950"/>
    <n v="7"/>
    <x v="3"/>
    <n v="1"/>
    <n v="3"/>
    <n v="59"/>
    <n v="3"/>
    <n v="3"/>
    <n v="3"/>
    <n v="10221"/>
    <n v="18869"/>
    <n v="3"/>
    <n v="21"/>
    <n v="4"/>
    <n v="2"/>
    <n v="80"/>
    <n v="0"/>
    <n v="17"/>
    <n v="4"/>
    <n v="8"/>
    <n v="5"/>
    <n v="1"/>
    <n v="6"/>
  </r>
  <r>
    <s v="No"/>
    <s v="Travel_Rarely"/>
    <x v="1"/>
    <s v="Current Employees"/>
    <x v="1"/>
    <x v="3"/>
    <s v="STAFF-846"/>
    <n v="846"/>
    <x v="1"/>
    <x v="6"/>
    <x v="0"/>
    <s v="Yes"/>
    <s v="Y"/>
    <n v="2"/>
    <n v="-2"/>
    <n v="0"/>
    <n v="28"/>
    <x v="0"/>
    <m/>
    <n v="0"/>
    <n v="1"/>
    <n v="760"/>
    <n v="2"/>
    <x v="1"/>
    <n v="1"/>
    <n v="2"/>
    <n v="81"/>
    <n v="3"/>
    <n v="2"/>
    <n v="2"/>
    <n v="4779"/>
    <n v="3698"/>
    <n v="1"/>
    <n v="20"/>
    <n v="4"/>
    <n v="1"/>
    <n v="80"/>
    <n v="0"/>
    <n v="8"/>
    <n v="3"/>
    <n v="8"/>
    <n v="7"/>
    <n v="7"/>
    <n v="5"/>
  </r>
  <r>
    <s v="No"/>
    <s v="Travel_Rarely"/>
    <x v="1"/>
    <s v="Current Employees"/>
    <x v="2"/>
    <x v="5"/>
    <s v="STAFF-847"/>
    <n v="847"/>
    <x v="0"/>
    <x v="8"/>
    <x v="0"/>
    <s v="No"/>
    <s v="Y"/>
    <n v="1"/>
    <n v="-2"/>
    <n v="0"/>
    <n v="34"/>
    <x v="0"/>
    <m/>
    <n v="0"/>
    <n v="1"/>
    <n v="829"/>
    <n v="3"/>
    <x v="2"/>
    <n v="1"/>
    <n v="3"/>
    <n v="88"/>
    <n v="3"/>
    <n v="1"/>
    <n v="4"/>
    <n v="3737"/>
    <n v="2243"/>
    <n v="0"/>
    <n v="19"/>
    <n v="3"/>
    <n v="3"/>
    <n v="80"/>
    <n v="1"/>
    <n v="4"/>
    <n v="1"/>
    <n v="3"/>
    <n v="2"/>
    <n v="0"/>
    <n v="2"/>
  </r>
  <r>
    <s v="No"/>
    <s v="Non-Travel"/>
    <x v="1"/>
    <s v="Current Employees"/>
    <x v="0"/>
    <x v="1"/>
    <s v="STAFF-850"/>
    <n v="850"/>
    <x v="0"/>
    <x v="0"/>
    <x v="0"/>
    <s v="No"/>
    <s v="Y"/>
    <n v="6"/>
    <n v="-2"/>
    <n v="0"/>
    <n v="27"/>
    <x v="0"/>
    <m/>
    <n v="0"/>
    <n v="1"/>
    <n v="443"/>
    <n v="3"/>
    <x v="3"/>
    <n v="1"/>
    <n v="4"/>
    <n v="50"/>
    <n v="3"/>
    <n v="1"/>
    <n v="4"/>
    <n v="1706"/>
    <n v="16571"/>
    <n v="1"/>
    <n v="11"/>
    <n v="3"/>
    <n v="3"/>
    <n v="80"/>
    <n v="3"/>
    <n v="0"/>
    <n v="2"/>
    <n v="0"/>
    <n v="0"/>
    <n v="0"/>
    <n v="0"/>
  </r>
  <r>
    <s v="No"/>
    <s v="Travel_Rarely"/>
    <x v="0"/>
    <s v="Current Employees"/>
    <x v="1"/>
    <x v="3"/>
    <s v="STAFF-851"/>
    <n v="851"/>
    <x v="1"/>
    <x v="4"/>
    <x v="0"/>
    <s v="No"/>
    <s v="Y"/>
    <n v="2"/>
    <n v="-2"/>
    <n v="0"/>
    <n v="51"/>
    <x v="0"/>
    <m/>
    <n v="0"/>
    <n v="1"/>
    <n v="1318"/>
    <n v="26"/>
    <x v="1"/>
    <n v="1"/>
    <n v="1"/>
    <n v="66"/>
    <n v="3"/>
    <n v="4"/>
    <n v="2"/>
    <n v="16307"/>
    <n v="5594"/>
    <n v="2"/>
    <n v="14"/>
    <n v="3"/>
    <n v="3"/>
    <n v="80"/>
    <n v="1"/>
    <n v="29"/>
    <n v="2"/>
    <n v="20"/>
    <n v="6"/>
    <n v="4"/>
    <n v="17"/>
  </r>
  <r>
    <s v="No"/>
    <s v="Travel_Rarely"/>
    <x v="3"/>
    <s v="Current Employees"/>
    <x v="0"/>
    <x v="1"/>
    <s v="STAFF-852"/>
    <n v="852"/>
    <x v="0"/>
    <x v="3"/>
    <x v="1"/>
    <s v="No"/>
    <s v="Y"/>
    <n v="2"/>
    <n v="-2"/>
    <n v="0"/>
    <n v="44"/>
    <x v="0"/>
    <m/>
    <n v="0"/>
    <n v="1"/>
    <n v="625"/>
    <n v="4"/>
    <x v="3"/>
    <n v="1"/>
    <n v="4"/>
    <n v="50"/>
    <n v="3"/>
    <n v="2"/>
    <n v="3"/>
    <n v="5933"/>
    <n v="5197"/>
    <n v="9"/>
    <n v="12"/>
    <n v="3"/>
    <n v="4"/>
    <n v="80"/>
    <n v="0"/>
    <n v="10"/>
    <n v="2"/>
    <n v="5"/>
    <n v="2"/>
    <n v="2"/>
    <n v="3"/>
  </r>
  <r>
    <s v="No"/>
    <s v="Travel_Rarely"/>
    <x v="1"/>
    <s v="Current Employees"/>
    <x v="0"/>
    <x v="1"/>
    <s v="STAFF-854"/>
    <n v="854"/>
    <x v="0"/>
    <x v="0"/>
    <x v="1"/>
    <s v="No"/>
    <s v="Y"/>
    <n v="3"/>
    <n v="-2"/>
    <n v="0"/>
    <n v="25"/>
    <x v="0"/>
    <m/>
    <n v="0"/>
    <n v="1"/>
    <n v="180"/>
    <n v="2"/>
    <x v="0"/>
    <n v="1"/>
    <n v="1"/>
    <n v="65"/>
    <n v="4"/>
    <n v="1"/>
    <n v="3"/>
    <n v="3424"/>
    <n v="21632"/>
    <n v="7"/>
    <n v="13"/>
    <n v="3"/>
    <n v="3"/>
    <n v="80"/>
    <n v="0"/>
    <n v="6"/>
    <n v="2"/>
    <n v="4"/>
    <n v="3"/>
    <n v="0"/>
    <n v="1"/>
  </r>
  <r>
    <s v="No"/>
    <s v="Travel_Rarely"/>
    <x v="1"/>
    <s v="Current Employees"/>
    <x v="1"/>
    <x v="1"/>
    <s v="STAFF-855"/>
    <n v="855"/>
    <x v="0"/>
    <x v="6"/>
    <x v="2"/>
    <s v="No"/>
    <s v="Y"/>
    <n v="5"/>
    <n v="-2"/>
    <n v="0"/>
    <n v="33"/>
    <x v="0"/>
    <m/>
    <n v="0"/>
    <n v="1"/>
    <n v="586"/>
    <n v="1"/>
    <x v="3"/>
    <n v="1"/>
    <n v="1"/>
    <n v="48"/>
    <n v="4"/>
    <n v="2"/>
    <n v="3"/>
    <n v="4037"/>
    <n v="21816"/>
    <n v="1"/>
    <n v="22"/>
    <n v="4"/>
    <n v="1"/>
    <n v="80"/>
    <n v="1"/>
    <n v="9"/>
    <n v="3"/>
    <n v="9"/>
    <n v="8"/>
    <n v="0"/>
    <n v="8"/>
  </r>
  <r>
    <s v="No"/>
    <s v="Travel_Rarely"/>
    <x v="3"/>
    <s v="Current Employees"/>
    <x v="0"/>
    <x v="1"/>
    <s v="STAFF-856"/>
    <n v="856"/>
    <x v="1"/>
    <x v="0"/>
    <x v="1"/>
    <s v="No"/>
    <s v="Y"/>
    <n v="3"/>
    <n v="-2"/>
    <n v="0"/>
    <n v="35"/>
    <x v="0"/>
    <m/>
    <n v="0"/>
    <n v="1"/>
    <n v="1343"/>
    <n v="27"/>
    <x v="0"/>
    <n v="1"/>
    <n v="3"/>
    <n v="53"/>
    <n v="2"/>
    <n v="1"/>
    <n v="3"/>
    <n v="2559"/>
    <n v="17852"/>
    <n v="1"/>
    <n v="11"/>
    <n v="3"/>
    <n v="4"/>
    <n v="80"/>
    <n v="0"/>
    <n v="6"/>
    <n v="2"/>
    <n v="6"/>
    <n v="5"/>
    <n v="1"/>
    <n v="1"/>
  </r>
  <r>
    <s v="No"/>
    <s v="Travel_Rarely"/>
    <x v="3"/>
    <s v="Current Employees"/>
    <x v="1"/>
    <x v="0"/>
    <s v="STAFF-857"/>
    <n v="857"/>
    <x v="0"/>
    <x v="6"/>
    <x v="0"/>
    <s v="Yes"/>
    <s v="Y"/>
    <n v="1"/>
    <n v="-2"/>
    <n v="0"/>
    <n v="36"/>
    <x v="0"/>
    <m/>
    <n v="0"/>
    <n v="1"/>
    <n v="928"/>
    <n v="1"/>
    <x v="2"/>
    <n v="1"/>
    <n v="2"/>
    <n v="56"/>
    <n v="3"/>
    <n v="2"/>
    <n v="1"/>
    <n v="6201"/>
    <n v="2823"/>
    <n v="1"/>
    <n v="14"/>
    <n v="3"/>
    <n v="4"/>
    <n v="80"/>
    <n v="1"/>
    <n v="18"/>
    <n v="2"/>
    <n v="18"/>
    <n v="14"/>
    <n v="4"/>
    <n v="11"/>
  </r>
  <r>
    <s v="No"/>
    <s v="Travel_Rarely"/>
    <x v="1"/>
    <s v="Current Employees"/>
    <x v="1"/>
    <x v="0"/>
    <s v="STAFF-859"/>
    <n v="859"/>
    <x v="0"/>
    <x v="6"/>
    <x v="2"/>
    <s v="No"/>
    <s v="Y"/>
    <n v="3"/>
    <n v="-2"/>
    <n v="0"/>
    <n v="32"/>
    <x v="0"/>
    <m/>
    <n v="0"/>
    <n v="1"/>
    <n v="117"/>
    <n v="13"/>
    <x v="1"/>
    <n v="1"/>
    <n v="2"/>
    <n v="73"/>
    <n v="3"/>
    <n v="2"/>
    <n v="1"/>
    <n v="4403"/>
    <n v="9250"/>
    <n v="2"/>
    <n v="11"/>
    <n v="3"/>
    <n v="3"/>
    <n v="80"/>
    <n v="1"/>
    <n v="8"/>
    <n v="2"/>
    <n v="5"/>
    <n v="2"/>
    <n v="0"/>
    <n v="3"/>
  </r>
  <r>
    <s v="No"/>
    <s v="Travel_Frequently"/>
    <x v="1"/>
    <s v="Current Employees"/>
    <x v="0"/>
    <x v="0"/>
    <s v="STAFF-861"/>
    <n v="861"/>
    <x v="0"/>
    <x v="0"/>
    <x v="2"/>
    <s v="No"/>
    <s v="Y"/>
    <n v="3"/>
    <n v="-2"/>
    <n v="0"/>
    <n v="30"/>
    <x v="0"/>
    <m/>
    <n v="0"/>
    <n v="1"/>
    <n v="1012"/>
    <n v="5"/>
    <x v="1"/>
    <n v="1"/>
    <n v="2"/>
    <n v="75"/>
    <n v="2"/>
    <n v="1"/>
    <n v="1"/>
    <n v="3761"/>
    <n v="2373"/>
    <n v="9"/>
    <n v="12"/>
    <n v="3"/>
    <n v="2"/>
    <n v="80"/>
    <n v="1"/>
    <n v="10"/>
    <n v="2"/>
    <n v="5"/>
    <n v="4"/>
    <n v="0"/>
    <n v="3"/>
  </r>
  <r>
    <s v="No"/>
    <s v="Travel_Rarely"/>
    <x v="0"/>
    <s v="Current Employees"/>
    <x v="1"/>
    <x v="3"/>
    <s v="STAFF-862"/>
    <n v="862"/>
    <x v="1"/>
    <x v="6"/>
    <x v="0"/>
    <s v="Yes"/>
    <s v="Y"/>
    <n v="3"/>
    <n v="-2"/>
    <n v="0"/>
    <n v="53"/>
    <x v="0"/>
    <m/>
    <n v="0"/>
    <n v="1"/>
    <n v="661"/>
    <n v="7"/>
    <x v="2"/>
    <n v="1"/>
    <n v="1"/>
    <n v="78"/>
    <n v="2"/>
    <n v="3"/>
    <n v="2"/>
    <n v="10934"/>
    <n v="20715"/>
    <n v="7"/>
    <n v="18"/>
    <n v="3"/>
    <n v="4"/>
    <n v="80"/>
    <n v="1"/>
    <n v="35"/>
    <n v="3"/>
    <n v="5"/>
    <n v="2"/>
    <n v="0"/>
    <n v="4"/>
  </r>
  <r>
    <s v="No"/>
    <s v="Travel_Rarely"/>
    <x v="0"/>
    <s v="Current Employees"/>
    <x v="1"/>
    <x v="3"/>
    <s v="STAFF-864"/>
    <n v="864"/>
    <x v="0"/>
    <x v="6"/>
    <x v="2"/>
    <s v="Yes"/>
    <s v="Y"/>
    <n v="2"/>
    <n v="-2"/>
    <n v="0"/>
    <n v="45"/>
    <x v="0"/>
    <m/>
    <n v="0"/>
    <n v="1"/>
    <n v="930"/>
    <n v="9"/>
    <x v="3"/>
    <n v="1"/>
    <n v="4"/>
    <n v="74"/>
    <n v="3"/>
    <n v="3"/>
    <n v="2"/>
    <n v="10761"/>
    <n v="19239"/>
    <n v="4"/>
    <n v="12"/>
    <n v="3"/>
    <n v="3"/>
    <n v="80"/>
    <n v="1"/>
    <n v="18"/>
    <n v="3"/>
    <n v="5"/>
    <n v="4"/>
    <n v="0"/>
    <n v="2"/>
  </r>
  <r>
    <s v="No"/>
    <s v="Travel_Rarely"/>
    <x v="1"/>
    <s v="Current Employees"/>
    <x v="0"/>
    <x v="1"/>
    <s v="STAFF-865"/>
    <n v="865"/>
    <x v="1"/>
    <x v="0"/>
    <x v="0"/>
    <s v="No"/>
    <s v="Y"/>
    <n v="3"/>
    <n v="-2"/>
    <n v="0"/>
    <n v="32"/>
    <x v="0"/>
    <m/>
    <n v="0"/>
    <n v="1"/>
    <n v="638"/>
    <n v="8"/>
    <x v="2"/>
    <n v="1"/>
    <n v="3"/>
    <n v="91"/>
    <n v="4"/>
    <n v="2"/>
    <n v="3"/>
    <n v="5175"/>
    <n v="22162"/>
    <n v="5"/>
    <n v="12"/>
    <n v="3"/>
    <n v="3"/>
    <n v="80"/>
    <n v="1"/>
    <n v="9"/>
    <n v="2"/>
    <n v="5"/>
    <n v="3"/>
    <n v="1"/>
    <n v="3"/>
  </r>
  <r>
    <s v="No"/>
    <s v="Travel_Frequently"/>
    <x v="0"/>
    <s v="Current Employees"/>
    <x v="0"/>
    <x v="1"/>
    <s v="STAFF-867"/>
    <n v="867"/>
    <x v="1"/>
    <x v="2"/>
    <x v="0"/>
    <s v="No"/>
    <s v="Y"/>
    <n v="3"/>
    <n v="-2"/>
    <n v="0"/>
    <n v="52"/>
    <x v="0"/>
    <m/>
    <n v="0"/>
    <n v="1"/>
    <n v="890"/>
    <n v="25"/>
    <x v="1"/>
    <n v="1"/>
    <n v="3"/>
    <n v="81"/>
    <n v="2"/>
    <n v="4"/>
    <n v="4"/>
    <n v="13826"/>
    <n v="19028"/>
    <n v="3"/>
    <n v="22"/>
    <n v="4"/>
    <n v="3"/>
    <n v="80"/>
    <n v="0"/>
    <n v="31"/>
    <n v="3"/>
    <n v="9"/>
    <n v="8"/>
    <n v="0"/>
    <n v="0"/>
  </r>
  <r>
    <s v="No"/>
    <s v="Travel_Rarely"/>
    <x v="3"/>
    <s v="Current Employees"/>
    <x v="1"/>
    <x v="3"/>
    <s v="STAFF-868"/>
    <n v="868"/>
    <x v="0"/>
    <x v="6"/>
    <x v="2"/>
    <s v="No"/>
    <s v="Y"/>
    <n v="2"/>
    <n v="-2"/>
    <n v="0"/>
    <n v="37"/>
    <x v="0"/>
    <m/>
    <n v="0"/>
    <n v="1"/>
    <n v="342"/>
    <n v="16"/>
    <x v="1"/>
    <n v="1"/>
    <n v="4"/>
    <n v="66"/>
    <n v="2"/>
    <n v="2"/>
    <n v="2"/>
    <n v="6334"/>
    <n v="24558"/>
    <n v="4"/>
    <n v="19"/>
    <n v="3"/>
    <n v="4"/>
    <n v="80"/>
    <n v="2"/>
    <n v="9"/>
    <n v="3"/>
    <n v="1"/>
    <n v="0"/>
    <n v="0"/>
    <n v="0"/>
  </r>
  <r>
    <s v="No"/>
    <s v="Travel_Rarely"/>
    <x v="1"/>
    <s v="Current Employees"/>
    <x v="2"/>
    <x v="1"/>
    <s v="STAFF-869"/>
    <n v="869"/>
    <x v="0"/>
    <x v="8"/>
    <x v="2"/>
    <s v="No"/>
    <s v="Y"/>
    <n v="6"/>
    <n v="-2"/>
    <n v="0"/>
    <n v="28"/>
    <x v="0"/>
    <m/>
    <n v="0"/>
    <n v="1"/>
    <n v="1169"/>
    <n v="8"/>
    <x v="2"/>
    <n v="1"/>
    <n v="2"/>
    <n v="63"/>
    <n v="2"/>
    <n v="1"/>
    <n v="4"/>
    <n v="4936"/>
    <n v="23965"/>
    <n v="1"/>
    <n v="13"/>
    <n v="3"/>
    <n v="4"/>
    <n v="80"/>
    <n v="1"/>
    <n v="6"/>
    <n v="3"/>
    <n v="5"/>
    <n v="1"/>
    <n v="0"/>
    <n v="4"/>
  </r>
  <r>
    <s v="No"/>
    <s v="Travel_Rarely"/>
    <x v="4"/>
    <s v="Current Employees"/>
    <x v="0"/>
    <x v="0"/>
    <s v="STAFF-872"/>
    <n v="872"/>
    <x v="0"/>
    <x v="2"/>
    <x v="0"/>
    <s v="No"/>
    <s v="Y"/>
    <n v="2"/>
    <n v="-2"/>
    <n v="0"/>
    <n v="22"/>
    <x v="0"/>
    <m/>
    <n v="0"/>
    <n v="1"/>
    <n v="1230"/>
    <n v="1"/>
    <x v="2"/>
    <n v="1"/>
    <n v="4"/>
    <n v="33"/>
    <n v="2"/>
    <n v="2"/>
    <n v="1"/>
    <n v="4775"/>
    <n v="19146"/>
    <n v="6"/>
    <n v="22"/>
    <n v="4"/>
    <n v="1"/>
    <n v="80"/>
    <n v="2"/>
    <n v="4"/>
    <n v="1"/>
    <n v="2"/>
    <n v="2"/>
    <n v="2"/>
    <n v="2"/>
  </r>
  <r>
    <s v="No"/>
    <s v="Travel_Rarely"/>
    <x v="3"/>
    <s v="Current Employees"/>
    <x v="0"/>
    <x v="0"/>
    <s v="STAFF-874"/>
    <n v="874"/>
    <x v="0"/>
    <x v="1"/>
    <x v="0"/>
    <s v="Yes"/>
    <s v="Y"/>
    <n v="2"/>
    <n v="-2"/>
    <n v="0"/>
    <n v="44"/>
    <x v="0"/>
    <m/>
    <n v="0"/>
    <n v="1"/>
    <n v="986"/>
    <n v="8"/>
    <x v="1"/>
    <n v="1"/>
    <n v="1"/>
    <n v="62"/>
    <n v="4"/>
    <n v="1"/>
    <n v="1"/>
    <n v="2818"/>
    <n v="5044"/>
    <n v="2"/>
    <n v="24"/>
    <n v="4"/>
    <n v="3"/>
    <n v="80"/>
    <n v="1"/>
    <n v="10"/>
    <n v="2"/>
    <n v="3"/>
    <n v="2"/>
    <n v="0"/>
    <n v="2"/>
  </r>
  <r>
    <s v="No"/>
    <s v="Travel_Frequently"/>
    <x v="3"/>
    <s v="Current Employees"/>
    <x v="0"/>
    <x v="1"/>
    <s v="STAFF-875"/>
    <n v="875"/>
    <x v="0"/>
    <x v="0"/>
    <x v="1"/>
    <s v="Yes"/>
    <s v="Y"/>
    <n v="2"/>
    <n v="-2"/>
    <n v="0"/>
    <n v="42"/>
    <x v="0"/>
    <m/>
    <n v="0"/>
    <n v="1"/>
    <n v="1271"/>
    <n v="2"/>
    <x v="0"/>
    <n v="1"/>
    <n v="2"/>
    <n v="35"/>
    <n v="3"/>
    <n v="1"/>
    <n v="4"/>
    <n v="2515"/>
    <n v="9068"/>
    <n v="5"/>
    <n v="14"/>
    <n v="3"/>
    <n v="4"/>
    <n v="80"/>
    <n v="0"/>
    <n v="8"/>
    <n v="3"/>
    <n v="2"/>
    <n v="1"/>
    <n v="2"/>
    <n v="2"/>
  </r>
  <r>
    <s v="No"/>
    <s v="Travel_Rarely"/>
    <x v="3"/>
    <s v="Current Employees"/>
    <x v="2"/>
    <x v="0"/>
    <s v="STAFF-878"/>
    <n v="878"/>
    <x v="0"/>
    <x v="8"/>
    <x v="0"/>
    <s v="No"/>
    <s v="Y"/>
    <n v="3"/>
    <n v="-2"/>
    <n v="0"/>
    <n v="36"/>
    <x v="0"/>
    <m/>
    <n v="0"/>
    <n v="1"/>
    <n v="1278"/>
    <n v="8"/>
    <x v="3"/>
    <n v="1"/>
    <n v="1"/>
    <n v="77"/>
    <n v="2"/>
    <n v="1"/>
    <n v="1"/>
    <n v="2342"/>
    <n v="8635"/>
    <n v="0"/>
    <n v="21"/>
    <n v="4"/>
    <n v="3"/>
    <n v="80"/>
    <n v="0"/>
    <n v="6"/>
    <n v="3"/>
    <n v="5"/>
    <n v="4"/>
    <n v="0"/>
    <n v="3"/>
  </r>
  <r>
    <s v="No"/>
    <s v="Travel_Rarely"/>
    <x v="1"/>
    <s v="Current Employees"/>
    <x v="1"/>
    <x v="2"/>
    <s v="STAFF-879"/>
    <n v="879"/>
    <x v="0"/>
    <x v="6"/>
    <x v="0"/>
    <s v="Yes"/>
    <s v="Y"/>
    <n v="3"/>
    <n v="-2"/>
    <n v="0"/>
    <n v="25"/>
    <x v="0"/>
    <m/>
    <n v="0"/>
    <n v="1"/>
    <n v="141"/>
    <n v="3"/>
    <x v="0"/>
    <n v="1"/>
    <n v="3"/>
    <n v="98"/>
    <n v="3"/>
    <n v="2"/>
    <n v="3"/>
    <n v="4194"/>
    <n v="14363"/>
    <n v="1"/>
    <n v="18"/>
    <n v="3"/>
    <n v="4"/>
    <n v="80"/>
    <n v="0"/>
    <n v="5"/>
    <n v="3"/>
    <n v="5"/>
    <n v="3"/>
    <n v="0"/>
    <n v="3"/>
  </r>
  <r>
    <s v="No"/>
    <s v="Travel_Rarely"/>
    <x v="3"/>
    <s v="Current Employees"/>
    <x v="0"/>
    <x v="0"/>
    <s v="STAFF-880"/>
    <n v="880"/>
    <x v="1"/>
    <x v="2"/>
    <x v="0"/>
    <s v="Yes"/>
    <s v="Y"/>
    <n v="2"/>
    <n v="-2"/>
    <n v="0"/>
    <n v="35"/>
    <x v="0"/>
    <m/>
    <n v="0"/>
    <n v="1"/>
    <n v="607"/>
    <n v="9"/>
    <x v="3"/>
    <n v="1"/>
    <n v="4"/>
    <n v="66"/>
    <n v="2"/>
    <n v="3"/>
    <n v="1"/>
    <n v="10685"/>
    <n v="23457"/>
    <n v="1"/>
    <n v="20"/>
    <n v="4"/>
    <n v="2"/>
    <n v="80"/>
    <n v="1"/>
    <n v="17"/>
    <n v="3"/>
    <n v="17"/>
    <n v="14"/>
    <n v="5"/>
    <n v="15"/>
  </r>
  <r>
    <s v="No"/>
    <s v="Non-Travel"/>
    <x v="1"/>
    <s v="Current Employees"/>
    <x v="0"/>
    <x v="0"/>
    <s v="STAFF-882"/>
    <n v="882"/>
    <x v="0"/>
    <x v="1"/>
    <x v="2"/>
    <s v="No"/>
    <s v="Y"/>
    <n v="2"/>
    <n v="-2"/>
    <n v="0"/>
    <n v="32"/>
    <x v="0"/>
    <m/>
    <n v="0"/>
    <n v="1"/>
    <n v="300"/>
    <n v="1"/>
    <x v="3"/>
    <n v="1"/>
    <n v="4"/>
    <n v="61"/>
    <n v="3"/>
    <n v="1"/>
    <n v="1"/>
    <n v="2314"/>
    <n v="9148"/>
    <n v="0"/>
    <n v="12"/>
    <n v="3"/>
    <n v="2"/>
    <n v="80"/>
    <n v="1"/>
    <n v="4"/>
    <n v="3"/>
    <n v="3"/>
    <n v="0"/>
    <n v="0"/>
    <n v="2"/>
  </r>
  <r>
    <s v="No"/>
    <s v="Travel_Rarely"/>
    <x v="1"/>
    <s v="Current Employees"/>
    <x v="1"/>
    <x v="3"/>
    <s v="STAFF-885"/>
    <n v="885"/>
    <x v="0"/>
    <x v="6"/>
    <x v="0"/>
    <s v="No"/>
    <s v="Y"/>
    <n v="1"/>
    <n v="-2"/>
    <n v="0"/>
    <n v="25"/>
    <x v="0"/>
    <m/>
    <n v="0"/>
    <n v="1"/>
    <n v="583"/>
    <n v="4"/>
    <x v="0"/>
    <n v="1"/>
    <n v="3"/>
    <n v="87"/>
    <n v="2"/>
    <n v="2"/>
    <n v="2"/>
    <n v="4256"/>
    <n v="18154"/>
    <n v="1"/>
    <n v="12"/>
    <n v="3"/>
    <n v="1"/>
    <n v="80"/>
    <n v="0"/>
    <n v="5"/>
    <n v="4"/>
    <n v="5"/>
    <n v="2"/>
    <n v="0"/>
    <n v="3"/>
  </r>
  <r>
    <s v="No"/>
    <s v="Travel_Rarely"/>
    <x v="0"/>
    <s v="Current Employees"/>
    <x v="0"/>
    <x v="4"/>
    <s v="STAFF-887"/>
    <n v="887"/>
    <x v="1"/>
    <x v="0"/>
    <x v="0"/>
    <s v="No"/>
    <s v="Y"/>
    <n v="2"/>
    <n v="-2"/>
    <n v="0"/>
    <n v="49"/>
    <x v="0"/>
    <m/>
    <n v="0"/>
    <n v="1"/>
    <n v="1418"/>
    <n v="1"/>
    <x v="3"/>
    <n v="1"/>
    <n v="4"/>
    <n v="36"/>
    <n v="3"/>
    <n v="1"/>
    <n v="4"/>
    <n v="3580"/>
    <n v="10554"/>
    <n v="2"/>
    <n v="16"/>
    <n v="3"/>
    <n v="2"/>
    <n v="80"/>
    <n v="1"/>
    <n v="7"/>
    <n v="3"/>
    <n v="4"/>
    <n v="2"/>
    <n v="0"/>
    <n v="2"/>
  </r>
  <r>
    <s v="No"/>
    <s v="Non-Travel"/>
    <x v="4"/>
    <s v="Current Employees"/>
    <x v="0"/>
    <x v="0"/>
    <s v="STAFF-888"/>
    <n v="888"/>
    <x v="0"/>
    <x v="1"/>
    <x v="0"/>
    <s v="No"/>
    <s v="Y"/>
    <n v="2"/>
    <n v="-2"/>
    <n v="0"/>
    <n v="24"/>
    <x v="0"/>
    <m/>
    <n v="0"/>
    <n v="1"/>
    <n v="1269"/>
    <n v="4"/>
    <x v="0"/>
    <n v="1"/>
    <n v="1"/>
    <n v="46"/>
    <n v="2"/>
    <n v="1"/>
    <n v="1"/>
    <n v="3162"/>
    <n v="10778"/>
    <n v="0"/>
    <n v="17"/>
    <n v="3"/>
    <n v="4"/>
    <n v="80"/>
    <n v="0"/>
    <n v="6"/>
    <n v="2"/>
    <n v="5"/>
    <n v="2"/>
    <n v="3"/>
    <n v="4"/>
  </r>
  <r>
    <s v="No"/>
    <s v="Travel_Frequently"/>
    <x v="1"/>
    <s v="Current Employees"/>
    <x v="1"/>
    <x v="0"/>
    <s v="STAFF-889"/>
    <n v="889"/>
    <x v="0"/>
    <x v="6"/>
    <x v="0"/>
    <s v="No"/>
    <s v="Y"/>
    <n v="3"/>
    <n v="-2"/>
    <n v="0"/>
    <n v="32"/>
    <x v="0"/>
    <m/>
    <n v="0"/>
    <n v="1"/>
    <n v="379"/>
    <n v="5"/>
    <x v="2"/>
    <n v="1"/>
    <n v="2"/>
    <n v="48"/>
    <n v="3"/>
    <n v="2"/>
    <n v="1"/>
    <n v="6524"/>
    <n v="8891"/>
    <n v="1"/>
    <n v="14"/>
    <n v="3"/>
    <n v="4"/>
    <n v="80"/>
    <n v="1"/>
    <n v="10"/>
    <n v="3"/>
    <n v="10"/>
    <n v="8"/>
    <n v="5"/>
    <n v="3"/>
  </r>
  <r>
    <s v="No"/>
    <s v="Travel_Rarely"/>
    <x v="3"/>
    <s v="Current Employees"/>
    <x v="1"/>
    <x v="3"/>
    <s v="STAFF-893"/>
    <n v="893"/>
    <x v="0"/>
    <x v="7"/>
    <x v="0"/>
    <s v="No"/>
    <s v="Y"/>
    <n v="3"/>
    <n v="-2"/>
    <n v="0"/>
    <n v="38"/>
    <x v="0"/>
    <m/>
    <n v="0"/>
    <n v="1"/>
    <n v="395"/>
    <n v="9"/>
    <x v="3"/>
    <n v="1"/>
    <n v="2"/>
    <n v="98"/>
    <n v="2"/>
    <n v="1"/>
    <n v="2"/>
    <n v="2899"/>
    <n v="12102"/>
    <n v="0"/>
    <n v="19"/>
    <n v="3"/>
    <n v="4"/>
    <n v="80"/>
    <n v="1"/>
    <n v="3"/>
    <n v="3"/>
    <n v="2"/>
    <n v="2"/>
    <n v="1"/>
    <n v="2"/>
  </r>
  <r>
    <s v="No"/>
    <s v="Travel_Rarely"/>
    <x v="3"/>
    <s v="Current Employees"/>
    <x v="0"/>
    <x v="0"/>
    <s v="STAFF-894"/>
    <n v="894"/>
    <x v="1"/>
    <x v="1"/>
    <x v="0"/>
    <s v="Yes"/>
    <s v="Y"/>
    <n v="1"/>
    <n v="-2"/>
    <n v="0"/>
    <n v="42"/>
    <x v="0"/>
    <m/>
    <n v="0"/>
    <n v="1"/>
    <n v="1265"/>
    <n v="3"/>
    <x v="3"/>
    <n v="1"/>
    <n v="3"/>
    <n v="95"/>
    <n v="4"/>
    <n v="2"/>
    <n v="1"/>
    <n v="5231"/>
    <n v="23726"/>
    <n v="2"/>
    <n v="13"/>
    <n v="3"/>
    <n v="2"/>
    <n v="80"/>
    <n v="1"/>
    <n v="17"/>
    <n v="2"/>
    <n v="5"/>
    <n v="3"/>
    <n v="1"/>
    <n v="3"/>
  </r>
  <r>
    <s v="No"/>
    <s v="Travel_Rarely"/>
    <x v="1"/>
    <s v="Current Employees"/>
    <x v="0"/>
    <x v="0"/>
    <s v="STAFF-895"/>
    <n v="895"/>
    <x v="0"/>
    <x v="0"/>
    <x v="0"/>
    <s v="Yes"/>
    <s v="Y"/>
    <n v="2"/>
    <n v="-2"/>
    <n v="0"/>
    <n v="31"/>
    <x v="0"/>
    <m/>
    <n v="0"/>
    <n v="1"/>
    <n v="1222"/>
    <n v="11"/>
    <x v="1"/>
    <n v="1"/>
    <n v="4"/>
    <n v="48"/>
    <n v="3"/>
    <n v="1"/>
    <n v="1"/>
    <n v="2356"/>
    <n v="14871"/>
    <n v="3"/>
    <n v="19"/>
    <n v="3"/>
    <n v="2"/>
    <n v="80"/>
    <n v="1"/>
    <n v="8"/>
    <n v="3"/>
    <n v="6"/>
    <n v="4"/>
    <n v="0"/>
    <n v="2"/>
  </r>
  <r>
    <s v="No"/>
    <s v="Travel_Rarely"/>
    <x v="0"/>
    <s v="Current Employees"/>
    <x v="1"/>
    <x v="3"/>
    <s v="STAFF-897"/>
    <n v="897"/>
    <x v="0"/>
    <x v="6"/>
    <x v="0"/>
    <s v="No"/>
    <s v="Y"/>
    <n v="3"/>
    <n v="-2"/>
    <n v="0"/>
    <n v="53"/>
    <x v="0"/>
    <m/>
    <n v="0"/>
    <n v="1"/>
    <n v="868"/>
    <n v="8"/>
    <x v="3"/>
    <n v="1"/>
    <n v="1"/>
    <n v="73"/>
    <n v="3"/>
    <n v="4"/>
    <n v="2"/>
    <n v="11836"/>
    <n v="22789"/>
    <n v="5"/>
    <n v="14"/>
    <n v="3"/>
    <n v="3"/>
    <n v="80"/>
    <n v="1"/>
    <n v="28"/>
    <n v="3"/>
    <n v="2"/>
    <n v="0"/>
    <n v="2"/>
    <n v="2"/>
  </r>
  <r>
    <s v="No"/>
    <s v="Travel_Rarely"/>
    <x v="3"/>
    <s v="Current Employees"/>
    <x v="0"/>
    <x v="4"/>
    <s v="STAFF-899"/>
    <n v="899"/>
    <x v="0"/>
    <x v="2"/>
    <x v="0"/>
    <s v="No"/>
    <s v="Y"/>
    <n v="2"/>
    <n v="-2"/>
    <n v="0"/>
    <n v="35"/>
    <x v="0"/>
    <m/>
    <n v="0"/>
    <n v="1"/>
    <n v="672"/>
    <n v="25"/>
    <x v="3"/>
    <n v="1"/>
    <n v="4"/>
    <n v="78"/>
    <n v="2"/>
    <n v="3"/>
    <n v="4"/>
    <n v="10903"/>
    <n v="9129"/>
    <n v="3"/>
    <n v="16"/>
    <n v="3"/>
    <n v="1"/>
    <n v="80"/>
    <n v="0"/>
    <n v="16"/>
    <n v="3"/>
    <n v="13"/>
    <n v="10"/>
    <n v="4"/>
    <n v="8"/>
  </r>
  <r>
    <s v="No"/>
    <s v="Travel_Frequently"/>
    <x v="3"/>
    <s v="Current Employees"/>
    <x v="1"/>
    <x v="1"/>
    <s v="STAFF-900"/>
    <n v="900"/>
    <x v="1"/>
    <x v="7"/>
    <x v="0"/>
    <s v="No"/>
    <s v="Y"/>
    <n v="3"/>
    <n v="-2"/>
    <n v="0"/>
    <n v="37"/>
    <x v="0"/>
    <m/>
    <n v="0"/>
    <n v="1"/>
    <n v="1231"/>
    <n v="21"/>
    <x v="2"/>
    <n v="1"/>
    <n v="3"/>
    <n v="54"/>
    <n v="3"/>
    <n v="1"/>
    <n v="4"/>
    <n v="2973"/>
    <n v="21222"/>
    <n v="5"/>
    <n v="15"/>
    <n v="3"/>
    <n v="2"/>
    <n v="80"/>
    <n v="1"/>
    <n v="10"/>
    <n v="3"/>
    <n v="5"/>
    <n v="4"/>
    <n v="0"/>
    <n v="0"/>
  </r>
  <r>
    <s v="No"/>
    <s v="Travel_Rarely"/>
    <x v="0"/>
    <s v="Current Employees"/>
    <x v="0"/>
    <x v="0"/>
    <s v="STAFF-901"/>
    <n v="901"/>
    <x v="1"/>
    <x v="5"/>
    <x v="1"/>
    <s v="No"/>
    <s v="Y"/>
    <n v="0"/>
    <n v="-2"/>
    <n v="0"/>
    <n v="53"/>
    <x v="0"/>
    <m/>
    <n v="0"/>
    <n v="1"/>
    <n v="102"/>
    <n v="23"/>
    <x v="1"/>
    <n v="1"/>
    <n v="4"/>
    <n v="72"/>
    <n v="3"/>
    <n v="4"/>
    <n v="1"/>
    <n v="14275"/>
    <n v="20206"/>
    <n v="6"/>
    <n v="18"/>
    <n v="3"/>
    <n v="3"/>
    <n v="80"/>
    <n v="0"/>
    <n v="33"/>
    <n v="3"/>
    <n v="12"/>
    <n v="9"/>
    <n v="3"/>
    <n v="8"/>
  </r>
  <r>
    <s v="No"/>
    <s v="Travel_Frequently"/>
    <x v="3"/>
    <s v="Current Employees"/>
    <x v="0"/>
    <x v="0"/>
    <s v="STAFF-902"/>
    <n v="902"/>
    <x v="1"/>
    <x v="3"/>
    <x v="0"/>
    <s v="No"/>
    <s v="Y"/>
    <n v="2"/>
    <n v="-2"/>
    <n v="0"/>
    <n v="43"/>
    <x v="0"/>
    <m/>
    <n v="0"/>
    <n v="1"/>
    <n v="422"/>
    <n v="1"/>
    <x v="3"/>
    <n v="1"/>
    <n v="4"/>
    <n v="33"/>
    <n v="3"/>
    <n v="2"/>
    <n v="1"/>
    <n v="5562"/>
    <n v="21782"/>
    <n v="4"/>
    <n v="13"/>
    <n v="3"/>
    <n v="2"/>
    <n v="80"/>
    <n v="1"/>
    <n v="12"/>
    <n v="2"/>
    <n v="5"/>
    <n v="2"/>
    <n v="2"/>
    <n v="2"/>
  </r>
  <r>
    <s v="No"/>
    <s v="Travel_Rarely"/>
    <x v="0"/>
    <s v="Current Employees"/>
    <x v="1"/>
    <x v="3"/>
    <s v="STAFF-903"/>
    <n v="903"/>
    <x v="1"/>
    <x v="6"/>
    <x v="0"/>
    <s v="Yes"/>
    <s v="Y"/>
    <n v="2"/>
    <n v="-2"/>
    <n v="0"/>
    <n v="47"/>
    <x v="0"/>
    <m/>
    <n v="0"/>
    <n v="1"/>
    <n v="249"/>
    <n v="2"/>
    <x v="2"/>
    <n v="1"/>
    <n v="3"/>
    <n v="35"/>
    <n v="3"/>
    <n v="2"/>
    <n v="2"/>
    <n v="4537"/>
    <n v="17783"/>
    <n v="0"/>
    <n v="22"/>
    <n v="4"/>
    <n v="1"/>
    <n v="80"/>
    <n v="1"/>
    <n v="8"/>
    <n v="3"/>
    <n v="7"/>
    <n v="6"/>
    <n v="7"/>
    <n v="7"/>
  </r>
  <r>
    <s v="No"/>
    <s v="Non-Travel"/>
    <x v="3"/>
    <s v="Current Employees"/>
    <x v="1"/>
    <x v="1"/>
    <s v="STAFF-904"/>
    <n v="904"/>
    <x v="0"/>
    <x v="6"/>
    <x v="1"/>
    <s v="Yes"/>
    <s v="Y"/>
    <n v="2"/>
    <n v="-2"/>
    <n v="0"/>
    <n v="37"/>
    <x v="0"/>
    <m/>
    <n v="0"/>
    <n v="1"/>
    <n v="1252"/>
    <n v="19"/>
    <x v="2"/>
    <n v="1"/>
    <n v="1"/>
    <n v="32"/>
    <n v="3"/>
    <n v="3"/>
    <n v="3"/>
    <n v="7642"/>
    <n v="4814"/>
    <n v="1"/>
    <n v="13"/>
    <n v="3"/>
    <n v="4"/>
    <n v="80"/>
    <n v="0"/>
    <n v="10"/>
    <n v="3"/>
    <n v="10"/>
    <n v="0"/>
    <n v="0"/>
    <n v="9"/>
  </r>
  <r>
    <s v="No"/>
    <s v="Non-Travel"/>
    <x v="0"/>
    <s v="Current Employees"/>
    <x v="0"/>
    <x v="0"/>
    <s v="STAFF-905"/>
    <n v="905"/>
    <x v="0"/>
    <x v="4"/>
    <x v="2"/>
    <s v="No"/>
    <s v="Y"/>
    <n v="3"/>
    <n v="-2"/>
    <n v="0"/>
    <n v="50"/>
    <x v="0"/>
    <m/>
    <n v="0"/>
    <n v="1"/>
    <n v="881"/>
    <n v="2"/>
    <x v="1"/>
    <n v="1"/>
    <n v="1"/>
    <n v="98"/>
    <n v="3"/>
    <n v="4"/>
    <n v="1"/>
    <n v="17924"/>
    <n v="4544"/>
    <n v="1"/>
    <n v="11"/>
    <n v="3"/>
    <n v="4"/>
    <n v="80"/>
    <n v="1"/>
    <n v="31"/>
    <n v="3"/>
    <n v="31"/>
    <n v="6"/>
    <n v="14"/>
    <n v="7"/>
  </r>
  <r>
    <s v="No"/>
    <s v="Travel_Rarely"/>
    <x v="3"/>
    <s v="Current Employees"/>
    <x v="2"/>
    <x v="0"/>
    <s v="STAFF-909"/>
    <n v="909"/>
    <x v="1"/>
    <x v="8"/>
    <x v="0"/>
    <s v="No"/>
    <s v="Y"/>
    <n v="2"/>
    <n v="-2"/>
    <n v="0"/>
    <n v="39"/>
    <x v="0"/>
    <m/>
    <n v="0"/>
    <n v="1"/>
    <n v="1383"/>
    <n v="2"/>
    <x v="3"/>
    <n v="1"/>
    <n v="4"/>
    <n v="42"/>
    <n v="2"/>
    <n v="2"/>
    <n v="1"/>
    <n v="5204"/>
    <n v="7790"/>
    <n v="8"/>
    <n v="11"/>
    <n v="3"/>
    <n v="3"/>
    <n v="80"/>
    <n v="2"/>
    <n v="13"/>
    <n v="3"/>
    <n v="5"/>
    <n v="4"/>
    <n v="0"/>
    <n v="4"/>
  </r>
  <r>
    <s v="No"/>
    <s v="Travel_Rarely"/>
    <x v="1"/>
    <s v="Current Employees"/>
    <x v="2"/>
    <x v="5"/>
    <s v="STAFF-910"/>
    <n v="910"/>
    <x v="0"/>
    <x v="8"/>
    <x v="2"/>
    <s v="Yes"/>
    <s v="Y"/>
    <n v="4"/>
    <n v="-2"/>
    <n v="0"/>
    <n v="33"/>
    <x v="0"/>
    <m/>
    <n v="0"/>
    <n v="1"/>
    <n v="1075"/>
    <n v="3"/>
    <x v="2"/>
    <n v="1"/>
    <n v="4"/>
    <n v="57"/>
    <n v="3"/>
    <n v="1"/>
    <n v="3"/>
    <n v="2277"/>
    <n v="22650"/>
    <n v="3"/>
    <n v="11"/>
    <n v="3"/>
    <n v="3"/>
    <n v="80"/>
    <n v="1"/>
    <n v="7"/>
    <n v="4"/>
    <n v="4"/>
    <n v="3"/>
    <n v="0"/>
    <n v="3"/>
  </r>
  <r>
    <s v="No"/>
    <s v="Travel_Rarely"/>
    <x v="1"/>
    <s v="Current Employees"/>
    <x v="0"/>
    <x v="1"/>
    <s v="STAFF-912"/>
    <n v="912"/>
    <x v="1"/>
    <x v="1"/>
    <x v="2"/>
    <s v="No"/>
    <s v="Y"/>
    <n v="5"/>
    <n v="-2"/>
    <n v="0"/>
    <n v="29"/>
    <x v="0"/>
    <m/>
    <n v="0"/>
    <n v="1"/>
    <n v="1086"/>
    <n v="7"/>
    <x v="0"/>
    <n v="1"/>
    <n v="1"/>
    <n v="62"/>
    <n v="2"/>
    <n v="1"/>
    <n v="4"/>
    <n v="2532"/>
    <n v="6054"/>
    <n v="6"/>
    <n v="14"/>
    <n v="3"/>
    <n v="3"/>
    <n v="80"/>
    <n v="3"/>
    <n v="8"/>
    <n v="3"/>
    <n v="4"/>
    <n v="3"/>
    <n v="0"/>
    <n v="3"/>
  </r>
  <r>
    <s v="No"/>
    <s v="Travel_Rarely"/>
    <x v="3"/>
    <s v="Current Employees"/>
    <x v="0"/>
    <x v="0"/>
    <s v="STAFF-913"/>
    <n v="913"/>
    <x v="0"/>
    <x v="0"/>
    <x v="0"/>
    <s v="Yes"/>
    <s v="Y"/>
    <n v="0"/>
    <n v="-2"/>
    <n v="0"/>
    <n v="44"/>
    <x v="0"/>
    <m/>
    <n v="0"/>
    <n v="1"/>
    <n v="661"/>
    <n v="9"/>
    <x v="2"/>
    <n v="1"/>
    <n v="2"/>
    <n v="61"/>
    <n v="3"/>
    <n v="1"/>
    <n v="1"/>
    <n v="2559"/>
    <n v="7508"/>
    <n v="1"/>
    <n v="13"/>
    <n v="3"/>
    <n v="4"/>
    <n v="80"/>
    <n v="0"/>
    <n v="8"/>
    <n v="3"/>
    <n v="8"/>
    <n v="7"/>
    <n v="7"/>
    <n v="1"/>
  </r>
  <r>
    <s v="No"/>
    <s v="Travel_Rarely"/>
    <x v="1"/>
    <s v="Current Employees"/>
    <x v="1"/>
    <x v="1"/>
    <s v="STAFF-916"/>
    <n v="916"/>
    <x v="0"/>
    <x v="6"/>
    <x v="1"/>
    <s v="No"/>
    <s v="Y"/>
    <n v="3"/>
    <n v="-2"/>
    <n v="0"/>
    <n v="28"/>
    <x v="0"/>
    <m/>
    <n v="0"/>
    <n v="1"/>
    <n v="821"/>
    <n v="5"/>
    <x v="1"/>
    <n v="1"/>
    <n v="1"/>
    <n v="98"/>
    <n v="3"/>
    <n v="2"/>
    <n v="4"/>
    <n v="4908"/>
    <n v="24252"/>
    <n v="1"/>
    <n v="14"/>
    <n v="3"/>
    <n v="2"/>
    <n v="80"/>
    <n v="0"/>
    <n v="4"/>
    <n v="3"/>
    <n v="4"/>
    <n v="2"/>
    <n v="0"/>
    <n v="2"/>
  </r>
  <r>
    <s v="No"/>
    <s v="Travel_Rarely"/>
    <x v="3"/>
    <s v="Current Employees"/>
    <x v="0"/>
    <x v="0"/>
    <s v="STAFF-920"/>
    <n v="920"/>
    <x v="1"/>
    <x v="2"/>
    <x v="2"/>
    <s v="No"/>
    <s v="Y"/>
    <n v="2"/>
    <n v="-2"/>
    <n v="0"/>
    <n v="43"/>
    <x v="0"/>
    <m/>
    <n v="0"/>
    <n v="1"/>
    <n v="177"/>
    <n v="8"/>
    <x v="3"/>
    <n v="1"/>
    <n v="1"/>
    <n v="55"/>
    <n v="3"/>
    <n v="2"/>
    <n v="1"/>
    <n v="4765"/>
    <n v="23814"/>
    <n v="4"/>
    <n v="21"/>
    <n v="4"/>
    <n v="3"/>
    <n v="80"/>
    <n v="1"/>
    <n v="4"/>
    <n v="4"/>
    <n v="1"/>
    <n v="0"/>
    <n v="0"/>
    <n v="0"/>
  </r>
  <r>
    <s v="No"/>
    <s v="Travel_Rarely"/>
    <x v="3"/>
    <s v="Current Employees"/>
    <x v="0"/>
    <x v="0"/>
    <s v="STAFF-924"/>
    <n v="924"/>
    <x v="0"/>
    <x v="3"/>
    <x v="0"/>
    <s v="Yes"/>
    <s v="Y"/>
    <n v="2"/>
    <n v="-2"/>
    <n v="0"/>
    <n v="36"/>
    <x v="0"/>
    <m/>
    <n v="0"/>
    <n v="1"/>
    <n v="1425"/>
    <n v="14"/>
    <x v="0"/>
    <n v="1"/>
    <n v="3"/>
    <n v="68"/>
    <n v="3"/>
    <n v="2"/>
    <n v="1"/>
    <n v="6586"/>
    <n v="4821"/>
    <n v="0"/>
    <n v="17"/>
    <n v="3"/>
    <n v="1"/>
    <n v="80"/>
    <n v="1"/>
    <n v="17"/>
    <n v="2"/>
    <n v="16"/>
    <n v="8"/>
    <n v="4"/>
    <n v="11"/>
  </r>
  <r>
    <s v="No"/>
    <s v="Travel_Rarely"/>
    <x v="0"/>
    <s v="Current Employees"/>
    <x v="1"/>
    <x v="0"/>
    <s v="STAFF-925"/>
    <n v="925"/>
    <x v="1"/>
    <x v="7"/>
    <x v="1"/>
    <s v="Yes"/>
    <s v="Y"/>
    <n v="3"/>
    <n v="-2"/>
    <n v="0"/>
    <n v="47"/>
    <x v="0"/>
    <m/>
    <n v="0"/>
    <n v="1"/>
    <n v="1454"/>
    <n v="2"/>
    <x v="1"/>
    <n v="1"/>
    <n v="4"/>
    <n v="65"/>
    <n v="2"/>
    <n v="1"/>
    <n v="1"/>
    <n v="3294"/>
    <n v="13137"/>
    <n v="1"/>
    <n v="18"/>
    <n v="3"/>
    <n v="1"/>
    <n v="80"/>
    <n v="0"/>
    <n v="3"/>
    <n v="2"/>
    <n v="3"/>
    <n v="2"/>
    <n v="1"/>
    <n v="2"/>
  </r>
  <r>
    <s v="No"/>
    <s v="Travel_Rarely"/>
    <x v="1"/>
    <s v="Current Employees"/>
    <x v="0"/>
    <x v="1"/>
    <s v="STAFF-930"/>
    <n v="930"/>
    <x v="1"/>
    <x v="0"/>
    <x v="2"/>
    <s v="No"/>
    <s v="Y"/>
    <n v="2"/>
    <n v="-2"/>
    <n v="0"/>
    <n v="28"/>
    <x v="0"/>
    <m/>
    <n v="0"/>
    <n v="1"/>
    <n v="995"/>
    <n v="9"/>
    <x v="3"/>
    <n v="1"/>
    <n v="3"/>
    <n v="77"/>
    <n v="3"/>
    <n v="1"/>
    <n v="3"/>
    <n v="2377"/>
    <n v="9834"/>
    <n v="5"/>
    <n v="18"/>
    <n v="3"/>
    <n v="2"/>
    <n v="80"/>
    <n v="1"/>
    <n v="6"/>
    <n v="3"/>
    <n v="2"/>
    <n v="2"/>
    <n v="2"/>
    <n v="2"/>
  </r>
  <r>
    <s v="No"/>
    <s v="Travel_Rarely"/>
    <x v="1"/>
    <s v="Current Employees"/>
    <x v="0"/>
    <x v="0"/>
    <s v="STAFF-933"/>
    <n v="933"/>
    <x v="1"/>
    <x v="0"/>
    <x v="1"/>
    <s v="No"/>
    <s v="Y"/>
    <n v="2"/>
    <n v="-2"/>
    <n v="0"/>
    <n v="27"/>
    <x v="0"/>
    <m/>
    <n v="0"/>
    <n v="1"/>
    <n v="618"/>
    <n v="4"/>
    <x v="3"/>
    <n v="1"/>
    <n v="2"/>
    <n v="76"/>
    <n v="3"/>
    <n v="1"/>
    <n v="1"/>
    <n v="2318"/>
    <n v="17808"/>
    <n v="1"/>
    <n v="19"/>
    <n v="3"/>
    <n v="3"/>
    <n v="80"/>
    <n v="0"/>
    <n v="1"/>
    <n v="3"/>
    <n v="1"/>
    <n v="1"/>
    <n v="0"/>
    <n v="0"/>
  </r>
  <r>
    <s v="No"/>
    <s v="Travel_Rarely"/>
    <x v="1"/>
    <s v="Current Employees"/>
    <x v="0"/>
    <x v="0"/>
    <s v="STAFF-934"/>
    <n v="934"/>
    <x v="0"/>
    <x v="1"/>
    <x v="2"/>
    <s v="No"/>
    <s v="Y"/>
    <n v="3"/>
    <n v="-2"/>
    <n v="0"/>
    <n v="34"/>
    <x v="0"/>
    <m/>
    <n v="0"/>
    <n v="1"/>
    <n v="546"/>
    <n v="10"/>
    <x v="3"/>
    <n v="1"/>
    <n v="2"/>
    <n v="83"/>
    <n v="3"/>
    <n v="1"/>
    <n v="1"/>
    <n v="2008"/>
    <n v="6896"/>
    <n v="1"/>
    <n v="14"/>
    <n v="3"/>
    <n v="2"/>
    <n v="80"/>
    <n v="2"/>
    <n v="1"/>
    <n v="3"/>
    <n v="1"/>
    <n v="0"/>
    <n v="1"/>
    <n v="0"/>
  </r>
  <r>
    <s v="No"/>
    <s v="Travel_Rarely"/>
    <x v="3"/>
    <s v="Current Employees"/>
    <x v="1"/>
    <x v="1"/>
    <s v="STAFF-936"/>
    <n v="936"/>
    <x v="1"/>
    <x v="6"/>
    <x v="1"/>
    <s v="No"/>
    <s v="Y"/>
    <n v="6"/>
    <n v="-2"/>
    <n v="0"/>
    <n v="42"/>
    <x v="0"/>
    <m/>
    <n v="0"/>
    <n v="1"/>
    <n v="462"/>
    <n v="14"/>
    <x v="2"/>
    <n v="1"/>
    <n v="3"/>
    <n v="68"/>
    <n v="2"/>
    <n v="2"/>
    <n v="3"/>
    <n v="6244"/>
    <n v="7824"/>
    <n v="7"/>
    <n v="17"/>
    <n v="3"/>
    <n v="1"/>
    <n v="80"/>
    <n v="0"/>
    <n v="10"/>
    <n v="3"/>
    <n v="5"/>
    <n v="4"/>
    <n v="0"/>
    <n v="3"/>
  </r>
  <r>
    <s v="No"/>
    <s v="Travel_Rarely"/>
    <x v="1"/>
    <s v="Current Employees"/>
    <x v="0"/>
    <x v="2"/>
    <s v="STAFF-939"/>
    <n v="939"/>
    <x v="0"/>
    <x v="0"/>
    <x v="1"/>
    <s v="Yes"/>
    <s v="Y"/>
    <n v="1"/>
    <n v="-2"/>
    <n v="0"/>
    <n v="33"/>
    <x v="0"/>
    <m/>
    <n v="0"/>
    <n v="1"/>
    <n v="1198"/>
    <n v="1"/>
    <x v="1"/>
    <n v="1"/>
    <n v="3"/>
    <n v="100"/>
    <n v="2"/>
    <n v="1"/>
    <n v="3"/>
    <n v="2799"/>
    <n v="3339"/>
    <n v="3"/>
    <n v="11"/>
    <n v="3"/>
    <n v="2"/>
    <n v="80"/>
    <n v="0"/>
    <n v="6"/>
    <n v="3"/>
    <n v="3"/>
    <n v="2"/>
    <n v="0"/>
    <n v="2"/>
  </r>
  <r>
    <s v="No"/>
    <s v="Travel_Rarely"/>
    <x v="2"/>
    <s v="Current Employees"/>
    <x v="0"/>
    <x v="4"/>
    <s v="STAFF-940"/>
    <n v="940"/>
    <x v="1"/>
    <x v="3"/>
    <x v="2"/>
    <s v="Yes"/>
    <s v="Y"/>
    <n v="3"/>
    <n v="-2"/>
    <n v="0"/>
    <n v="58"/>
    <x v="0"/>
    <m/>
    <n v="0"/>
    <n v="1"/>
    <n v="1272"/>
    <n v="5"/>
    <x v="3"/>
    <n v="1"/>
    <n v="4"/>
    <n v="37"/>
    <n v="2"/>
    <n v="3"/>
    <n v="4"/>
    <n v="10552"/>
    <n v="9255"/>
    <n v="2"/>
    <n v="13"/>
    <n v="3"/>
    <n v="4"/>
    <n v="80"/>
    <n v="1"/>
    <n v="24"/>
    <n v="3"/>
    <n v="6"/>
    <n v="0"/>
    <n v="0"/>
    <n v="4"/>
  </r>
  <r>
    <s v="No"/>
    <s v="Travel_Rarely"/>
    <x v="1"/>
    <s v="Current Employees"/>
    <x v="1"/>
    <x v="0"/>
    <s v="STAFF-941"/>
    <n v="941"/>
    <x v="0"/>
    <x v="7"/>
    <x v="0"/>
    <s v="No"/>
    <s v="Y"/>
    <n v="2"/>
    <n v="-2"/>
    <n v="0"/>
    <n v="31"/>
    <x v="0"/>
    <m/>
    <n v="0"/>
    <n v="1"/>
    <n v="154"/>
    <n v="7"/>
    <x v="1"/>
    <n v="1"/>
    <n v="2"/>
    <n v="41"/>
    <n v="2"/>
    <n v="1"/>
    <n v="1"/>
    <n v="2329"/>
    <n v="11737"/>
    <n v="3"/>
    <n v="15"/>
    <n v="3"/>
    <n v="2"/>
    <n v="80"/>
    <n v="0"/>
    <n v="13"/>
    <n v="4"/>
    <n v="7"/>
    <n v="7"/>
    <n v="5"/>
    <n v="2"/>
  </r>
  <r>
    <s v="No"/>
    <s v="Travel_Rarely"/>
    <x v="3"/>
    <s v="Current Employees"/>
    <x v="0"/>
    <x v="0"/>
    <s v="STAFF-942"/>
    <n v="942"/>
    <x v="1"/>
    <x v="3"/>
    <x v="0"/>
    <s v="Yes"/>
    <s v="Y"/>
    <n v="2"/>
    <n v="-2"/>
    <n v="0"/>
    <n v="35"/>
    <x v="0"/>
    <m/>
    <n v="0"/>
    <n v="1"/>
    <n v="1137"/>
    <n v="21"/>
    <x v="0"/>
    <n v="1"/>
    <n v="4"/>
    <n v="51"/>
    <n v="3"/>
    <n v="2"/>
    <n v="1"/>
    <n v="4014"/>
    <n v="19170"/>
    <n v="1"/>
    <n v="25"/>
    <n v="4"/>
    <n v="4"/>
    <n v="80"/>
    <n v="1"/>
    <n v="10"/>
    <n v="1"/>
    <n v="10"/>
    <n v="6"/>
    <n v="0"/>
    <n v="7"/>
  </r>
  <r>
    <s v="No"/>
    <s v="Travel_Rarely"/>
    <x v="0"/>
    <s v="Current Employees"/>
    <x v="0"/>
    <x v="2"/>
    <s v="STAFF-944"/>
    <n v="944"/>
    <x v="1"/>
    <x v="1"/>
    <x v="0"/>
    <s v="No"/>
    <s v="Y"/>
    <n v="3"/>
    <n v="-2"/>
    <n v="0"/>
    <n v="49"/>
    <x v="0"/>
    <m/>
    <n v="0"/>
    <n v="1"/>
    <n v="527"/>
    <n v="8"/>
    <x v="2"/>
    <n v="1"/>
    <n v="1"/>
    <n v="51"/>
    <n v="3"/>
    <n v="3"/>
    <n v="3"/>
    <n v="7403"/>
    <n v="22477"/>
    <n v="4"/>
    <n v="11"/>
    <n v="3"/>
    <n v="3"/>
    <n v="80"/>
    <n v="1"/>
    <n v="29"/>
    <n v="2"/>
    <n v="26"/>
    <n v="9"/>
    <n v="1"/>
    <n v="7"/>
  </r>
  <r>
    <s v="No"/>
    <s v="Travel_Rarely"/>
    <x v="0"/>
    <s v="Current Employees"/>
    <x v="0"/>
    <x v="1"/>
    <s v="STAFF-945"/>
    <n v="945"/>
    <x v="0"/>
    <x v="0"/>
    <x v="0"/>
    <s v="No"/>
    <s v="Y"/>
    <n v="2"/>
    <n v="-2"/>
    <n v="0"/>
    <n v="48"/>
    <x v="0"/>
    <m/>
    <n v="0"/>
    <n v="1"/>
    <n v="1469"/>
    <n v="20"/>
    <x v="1"/>
    <n v="1"/>
    <n v="4"/>
    <n v="51"/>
    <n v="3"/>
    <n v="1"/>
    <n v="3"/>
    <n v="2259"/>
    <n v="5543"/>
    <n v="4"/>
    <n v="17"/>
    <n v="3"/>
    <n v="1"/>
    <n v="80"/>
    <n v="2"/>
    <n v="13"/>
    <n v="2"/>
    <n v="0"/>
    <n v="0"/>
    <n v="0"/>
    <n v="0"/>
  </r>
  <r>
    <s v="No"/>
    <s v="Non-Travel"/>
    <x v="1"/>
    <s v="Current Employees"/>
    <x v="1"/>
    <x v="3"/>
    <s v="STAFF-947"/>
    <n v="947"/>
    <x v="1"/>
    <x v="6"/>
    <x v="0"/>
    <s v="No"/>
    <s v="Y"/>
    <n v="2"/>
    <n v="-2"/>
    <n v="0"/>
    <n v="31"/>
    <x v="0"/>
    <m/>
    <n v="0"/>
    <n v="1"/>
    <n v="1188"/>
    <n v="20"/>
    <x v="2"/>
    <n v="1"/>
    <n v="4"/>
    <n v="45"/>
    <n v="3"/>
    <n v="2"/>
    <n v="2"/>
    <n v="6932"/>
    <n v="24406"/>
    <n v="1"/>
    <n v="13"/>
    <n v="3"/>
    <n v="4"/>
    <n v="80"/>
    <n v="1"/>
    <n v="9"/>
    <n v="2"/>
    <n v="9"/>
    <n v="8"/>
    <n v="0"/>
    <n v="0"/>
  </r>
  <r>
    <s v="No"/>
    <s v="Travel_Rarely"/>
    <x v="3"/>
    <s v="Current Employees"/>
    <x v="0"/>
    <x v="2"/>
    <s v="STAFF-949"/>
    <n v="949"/>
    <x v="0"/>
    <x v="0"/>
    <x v="1"/>
    <s v="No"/>
    <s v="Y"/>
    <n v="6"/>
    <n v="-2"/>
    <n v="0"/>
    <n v="36"/>
    <x v="0"/>
    <m/>
    <n v="0"/>
    <n v="1"/>
    <n v="188"/>
    <n v="7"/>
    <x v="1"/>
    <n v="1"/>
    <n v="2"/>
    <n v="65"/>
    <n v="3"/>
    <n v="1"/>
    <n v="4"/>
    <n v="4678"/>
    <n v="23293"/>
    <n v="2"/>
    <n v="18"/>
    <n v="3"/>
    <n v="3"/>
    <n v="80"/>
    <n v="0"/>
    <n v="8"/>
    <n v="3"/>
    <n v="6"/>
    <n v="2"/>
    <n v="0"/>
    <n v="1"/>
  </r>
  <r>
    <s v="No"/>
    <s v="Travel_Rarely"/>
    <x v="3"/>
    <s v="Current Employees"/>
    <x v="0"/>
    <x v="4"/>
    <s v="STAFF-950"/>
    <n v="950"/>
    <x v="1"/>
    <x v="5"/>
    <x v="0"/>
    <s v="No"/>
    <s v="Y"/>
    <n v="3"/>
    <n v="-2"/>
    <n v="0"/>
    <n v="38"/>
    <x v="0"/>
    <m/>
    <n v="0"/>
    <n v="1"/>
    <n v="1333"/>
    <n v="1"/>
    <x v="3"/>
    <n v="1"/>
    <n v="4"/>
    <n v="80"/>
    <n v="3"/>
    <n v="3"/>
    <n v="4"/>
    <n v="13582"/>
    <n v="16292"/>
    <n v="1"/>
    <n v="13"/>
    <n v="3"/>
    <n v="2"/>
    <n v="80"/>
    <n v="1"/>
    <n v="15"/>
    <n v="3"/>
    <n v="15"/>
    <n v="12"/>
    <n v="5"/>
    <n v="11"/>
  </r>
  <r>
    <s v="No"/>
    <s v="Non-Travel"/>
    <x v="1"/>
    <s v="Current Employees"/>
    <x v="0"/>
    <x v="0"/>
    <s v="STAFF-951"/>
    <n v="951"/>
    <x v="1"/>
    <x v="1"/>
    <x v="0"/>
    <s v="No"/>
    <s v="Y"/>
    <n v="3"/>
    <n v="-2"/>
    <n v="0"/>
    <n v="32"/>
    <x v="0"/>
    <m/>
    <n v="0"/>
    <n v="1"/>
    <n v="1184"/>
    <n v="1"/>
    <x v="3"/>
    <n v="1"/>
    <n v="3"/>
    <n v="70"/>
    <n v="2"/>
    <n v="1"/>
    <n v="1"/>
    <n v="2332"/>
    <n v="3974"/>
    <n v="6"/>
    <n v="20"/>
    <n v="4"/>
    <n v="3"/>
    <n v="80"/>
    <n v="0"/>
    <n v="5"/>
    <n v="3"/>
    <n v="3"/>
    <n v="0"/>
    <n v="0"/>
    <n v="2"/>
  </r>
  <r>
    <s v="No"/>
    <s v="Travel_Rarely"/>
    <x v="3"/>
    <s v="Current Employees"/>
    <x v="1"/>
    <x v="3"/>
    <s v="STAFF-954"/>
    <n v="954"/>
    <x v="0"/>
    <x v="6"/>
    <x v="2"/>
    <s v="No"/>
    <s v="Y"/>
    <n v="2"/>
    <n v="-2"/>
    <n v="0"/>
    <n v="40"/>
    <x v="0"/>
    <m/>
    <n v="0"/>
    <n v="1"/>
    <n v="658"/>
    <n v="10"/>
    <x v="1"/>
    <n v="1"/>
    <n v="1"/>
    <n v="67"/>
    <n v="2"/>
    <n v="3"/>
    <n v="2"/>
    <n v="9705"/>
    <n v="20652"/>
    <n v="2"/>
    <n v="12"/>
    <n v="3"/>
    <n v="2"/>
    <n v="80"/>
    <n v="1"/>
    <n v="11"/>
    <n v="2"/>
    <n v="1"/>
    <n v="0"/>
    <n v="0"/>
    <n v="0"/>
  </r>
  <r>
    <s v="No"/>
    <s v="Travel_Frequently"/>
    <x v="1"/>
    <s v="Current Employees"/>
    <x v="1"/>
    <x v="1"/>
    <s v="STAFF-956"/>
    <n v="956"/>
    <x v="0"/>
    <x v="6"/>
    <x v="1"/>
    <s v="No"/>
    <s v="Y"/>
    <n v="2"/>
    <n v="-2"/>
    <n v="0"/>
    <n v="26"/>
    <x v="0"/>
    <m/>
    <n v="0"/>
    <n v="1"/>
    <n v="1283"/>
    <n v="1"/>
    <x v="3"/>
    <n v="1"/>
    <n v="3"/>
    <n v="52"/>
    <n v="2"/>
    <n v="2"/>
    <n v="3"/>
    <n v="4294"/>
    <n v="11148"/>
    <n v="1"/>
    <n v="12"/>
    <n v="3"/>
    <n v="2"/>
    <n v="80"/>
    <n v="0"/>
    <n v="7"/>
    <n v="3"/>
    <n v="7"/>
    <n v="7"/>
    <n v="0"/>
    <n v="7"/>
  </r>
  <r>
    <s v="No"/>
    <s v="Travel_Rarely"/>
    <x v="3"/>
    <s v="Current Employees"/>
    <x v="0"/>
    <x v="1"/>
    <s v="STAFF-957"/>
    <n v="957"/>
    <x v="0"/>
    <x v="1"/>
    <x v="1"/>
    <s v="Yes"/>
    <s v="Y"/>
    <n v="3"/>
    <n v="-2"/>
    <n v="0"/>
    <n v="41"/>
    <x v="0"/>
    <m/>
    <n v="0"/>
    <n v="1"/>
    <n v="263"/>
    <n v="6"/>
    <x v="3"/>
    <n v="1"/>
    <n v="4"/>
    <n v="59"/>
    <n v="3"/>
    <n v="1"/>
    <n v="3"/>
    <n v="4721"/>
    <n v="3119"/>
    <n v="2"/>
    <n v="13"/>
    <n v="3"/>
    <n v="3"/>
    <n v="80"/>
    <n v="0"/>
    <n v="20"/>
    <n v="3"/>
    <n v="18"/>
    <n v="13"/>
    <n v="2"/>
    <n v="17"/>
  </r>
  <r>
    <s v="No"/>
    <s v="Travel_Rarely"/>
    <x v="3"/>
    <s v="Current Employees"/>
    <x v="0"/>
    <x v="1"/>
    <s v="STAFF-958"/>
    <n v="958"/>
    <x v="0"/>
    <x v="1"/>
    <x v="1"/>
    <s v="No"/>
    <s v="Y"/>
    <n v="6"/>
    <n v="-2"/>
    <n v="0"/>
    <n v="36"/>
    <x v="0"/>
    <m/>
    <n v="0"/>
    <n v="1"/>
    <n v="938"/>
    <n v="2"/>
    <x v="1"/>
    <n v="1"/>
    <n v="3"/>
    <n v="79"/>
    <n v="3"/>
    <n v="1"/>
    <n v="3"/>
    <n v="2519"/>
    <n v="12287"/>
    <n v="4"/>
    <n v="21"/>
    <n v="4"/>
    <n v="3"/>
    <n v="80"/>
    <n v="0"/>
    <n v="16"/>
    <n v="3"/>
    <n v="11"/>
    <n v="8"/>
    <n v="3"/>
    <n v="9"/>
  </r>
  <r>
    <s v="No"/>
    <s v="Travel_Rarely"/>
    <x v="1"/>
    <s v="Current Employees"/>
    <x v="0"/>
    <x v="1"/>
    <s v="STAFF-961"/>
    <n v="961"/>
    <x v="1"/>
    <x v="3"/>
    <x v="0"/>
    <s v="Yes"/>
    <s v="Y"/>
    <n v="2"/>
    <n v="-2"/>
    <n v="0"/>
    <n v="31"/>
    <x v="0"/>
    <m/>
    <n v="0"/>
    <n v="1"/>
    <n v="616"/>
    <n v="12"/>
    <x v="3"/>
    <n v="1"/>
    <n v="4"/>
    <n v="41"/>
    <n v="3"/>
    <n v="2"/>
    <n v="4"/>
    <n v="5855"/>
    <n v="17369"/>
    <n v="0"/>
    <n v="11"/>
    <n v="3"/>
    <n v="3"/>
    <n v="80"/>
    <n v="2"/>
    <n v="10"/>
    <n v="1"/>
    <n v="9"/>
    <n v="7"/>
    <n v="8"/>
    <n v="5"/>
  </r>
  <r>
    <s v="No"/>
    <s v="Travel_Frequently"/>
    <x v="3"/>
    <s v="Current Employees"/>
    <x v="0"/>
    <x v="1"/>
    <s v="STAFF-964"/>
    <n v="964"/>
    <x v="0"/>
    <x v="0"/>
    <x v="2"/>
    <s v="Yes"/>
    <s v="Y"/>
    <n v="2"/>
    <n v="-2"/>
    <n v="0"/>
    <n v="40"/>
    <x v="0"/>
    <m/>
    <n v="0"/>
    <n v="1"/>
    <n v="1469"/>
    <n v="9"/>
    <x v="1"/>
    <n v="1"/>
    <n v="4"/>
    <n v="35"/>
    <n v="3"/>
    <n v="1"/>
    <n v="3"/>
    <n v="3617"/>
    <n v="25063"/>
    <n v="8"/>
    <n v="14"/>
    <n v="3"/>
    <n v="4"/>
    <n v="80"/>
    <n v="1"/>
    <n v="3"/>
    <n v="3"/>
    <n v="1"/>
    <n v="1"/>
    <n v="0"/>
    <n v="0"/>
  </r>
  <r>
    <s v="No"/>
    <s v="Travel_Rarely"/>
    <x v="1"/>
    <s v="Current Employees"/>
    <x v="0"/>
    <x v="1"/>
    <s v="STAFF-966"/>
    <n v="966"/>
    <x v="1"/>
    <x v="2"/>
    <x v="0"/>
    <s v="No"/>
    <s v="Y"/>
    <n v="2"/>
    <n v="-2"/>
    <n v="0"/>
    <n v="32"/>
    <x v="0"/>
    <m/>
    <n v="0"/>
    <n v="1"/>
    <n v="498"/>
    <n v="3"/>
    <x v="1"/>
    <n v="1"/>
    <n v="3"/>
    <n v="93"/>
    <n v="3"/>
    <n v="2"/>
    <n v="3"/>
    <n v="6725"/>
    <n v="13554"/>
    <n v="1"/>
    <n v="12"/>
    <n v="3"/>
    <n v="3"/>
    <n v="80"/>
    <n v="1"/>
    <n v="8"/>
    <n v="4"/>
    <n v="8"/>
    <n v="7"/>
    <n v="6"/>
    <n v="3"/>
  </r>
  <r>
    <s v="No"/>
    <s v="Travel_Rarely"/>
    <x v="1"/>
    <s v="Current Employees"/>
    <x v="0"/>
    <x v="0"/>
    <s v="STAFF-969"/>
    <n v="969"/>
    <x v="1"/>
    <x v="3"/>
    <x v="1"/>
    <s v="No"/>
    <s v="Y"/>
    <n v="3"/>
    <n v="-2"/>
    <n v="0"/>
    <n v="33"/>
    <x v="0"/>
    <m/>
    <n v="0"/>
    <n v="1"/>
    <n v="1069"/>
    <n v="1"/>
    <x v="3"/>
    <n v="1"/>
    <n v="2"/>
    <n v="42"/>
    <n v="2"/>
    <n v="2"/>
    <n v="1"/>
    <n v="6949"/>
    <n v="12291"/>
    <n v="0"/>
    <n v="14"/>
    <n v="3"/>
    <n v="1"/>
    <n v="80"/>
    <n v="0"/>
    <n v="6"/>
    <n v="3"/>
    <n v="5"/>
    <n v="0"/>
    <n v="1"/>
    <n v="4"/>
  </r>
  <r>
    <s v="No"/>
    <s v="Non-Travel"/>
    <x v="0"/>
    <s v="Current Employees"/>
    <x v="0"/>
    <x v="0"/>
    <s v="STAFF-972"/>
    <n v="972"/>
    <x v="0"/>
    <x v="1"/>
    <x v="0"/>
    <s v="No"/>
    <s v="Y"/>
    <n v="5"/>
    <n v="-2"/>
    <n v="0"/>
    <n v="45"/>
    <x v="0"/>
    <m/>
    <n v="0"/>
    <n v="1"/>
    <n v="805"/>
    <n v="4"/>
    <x v="2"/>
    <n v="1"/>
    <n v="3"/>
    <n v="57"/>
    <n v="3"/>
    <n v="2"/>
    <n v="1"/>
    <n v="4447"/>
    <n v="23163"/>
    <n v="1"/>
    <n v="12"/>
    <n v="3"/>
    <n v="2"/>
    <n v="80"/>
    <n v="0"/>
    <n v="9"/>
    <n v="2"/>
    <n v="9"/>
    <n v="7"/>
    <n v="0"/>
    <n v="8"/>
  </r>
  <r>
    <s v="No"/>
    <s v="Travel_Frequently"/>
    <x v="1"/>
    <s v="Current Employees"/>
    <x v="1"/>
    <x v="4"/>
    <s v="STAFF-974"/>
    <n v="974"/>
    <x v="1"/>
    <x v="7"/>
    <x v="0"/>
    <s v="No"/>
    <s v="Y"/>
    <n v="5"/>
    <n v="-2"/>
    <n v="0"/>
    <n v="29"/>
    <x v="0"/>
    <m/>
    <n v="0"/>
    <n v="1"/>
    <n v="1404"/>
    <n v="20"/>
    <x v="3"/>
    <n v="1"/>
    <n v="4"/>
    <n v="84"/>
    <n v="3"/>
    <n v="1"/>
    <n v="4"/>
    <n v="2157"/>
    <n v="18203"/>
    <n v="1"/>
    <n v="15"/>
    <n v="3"/>
    <n v="2"/>
    <n v="80"/>
    <n v="1"/>
    <n v="3"/>
    <n v="3"/>
    <n v="3"/>
    <n v="1"/>
    <n v="0"/>
    <n v="2"/>
  </r>
  <r>
    <s v="No"/>
    <s v="Travel_Rarely"/>
    <x v="3"/>
    <s v="Current Employees"/>
    <x v="1"/>
    <x v="1"/>
    <s v="STAFF-975"/>
    <n v="975"/>
    <x v="1"/>
    <x v="6"/>
    <x v="0"/>
    <s v="No"/>
    <s v="Y"/>
    <n v="3"/>
    <n v="-2"/>
    <n v="0"/>
    <n v="35"/>
    <x v="0"/>
    <m/>
    <n v="0"/>
    <n v="1"/>
    <n v="1219"/>
    <n v="18"/>
    <x v="3"/>
    <n v="1"/>
    <n v="3"/>
    <n v="86"/>
    <n v="3"/>
    <n v="2"/>
    <n v="3"/>
    <n v="4601"/>
    <n v="6179"/>
    <n v="1"/>
    <n v="16"/>
    <n v="3"/>
    <n v="2"/>
    <n v="80"/>
    <n v="0"/>
    <n v="5"/>
    <n v="3"/>
    <n v="5"/>
    <n v="2"/>
    <n v="1"/>
    <n v="0"/>
  </r>
  <r>
    <s v="No"/>
    <s v="Travel_Rarely"/>
    <x v="0"/>
    <s v="Current Employees"/>
    <x v="0"/>
    <x v="0"/>
    <s v="STAFF-976"/>
    <n v="976"/>
    <x v="0"/>
    <x v="4"/>
    <x v="0"/>
    <s v="No"/>
    <s v="Y"/>
    <n v="2"/>
    <n v="-2"/>
    <n v="0"/>
    <n v="52"/>
    <x v="0"/>
    <m/>
    <n v="0"/>
    <n v="1"/>
    <n v="1053"/>
    <n v="1"/>
    <x v="2"/>
    <n v="1"/>
    <n v="4"/>
    <n v="70"/>
    <n v="3"/>
    <n v="4"/>
    <n v="1"/>
    <n v="17099"/>
    <n v="13829"/>
    <n v="2"/>
    <n v="15"/>
    <n v="3"/>
    <n v="2"/>
    <n v="80"/>
    <n v="1"/>
    <n v="26"/>
    <n v="2"/>
    <n v="9"/>
    <n v="8"/>
    <n v="7"/>
    <n v="8"/>
  </r>
  <r>
    <s v="No"/>
    <s v="Travel_Rarely"/>
    <x v="0"/>
    <s v="Current Employees"/>
    <x v="1"/>
    <x v="1"/>
    <s v="STAFF-981"/>
    <n v="981"/>
    <x v="0"/>
    <x v="4"/>
    <x v="2"/>
    <s v="No"/>
    <s v="Y"/>
    <n v="3"/>
    <n v="-2"/>
    <n v="0"/>
    <n v="53"/>
    <x v="0"/>
    <m/>
    <n v="0"/>
    <n v="1"/>
    <n v="1376"/>
    <n v="2"/>
    <x v="2"/>
    <n v="1"/>
    <n v="3"/>
    <n v="45"/>
    <n v="3"/>
    <n v="4"/>
    <n v="3"/>
    <n v="14852"/>
    <n v="13938"/>
    <n v="6"/>
    <n v="13"/>
    <n v="3"/>
    <n v="3"/>
    <n v="80"/>
    <n v="1"/>
    <n v="22"/>
    <n v="4"/>
    <n v="17"/>
    <n v="13"/>
    <n v="15"/>
    <n v="2"/>
  </r>
  <r>
    <s v="No"/>
    <s v="Travel_Rarely"/>
    <x v="1"/>
    <s v="Current Employees"/>
    <x v="1"/>
    <x v="2"/>
    <s v="STAFF-982"/>
    <n v="982"/>
    <x v="0"/>
    <x v="6"/>
    <x v="2"/>
    <s v="No"/>
    <s v="Y"/>
    <n v="2"/>
    <n v="-2"/>
    <n v="0"/>
    <n v="30"/>
    <x v="0"/>
    <m/>
    <n v="0"/>
    <n v="1"/>
    <n v="231"/>
    <n v="8"/>
    <x v="2"/>
    <n v="1"/>
    <n v="3"/>
    <n v="62"/>
    <n v="3"/>
    <n v="3"/>
    <n v="3"/>
    <n v="7264"/>
    <n v="9977"/>
    <n v="5"/>
    <n v="11"/>
    <n v="3"/>
    <n v="1"/>
    <n v="80"/>
    <n v="1"/>
    <n v="10"/>
    <n v="4"/>
    <n v="8"/>
    <n v="4"/>
    <n v="7"/>
    <n v="7"/>
  </r>
  <r>
    <s v="No"/>
    <s v="Non-Travel"/>
    <x v="3"/>
    <s v="Current Employees"/>
    <x v="1"/>
    <x v="4"/>
    <s v="STAFF-983"/>
    <n v="983"/>
    <x v="1"/>
    <x v="6"/>
    <x v="1"/>
    <s v="Yes"/>
    <s v="Y"/>
    <n v="1"/>
    <n v="-2"/>
    <n v="0"/>
    <n v="38"/>
    <x v="0"/>
    <m/>
    <n v="0"/>
    <n v="1"/>
    <n v="152"/>
    <n v="10"/>
    <x v="3"/>
    <n v="1"/>
    <n v="4"/>
    <n v="85"/>
    <n v="3"/>
    <n v="2"/>
    <n v="4"/>
    <n v="5666"/>
    <n v="19899"/>
    <n v="1"/>
    <n v="13"/>
    <n v="3"/>
    <n v="2"/>
    <n v="80"/>
    <n v="0"/>
    <n v="6"/>
    <n v="3"/>
    <n v="5"/>
    <n v="3"/>
    <n v="1"/>
    <n v="3"/>
  </r>
  <r>
    <s v="No"/>
    <s v="Travel_Rarely"/>
    <x v="3"/>
    <s v="Current Employees"/>
    <x v="1"/>
    <x v="0"/>
    <s v="STAFF-984"/>
    <n v="984"/>
    <x v="0"/>
    <x v="6"/>
    <x v="2"/>
    <s v="No"/>
    <s v="Y"/>
    <n v="2"/>
    <n v="-2"/>
    <n v="0"/>
    <n v="35"/>
    <x v="0"/>
    <m/>
    <n v="0"/>
    <n v="1"/>
    <n v="882"/>
    <n v="3"/>
    <x v="1"/>
    <n v="1"/>
    <n v="4"/>
    <n v="92"/>
    <n v="3"/>
    <n v="3"/>
    <n v="1"/>
    <n v="7823"/>
    <n v="6812"/>
    <n v="6"/>
    <n v="13"/>
    <n v="3"/>
    <n v="2"/>
    <n v="80"/>
    <n v="1"/>
    <n v="12"/>
    <n v="3"/>
    <n v="10"/>
    <n v="9"/>
    <n v="0"/>
    <n v="8"/>
  </r>
  <r>
    <s v="No"/>
    <s v="Travel_Rarely"/>
    <x v="3"/>
    <s v="Current Employees"/>
    <x v="1"/>
    <x v="0"/>
    <s v="STAFF-985"/>
    <n v="985"/>
    <x v="0"/>
    <x v="6"/>
    <x v="1"/>
    <s v="No"/>
    <s v="Y"/>
    <n v="3"/>
    <n v="-2"/>
    <n v="0"/>
    <n v="39"/>
    <x v="0"/>
    <m/>
    <n v="0"/>
    <n v="1"/>
    <n v="903"/>
    <n v="2"/>
    <x v="4"/>
    <n v="1"/>
    <n v="1"/>
    <n v="41"/>
    <n v="4"/>
    <n v="3"/>
    <n v="1"/>
    <n v="7880"/>
    <n v="2560"/>
    <n v="0"/>
    <n v="18"/>
    <n v="3"/>
    <n v="4"/>
    <n v="80"/>
    <n v="0"/>
    <n v="9"/>
    <n v="3"/>
    <n v="8"/>
    <n v="7"/>
    <n v="0"/>
    <n v="7"/>
  </r>
  <r>
    <s v="No"/>
    <s v="Travel_Frequently"/>
    <x v="0"/>
    <s v="Current Employees"/>
    <x v="0"/>
    <x v="1"/>
    <s v="STAFF-987"/>
    <n v="987"/>
    <x v="0"/>
    <x v="2"/>
    <x v="2"/>
    <s v="Yes"/>
    <s v="Y"/>
    <n v="3"/>
    <n v="-2"/>
    <n v="0"/>
    <n v="47"/>
    <x v="0"/>
    <m/>
    <n v="0"/>
    <n v="1"/>
    <n v="1379"/>
    <n v="16"/>
    <x v="1"/>
    <n v="1"/>
    <n v="3"/>
    <n v="64"/>
    <n v="4"/>
    <n v="2"/>
    <n v="3"/>
    <n v="5067"/>
    <n v="6759"/>
    <n v="1"/>
    <n v="19"/>
    <n v="3"/>
    <n v="3"/>
    <n v="80"/>
    <n v="0"/>
    <n v="20"/>
    <n v="4"/>
    <n v="19"/>
    <n v="10"/>
    <n v="2"/>
    <n v="7"/>
  </r>
  <r>
    <s v="No"/>
    <s v="Non-Travel"/>
    <x v="3"/>
    <s v="Current Employees"/>
    <x v="1"/>
    <x v="4"/>
    <s v="STAFF-990"/>
    <n v="990"/>
    <x v="0"/>
    <x v="6"/>
    <x v="2"/>
    <s v="No"/>
    <s v="Y"/>
    <n v="3"/>
    <n v="-2"/>
    <n v="0"/>
    <n v="36"/>
    <x v="0"/>
    <m/>
    <n v="0"/>
    <n v="1"/>
    <n v="1229"/>
    <n v="8"/>
    <x v="1"/>
    <n v="1"/>
    <n v="4"/>
    <n v="84"/>
    <n v="3"/>
    <n v="2"/>
    <n v="4"/>
    <n v="5079"/>
    <n v="25952"/>
    <n v="4"/>
    <n v="13"/>
    <n v="3"/>
    <n v="4"/>
    <n v="80"/>
    <n v="2"/>
    <n v="12"/>
    <n v="3"/>
    <n v="7"/>
    <n v="7"/>
    <n v="0"/>
    <n v="7"/>
  </r>
  <r>
    <s v="No"/>
    <s v="Non-Travel"/>
    <x v="1"/>
    <s v="Current Employees"/>
    <x v="1"/>
    <x v="0"/>
    <s v="STAFF-992"/>
    <n v="992"/>
    <x v="0"/>
    <x v="4"/>
    <x v="1"/>
    <s v="No"/>
    <s v="Y"/>
    <n v="2"/>
    <n v="-2"/>
    <n v="0"/>
    <n v="33"/>
    <x v="0"/>
    <m/>
    <n v="0"/>
    <n v="1"/>
    <n v="722"/>
    <n v="17"/>
    <x v="3"/>
    <n v="1"/>
    <n v="4"/>
    <n v="38"/>
    <n v="3"/>
    <n v="4"/>
    <n v="1"/>
    <n v="17444"/>
    <n v="20489"/>
    <n v="1"/>
    <n v="11"/>
    <n v="3"/>
    <n v="4"/>
    <n v="80"/>
    <n v="0"/>
    <n v="10"/>
    <n v="3"/>
    <n v="10"/>
    <n v="8"/>
    <n v="6"/>
    <n v="0"/>
  </r>
  <r>
    <s v="No"/>
    <s v="Travel_Rarely"/>
    <x v="1"/>
    <s v="Current Employees"/>
    <x v="0"/>
    <x v="0"/>
    <s v="STAFF-995"/>
    <n v="995"/>
    <x v="1"/>
    <x v="0"/>
    <x v="1"/>
    <s v="No"/>
    <s v="Y"/>
    <n v="4"/>
    <n v="-2"/>
    <n v="0"/>
    <n v="33"/>
    <x v="0"/>
    <m/>
    <n v="0"/>
    <n v="1"/>
    <n v="461"/>
    <n v="13"/>
    <x v="0"/>
    <n v="1"/>
    <n v="2"/>
    <n v="53"/>
    <n v="3"/>
    <n v="1"/>
    <n v="1"/>
    <n v="3452"/>
    <n v="17241"/>
    <n v="3"/>
    <n v="18"/>
    <n v="3"/>
    <n v="1"/>
    <n v="80"/>
    <n v="0"/>
    <n v="5"/>
    <n v="3"/>
    <n v="3"/>
    <n v="2"/>
    <n v="0"/>
    <n v="2"/>
  </r>
  <r>
    <s v="No"/>
    <s v="Travel_Rarely"/>
    <x v="0"/>
    <s v="Current Employees"/>
    <x v="0"/>
    <x v="1"/>
    <s v="STAFF-996"/>
    <n v="996"/>
    <x v="1"/>
    <x v="1"/>
    <x v="2"/>
    <s v="No"/>
    <s v="Y"/>
    <n v="2"/>
    <n v="-2"/>
    <n v="0"/>
    <n v="45"/>
    <x v="0"/>
    <m/>
    <n v="0"/>
    <n v="1"/>
    <n v="974"/>
    <n v="1"/>
    <x v="1"/>
    <n v="1"/>
    <n v="4"/>
    <n v="91"/>
    <n v="3"/>
    <n v="1"/>
    <n v="4"/>
    <n v="2270"/>
    <n v="11005"/>
    <n v="3"/>
    <n v="14"/>
    <n v="3"/>
    <n v="4"/>
    <n v="80"/>
    <n v="2"/>
    <n v="8"/>
    <n v="3"/>
    <n v="5"/>
    <n v="3"/>
    <n v="0"/>
    <n v="2"/>
  </r>
  <r>
    <s v="No"/>
    <s v="Travel_Rarely"/>
    <x v="0"/>
    <s v="Current Employees"/>
    <x v="0"/>
    <x v="1"/>
    <s v="STAFF-997"/>
    <n v="997"/>
    <x v="0"/>
    <x v="5"/>
    <x v="2"/>
    <s v="No"/>
    <s v="Y"/>
    <n v="1"/>
    <n v="-2"/>
    <n v="0"/>
    <n v="50"/>
    <x v="0"/>
    <m/>
    <n v="0"/>
    <n v="1"/>
    <n v="1126"/>
    <n v="1"/>
    <x v="2"/>
    <n v="1"/>
    <n v="4"/>
    <n v="66"/>
    <n v="3"/>
    <n v="4"/>
    <n v="4"/>
    <n v="17399"/>
    <n v="6615"/>
    <n v="9"/>
    <n v="22"/>
    <n v="4"/>
    <n v="3"/>
    <n v="80"/>
    <n v="1"/>
    <n v="32"/>
    <n v="2"/>
    <n v="5"/>
    <n v="4"/>
    <n v="1"/>
    <n v="3"/>
  </r>
  <r>
    <s v="No"/>
    <s v="Travel_Frequently"/>
    <x v="1"/>
    <s v="Current Employees"/>
    <x v="0"/>
    <x v="2"/>
    <s v="STAFF-998"/>
    <n v="998"/>
    <x v="1"/>
    <x v="3"/>
    <x v="0"/>
    <s v="Yes"/>
    <s v="Y"/>
    <n v="2"/>
    <n v="-2"/>
    <n v="0"/>
    <n v="33"/>
    <x v="0"/>
    <m/>
    <n v="0"/>
    <n v="1"/>
    <n v="827"/>
    <n v="1"/>
    <x v="1"/>
    <n v="1"/>
    <n v="3"/>
    <n v="84"/>
    <n v="4"/>
    <n v="2"/>
    <n v="3"/>
    <n v="5488"/>
    <n v="20161"/>
    <n v="1"/>
    <n v="13"/>
    <n v="3"/>
    <n v="1"/>
    <n v="80"/>
    <n v="1"/>
    <n v="6"/>
    <n v="3"/>
    <n v="6"/>
    <n v="5"/>
    <n v="1"/>
    <n v="2"/>
  </r>
  <r>
    <s v="No"/>
    <s v="Travel_Frequently"/>
    <x v="3"/>
    <s v="Current Employees"/>
    <x v="0"/>
    <x v="1"/>
    <s v="STAFF-999"/>
    <n v="999"/>
    <x v="0"/>
    <x v="5"/>
    <x v="2"/>
    <s v="No"/>
    <s v="Y"/>
    <n v="2"/>
    <n v="-2"/>
    <n v="0"/>
    <n v="41"/>
    <x v="0"/>
    <m/>
    <n v="0"/>
    <n v="1"/>
    <n v="840"/>
    <n v="9"/>
    <x v="3"/>
    <n v="1"/>
    <n v="1"/>
    <n v="64"/>
    <n v="3"/>
    <n v="5"/>
    <n v="3"/>
    <n v="19419"/>
    <n v="3735"/>
    <n v="2"/>
    <n v="17"/>
    <n v="3"/>
    <n v="2"/>
    <n v="80"/>
    <n v="1"/>
    <n v="21"/>
    <n v="4"/>
    <n v="18"/>
    <n v="16"/>
    <n v="0"/>
    <n v="11"/>
  </r>
  <r>
    <s v="No"/>
    <s v="Travel_Rarely"/>
    <x v="1"/>
    <s v="Current Employees"/>
    <x v="0"/>
    <x v="4"/>
    <s v="STAFF-1001"/>
    <n v="1001"/>
    <x v="1"/>
    <x v="1"/>
    <x v="0"/>
    <s v="No"/>
    <s v="Y"/>
    <n v="2"/>
    <n v="-2"/>
    <n v="0"/>
    <n v="27"/>
    <x v="0"/>
    <m/>
    <n v="0"/>
    <n v="1"/>
    <n v="1134"/>
    <n v="16"/>
    <x v="1"/>
    <n v="1"/>
    <n v="4"/>
    <n v="37"/>
    <n v="3"/>
    <n v="1"/>
    <n v="4"/>
    <n v="2811"/>
    <n v="12086"/>
    <n v="9"/>
    <n v="14"/>
    <n v="3"/>
    <n v="2"/>
    <n v="80"/>
    <n v="1"/>
    <n v="4"/>
    <n v="3"/>
    <n v="2"/>
    <n v="2"/>
    <n v="2"/>
    <n v="2"/>
  </r>
  <r>
    <s v="No"/>
    <s v="Non-Travel"/>
    <x v="0"/>
    <s v="Current Employees"/>
    <x v="0"/>
    <x v="0"/>
    <s v="STAFF-1002"/>
    <n v="1002"/>
    <x v="0"/>
    <x v="1"/>
    <x v="0"/>
    <s v="Yes"/>
    <s v="Y"/>
    <n v="2"/>
    <n v="-2"/>
    <n v="0"/>
    <n v="45"/>
    <x v="0"/>
    <m/>
    <n v="0"/>
    <n v="1"/>
    <n v="248"/>
    <n v="23"/>
    <x v="2"/>
    <n v="1"/>
    <n v="4"/>
    <n v="42"/>
    <n v="3"/>
    <n v="2"/>
    <n v="1"/>
    <n v="3633"/>
    <n v="14039"/>
    <n v="1"/>
    <n v="15"/>
    <n v="3"/>
    <n v="3"/>
    <n v="80"/>
    <n v="1"/>
    <n v="9"/>
    <n v="3"/>
    <n v="9"/>
    <n v="8"/>
    <n v="0"/>
    <n v="8"/>
  </r>
  <r>
    <s v="No"/>
    <s v="Travel_Rarely"/>
    <x v="0"/>
    <s v="Current Employees"/>
    <x v="1"/>
    <x v="0"/>
    <s v="STAFF-1003"/>
    <n v="1003"/>
    <x v="1"/>
    <x v="6"/>
    <x v="1"/>
    <s v="Yes"/>
    <s v="Y"/>
    <n v="0"/>
    <n v="-2"/>
    <n v="0"/>
    <n v="47"/>
    <x v="0"/>
    <m/>
    <n v="0"/>
    <n v="1"/>
    <n v="955"/>
    <n v="4"/>
    <x v="2"/>
    <n v="1"/>
    <n v="4"/>
    <n v="83"/>
    <n v="3"/>
    <n v="2"/>
    <n v="1"/>
    <n v="4163"/>
    <n v="8571"/>
    <n v="1"/>
    <n v="17"/>
    <n v="3"/>
    <n v="3"/>
    <n v="80"/>
    <n v="0"/>
    <n v="9"/>
    <n v="3"/>
    <n v="9"/>
    <n v="0"/>
    <n v="0"/>
    <n v="7"/>
  </r>
  <r>
    <s v="No"/>
    <s v="Travel_Rarely"/>
    <x v="0"/>
    <s v="Current Employees"/>
    <x v="0"/>
    <x v="0"/>
    <s v="STAFF-1005"/>
    <n v="1005"/>
    <x v="0"/>
    <x v="2"/>
    <x v="0"/>
    <s v="Yes"/>
    <s v="Y"/>
    <n v="2"/>
    <n v="-2"/>
    <n v="0"/>
    <n v="50"/>
    <x v="0"/>
    <m/>
    <n v="0"/>
    <n v="1"/>
    <n v="939"/>
    <n v="24"/>
    <x v="3"/>
    <n v="1"/>
    <n v="4"/>
    <n v="95"/>
    <n v="3"/>
    <n v="4"/>
    <n v="1"/>
    <n v="13973"/>
    <n v="4161"/>
    <n v="3"/>
    <n v="18"/>
    <n v="3"/>
    <n v="4"/>
    <n v="80"/>
    <n v="1"/>
    <n v="22"/>
    <n v="3"/>
    <n v="12"/>
    <n v="11"/>
    <n v="1"/>
    <n v="5"/>
  </r>
  <r>
    <s v="No"/>
    <s v="Travel_Frequently"/>
    <x v="3"/>
    <s v="Current Employees"/>
    <x v="0"/>
    <x v="1"/>
    <s v="STAFF-1006"/>
    <n v="1006"/>
    <x v="0"/>
    <x v="0"/>
    <x v="0"/>
    <s v="No"/>
    <s v="Y"/>
    <n v="0"/>
    <n v="-2"/>
    <n v="0"/>
    <n v="38"/>
    <x v="0"/>
    <m/>
    <n v="0"/>
    <n v="1"/>
    <n v="1391"/>
    <n v="10"/>
    <x v="0"/>
    <n v="1"/>
    <n v="3"/>
    <n v="66"/>
    <n v="3"/>
    <n v="1"/>
    <n v="3"/>
    <n v="2684"/>
    <n v="12127"/>
    <n v="0"/>
    <n v="17"/>
    <n v="3"/>
    <n v="2"/>
    <n v="80"/>
    <n v="1"/>
    <n v="3"/>
    <n v="2"/>
    <n v="2"/>
    <n v="1"/>
    <n v="0"/>
    <n v="2"/>
  </r>
  <r>
    <s v="No"/>
    <s v="Travel_Rarely"/>
    <x v="0"/>
    <s v="Current Employees"/>
    <x v="0"/>
    <x v="1"/>
    <s v="STAFF-1007"/>
    <n v="1007"/>
    <x v="0"/>
    <x v="2"/>
    <x v="2"/>
    <s v="No"/>
    <s v="Y"/>
    <n v="3"/>
    <n v="-2"/>
    <n v="0"/>
    <n v="46"/>
    <x v="0"/>
    <m/>
    <n v="0"/>
    <n v="1"/>
    <n v="566"/>
    <n v="7"/>
    <x v="2"/>
    <n v="1"/>
    <n v="4"/>
    <n v="75"/>
    <n v="3"/>
    <n v="3"/>
    <n v="3"/>
    <n v="10845"/>
    <n v="24208"/>
    <n v="6"/>
    <n v="13"/>
    <n v="3"/>
    <n v="2"/>
    <n v="80"/>
    <n v="1"/>
    <n v="13"/>
    <n v="3"/>
    <n v="8"/>
    <n v="7"/>
    <n v="0"/>
    <n v="7"/>
  </r>
  <r>
    <s v="No"/>
    <s v="Travel_Rarely"/>
    <x v="4"/>
    <s v="Current Employees"/>
    <x v="0"/>
    <x v="1"/>
    <s v="STAFF-1009"/>
    <n v="1009"/>
    <x v="1"/>
    <x v="2"/>
    <x v="2"/>
    <s v="No"/>
    <s v="Y"/>
    <n v="6"/>
    <n v="-2"/>
    <n v="0"/>
    <n v="24"/>
    <x v="0"/>
    <m/>
    <n v="0"/>
    <n v="1"/>
    <n v="1206"/>
    <n v="17"/>
    <x v="0"/>
    <n v="1"/>
    <n v="4"/>
    <n v="41"/>
    <n v="2"/>
    <n v="2"/>
    <n v="3"/>
    <n v="4377"/>
    <n v="24117"/>
    <n v="1"/>
    <n v="15"/>
    <n v="3"/>
    <n v="2"/>
    <n v="80"/>
    <n v="2"/>
    <n v="5"/>
    <n v="3"/>
    <n v="4"/>
    <n v="2"/>
    <n v="3"/>
    <n v="2"/>
  </r>
  <r>
    <s v="No"/>
    <s v="Travel_Frequently"/>
    <x v="1"/>
    <s v="Current Employees"/>
    <x v="0"/>
    <x v="0"/>
    <s v="STAFF-1011"/>
    <n v="1011"/>
    <x v="1"/>
    <x v="2"/>
    <x v="0"/>
    <s v="No"/>
    <s v="Y"/>
    <n v="1"/>
    <n v="-2"/>
    <n v="0"/>
    <n v="31"/>
    <x v="0"/>
    <m/>
    <n v="0"/>
    <n v="1"/>
    <n v="853"/>
    <n v="1"/>
    <x v="0"/>
    <n v="1"/>
    <n v="3"/>
    <n v="96"/>
    <n v="3"/>
    <n v="2"/>
    <n v="1"/>
    <n v="4148"/>
    <n v="11275"/>
    <n v="1"/>
    <n v="12"/>
    <n v="3"/>
    <n v="3"/>
    <n v="80"/>
    <n v="1"/>
    <n v="4"/>
    <n v="3"/>
    <n v="4"/>
    <n v="3"/>
    <n v="0"/>
    <n v="3"/>
  </r>
  <r>
    <s v="No"/>
    <s v="Non-Travel"/>
    <x v="4"/>
    <s v="Current Employees"/>
    <x v="0"/>
    <x v="0"/>
    <s v="STAFF-1012"/>
    <n v="1012"/>
    <x v="0"/>
    <x v="0"/>
    <x v="1"/>
    <s v="No"/>
    <s v="Y"/>
    <n v="2"/>
    <n v="-2"/>
    <n v="0"/>
    <n v="18"/>
    <x v="0"/>
    <m/>
    <n v="0"/>
    <n v="1"/>
    <n v="287"/>
    <n v="5"/>
    <x v="2"/>
    <n v="1"/>
    <n v="2"/>
    <n v="73"/>
    <n v="3"/>
    <n v="1"/>
    <n v="1"/>
    <n v="1051"/>
    <n v="13493"/>
    <n v="1"/>
    <n v="15"/>
    <n v="3"/>
    <n v="4"/>
    <n v="80"/>
    <n v="0"/>
    <n v="0"/>
    <n v="3"/>
    <n v="0"/>
    <n v="0"/>
    <n v="0"/>
    <n v="0"/>
  </r>
  <r>
    <s v="No"/>
    <s v="Travel_Rarely"/>
    <x v="0"/>
    <s v="Current Employees"/>
    <x v="0"/>
    <x v="4"/>
    <s v="STAFF-1013"/>
    <n v="1013"/>
    <x v="1"/>
    <x v="2"/>
    <x v="0"/>
    <s v="No"/>
    <s v="Y"/>
    <n v="2"/>
    <n v="-2"/>
    <n v="0"/>
    <n v="54"/>
    <x v="0"/>
    <m/>
    <n v="0"/>
    <n v="1"/>
    <n v="1441"/>
    <n v="17"/>
    <x v="3"/>
    <n v="1"/>
    <n v="4"/>
    <n v="56"/>
    <n v="3"/>
    <n v="3"/>
    <n v="4"/>
    <n v="10739"/>
    <n v="13943"/>
    <n v="8"/>
    <n v="11"/>
    <n v="3"/>
    <n v="3"/>
    <n v="80"/>
    <n v="1"/>
    <n v="22"/>
    <n v="3"/>
    <n v="10"/>
    <n v="7"/>
    <n v="0"/>
    <n v="8"/>
  </r>
  <r>
    <s v="No"/>
    <s v="Travel_Rarely"/>
    <x v="3"/>
    <s v="Current Employees"/>
    <x v="0"/>
    <x v="1"/>
    <s v="STAFF-1014"/>
    <n v="1014"/>
    <x v="1"/>
    <x v="3"/>
    <x v="2"/>
    <s v="Yes"/>
    <s v="Y"/>
    <n v="3"/>
    <n v="-2"/>
    <n v="0"/>
    <n v="35"/>
    <x v="0"/>
    <m/>
    <n v="0"/>
    <n v="1"/>
    <n v="583"/>
    <n v="25"/>
    <x v="1"/>
    <n v="1"/>
    <n v="3"/>
    <n v="57"/>
    <n v="3"/>
    <n v="3"/>
    <n v="3"/>
    <n v="10388"/>
    <n v="6975"/>
    <n v="1"/>
    <n v="11"/>
    <n v="3"/>
    <n v="3"/>
    <n v="80"/>
    <n v="1"/>
    <n v="16"/>
    <n v="2"/>
    <n v="16"/>
    <n v="10"/>
    <n v="10"/>
    <n v="1"/>
  </r>
  <r>
    <s v="No"/>
    <s v="Travel_Rarely"/>
    <x v="1"/>
    <s v="Current Employees"/>
    <x v="0"/>
    <x v="0"/>
    <s v="STAFF-1015"/>
    <n v="1015"/>
    <x v="1"/>
    <x v="5"/>
    <x v="0"/>
    <s v="Yes"/>
    <s v="Y"/>
    <n v="4"/>
    <n v="-2"/>
    <n v="0"/>
    <n v="30"/>
    <x v="0"/>
    <m/>
    <n v="0"/>
    <n v="1"/>
    <n v="153"/>
    <n v="8"/>
    <x v="2"/>
    <n v="1"/>
    <n v="2"/>
    <n v="73"/>
    <n v="4"/>
    <n v="3"/>
    <n v="1"/>
    <n v="11416"/>
    <n v="17802"/>
    <n v="0"/>
    <n v="12"/>
    <n v="3"/>
    <n v="3"/>
    <n v="80"/>
    <n v="3"/>
    <n v="9"/>
    <n v="2"/>
    <n v="8"/>
    <n v="7"/>
    <n v="1"/>
    <n v="7"/>
  </r>
  <r>
    <s v="No"/>
    <s v="Travel_Rarely"/>
    <x v="1"/>
    <s v="Current Employees"/>
    <x v="0"/>
    <x v="1"/>
    <s v="STAFF-1018"/>
    <n v="1018"/>
    <x v="0"/>
    <x v="2"/>
    <x v="0"/>
    <s v="No"/>
    <s v="Y"/>
    <n v="2"/>
    <n v="-2"/>
    <n v="0"/>
    <n v="26"/>
    <x v="0"/>
    <m/>
    <n v="0"/>
    <n v="1"/>
    <n v="1066"/>
    <n v="2"/>
    <x v="2"/>
    <n v="1"/>
    <n v="4"/>
    <n v="32"/>
    <n v="4"/>
    <n v="2"/>
    <n v="4"/>
    <n v="5472"/>
    <n v="3334"/>
    <n v="1"/>
    <n v="12"/>
    <n v="3"/>
    <n v="2"/>
    <n v="80"/>
    <n v="0"/>
    <n v="8"/>
    <n v="3"/>
    <n v="8"/>
    <n v="7"/>
    <n v="1"/>
    <n v="3"/>
  </r>
  <r>
    <s v="No"/>
    <s v="Travel_Rarely"/>
    <x v="4"/>
    <s v="Current Employees"/>
    <x v="0"/>
    <x v="0"/>
    <s v="STAFF-1019"/>
    <n v="1019"/>
    <x v="0"/>
    <x v="1"/>
    <x v="0"/>
    <s v="No"/>
    <s v="Y"/>
    <n v="3"/>
    <n v="-2"/>
    <n v="0"/>
    <n v="22"/>
    <x v="0"/>
    <m/>
    <n v="0"/>
    <n v="1"/>
    <n v="217"/>
    <n v="8"/>
    <x v="0"/>
    <n v="1"/>
    <n v="2"/>
    <n v="94"/>
    <n v="1"/>
    <n v="1"/>
    <n v="1"/>
    <n v="2451"/>
    <n v="6881"/>
    <n v="1"/>
    <n v="15"/>
    <n v="3"/>
    <n v="1"/>
    <n v="80"/>
    <n v="1"/>
    <n v="4"/>
    <n v="2"/>
    <n v="4"/>
    <n v="3"/>
    <n v="1"/>
    <n v="1"/>
  </r>
  <r>
    <s v="No"/>
    <s v="Travel_Rarely"/>
    <x v="0"/>
    <s v="Current Employees"/>
    <x v="0"/>
    <x v="0"/>
    <s v="STAFF-1022"/>
    <n v="1022"/>
    <x v="0"/>
    <x v="3"/>
    <x v="1"/>
    <s v="No"/>
    <s v="Y"/>
    <n v="0"/>
    <n v="-2"/>
    <n v="0"/>
    <n v="48"/>
    <x v="0"/>
    <m/>
    <n v="0"/>
    <n v="1"/>
    <n v="277"/>
    <n v="6"/>
    <x v="3"/>
    <n v="1"/>
    <n v="1"/>
    <n v="97"/>
    <n v="2"/>
    <n v="2"/>
    <n v="1"/>
    <n v="4240"/>
    <n v="13119"/>
    <n v="2"/>
    <n v="13"/>
    <n v="3"/>
    <n v="4"/>
    <n v="80"/>
    <n v="0"/>
    <n v="19"/>
    <n v="3"/>
    <n v="2"/>
    <n v="2"/>
    <n v="2"/>
    <n v="2"/>
  </r>
  <r>
    <s v="No"/>
    <s v="Travel_Rarely"/>
    <x v="0"/>
    <s v="Current Employees"/>
    <x v="0"/>
    <x v="0"/>
    <s v="STAFF-1024"/>
    <n v="1024"/>
    <x v="0"/>
    <x v="3"/>
    <x v="1"/>
    <s v="No"/>
    <s v="Y"/>
    <n v="3"/>
    <n v="-2"/>
    <n v="0"/>
    <n v="48"/>
    <x v="0"/>
    <m/>
    <n v="0"/>
    <n v="1"/>
    <n v="1355"/>
    <n v="4"/>
    <x v="1"/>
    <n v="1"/>
    <n v="3"/>
    <n v="78"/>
    <n v="2"/>
    <n v="3"/>
    <n v="1"/>
    <n v="10999"/>
    <n v="22245"/>
    <n v="7"/>
    <n v="14"/>
    <n v="3"/>
    <n v="2"/>
    <n v="80"/>
    <n v="0"/>
    <n v="27"/>
    <n v="3"/>
    <n v="15"/>
    <n v="11"/>
    <n v="4"/>
    <n v="8"/>
  </r>
  <r>
    <s v="No"/>
    <s v="Travel_Rarely"/>
    <x v="3"/>
    <s v="Current Employees"/>
    <x v="0"/>
    <x v="1"/>
    <s v="STAFF-1025"/>
    <n v="1025"/>
    <x v="1"/>
    <x v="2"/>
    <x v="1"/>
    <s v="No"/>
    <s v="Y"/>
    <n v="6"/>
    <n v="-2"/>
    <n v="0"/>
    <n v="41"/>
    <x v="0"/>
    <m/>
    <n v="0"/>
    <n v="1"/>
    <n v="549"/>
    <n v="7"/>
    <x v="2"/>
    <n v="1"/>
    <n v="4"/>
    <n v="42"/>
    <n v="3"/>
    <n v="2"/>
    <n v="3"/>
    <n v="5003"/>
    <n v="23371"/>
    <n v="6"/>
    <n v="14"/>
    <n v="3"/>
    <n v="2"/>
    <n v="80"/>
    <n v="0"/>
    <n v="8"/>
    <n v="3"/>
    <n v="2"/>
    <n v="2"/>
    <n v="2"/>
    <n v="1"/>
  </r>
  <r>
    <s v="No"/>
    <s v="Travel_Rarely"/>
    <x v="3"/>
    <s v="Current Employees"/>
    <x v="0"/>
    <x v="0"/>
    <s v="STAFF-1026"/>
    <n v="1026"/>
    <x v="1"/>
    <x v="2"/>
    <x v="0"/>
    <s v="No"/>
    <s v="Y"/>
    <n v="3"/>
    <n v="-2"/>
    <n v="0"/>
    <n v="39"/>
    <x v="0"/>
    <m/>
    <n v="0"/>
    <n v="1"/>
    <n v="466"/>
    <n v="1"/>
    <x v="0"/>
    <n v="1"/>
    <n v="4"/>
    <n v="65"/>
    <n v="2"/>
    <n v="4"/>
    <n v="1"/>
    <n v="12742"/>
    <n v="7060"/>
    <n v="1"/>
    <n v="16"/>
    <n v="3"/>
    <n v="3"/>
    <n v="80"/>
    <n v="1"/>
    <n v="21"/>
    <n v="3"/>
    <n v="21"/>
    <n v="6"/>
    <n v="11"/>
    <n v="8"/>
  </r>
  <r>
    <s v="No"/>
    <s v="Travel_Rarely"/>
    <x v="1"/>
    <s v="Current Employees"/>
    <x v="0"/>
    <x v="0"/>
    <s v="STAFF-1027"/>
    <n v="1027"/>
    <x v="1"/>
    <x v="2"/>
    <x v="0"/>
    <s v="No"/>
    <s v="Y"/>
    <n v="2"/>
    <n v="-2"/>
    <n v="0"/>
    <n v="27"/>
    <x v="0"/>
    <m/>
    <n v="0"/>
    <n v="1"/>
    <n v="1055"/>
    <n v="2"/>
    <x v="1"/>
    <n v="1"/>
    <n v="1"/>
    <n v="47"/>
    <n v="3"/>
    <n v="2"/>
    <n v="1"/>
    <n v="4227"/>
    <n v="4658"/>
    <n v="0"/>
    <n v="18"/>
    <n v="3"/>
    <n v="2"/>
    <n v="80"/>
    <n v="1"/>
    <n v="4"/>
    <n v="3"/>
    <n v="3"/>
    <n v="2"/>
    <n v="2"/>
    <n v="2"/>
  </r>
  <r>
    <s v="No"/>
    <s v="Travel_Rarely"/>
    <x v="3"/>
    <s v="Current Employees"/>
    <x v="0"/>
    <x v="2"/>
    <s v="STAFF-1028"/>
    <n v="1028"/>
    <x v="0"/>
    <x v="1"/>
    <x v="2"/>
    <s v="No"/>
    <s v="Y"/>
    <n v="4"/>
    <n v="-2"/>
    <n v="0"/>
    <n v="35"/>
    <x v="0"/>
    <m/>
    <n v="0"/>
    <n v="1"/>
    <n v="802"/>
    <n v="10"/>
    <x v="3"/>
    <n v="1"/>
    <n v="2"/>
    <n v="45"/>
    <n v="3"/>
    <n v="1"/>
    <n v="4"/>
    <n v="3917"/>
    <n v="9541"/>
    <n v="1"/>
    <n v="20"/>
    <n v="4"/>
    <n v="1"/>
    <n v="80"/>
    <n v="1"/>
    <n v="3"/>
    <n v="2"/>
    <n v="3"/>
    <n v="2"/>
    <n v="1"/>
    <n v="2"/>
  </r>
  <r>
    <s v="No"/>
    <s v="Travel_Rarely"/>
    <x v="3"/>
    <s v="Current Employees"/>
    <x v="1"/>
    <x v="3"/>
    <s v="STAFF-1029"/>
    <n v="1029"/>
    <x v="0"/>
    <x v="4"/>
    <x v="0"/>
    <s v="No"/>
    <s v="Y"/>
    <n v="3"/>
    <n v="-2"/>
    <n v="0"/>
    <n v="42"/>
    <x v="0"/>
    <m/>
    <n v="0"/>
    <n v="1"/>
    <n v="265"/>
    <n v="5"/>
    <x v="2"/>
    <n v="1"/>
    <n v="4"/>
    <n v="90"/>
    <n v="3"/>
    <n v="5"/>
    <n v="2"/>
    <n v="18303"/>
    <n v="7770"/>
    <n v="6"/>
    <n v="13"/>
    <n v="3"/>
    <n v="2"/>
    <n v="80"/>
    <n v="0"/>
    <n v="21"/>
    <n v="4"/>
    <n v="1"/>
    <n v="0"/>
    <n v="0"/>
    <n v="0"/>
  </r>
  <r>
    <s v="No"/>
    <s v="Travel_Rarely"/>
    <x v="0"/>
    <s v="Current Employees"/>
    <x v="0"/>
    <x v="0"/>
    <s v="STAFF-1030"/>
    <n v="1030"/>
    <x v="0"/>
    <x v="1"/>
    <x v="0"/>
    <s v="No"/>
    <s v="Y"/>
    <n v="5"/>
    <n v="-2"/>
    <n v="0"/>
    <n v="50"/>
    <x v="0"/>
    <m/>
    <n v="0"/>
    <n v="1"/>
    <n v="804"/>
    <n v="9"/>
    <x v="3"/>
    <n v="1"/>
    <n v="1"/>
    <n v="64"/>
    <n v="3"/>
    <n v="1"/>
    <n v="1"/>
    <n v="2380"/>
    <n v="20165"/>
    <n v="4"/>
    <n v="18"/>
    <n v="3"/>
    <n v="2"/>
    <n v="80"/>
    <n v="0"/>
    <n v="8"/>
    <n v="3"/>
    <n v="1"/>
    <n v="0"/>
    <n v="0"/>
    <n v="0"/>
  </r>
  <r>
    <s v="No"/>
    <s v="Travel_Rarely"/>
    <x v="2"/>
    <s v="Current Employees"/>
    <x v="0"/>
    <x v="0"/>
    <s v="STAFF-1032"/>
    <n v="1032"/>
    <x v="1"/>
    <x v="2"/>
    <x v="1"/>
    <s v="Yes"/>
    <s v="Y"/>
    <n v="4"/>
    <n v="-2"/>
    <n v="0"/>
    <n v="59"/>
    <x v="0"/>
    <m/>
    <n v="0"/>
    <n v="1"/>
    <n v="715"/>
    <n v="2"/>
    <x v="3"/>
    <n v="1"/>
    <n v="3"/>
    <n v="69"/>
    <n v="2"/>
    <n v="4"/>
    <n v="1"/>
    <n v="13726"/>
    <n v="21829"/>
    <n v="3"/>
    <n v="13"/>
    <n v="3"/>
    <n v="1"/>
    <n v="80"/>
    <n v="0"/>
    <n v="30"/>
    <n v="3"/>
    <n v="5"/>
    <n v="3"/>
    <n v="4"/>
    <n v="3"/>
  </r>
  <r>
    <s v="No"/>
    <s v="Travel_Frequently"/>
    <x v="2"/>
    <s v="Current Employees"/>
    <x v="0"/>
    <x v="1"/>
    <s v="STAFF-1034"/>
    <n v="1034"/>
    <x v="0"/>
    <x v="3"/>
    <x v="0"/>
    <s v="Yes"/>
    <s v="Y"/>
    <n v="3"/>
    <n v="-2"/>
    <n v="0"/>
    <n v="55"/>
    <x v="0"/>
    <m/>
    <n v="0"/>
    <n v="1"/>
    <n v="135"/>
    <n v="18"/>
    <x v="1"/>
    <n v="1"/>
    <n v="3"/>
    <n v="62"/>
    <n v="3"/>
    <n v="2"/>
    <n v="3"/>
    <n v="6385"/>
    <n v="12992"/>
    <n v="3"/>
    <n v="14"/>
    <n v="3"/>
    <n v="4"/>
    <n v="80"/>
    <n v="2"/>
    <n v="17"/>
    <n v="3"/>
    <n v="8"/>
    <n v="7"/>
    <n v="6"/>
    <n v="7"/>
  </r>
  <r>
    <s v="No"/>
    <s v="Non-Travel"/>
    <x v="3"/>
    <s v="Current Employees"/>
    <x v="0"/>
    <x v="0"/>
    <s v="STAFF-1035"/>
    <n v="1035"/>
    <x v="1"/>
    <x v="5"/>
    <x v="2"/>
    <s v="No"/>
    <s v="Y"/>
    <n v="3"/>
    <n v="-2"/>
    <n v="0"/>
    <n v="41"/>
    <x v="0"/>
    <m/>
    <n v="0"/>
    <n v="1"/>
    <n v="247"/>
    <n v="7"/>
    <x v="0"/>
    <n v="1"/>
    <n v="2"/>
    <n v="55"/>
    <n v="1"/>
    <n v="5"/>
    <n v="1"/>
    <n v="19973"/>
    <n v="20284"/>
    <n v="1"/>
    <n v="22"/>
    <n v="4"/>
    <n v="2"/>
    <n v="80"/>
    <n v="2"/>
    <n v="21"/>
    <n v="3"/>
    <n v="21"/>
    <n v="16"/>
    <n v="5"/>
    <n v="10"/>
  </r>
  <r>
    <s v="No"/>
    <s v="Travel_Rarely"/>
    <x v="3"/>
    <s v="Current Employees"/>
    <x v="1"/>
    <x v="0"/>
    <s v="STAFF-1036"/>
    <n v="1036"/>
    <x v="0"/>
    <x v="6"/>
    <x v="1"/>
    <s v="Yes"/>
    <s v="Y"/>
    <n v="1"/>
    <n v="-2"/>
    <n v="0"/>
    <n v="38"/>
    <x v="0"/>
    <m/>
    <n v="0"/>
    <n v="1"/>
    <n v="1035"/>
    <n v="3"/>
    <x v="1"/>
    <n v="1"/>
    <n v="2"/>
    <n v="42"/>
    <n v="3"/>
    <n v="2"/>
    <n v="1"/>
    <n v="6861"/>
    <n v="4981"/>
    <n v="8"/>
    <n v="12"/>
    <n v="3"/>
    <n v="3"/>
    <n v="80"/>
    <n v="0"/>
    <n v="19"/>
    <n v="3"/>
    <n v="1"/>
    <n v="0"/>
    <n v="0"/>
    <n v="0"/>
  </r>
  <r>
    <s v="No"/>
    <s v="Travel_Rarely"/>
    <x v="3"/>
    <s v="Current Employees"/>
    <x v="1"/>
    <x v="1"/>
    <s v="STAFF-1039"/>
    <n v="1039"/>
    <x v="1"/>
    <x v="6"/>
    <x v="0"/>
    <s v="Yes"/>
    <s v="Y"/>
    <n v="2"/>
    <n v="-2"/>
    <n v="0"/>
    <n v="44"/>
    <x v="0"/>
    <m/>
    <n v="0"/>
    <n v="1"/>
    <n v="1448"/>
    <n v="28"/>
    <x v="3"/>
    <n v="1"/>
    <n v="4"/>
    <n v="53"/>
    <n v="4"/>
    <n v="4"/>
    <n v="4"/>
    <n v="13320"/>
    <n v="11737"/>
    <n v="3"/>
    <n v="18"/>
    <n v="3"/>
    <n v="3"/>
    <n v="80"/>
    <n v="1"/>
    <n v="23"/>
    <n v="3"/>
    <n v="12"/>
    <n v="11"/>
    <n v="11"/>
    <n v="11"/>
  </r>
  <r>
    <s v="No"/>
    <s v="Non-Travel"/>
    <x v="0"/>
    <s v="Current Employees"/>
    <x v="1"/>
    <x v="0"/>
    <s v="STAFF-1040"/>
    <n v="1040"/>
    <x v="1"/>
    <x v="6"/>
    <x v="0"/>
    <s v="No"/>
    <s v="Y"/>
    <n v="3"/>
    <n v="-2"/>
    <n v="0"/>
    <n v="50"/>
    <x v="0"/>
    <m/>
    <n v="0"/>
    <n v="1"/>
    <n v="145"/>
    <n v="1"/>
    <x v="3"/>
    <n v="1"/>
    <n v="4"/>
    <n v="95"/>
    <n v="3"/>
    <n v="2"/>
    <n v="1"/>
    <n v="6347"/>
    <n v="24920"/>
    <n v="0"/>
    <n v="12"/>
    <n v="3"/>
    <n v="1"/>
    <n v="80"/>
    <n v="1"/>
    <n v="19"/>
    <n v="3"/>
    <n v="18"/>
    <n v="7"/>
    <n v="0"/>
    <n v="13"/>
  </r>
  <r>
    <s v="No"/>
    <s v="Travel_Frequently"/>
    <x v="3"/>
    <s v="Current Employees"/>
    <x v="0"/>
    <x v="1"/>
    <s v="STAFF-1043"/>
    <n v="1043"/>
    <x v="1"/>
    <x v="2"/>
    <x v="1"/>
    <s v="Yes"/>
    <s v="Y"/>
    <n v="2"/>
    <n v="-2"/>
    <n v="0"/>
    <n v="39"/>
    <x v="0"/>
    <m/>
    <n v="0"/>
    <n v="1"/>
    <n v="945"/>
    <n v="22"/>
    <x v="3"/>
    <n v="1"/>
    <n v="4"/>
    <n v="82"/>
    <n v="3"/>
    <n v="3"/>
    <n v="3"/>
    <n v="10880"/>
    <n v="5083"/>
    <n v="1"/>
    <n v="13"/>
    <n v="3"/>
    <n v="3"/>
    <n v="80"/>
    <n v="0"/>
    <n v="21"/>
    <n v="3"/>
    <n v="21"/>
    <n v="6"/>
    <n v="2"/>
    <n v="8"/>
  </r>
  <r>
    <s v="No"/>
    <s v="Non-Travel"/>
    <x v="1"/>
    <s v="Current Employees"/>
    <x v="1"/>
    <x v="0"/>
    <s v="STAFF-1044"/>
    <n v="1044"/>
    <x v="1"/>
    <x v="7"/>
    <x v="1"/>
    <s v="No"/>
    <s v="Y"/>
    <n v="2"/>
    <n v="-2"/>
    <n v="0"/>
    <n v="33"/>
    <x v="0"/>
    <m/>
    <n v="0"/>
    <n v="1"/>
    <n v="1038"/>
    <n v="8"/>
    <x v="0"/>
    <n v="1"/>
    <n v="2"/>
    <n v="88"/>
    <n v="2"/>
    <n v="1"/>
    <n v="1"/>
    <n v="2342"/>
    <n v="21437"/>
    <n v="0"/>
    <n v="19"/>
    <n v="3"/>
    <n v="4"/>
    <n v="80"/>
    <n v="0"/>
    <n v="3"/>
    <n v="2"/>
    <n v="2"/>
    <n v="2"/>
    <n v="2"/>
    <n v="2"/>
  </r>
  <r>
    <s v="No"/>
    <s v="Travel_Rarely"/>
    <x v="0"/>
    <s v="Current Employees"/>
    <x v="1"/>
    <x v="0"/>
    <s v="STAFF-1045"/>
    <n v="1045"/>
    <x v="1"/>
    <x v="4"/>
    <x v="0"/>
    <s v="No"/>
    <s v="Y"/>
    <n v="4"/>
    <n v="-2"/>
    <n v="0"/>
    <n v="45"/>
    <x v="0"/>
    <m/>
    <n v="0"/>
    <n v="1"/>
    <n v="1234"/>
    <n v="11"/>
    <x v="2"/>
    <n v="1"/>
    <n v="4"/>
    <n v="90"/>
    <n v="3"/>
    <n v="4"/>
    <n v="1"/>
    <n v="17650"/>
    <n v="5404"/>
    <n v="3"/>
    <n v="13"/>
    <n v="3"/>
    <n v="2"/>
    <n v="80"/>
    <n v="1"/>
    <n v="26"/>
    <n v="4"/>
    <n v="9"/>
    <n v="3"/>
    <n v="1"/>
    <n v="1"/>
  </r>
  <r>
    <s v="No"/>
    <s v="Non-Travel"/>
    <x v="1"/>
    <s v="Current Employees"/>
    <x v="0"/>
    <x v="1"/>
    <s v="STAFF-1046"/>
    <n v="1046"/>
    <x v="1"/>
    <x v="1"/>
    <x v="1"/>
    <s v="No"/>
    <s v="Y"/>
    <n v="2"/>
    <n v="-2"/>
    <n v="0"/>
    <n v="32"/>
    <x v="0"/>
    <m/>
    <n v="0"/>
    <n v="1"/>
    <n v="1109"/>
    <n v="29"/>
    <x v="1"/>
    <n v="1"/>
    <n v="4"/>
    <n v="69"/>
    <n v="3"/>
    <n v="1"/>
    <n v="3"/>
    <n v="4025"/>
    <n v="11135"/>
    <n v="9"/>
    <n v="12"/>
    <n v="3"/>
    <n v="2"/>
    <n v="80"/>
    <n v="0"/>
    <n v="10"/>
    <n v="3"/>
    <n v="8"/>
    <n v="7"/>
    <n v="7"/>
    <n v="7"/>
  </r>
  <r>
    <s v="No"/>
    <s v="Travel_Rarely"/>
    <x v="1"/>
    <s v="Current Employees"/>
    <x v="1"/>
    <x v="3"/>
    <s v="STAFF-1047"/>
    <n v="1047"/>
    <x v="0"/>
    <x v="6"/>
    <x v="2"/>
    <s v="No"/>
    <s v="Y"/>
    <n v="2"/>
    <n v="-2"/>
    <n v="0"/>
    <n v="34"/>
    <x v="0"/>
    <m/>
    <n v="0"/>
    <n v="1"/>
    <n v="216"/>
    <n v="1"/>
    <x v="1"/>
    <n v="1"/>
    <n v="2"/>
    <n v="75"/>
    <n v="4"/>
    <n v="2"/>
    <n v="2"/>
    <n v="9725"/>
    <n v="12278"/>
    <n v="0"/>
    <n v="11"/>
    <n v="3"/>
    <n v="4"/>
    <n v="80"/>
    <n v="1"/>
    <n v="16"/>
    <n v="2"/>
    <n v="15"/>
    <n v="1"/>
    <n v="0"/>
    <n v="9"/>
  </r>
  <r>
    <s v="No"/>
    <s v="Travel_Rarely"/>
    <x v="2"/>
    <s v="Current Employees"/>
    <x v="1"/>
    <x v="4"/>
    <s v="STAFF-1048"/>
    <n v="1048"/>
    <x v="0"/>
    <x v="4"/>
    <x v="0"/>
    <s v="Yes"/>
    <s v="Y"/>
    <n v="1"/>
    <n v="-2"/>
    <n v="0"/>
    <n v="59"/>
    <x v="0"/>
    <m/>
    <n v="0"/>
    <n v="1"/>
    <n v="1089"/>
    <n v="1"/>
    <x v="2"/>
    <n v="1"/>
    <n v="4"/>
    <n v="66"/>
    <n v="3"/>
    <n v="3"/>
    <n v="4"/>
    <n v="11904"/>
    <n v="11038"/>
    <n v="3"/>
    <n v="14"/>
    <n v="3"/>
    <n v="3"/>
    <n v="80"/>
    <n v="1"/>
    <n v="14"/>
    <n v="1"/>
    <n v="6"/>
    <n v="4"/>
    <n v="0"/>
    <n v="4"/>
  </r>
  <r>
    <s v="No"/>
    <s v="Travel_Rarely"/>
    <x v="0"/>
    <s v="Current Employees"/>
    <x v="2"/>
    <x v="1"/>
    <s v="STAFF-1049"/>
    <n v="1049"/>
    <x v="0"/>
    <x v="8"/>
    <x v="1"/>
    <s v="No"/>
    <s v="Y"/>
    <n v="3"/>
    <n v="-2"/>
    <n v="0"/>
    <n v="45"/>
    <x v="0"/>
    <m/>
    <n v="0"/>
    <n v="1"/>
    <n v="788"/>
    <n v="24"/>
    <x v="1"/>
    <n v="1"/>
    <n v="2"/>
    <n v="36"/>
    <n v="3"/>
    <n v="1"/>
    <n v="3"/>
    <n v="2177"/>
    <n v="8318"/>
    <n v="1"/>
    <n v="16"/>
    <n v="3"/>
    <n v="1"/>
    <n v="80"/>
    <n v="0"/>
    <n v="6"/>
    <n v="3"/>
    <n v="6"/>
    <n v="3"/>
    <n v="0"/>
    <n v="4"/>
  </r>
  <r>
    <s v="No"/>
    <s v="Travel_Frequently"/>
    <x v="0"/>
    <s v="Current Employees"/>
    <x v="1"/>
    <x v="3"/>
    <s v="STAFF-1050"/>
    <n v="1050"/>
    <x v="1"/>
    <x v="6"/>
    <x v="0"/>
    <s v="No"/>
    <s v="Y"/>
    <n v="2"/>
    <n v="-2"/>
    <n v="0"/>
    <n v="53"/>
    <x v="0"/>
    <m/>
    <n v="0"/>
    <n v="1"/>
    <n v="124"/>
    <n v="2"/>
    <x v="3"/>
    <n v="1"/>
    <n v="3"/>
    <n v="38"/>
    <n v="2"/>
    <n v="3"/>
    <n v="2"/>
    <n v="7525"/>
    <n v="23537"/>
    <n v="2"/>
    <n v="12"/>
    <n v="3"/>
    <n v="1"/>
    <n v="80"/>
    <n v="1"/>
    <n v="30"/>
    <n v="3"/>
    <n v="15"/>
    <n v="7"/>
    <n v="6"/>
    <n v="12"/>
  </r>
  <r>
    <s v="No"/>
    <s v="Travel_Rarely"/>
    <x v="1"/>
    <s v="Current Employees"/>
    <x v="1"/>
    <x v="0"/>
    <s v="STAFF-1055"/>
    <n v="1055"/>
    <x v="1"/>
    <x v="7"/>
    <x v="0"/>
    <s v="Yes"/>
    <s v="Y"/>
    <n v="2"/>
    <n v="-2"/>
    <n v="0"/>
    <n v="34"/>
    <x v="0"/>
    <m/>
    <n v="0"/>
    <n v="1"/>
    <n v="1333"/>
    <n v="10"/>
    <x v="1"/>
    <n v="1"/>
    <n v="3"/>
    <n v="87"/>
    <n v="3"/>
    <n v="1"/>
    <n v="1"/>
    <n v="2220"/>
    <n v="18410"/>
    <n v="1"/>
    <n v="19"/>
    <n v="3"/>
    <n v="4"/>
    <n v="80"/>
    <n v="1"/>
    <n v="1"/>
    <n v="3"/>
    <n v="1"/>
    <n v="1"/>
    <n v="0"/>
    <n v="0"/>
  </r>
  <r>
    <s v="No"/>
    <s v="Travel_Rarely"/>
    <x v="1"/>
    <s v="Current Employees"/>
    <x v="1"/>
    <x v="1"/>
    <s v="STAFF-1056"/>
    <n v="1056"/>
    <x v="0"/>
    <x v="7"/>
    <x v="0"/>
    <s v="No"/>
    <s v="Y"/>
    <n v="5"/>
    <n v="-2"/>
    <n v="0"/>
    <n v="28"/>
    <x v="0"/>
    <m/>
    <n v="0"/>
    <n v="1"/>
    <n v="1144"/>
    <n v="10"/>
    <x v="0"/>
    <n v="1"/>
    <n v="4"/>
    <n v="74"/>
    <n v="3"/>
    <n v="1"/>
    <n v="3"/>
    <n v="1052"/>
    <n v="23384"/>
    <n v="1"/>
    <n v="22"/>
    <n v="4"/>
    <n v="2"/>
    <n v="80"/>
    <n v="0"/>
    <n v="1"/>
    <n v="3"/>
    <n v="1"/>
    <n v="0"/>
    <n v="0"/>
    <n v="0"/>
  </r>
  <r>
    <s v="No"/>
    <s v="Travel_Frequently"/>
    <x v="3"/>
    <s v="Current Employees"/>
    <x v="0"/>
    <x v="2"/>
    <s v="STAFF-1060"/>
    <n v="1060"/>
    <x v="0"/>
    <x v="0"/>
    <x v="0"/>
    <s v="No"/>
    <s v="Y"/>
    <n v="2"/>
    <n v="-2"/>
    <n v="0"/>
    <n v="38"/>
    <x v="0"/>
    <m/>
    <n v="0"/>
    <n v="1"/>
    <n v="1186"/>
    <n v="3"/>
    <x v="1"/>
    <n v="1"/>
    <n v="3"/>
    <n v="44"/>
    <n v="3"/>
    <n v="1"/>
    <n v="3"/>
    <n v="2821"/>
    <n v="2997"/>
    <n v="3"/>
    <n v="16"/>
    <n v="3"/>
    <n v="1"/>
    <n v="80"/>
    <n v="1"/>
    <n v="8"/>
    <n v="3"/>
    <n v="2"/>
    <n v="2"/>
    <n v="2"/>
    <n v="2"/>
  </r>
  <r>
    <s v="No"/>
    <s v="Travel_Rarely"/>
    <x v="0"/>
    <s v="Current Employees"/>
    <x v="0"/>
    <x v="1"/>
    <s v="STAFF-1061"/>
    <n v="1061"/>
    <x v="0"/>
    <x v="5"/>
    <x v="0"/>
    <s v="Yes"/>
    <s v="Y"/>
    <n v="2"/>
    <n v="-2"/>
    <n v="0"/>
    <n v="50"/>
    <x v="0"/>
    <m/>
    <n v="0"/>
    <n v="1"/>
    <n v="1464"/>
    <n v="2"/>
    <x v="1"/>
    <n v="1"/>
    <n v="2"/>
    <n v="62"/>
    <n v="3"/>
    <n v="5"/>
    <n v="3"/>
    <n v="19237"/>
    <n v="12853"/>
    <n v="2"/>
    <n v="11"/>
    <n v="3"/>
    <n v="4"/>
    <n v="80"/>
    <n v="1"/>
    <n v="29"/>
    <n v="2"/>
    <n v="8"/>
    <n v="1"/>
    <n v="7"/>
    <n v="7"/>
  </r>
  <r>
    <s v="No"/>
    <s v="Travel_Rarely"/>
    <x v="3"/>
    <s v="Current Employees"/>
    <x v="0"/>
    <x v="2"/>
    <s v="STAFF-1062"/>
    <n v="1062"/>
    <x v="1"/>
    <x v="3"/>
    <x v="1"/>
    <s v="No"/>
    <s v="Y"/>
    <n v="3"/>
    <n v="-2"/>
    <n v="0"/>
    <n v="37"/>
    <x v="0"/>
    <m/>
    <n v="0"/>
    <n v="1"/>
    <n v="124"/>
    <n v="3"/>
    <x v="3"/>
    <n v="1"/>
    <n v="4"/>
    <n v="35"/>
    <n v="3"/>
    <n v="2"/>
    <n v="3"/>
    <n v="4107"/>
    <n v="13848"/>
    <n v="3"/>
    <n v="15"/>
    <n v="3"/>
    <n v="1"/>
    <n v="80"/>
    <n v="0"/>
    <n v="8"/>
    <n v="2"/>
    <n v="4"/>
    <n v="3"/>
    <n v="0"/>
    <n v="1"/>
  </r>
  <r>
    <s v="No"/>
    <s v="Travel_Rarely"/>
    <x v="3"/>
    <s v="Current Employees"/>
    <x v="1"/>
    <x v="3"/>
    <s v="STAFF-1066"/>
    <n v="1066"/>
    <x v="0"/>
    <x v="6"/>
    <x v="0"/>
    <s v="No"/>
    <s v="Y"/>
    <n v="3"/>
    <n v="-2"/>
    <n v="0"/>
    <n v="40"/>
    <x v="0"/>
    <m/>
    <n v="0"/>
    <n v="1"/>
    <n v="300"/>
    <n v="26"/>
    <x v="3"/>
    <n v="1"/>
    <n v="3"/>
    <n v="74"/>
    <n v="3"/>
    <n v="2"/>
    <n v="2"/>
    <n v="8396"/>
    <n v="22217"/>
    <n v="1"/>
    <n v="14"/>
    <n v="3"/>
    <n v="2"/>
    <n v="80"/>
    <n v="1"/>
    <n v="8"/>
    <n v="2"/>
    <n v="7"/>
    <n v="7"/>
    <n v="7"/>
    <n v="5"/>
  </r>
  <r>
    <s v="No"/>
    <s v="Travel_Frequently"/>
    <x v="1"/>
    <s v="Current Employees"/>
    <x v="0"/>
    <x v="1"/>
    <s v="STAFF-1068"/>
    <n v="1068"/>
    <x v="1"/>
    <x v="0"/>
    <x v="2"/>
    <s v="No"/>
    <s v="Y"/>
    <n v="5"/>
    <n v="-2"/>
    <n v="0"/>
    <n v="26"/>
    <x v="0"/>
    <m/>
    <n v="0"/>
    <n v="1"/>
    <n v="921"/>
    <n v="1"/>
    <x v="0"/>
    <n v="1"/>
    <n v="1"/>
    <n v="66"/>
    <n v="2"/>
    <n v="1"/>
    <n v="3"/>
    <n v="2007"/>
    <n v="25265"/>
    <n v="1"/>
    <n v="13"/>
    <n v="3"/>
    <n v="3"/>
    <n v="80"/>
    <n v="2"/>
    <n v="5"/>
    <n v="3"/>
    <n v="5"/>
    <n v="3"/>
    <n v="1"/>
    <n v="3"/>
  </r>
  <r>
    <s v="No"/>
    <s v="Travel_Rarely"/>
    <x v="0"/>
    <s v="Current Employees"/>
    <x v="0"/>
    <x v="1"/>
    <s v="STAFF-1069"/>
    <n v="1069"/>
    <x v="0"/>
    <x v="5"/>
    <x v="2"/>
    <s v="No"/>
    <s v="Y"/>
    <n v="0"/>
    <n v="-2"/>
    <n v="0"/>
    <n v="46"/>
    <x v="0"/>
    <m/>
    <n v="0"/>
    <n v="1"/>
    <n v="430"/>
    <n v="1"/>
    <x v="1"/>
    <n v="1"/>
    <n v="4"/>
    <n v="40"/>
    <n v="3"/>
    <n v="5"/>
    <n v="4"/>
    <n v="19627"/>
    <n v="21445"/>
    <n v="9"/>
    <n v="17"/>
    <n v="3"/>
    <n v="4"/>
    <n v="80"/>
    <n v="2"/>
    <n v="23"/>
    <n v="3"/>
    <n v="2"/>
    <n v="2"/>
    <n v="2"/>
    <n v="2"/>
  </r>
  <r>
    <s v="No"/>
    <s v="Travel_Rarely"/>
    <x v="0"/>
    <s v="Current Employees"/>
    <x v="1"/>
    <x v="0"/>
    <s v="STAFF-1070"/>
    <n v="1070"/>
    <x v="1"/>
    <x v="6"/>
    <x v="0"/>
    <s v="No"/>
    <s v="Y"/>
    <n v="4"/>
    <n v="-2"/>
    <n v="0"/>
    <n v="54"/>
    <x v="0"/>
    <m/>
    <n v="0"/>
    <n v="1"/>
    <n v="1082"/>
    <n v="2"/>
    <x v="1"/>
    <n v="1"/>
    <n v="3"/>
    <n v="41"/>
    <n v="2"/>
    <n v="3"/>
    <n v="1"/>
    <n v="10686"/>
    <n v="8392"/>
    <n v="6"/>
    <n v="11"/>
    <n v="3"/>
    <n v="2"/>
    <n v="80"/>
    <n v="1"/>
    <n v="13"/>
    <n v="3"/>
    <n v="9"/>
    <n v="4"/>
    <n v="7"/>
    <n v="0"/>
  </r>
  <r>
    <s v="No"/>
    <s v="Travel_Frequently"/>
    <x v="2"/>
    <s v="Current Employees"/>
    <x v="0"/>
    <x v="1"/>
    <s v="STAFF-1071"/>
    <n v="1071"/>
    <x v="1"/>
    <x v="0"/>
    <x v="0"/>
    <s v="No"/>
    <s v="Y"/>
    <n v="4"/>
    <n v="-2"/>
    <n v="0"/>
    <n v="56"/>
    <x v="0"/>
    <m/>
    <n v="0"/>
    <n v="1"/>
    <n v="1240"/>
    <n v="9"/>
    <x v="3"/>
    <n v="1"/>
    <n v="1"/>
    <n v="63"/>
    <n v="3"/>
    <n v="1"/>
    <n v="3"/>
    <n v="2942"/>
    <n v="12154"/>
    <n v="2"/>
    <n v="19"/>
    <n v="3"/>
    <n v="2"/>
    <n v="80"/>
    <n v="1"/>
    <n v="18"/>
    <n v="3"/>
    <n v="5"/>
    <n v="4"/>
    <n v="0"/>
    <n v="3"/>
  </r>
  <r>
    <s v="No"/>
    <s v="Travel_Rarely"/>
    <x v="3"/>
    <s v="Current Employees"/>
    <x v="0"/>
    <x v="1"/>
    <s v="STAFF-1073"/>
    <n v="1073"/>
    <x v="1"/>
    <x v="2"/>
    <x v="1"/>
    <s v="No"/>
    <s v="Y"/>
    <n v="2"/>
    <n v="-2"/>
    <n v="0"/>
    <n v="36"/>
    <x v="0"/>
    <m/>
    <n v="0"/>
    <n v="1"/>
    <n v="796"/>
    <n v="12"/>
    <x v="4"/>
    <n v="1"/>
    <n v="4"/>
    <n v="51"/>
    <n v="2"/>
    <n v="3"/>
    <n v="4"/>
    <n v="8858"/>
    <n v="15669"/>
    <n v="0"/>
    <n v="11"/>
    <n v="3"/>
    <n v="2"/>
    <n v="80"/>
    <n v="0"/>
    <n v="15"/>
    <n v="2"/>
    <n v="14"/>
    <n v="8"/>
    <n v="7"/>
    <n v="8"/>
  </r>
  <r>
    <s v="No"/>
    <s v="Non-Travel"/>
    <x v="2"/>
    <s v="Current Employees"/>
    <x v="0"/>
    <x v="1"/>
    <s v="STAFF-1074"/>
    <n v="1074"/>
    <x v="0"/>
    <x v="4"/>
    <x v="1"/>
    <s v="No"/>
    <s v="Y"/>
    <n v="3"/>
    <n v="-2"/>
    <n v="0"/>
    <n v="55"/>
    <x v="0"/>
    <m/>
    <n v="0"/>
    <n v="1"/>
    <n v="444"/>
    <n v="2"/>
    <x v="0"/>
    <n v="1"/>
    <n v="3"/>
    <n v="40"/>
    <n v="2"/>
    <n v="4"/>
    <n v="3"/>
    <n v="16756"/>
    <n v="17323"/>
    <n v="7"/>
    <n v="15"/>
    <n v="3"/>
    <n v="2"/>
    <n v="80"/>
    <n v="0"/>
    <n v="31"/>
    <n v="4"/>
    <n v="9"/>
    <n v="7"/>
    <n v="6"/>
    <n v="2"/>
  </r>
  <r>
    <s v="No"/>
    <s v="Travel_Rarely"/>
    <x v="3"/>
    <s v="Current Employees"/>
    <x v="1"/>
    <x v="1"/>
    <s v="STAFF-1076"/>
    <n v="1076"/>
    <x v="0"/>
    <x v="6"/>
    <x v="2"/>
    <s v="No"/>
    <s v="Y"/>
    <n v="5"/>
    <n v="-2"/>
    <n v="0"/>
    <n v="43"/>
    <x v="0"/>
    <m/>
    <n v="0"/>
    <n v="1"/>
    <n v="415"/>
    <n v="25"/>
    <x v="3"/>
    <n v="1"/>
    <n v="3"/>
    <n v="79"/>
    <n v="2"/>
    <n v="3"/>
    <n v="4"/>
    <n v="10798"/>
    <n v="5268"/>
    <n v="5"/>
    <n v="13"/>
    <n v="3"/>
    <n v="3"/>
    <n v="80"/>
    <n v="1"/>
    <n v="18"/>
    <n v="3"/>
    <n v="1"/>
    <n v="0"/>
    <n v="0"/>
    <n v="0"/>
  </r>
  <r>
    <s v="No"/>
    <s v="Travel_Rarely"/>
    <x v="0"/>
    <s v="Current Employees"/>
    <x v="0"/>
    <x v="0"/>
    <s v="STAFF-1080"/>
    <n v="1080"/>
    <x v="1"/>
    <x v="0"/>
    <x v="2"/>
    <s v="Yes"/>
    <s v="Y"/>
    <n v="2"/>
    <n v="-2"/>
    <n v="0"/>
    <n v="46"/>
    <x v="0"/>
    <m/>
    <n v="0"/>
    <n v="1"/>
    <n v="1003"/>
    <n v="8"/>
    <x v="1"/>
    <n v="1"/>
    <n v="4"/>
    <n v="74"/>
    <n v="2"/>
    <n v="2"/>
    <n v="1"/>
    <n v="4615"/>
    <n v="21029"/>
    <n v="8"/>
    <n v="23"/>
    <n v="4"/>
    <n v="1"/>
    <n v="80"/>
    <n v="3"/>
    <n v="19"/>
    <n v="3"/>
    <n v="16"/>
    <n v="13"/>
    <n v="1"/>
    <n v="7"/>
  </r>
  <r>
    <s v="No"/>
    <s v="Travel_Rarely"/>
    <x v="1"/>
    <s v="Current Employees"/>
    <x v="0"/>
    <x v="1"/>
    <s v="STAFF-1083"/>
    <n v="1083"/>
    <x v="0"/>
    <x v="1"/>
    <x v="0"/>
    <s v="No"/>
    <s v="Y"/>
    <n v="2"/>
    <n v="-2"/>
    <n v="0"/>
    <n v="26"/>
    <x v="0"/>
    <m/>
    <n v="0"/>
    <n v="1"/>
    <n v="192"/>
    <n v="1"/>
    <x v="2"/>
    <n v="1"/>
    <n v="1"/>
    <n v="59"/>
    <n v="2"/>
    <n v="1"/>
    <n v="3"/>
    <n v="3955"/>
    <n v="11141"/>
    <n v="1"/>
    <n v="16"/>
    <n v="3"/>
    <n v="1"/>
    <n v="80"/>
    <n v="2"/>
    <n v="6"/>
    <n v="3"/>
    <n v="5"/>
    <n v="3"/>
    <n v="1"/>
    <n v="3"/>
  </r>
  <r>
    <s v="No"/>
    <s v="Travel_Rarely"/>
    <x v="1"/>
    <s v="Current Employees"/>
    <x v="0"/>
    <x v="2"/>
    <s v="STAFF-1084"/>
    <n v="1084"/>
    <x v="0"/>
    <x v="2"/>
    <x v="0"/>
    <s v="No"/>
    <s v="Y"/>
    <n v="1"/>
    <n v="-2"/>
    <n v="0"/>
    <n v="30"/>
    <x v="0"/>
    <m/>
    <n v="0"/>
    <n v="1"/>
    <n v="1176"/>
    <n v="20"/>
    <x v="3"/>
    <n v="1"/>
    <n v="3"/>
    <n v="85"/>
    <n v="3"/>
    <n v="2"/>
    <n v="3"/>
    <n v="9957"/>
    <n v="9096"/>
    <n v="0"/>
    <n v="15"/>
    <n v="3"/>
    <n v="3"/>
    <n v="80"/>
    <n v="1"/>
    <n v="7"/>
    <n v="2"/>
    <n v="6"/>
    <n v="2"/>
    <n v="0"/>
    <n v="2"/>
  </r>
  <r>
    <s v="No"/>
    <s v="Travel_Rarely"/>
    <x v="3"/>
    <s v="Current Employees"/>
    <x v="0"/>
    <x v="4"/>
    <s v="STAFF-1085"/>
    <n v="1085"/>
    <x v="1"/>
    <x v="0"/>
    <x v="0"/>
    <s v="No"/>
    <s v="Y"/>
    <n v="3"/>
    <n v="-2"/>
    <n v="0"/>
    <n v="41"/>
    <x v="0"/>
    <m/>
    <n v="0"/>
    <n v="1"/>
    <n v="509"/>
    <n v="7"/>
    <x v="2"/>
    <n v="1"/>
    <n v="4"/>
    <n v="43"/>
    <n v="4"/>
    <n v="1"/>
    <n v="4"/>
    <n v="3376"/>
    <n v="18863"/>
    <n v="1"/>
    <n v="13"/>
    <n v="3"/>
    <n v="3"/>
    <n v="80"/>
    <n v="0"/>
    <n v="10"/>
    <n v="3"/>
    <n v="10"/>
    <n v="6"/>
    <n v="0"/>
    <n v="8"/>
  </r>
  <r>
    <s v="No"/>
    <s v="Travel_Rarely"/>
    <x v="3"/>
    <s v="Current Employees"/>
    <x v="0"/>
    <x v="0"/>
    <s v="STAFF-1088"/>
    <n v="1088"/>
    <x v="1"/>
    <x v="3"/>
    <x v="0"/>
    <s v="No"/>
    <s v="Y"/>
    <n v="4"/>
    <n v="-2"/>
    <n v="0"/>
    <n v="38"/>
    <x v="0"/>
    <m/>
    <n v="0"/>
    <n v="1"/>
    <n v="330"/>
    <n v="17"/>
    <x v="0"/>
    <n v="1"/>
    <n v="3"/>
    <n v="65"/>
    <n v="2"/>
    <n v="3"/>
    <n v="1"/>
    <n v="8823"/>
    <n v="24608"/>
    <n v="0"/>
    <n v="18"/>
    <n v="3"/>
    <n v="1"/>
    <n v="80"/>
    <n v="1"/>
    <n v="20"/>
    <n v="2"/>
    <n v="19"/>
    <n v="9"/>
    <n v="1"/>
    <n v="9"/>
  </r>
  <r>
    <s v="No"/>
    <s v="Travel_Rarely"/>
    <x v="3"/>
    <s v="Current Employees"/>
    <x v="0"/>
    <x v="4"/>
    <s v="STAFF-1092"/>
    <n v="1092"/>
    <x v="0"/>
    <x v="3"/>
    <x v="0"/>
    <s v="No"/>
    <s v="Y"/>
    <n v="6"/>
    <n v="-2"/>
    <n v="0"/>
    <n v="40"/>
    <x v="0"/>
    <m/>
    <n v="0"/>
    <n v="1"/>
    <n v="1492"/>
    <n v="20"/>
    <x v="1"/>
    <n v="1"/>
    <n v="4"/>
    <n v="61"/>
    <n v="3"/>
    <n v="3"/>
    <n v="4"/>
    <n v="10322"/>
    <n v="26542"/>
    <n v="4"/>
    <n v="20"/>
    <n v="4"/>
    <n v="4"/>
    <n v="80"/>
    <n v="1"/>
    <n v="14"/>
    <n v="3"/>
    <n v="11"/>
    <n v="10"/>
    <n v="11"/>
    <n v="1"/>
  </r>
  <r>
    <s v="No"/>
    <s v="Non-Travel"/>
    <x v="1"/>
    <s v="Current Employees"/>
    <x v="0"/>
    <x v="0"/>
    <s v="STAFF-1094"/>
    <n v="1094"/>
    <x v="0"/>
    <x v="1"/>
    <x v="0"/>
    <s v="No"/>
    <s v="Y"/>
    <n v="4"/>
    <n v="-2"/>
    <n v="0"/>
    <n v="27"/>
    <x v="0"/>
    <m/>
    <n v="0"/>
    <n v="1"/>
    <n v="1277"/>
    <n v="8"/>
    <x v="4"/>
    <n v="1"/>
    <n v="1"/>
    <n v="87"/>
    <n v="1"/>
    <n v="1"/>
    <n v="1"/>
    <n v="4621"/>
    <n v="5869"/>
    <n v="1"/>
    <n v="19"/>
    <n v="3"/>
    <n v="4"/>
    <n v="80"/>
    <n v="3"/>
    <n v="3"/>
    <n v="3"/>
    <n v="3"/>
    <n v="2"/>
    <n v="1"/>
    <n v="2"/>
  </r>
  <r>
    <s v="No"/>
    <s v="Travel_Frequently"/>
    <x v="2"/>
    <s v="Current Employees"/>
    <x v="0"/>
    <x v="0"/>
    <s v="STAFF-1096"/>
    <n v="1096"/>
    <x v="0"/>
    <x v="2"/>
    <x v="0"/>
    <s v="No"/>
    <s v="Y"/>
    <n v="4"/>
    <n v="-2"/>
    <n v="0"/>
    <n v="55"/>
    <x v="0"/>
    <m/>
    <n v="0"/>
    <n v="1"/>
    <n v="1091"/>
    <n v="2"/>
    <x v="0"/>
    <n v="1"/>
    <n v="4"/>
    <n v="65"/>
    <n v="3"/>
    <n v="3"/>
    <n v="1"/>
    <n v="10976"/>
    <n v="15813"/>
    <n v="3"/>
    <n v="18"/>
    <n v="3"/>
    <n v="2"/>
    <n v="80"/>
    <n v="1"/>
    <n v="23"/>
    <n v="3"/>
    <n v="3"/>
    <n v="2"/>
    <n v="1"/>
    <n v="2"/>
  </r>
  <r>
    <s v="No"/>
    <s v="Travel_Rarely"/>
    <x v="1"/>
    <s v="Current Employees"/>
    <x v="0"/>
    <x v="2"/>
    <s v="STAFF-1097"/>
    <n v="1097"/>
    <x v="1"/>
    <x v="0"/>
    <x v="1"/>
    <s v="No"/>
    <s v="Y"/>
    <n v="4"/>
    <n v="-2"/>
    <n v="0"/>
    <n v="28"/>
    <x v="0"/>
    <m/>
    <n v="0"/>
    <n v="1"/>
    <n v="857"/>
    <n v="10"/>
    <x v="3"/>
    <n v="1"/>
    <n v="3"/>
    <n v="59"/>
    <n v="3"/>
    <n v="2"/>
    <n v="3"/>
    <n v="3660"/>
    <n v="7909"/>
    <n v="3"/>
    <n v="13"/>
    <n v="3"/>
    <n v="4"/>
    <n v="80"/>
    <n v="0"/>
    <n v="10"/>
    <n v="4"/>
    <n v="8"/>
    <n v="7"/>
    <n v="1"/>
    <n v="7"/>
  </r>
  <r>
    <s v="No"/>
    <s v="Travel_Rarely"/>
    <x v="1"/>
    <s v="Current Employees"/>
    <x v="0"/>
    <x v="0"/>
    <s v="STAFF-1099"/>
    <n v="1099"/>
    <x v="0"/>
    <x v="3"/>
    <x v="2"/>
    <s v="No"/>
    <s v="Y"/>
    <n v="2"/>
    <n v="-2"/>
    <n v="0"/>
    <n v="33"/>
    <x v="0"/>
    <m/>
    <n v="0"/>
    <n v="1"/>
    <n v="654"/>
    <n v="5"/>
    <x v="3"/>
    <n v="1"/>
    <n v="4"/>
    <n v="34"/>
    <n v="2"/>
    <n v="3"/>
    <n v="1"/>
    <n v="7119"/>
    <n v="21214"/>
    <n v="4"/>
    <n v="15"/>
    <n v="3"/>
    <n v="3"/>
    <n v="80"/>
    <n v="1"/>
    <n v="9"/>
    <n v="3"/>
    <n v="3"/>
    <n v="2"/>
    <n v="1"/>
    <n v="2"/>
  </r>
  <r>
    <s v="No"/>
    <s v="Travel_Rarely"/>
    <x v="1"/>
    <s v="Current Employees"/>
    <x v="0"/>
    <x v="0"/>
    <s v="STAFF-1102"/>
    <n v="1102"/>
    <x v="0"/>
    <x v="1"/>
    <x v="2"/>
    <s v="No"/>
    <s v="Y"/>
    <n v="5"/>
    <n v="-2"/>
    <n v="0"/>
    <n v="28"/>
    <x v="0"/>
    <m/>
    <n v="0"/>
    <n v="1"/>
    <n v="895"/>
    <n v="15"/>
    <x v="2"/>
    <n v="1"/>
    <n v="1"/>
    <n v="50"/>
    <n v="3"/>
    <n v="1"/>
    <n v="1"/>
    <n v="2207"/>
    <n v="22482"/>
    <n v="1"/>
    <n v="16"/>
    <n v="3"/>
    <n v="4"/>
    <n v="80"/>
    <n v="1"/>
    <n v="4"/>
    <n v="2"/>
    <n v="4"/>
    <n v="2"/>
    <n v="2"/>
    <n v="2"/>
  </r>
  <r>
    <s v="No"/>
    <s v="Travel_Frequently"/>
    <x v="1"/>
    <s v="Current Employees"/>
    <x v="0"/>
    <x v="0"/>
    <s v="STAFF-1103"/>
    <n v="1103"/>
    <x v="0"/>
    <x v="3"/>
    <x v="1"/>
    <s v="No"/>
    <s v="Y"/>
    <n v="1"/>
    <n v="-2"/>
    <n v="0"/>
    <n v="34"/>
    <x v="0"/>
    <m/>
    <n v="0"/>
    <n v="1"/>
    <n v="618"/>
    <n v="3"/>
    <x v="0"/>
    <n v="1"/>
    <n v="1"/>
    <n v="45"/>
    <n v="3"/>
    <n v="2"/>
    <n v="1"/>
    <n v="7756"/>
    <n v="22266"/>
    <n v="0"/>
    <n v="17"/>
    <n v="3"/>
    <n v="3"/>
    <n v="80"/>
    <n v="0"/>
    <n v="7"/>
    <n v="2"/>
    <n v="6"/>
    <n v="2"/>
    <n v="0"/>
    <n v="4"/>
  </r>
  <r>
    <s v="No"/>
    <s v="Travel_Rarely"/>
    <x v="3"/>
    <s v="Current Employees"/>
    <x v="1"/>
    <x v="0"/>
    <s v="STAFF-1105"/>
    <n v="1105"/>
    <x v="1"/>
    <x v="6"/>
    <x v="2"/>
    <s v="Yes"/>
    <s v="Y"/>
    <n v="5"/>
    <n v="-2"/>
    <n v="0"/>
    <n v="37"/>
    <x v="0"/>
    <m/>
    <n v="0"/>
    <n v="1"/>
    <n v="309"/>
    <n v="10"/>
    <x v="1"/>
    <n v="1"/>
    <n v="4"/>
    <n v="88"/>
    <n v="2"/>
    <n v="2"/>
    <n v="1"/>
    <n v="6694"/>
    <n v="24223"/>
    <n v="2"/>
    <n v="14"/>
    <n v="3"/>
    <n v="3"/>
    <n v="80"/>
    <n v="3"/>
    <n v="8"/>
    <n v="3"/>
    <n v="1"/>
    <n v="0"/>
    <n v="0"/>
    <n v="0"/>
  </r>
  <r>
    <s v="No"/>
    <s v="Travel_Rarely"/>
    <x v="3"/>
    <s v="Current Employees"/>
    <x v="0"/>
    <x v="1"/>
    <s v="STAFF-1109"/>
    <n v="1109"/>
    <x v="0"/>
    <x v="4"/>
    <x v="0"/>
    <s v="No"/>
    <s v="Y"/>
    <n v="3"/>
    <n v="-2"/>
    <n v="0"/>
    <n v="42"/>
    <x v="0"/>
    <m/>
    <n v="0"/>
    <n v="1"/>
    <n v="469"/>
    <n v="2"/>
    <x v="2"/>
    <n v="1"/>
    <n v="4"/>
    <n v="35"/>
    <n v="3"/>
    <n v="4"/>
    <n v="3"/>
    <n v="17665"/>
    <n v="14399"/>
    <n v="0"/>
    <n v="17"/>
    <n v="3"/>
    <n v="4"/>
    <n v="80"/>
    <n v="1"/>
    <n v="23"/>
    <n v="3"/>
    <n v="22"/>
    <n v="6"/>
    <n v="13"/>
    <n v="7"/>
  </r>
  <r>
    <s v="No"/>
    <s v="Travel_Frequently"/>
    <x v="1"/>
    <s v="Current Employees"/>
    <x v="1"/>
    <x v="0"/>
    <s v="STAFF-1114"/>
    <n v="1114"/>
    <x v="1"/>
    <x v="6"/>
    <x v="0"/>
    <s v="No"/>
    <s v="Y"/>
    <n v="3"/>
    <n v="-2"/>
    <n v="0"/>
    <n v="33"/>
    <x v="0"/>
    <m/>
    <n v="0"/>
    <n v="1"/>
    <n v="970"/>
    <n v="7"/>
    <x v="3"/>
    <n v="1"/>
    <n v="4"/>
    <n v="30"/>
    <n v="3"/>
    <n v="2"/>
    <n v="1"/>
    <n v="4302"/>
    <n v="13401"/>
    <n v="0"/>
    <n v="17"/>
    <n v="3"/>
    <n v="3"/>
    <n v="80"/>
    <n v="1"/>
    <n v="4"/>
    <n v="3"/>
    <n v="3"/>
    <n v="2"/>
    <n v="0"/>
    <n v="2"/>
  </r>
  <r>
    <s v="No"/>
    <s v="Non-Travel"/>
    <x v="1"/>
    <s v="Current Employees"/>
    <x v="0"/>
    <x v="0"/>
    <s v="STAFF-1115"/>
    <n v="1115"/>
    <x v="0"/>
    <x v="0"/>
    <x v="0"/>
    <s v="No"/>
    <s v="Y"/>
    <n v="2"/>
    <n v="-2"/>
    <n v="0"/>
    <n v="34"/>
    <x v="0"/>
    <m/>
    <n v="0"/>
    <n v="1"/>
    <n v="697"/>
    <n v="3"/>
    <x v="1"/>
    <n v="1"/>
    <n v="3"/>
    <n v="40"/>
    <n v="2"/>
    <n v="1"/>
    <n v="1"/>
    <n v="2979"/>
    <n v="22478"/>
    <n v="3"/>
    <n v="17"/>
    <n v="3"/>
    <n v="4"/>
    <n v="80"/>
    <n v="3"/>
    <n v="6"/>
    <n v="3"/>
    <n v="0"/>
    <n v="0"/>
    <n v="0"/>
    <n v="0"/>
  </r>
  <r>
    <s v="No"/>
    <s v="Non-Travel"/>
    <x v="0"/>
    <s v="Current Employees"/>
    <x v="0"/>
    <x v="1"/>
    <s v="STAFF-1116"/>
    <n v="1116"/>
    <x v="0"/>
    <x v="4"/>
    <x v="1"/>
    <s v="No"/>
    <s v="Y"/>
    <n v="3"/>
    <n v="-2"/>
    <n v="0"/>
    <n v="48"/>
    <x v="0"/>
    <m/>
    <n v="0"/>
    <n v="1"/>
    <n v="1262"/>
    <n v="1"/>
    <x v="1"/>
    <n v="1"/>
    <n v="1"/>
    <n v="35"/>
    <n v="4"/>
    <n v="4"/>
    <n v="4"/>
    <n v="16885"/>
    <n v="16154"/>
    <n v="2"/>
    <n v="22"/>
    <n v="4"/>
    <n v="3"/>
    <n v="80"/>
    <n v="0"/>
    <n v="27"/>
    <n v="2"/>
    <n v="5"/>
    <n v="4"/>
    <n v="2"/>
    <n v="1"/>
  </r>
  <r>
    <s v="No"/>
    <s v="Non-Travel"/>
    <x v="0"/>
    <s v="Current Employees"/>
    <x v="1"/>
    <x v="0"/>
    <s v="STAFF-1117"/>
    <n v="1117"/>
    <x v="1"/>
    <x v="6"/>
    <x v="0"/>
    <s v="No"/>
    <s v="Y"/>
    <n v="2"/>
    <n v="-2"/>
    <n v="0"/>
    <n v="45"/>
    <x v="0"/>
    <m/>
    <n v="0"/>
    <n v="1"/>
    <n v="1050"/>
    <n v="9"/>
    <x v="1"/>
    <n v="1"/>
    <n v="2"/>
    <n v="65"/>
    <n v="2"/>
    <n v="2"/>
    <n v="1"/>
    <n v="5593"/>
    <n v="17970"/>
    <n v="1"/>
    <n v="13"/>
    <n v="3"/>
    <n v="4"/>
    <n v="80"/>
    <n v="1"/>
    <n v="15"/>
    <n v="3"/>
    <n v="15"/>
    <n v="10"/>
    <n v="4"/>
    <n v="12"/>
  </r>
  <r>
    <s v="No"/>
    <s v="Travel_Rarely"/>
    <x v="0"/>
    <s v="Current Employees"/>
    <x v="0"/>
    <x v="0"/>
    <s v="STAFF-1118"/>
    <n v="1118"/>
    <x v="0"/>
    <x v="3"/>
    <x v="1"/>
    <s v="No"/>
    <s v="Y"/>
    <n v="4"/>
    <n v="-2"/>
    <n v="0"/>
    <n v="52"/>
    <x v="0"/>
    <m/>
    <n v="0"/>
    <n v="1"/>
    <n v="994"/>
    <n v="7"/>
    <x v="1"/>
    <n v="1"/>
    <n v="2"/>
    <n v="87"/>
    <n v="3"/>
    <n v="3"/>
    <n v="1"/>
    <n v="10445"/>
    <n v="15322"/>
    <n v="7"/>
    <n v="19"/>
    <n v="3"/>
    <n v="4"/>
    <n v="80"/>
    <n v="0"/>
    <n v="18"/>
    <n v="3"/>
    <n v="8"/>
    <n v="6"/>
    <n v="4"/>
    <n v="0"/>
  </r>
  <r>
    <s v="No"/>
    <s v="Travel_Rarely"/>
    <x v="3"/>
    <s v="Current Employees"/>
    <x v="1"/>
    <x v="3"/>
    <s v="STAFF-1119"/>
    <n v="1119"/>
    <x v="0"/>
    <x v="6"/>
    <x v="2"/>
    <s v="Yes"/>
    <s v="Y"/>
    <n v="2"/>
    <n v="-2"/>
    <n v="0"/>
    <n v="38"/>
    <x v="0"/>
    <m/>
    <n v="0"/>
    <n v="1"/>
    <n v="770"/>
    <n v="10"/>
    <x v="1"/>
    <n v="1"/>
    <n v="3"/>
    <n v="73"/>
    <n v="2"/>
    <n v="3"/>
    <n v="2"/>
    <n v="8740"/>
    <n v="5569"/>
    <n v="0"/>
    <n v="14"/>
    <n v="3"/>
    <n v="2"/>
    <n v="80"/>
    <n v="2"/>
    <n v="9"/>
    <n v="3"/>
    <n v="8"/>
    <n v="7"/>
    <n v="2"/>
    <n v="7"/>
  </r>
  <r>
    <s v="No"/>
    <s v="Travel_Rarely"/>
    <x v="1"/>
    <s v="Current Employees"/>
    <x v="0"/>
    <x v="0"/>
    <s v="STAFF-1120"/>
    <n v="1120"/>
    <x v="1"/>
    <x v="0"/>
    <x v="2"/>
    <s v="No"/>
    <s v="Y"/>
    <n v="1"/>
    <n v="-2"/>
    <n v="0"/>
    <n v="29"/>
    <x v="0"/>
    <m/>
    <n v="0"/>
    <n v="1"/>
    <n v="1107"/>
    <n v="28"/>
    <x v="1"/>
    <n v="1"/>
    <n v="3"/>
    <n v="93"/>
    <n v="3"/>
    <n v="1"/>
    <n v="1"/>
    <n v="2514"/>
    <n v="26968"/>
    <n v="4"/>
    <n v="22"/>
    <n v="4"/>
    <n v="1"/>
    <n v="80"/>
    <n v="1"/>
    <n v="11"/>
    <n v="3"/>
    <n v="7"/>
    <n v="5"/>
    <n v="1"/>
    <n v="7"/>
  </r>
  <r>
    <s v="No"/>
    <s v="Travel_Rarely"/>
    <x v="1"/>
    <s v="Current Employees"/>
    <x v="0"/>
    <x v="1"/>
    <s v="STAFF-1121"/>
    <n v="1121"/>
    <x v="1"/>
    <x v="2"/>
    <x v="2"/>
    <s v="No"/>
    <s v="Y"/>
    <n v="3"/>
    <n v="-2"/>
    <n v="0"/>
    <n v="28"/>
    <x v="0"/>
    <m/>
    <n v="0"/>
    <n v="1"/>
    <n v="950"/>
    <n v="3"/>
    <x v="3"/>
    <n v="1"/>
    <n v="4"/>
    <n v="93"/>
    <n v="3"/>
    <n v="3"/>
    <n v="3"/>
    <n v="7655"/>
    <n v="8039"/>
    <n v="0"/>
    <n v="17"/>
    <n v="3"/>
    <n v="2"/>
    <n v="80"/>
    <n v="3"/>
    <n v="10"/>
    <n v="2"/>
    <n v="9"/>
    <n v="7"/>
    <n v="1"/>
    <n v="7"/>
  </r>
  <r>
    <s v="No"/>
    <s v="Travel_Rarely"/>
    <x v="0"/>
    <s v="Current Employees"/>
    <x v="1"/>
    <x v="3"/>
    <s v="STAFF-1124"/>
    <n v="1124"/>
    <x v="0"/>
    <x v="4"/>
    <x v="0"/>
    <s v="No"/>
    <s v="Y"/>
    <n v="3"/>
    <n v="-2"/>
    <n v="0"/>
    <n v="46"/>
    <x v="0"/>
    <m/>
    <n v="0"/>
    <n v="1"/>
    <n v="406"/>
    <n v="3"/>
    <x v="0"/>
    <n v="1"/>
    <n v="1"/>
    <n v="52"/>
    <n v="3"/>
    <n v="4"/>
    <n v="2"/>
    <n v="17465"/>
    <n v="15596"/>
    <n v="3"/>
    <n v="12"/>
    <n v="3"/>
    <n v="4"/>
    <n v="80"/>
    <n v="1"/>
    <n v="23"/>
    <n v="3"/>
    <n v="12"/>
    <n v="9"/>
    <n v="4"/>
    <n v="9"/>
  </r>
  <r>
    <s v="No"/>
    <s v="Travel_Rarely"/>
    <x v="3"/>
    <s v="Current Employees"/>
    <x v="1"/>
    <x v="3"/>
    <s v="STAFF-1125"/>
    <n v="1125"/>
    <x v="0"/>
    <x v="6"/>
    <x v="1"/>
    <s v="No"/>
    <s v="Y"/>
    <n v="2"/>
    <n v="-2"/>
    <n v="0"/>
    <n v="38"/>
    <x v="0"/>
    <m/>
    <n v="0"/>
    <n v="1"/>
    <n v="130"/>
    <n v="2"/>
    <x v="2"/>
    <n v="1"/>
    <n v="4"/>
    <n v="32"/>
    <n v="3"/>
    <n v="3"/>
    <n v="2"/>
    <n v="7351"/>
    <n v="20619"/>
    <n v="7"/>
    <n v="16"/>
    <n v="3"/>
    <n v="3"/>
    <n v="80"/>
    <n v="0"/>
    <n v="10"/>
    <n v="3"/>
    <n v="1"/>
    <n v="0"/>
    <n v="0"/>
    <n v="0"/>
  </r>
  <r>
    <s v="No"/>
    <s v="Travel_Frequently"/>
    <x v="3"/>
    <s v="Current Employees"/>
    <x v="0"/>
    <x v="0"/>
    <s v="STAFF-1126"/>
    <n v="1126"/>
    <x v="1"/>
    <x v="2"/>
    <x v="0"/>
    <s v="No"/>
    <s v="Y"/>
    <n v="1"/>
    <n v="-2"/>
    <n v="0"/>
    <n v="43"/>
    <x v="0"/>
    <m/>
    <n v="0"/>
    <n v="1"/>
    <n v="1082"/>
    <n v="27"/>
    <x v="3"/>
    <n v="1"/>
    <n v="3"/>
    <n v="83"/>
    <n v="3"/>
    <n v="3"/>
    <n v="1"/>
    <n v="10820"/>
    <n v="11535"/>
    <n v="8"/>
    <n v="11"/>
    <n v="3"/>
    <n v="3"/>
    <n v="80"/>
    <n v="1"/>
    <n v="18"/>
    <n v="3"/>
    <n v="8"/>
    <n v="7"/>
    <n v="0"/>
    <n v="1"/>
  </r>
  <r>
    <s v="No"/>
    <s v="Travel_Rarely"/>
    <x v="3"/>
    <s v="Current Employees"/>
    <x v="0"/>
    <x v="1"/>
    <s v="STAFF-1128"/>
    <n v="1128"/>
    <x v="0"/>
    <x v="5"/>
    <x v="1"/>
    <s v="No"/>
    <s v="Y"/>
    <n v="2"/>
    <n v="-2"/>
    <n v="0"/>
    <n v="40"/>
    <x v="0"/>
    <m/>
    <n v="0"/>
    <n v="1"/>
    <n v="1308"/>
    <n v="14"/>
    <x v="3"/>
    <n v="1"/>
    <n v="3"/>
    <n v="44"/>
    <n v="2"/>
    <n v="5"/>
    <n v="3"/>
    <n v="19626"/>
    <n v="17544"/>
    <n v="1"/>
    <n v="14"/>
    <n v="3"/>
    <n v="1"/>
    <n v="80"/>
    <n v="0"/>
    <n v="21"/>
    <n v="4"/>
    <n v="20"/>
    <n v="7"/>
    <n v="4"/>
    <n v="9"/>
  </r>
  <r>
    <s v="No"/>
    <s v="Travel_Rarely"/>
    <x v="4"/>
    <s v="Current Employees"/>
    <x v="0"/>
    <x v="4"/>
    <s v="STAFF-1131"/>
    <n v="1131"/>
    <x v="1"/>
    <x v="0"/>
    <x v="1"/>
    <s v="Yes"/>
    <s v="Y"/>
    <n v="6"/>
    <n v="-2"/>
    <n v="0"/>
    <n v="21"/>
    <x v="0"/>
    <m/>
    <n v="0"/>
    <n v="1"/>
    <n v="984"/>
    <n v="1"/>
    <x v="0"/>
    <n v="1"/>
    <n v="4"/>
    <n v="70"/>
    <n v="2"/>
    <n v="1"/>
    <n v="4"/>
    <n v="2070"/>
    <n v="25326"/>
    <n v="1"/>
    <n v="11"/>
    <n v="3"/>
    <n v="3"/>
    <n v="80"/>
    <n v="0"/>
    <n v="2"/>
    <n v="4"/>
    <n v="2"/>
    <n v="2"/>
    <n v="2"/>
    <n v="2"/>
  </r>
  <r>
    <s v="No"/>
    <s v="Non-Travel"/>
    <x v="3"/>
    <s v="Current Employees"/>
    <x v="0"/>
    <x v="0"/>
    <s v="STAFF-1132"/>
    <n v="1132"/>
    <x v="0"/>
    <x v="1"/>
    <x v="1"/>
    <s v="No"/>
    <s v="Y"/>
    <n v="2"/>
    <n v="-2"/>
    <n v="0"/>
    <n v="39"/>
    <x v="0"/>
    <m/>
    <n v="0"/>
    <n v="1"/>
    <n v="439"/>
    <n v="9"/>
    <x v="3"/>
    <n v="1"/>
    <n v="3"/>
    <n v="70"/>
    <n v="3"/>
    <n v="2"/>
    <n v="1"/>
    <n v="6782"/>
    <n v="8770"/>
    <n v="9"/>
    <n v="15"/>
    <n v="3"/>
    <n v="3"/>
    <n v="80"/>
    <n v="0"/>
    <n v="9"/>
    <n v="2"/>
    <n v="5"/>
    <n v="4"/>
    <n v="0"/>
    <n v="3"/>
  </r>
  <r>
    <s v="No"/>
    <s v="Non-Travel"/>
    <x v="3"/>
    <s v="Current Employees"/>
    <x v="0"/>
    <x v="0"/>
    <s v="STAFF-1133"/>
    <n v="1133"/>
    <x v="0"/>
    <x v="2"/>
    <x v="1"/>
    <s v="No"/>
    <s v="Y"/>
    <n v="0"/>
    <n v="-2"/>
    <n v="0"/>
    <n v="36"/>
    <x v="0"/>
    <m/>
    <n v="0"/>
    <n v="1"/>
    <n v="217"/>
    <n v="18"/>
    <x v="1"/>
    <n v="1"/>
    <n v="1"/>
    <n v="78"/>
    <n v="3"/>
    <n v="2"/>
    <n v="1"/>
    <n v="7779"/>
    <n v="23238"/>
    <n v="2"/>
    <n v="20"/>
    <n v="4"/>
    <n v="1"/>
    <n v="80"/>
    <n v="0"/>
    <n v="18"/>
    <n v="3"/>
    <n v="11"/>
    <n v="9"/>
    <n v="0"/>
    <n v="9"/>
  </r>
  <r>
    <s v="No"/>
    <s v="Travel_Frequently"/>
    <x v="1"/>
    <s v="Current Employees"/>
    <x v="1"/>
    <x v="0"/>
    <s v="STAFF-1135"/>
    <n v="1135"/>
    <x v="0"/>
    <x v="7"/>
    <x v="0"/>
    <s v="No"/>
    <s v="Y"/>
    <n v="4"/>
    <n v="-2"/>
    <n v="0"/>
    <n v="31"/>
    <x v="0"/>
    <m/>
    <n v="0"/>
    <n v="1"/>
    <n v="793"/>
    <n v="20"/>
    <x v="3"/>
    <n v="1"/>
    <n v="3"/>
    <n v="67"/>
    <n v="4"/>
    <n v="1"/>
    <n v="1"/>
    <n v="2791"/>
    <n v="21981"/>
    <n v="0"/>
    <n v="12"/>
    <n v="3"/>
    <n v="1"/>
    <n v="80"/>
    <n v="1"/>
    <n v="3"/>
    <n v="3"/>
    <n v="2"/>
    <n v="2"/>
    <n v="2"/>
    <n v="2"/>
  </r>
  <r>
    <s v="No"/>
    <s v="Travel_Rarely"/>
    <x v="1"/>
    <s v="Current Employees"/>
    <x v="0"/>
    <x v="0"/>
    <s v="STAFF-1136"/>
    <n v="1136"/>
    <x v="0"/>
    <x v="0"/>
    <x v="0"/>
    <s v="No"/>
    <s v="Y"/>
    <n v="2"/>
    <n v="-2"/>
    <n v="0"/>
    <n v="28"/>
    <x v="0"/>
    <m/>
    <n v="0"/>
    <n v="1"/>
    <n v="1451"/>
    <n v="2"/>
    <x v="0"/>
    <n v="1"/>
    <n v="1"/>
    <n v="67"/>
    <n v="2"/>
    <n v="1"/>
    <n v="1"/>
    <n v="3201"/>
    <n v="19911"/>
    <n v="0"/>
    <n v="17"/>
    <n v="3"/>
    <n v="1"/>
    <n v="80"/>
    <n v="0"/>
    <n v="6"/>
    <n v="1"/>
    <n v="5"/>
    <n v="3"/>
    <n v="0"/>
    <n v="4"/>
  </r>
  <r>
    <s v="No"/>
    <s v="Travel_Frequently"/>
    <x v="3"/>
    <s v="Current Employees"/>
    <x v="1"/>
    <x v="3"/>
    <s v="STAFF-1137"/>
    <n v="1137"/>
    <x v="0"/>
    <x v="6"/>
    <x v="2"/>
    <s v="No"/>
    <s v="Y"/>
    <n v="3"/>
    <n v="-2"/>
    <n v="0"/>
    <n v="35"/>
    <x v="0"/>
    <m/>
    <n v="0"/>
    <n v="1"/>
    <n v="1182"/>
    <n v="11"/>
    <x v="2"/>
    <n v="1"/>
    <n v="4"/>
    <n v="54"/>
    <n v="3"/>
    <n v="2"/>
    <n v="2"/>
    <n v="4968"/>
    <n v="18500"/>
    <n v="1"/>
    <n v="11"/>
    <n v="3"/>
    <n v="4"/>
    <n v="80"/>
    <n v="1"/>
    <n v="5"/>
    <n v="3"/>
    <n v="5"/>
    <n v="2"/>
    <n v="0"/>
    <n v="2"/>
  </r>
  <r>
    <s v="No"/>
    <s v="Travel_Rarely"/>
    <x v="0"/>
    <s v="Current Employees"/>
    <x v="1"/>
    <x v="4"/>
    <s v="STAFF-1138"/>
    <n v="1138"/>
    <x v="0"/>
    <x v="6"/>
    <x v="0"/>
    <s v="No"/>
    <s v="Y"/>
    <n v="3"/>
    <n v="-2"/>
    <n v="0"/>
    <n v="49"/>
    <x v="0"/>
    <m/>
    <n v="0"/>
    <n v="1"/>
    <n v="174"/>
    <n v="8"/>
    <x v="1"/>
    <n v="1"/>
    <n v="4"/>
    <n v="56"/>
    <n v="2"/>
    <n v="4"/>
    <n v="4"/>
    <n v="13120"/>
    <n v="11879"/>
    <n v="6"/>
    <n v="17"/>
    <n v="3"/>
    <n v="2"/>
    <n v="80"/>
    <n v="1"/>
    <n v="22"/>
    <n v="3"/>
    <n v="9"/>
    <n v="8"/>
    <n v="2"/>
    <n v="3"/>
  </r>
  <r>
    <s v="No"/>
    <s v="Travel_Frequently"/>
    <x v="1"/>
    <s v="Current Employees"/>
    <x v="0"/>
    <x v="0"/>
    <s v="STAFF-1140"/>
    <n v="1140"/>
    <x v="0"/>
    <x v="2"/>
    <x v="1"/>
    <s v="No"/>
    <s v="Y"/>
    <n v="3"/>
    <n v="-2"/>
    <n v="0"/>
    <n v="34"/>
    <x v="0"/>
    <m/>
    <n v="0"/>
    <n v="1"/>
    <n v="1003"/>
    <n v="2"/>
    <x v="2"/>
    <n v="1"/>
    <n v="4"/>
    <n v="95"/>
    <n v="3"/>
    <n v="2"/>
    <n v="1"/>
    <n v="4033"/>
    <n v="15834"/>
    <n v="2"/>
    <n v="11"/>
    <n v="3"/>
    <n v="4"/>
    <n v="80"/>
    <n v="0"/>
    <n v="5"/>
    <n v="2"/>
    <n v="3"/>
    <n v="2"/>
    <n v="0"/>
    <n v="2"/>
  </r>
  <r>
    <s v="No"/>
    <s v="Travel_Frequently"/>
    <x v="1"/>
    <s v="Current Employees"/>
    <x v="0"/>
    <x v="0"/>
    <s v="STAFF-1143"/>
    <n v="1143"/>
    <x v="1"/>
    <x v="0"/>
    <x v="2"/>
    <s v="No"/>
    <s v="Y"/>
    <n v="2"/>
    <n v="-2"/>
    <n v="0"/>
    <n v="29"/>
    <x v="0"/>
    <m/>
    <n v="0"/>
    <n v="1"/>
    <n v="490"/>
    <n v="10"/>
    <x v="3"/>
    <n v="1"/>
    <n v="4"/>
    <n v="61"/>
    <n v="3"/>
    <n v="1"/>
    <n v="1"/>
    <n v="3291"/>
    <n v="17940"/>
    <n v="0"/>
    <n v="14"/>
    <n v="3"/>
    <n v="4"/>
    <n v="80"/>
    <n v="2"/>
    <n v="8"/>
    <n v="2"/>
    <n v="7"/>
    <n v="5"/>
    <n v="1"/>
    <n v="1"/>
  </r>
  <r>
    <s v="No"/>
    <s v="Travel_Rarely"/>
    <x v="3"/>
    <s v="Current Employees"/>
    <x v="0"/>
    <x v="1"/>
    <s v="STAFF-1148"/>
    <n v="1148"/>
    <x v="0"/>
    <x v="1"/>
    <x v="1"/>
    <s v="No"/>
    <s v="Y"/>
    <n v="3"/>
    <n v="-2"/>
    <n v="0"/>
    <n v="42"/>
    <x v="0"/>
    <m/>
    <n v="0"/>
    <n v="1"/>
    <n v="188"/>
    <n v="29"/>
    <x v="3"/>
    <n v="1"/>
    <n v="2"/>
    <n v="56"/>
    <n v="1"/>
    <n v="2"/>
    <n v="4"/>
    <n v="4272"/>
    <n v="9558"/>
    <n v="4"/>
    <n v="19"/>
    <n v="3"/>
    <n v="1"/>
    <n v="80"/>
    <n v="0"/>
    <n v="16"/>
    <n v="3"/>
    <n v="1"/>
    <n v="0"/>
    <n v="0"/>
    <n v="0"/>
  </r>
  <r>
    <s v="No"/>
    <s v="Travel_Rarely"/>
    <x v="1"/>
    <s v="Current Employees"/>
    <x v="0"/>
    <x v="1"/>
    <s v="STAFF-1150"/>
    <n v="1150"/>
    <x v="0"/>
    <x v="2"/>
    <x v="0"/>
    <s v="Yes"/>
    <s v="Y"/>
    <n v="2"/>
    <n v="-2"/>
    <n v="0"/>
    <n v="29"/>
    <x v="0"/>
    <m/>
    <n v="0"/>
    <n v="1"/>
    <n v="718"/>
    <n v="8"/>
    <x v="0"/>
    <n v="1"/>
    <n v="2"/>
    <n v="79"/>
    <n v="2"/>
    <n v="2"/>
    <n v="4"/>
    <n v="5056"/>
    <n v="17689"/>
    <n v="1"/>
    <n v="15"/>
    <n v="3"/>
    <n v="3"/>
    <n v="80"/>
    <n v="1"/>
    <n v="10"/>
    <n v="2"/>
    <n v="10"/>
    <n v="7"/>
    <n v="1"/>
    <n v="2"/>
  </r>
  <r>
    <s v="No"/>
    <s v="Travel_Rarely"/>
    <x v="3"/>
    <s v="Current Employees"/>
    <x v="2"/>
    <x v="5"/>
    <s v="STAFF-1152"/>
    <n v="1152"/>
    <x v="0"/>
    <x v="8"/>
    <x v="0"/>
    <s v="No"/>
    <s v="Y"/>
    <n v="2"/>
    <n v="-2"/>
    <n v="0"/>
    <n v="38"/>
    <x v="0"/>
    <m/>
    <n v="0"/>
    <n v="1"/>
    <n v="433"/>
    <n v="1"/>
    <x v="3"/>
    <n v="1"/>
    <n v="3"/>
    <n v="37"/>
    <n v="4"/>
    <n v="1"/>
    <n v="3"/>
    <n v="2844"/>
    <n v="6004"/>
    <n v="1"/>
    <n v="13"/>
    <n v="3"/>
    <n v="4"/>
    <n v="80"/>
    <n v="1"/>
    <n v="7"/>
    <n v="4"/>
    <n v="7"/>
    <n v="6"/>
    <n v="5"/>
    <n v="0"/>
  </r>
  <r>
    <s v="No"/>
    <s v="Travel_Frequently"/>
    <x v="1"/>
    <s v="Current Employees"/>
    <x v="0"/>
    <x v="0"/>
    <s v="STAFF-1154"/>
    <n v="1154"/>
    <x v="0"/>
    <x v="0"/>
    <x v="2"/>
    <s v="Yes"/>
    <s v="Y"/>
    <n v="2"/>
    <n v="-2"/>
    <n v="0"/>
    <n v="28"/>
    <x v="0"/>
    <m/>
    <n v="0"/>
    <n v="1"/>
    <n v="773"/>
    <n v="6"/>
    <x v="3"/>
    <n v="1"/>
    <n v="3"/>
    <n v="39"/>
    <n v="2"/>
    <n v="1"/>
    <n v="1"/>
    <n v="2703"/>
    <n v="22088"/>
    <n v="1"/>
    <n v="14"/>
    <n v="3"/>
    <n v="4"/>
    <n v="80"/>
    <n v="1"/>
    <n v="3"/>
    <n v="3"/>
    <n v="3"/>
    <n v="1"/>
    <n v="0"/>
    <n v="2"/>
  </r>
  <r>
    <s v="No"/>
    <s v="Travel_Rarely"/>
    <x v="3"/>
    <s v="Current Employees"/>
    <x v="0"/>
    <x v="0"/>
    <s v="STAFF-1158"/>
    <n v="1158"/>
    <x v="0"/>
    <x v="1"/>
    <x v="0"/>
    <s v="Yes"/>
    <s v="Y"/>
    <n v="4"/>
    <n v="-2"/>
    <n v="0"/>
    <n v="41"/>
    <x v="0"/>
    <m/>
    <n v="0"/>
    <n v="1"/>
    <n v="167"/>
    <n v="12"/>
    <x v="1"/>
    <n v="1"/>
    <n v="2"/>
    <n v="46"/>
    <n v="3"/>
    <n v="1"/>
    <n v="1"/>
    <n v="4766"/>
    <n v="9051"/>
    <n v="3"/>
    <n v="11"/>
    <n v="3"/>
    <n v="1"/>
    <n v="80"/>
    <n v="1"/>
    <n v="6"/>
    <n v="3"/>
    <n v="1"/>
    <n v="0"/>
    <n v="0"/>
    <n v="0"/>
  </r>
  <r>
    <s v="No"/>
    <s v="Travel_Rarely"/>
    <x v="3"/>
    <s v="Current Employees"/>
    <x v="0"/>
    <x v="1"/>
    <s v="STAFF-1161"/>
    <n v="1161"/>
    <x v="1"/>
    <x v="3"/>
    <x v="2"/>
    <s v="No"/>
    <s v="Y"/>
    <n v="2"/>
    <n v="-2"/>
    <n v="0"/>
    <n v="37"/>
    <x v="0"/>
    <m/>
    <n v="0"/>
    <n v="1"/>
    <n v="367"/>
    <n v="25"/>
    <x v="2"/>
    <n v="1"/>
    <n v="3"/>
    <n v="52"/>
    <n v="2"/>
    <n v="2"/>
    <n v="4"/>
    <n v="5731"/>
    <n v="17171"/>
    <n v="7"/>
    <n v="13"/>
    <n v="3"/>
    <n v="3"/>
    <n v="80"/>
    <n v="2"/>
    <n v="9"/>
    <n v="3"/>
    <n v="6"/>
    <n v="2"/>
    <n v="1"/>
    <n v="3"/>
  </r>
  <r>
    <s v="No"/>
    <s v="Travel_Rarely"/>
    <x v="1"/>
    <s v="Current Employees"/>
    <x v="0"/>
    <x v="0"/>
    <s v="STAFF-1162"/>
    <n v="1162"/>
    <x v="0"/>
    <x v="0"/>
    <x v="0"/>
    <s v="No"/>
    <s v="Y"/>
    <n v="0"/>
    <n v="-2"/>
    <n v="0"/>
    <n v="27"/>
    <x v="0"/>
    <m/>
    <n v="0"/>
    <n v="1"/>
    <n v="199"/>
    <n v="6"/>
    <x v="3"/>
    <n v="1"/>
    <n v="4"/>
    <n v="55"/>
    <n v="2"/>
    <n v="1"/>
    <n v="1"/>
    <n v="2539"/>
    <n v="7950"/>
    <n v="1"/>
    <n v="13"/>
    <n v="3"/>
    <n v="3"/>
    <n v="80"/>
    <n v="1"/>
    <n v="4"/>
    <n v="3"/>
    <n v="4"/>
    <n v="2"/>
    <n v="2"/>
    <n v="2"/>
  </r>
  <r>
    <s v="No"/>
    <s v="Travel_Rarely"/>
    <x v="1"/>
    <s v="Current Employees"/>
    <x v="1"/>
    <x v="0"/>
    <s v="STAFF-1163"/>
    <n v="1163"/>
    <x v="1"/>
    <x v="6"/>
    <x v="0"/>
    <s v="No"/>
    <s v="Y"/>
    <n v="3"/>
    <n v="-2"/>
    <n v="0"/>
    <n v="34"/>
    <x v="0"/>
    <m/>
    <n v="0"/>
    <n v="1"/>
    <n v="1400"/>
    <n v="9"/>
    <x v="0"/>
    <n v="1"/>
    <n v="2"/>
    <n v="70"/>
    <n v="3"/>
    <n v="2"/>
    <n v="1"/>
    <n v="5714"/>
    <n v="5829"/>
    <n v="1"/>
    <n v="20"/>
    <n v="4"/>
    <n v="1"/>
    <n v="80"/>
    <n v="0"/>
    <n v="6"/>
    <n v="2"/>
    <n v="6"/>
    <n v="5"/>
    <n v="1"/>
    <n v="3"/>
  </r>
  <r>
    <s v="No"/>
    <s v="Travel_Rarely"/>
    <x v="3"/>
    <s v="Current Employees"/>
    <x v="2"/>
    <x v="4"/>
    <s v="STAFF-1164"/>
    <n v="1164"/>
    <x v="0"/>
    <x v="8"/>
    <x v="1"/>
    <s v="No"/>
    <s v="Y"/>
    <n v="2"/>
    <n v="-2"/>
    <n v="0"/>
    <n v="35"/>
    <x v="0"/>
    <m/>
    <n v="0"/>
    <n v="1"/>
    <n v="528"/>
    <n v="8"/>
    <x v="1"/>
    <n v="1"/>
    <n v="4"/>
    <n v="100"/>
    <n v="3"/>
    <n v="1"/>
    <n v="4"/>
    <n v="4323"/>
    <n v="7108"/>
    <n v="1"/>
    <n v="17"/>
    <n v="3"/>
    <n v="2"/>
    <n v="80"/>
    <n v="0"/>
    <n v="6"/>
    <n v="1"/>
    <n v="5"/>
    <n v="4"/>
    <n v="1"/>
    <n v="4"/>
  </r>
  <r>
    <s v="No"/>
    <s v="Travel_Frequently"/>
    <x v="3"/>
    <s v="Current Employees"/>
    <x v="0"/>
    <x v="1"/>
    <s v="STAFF-1166"/>
    <n v="1166"/>
    <x v="1"/>
    <x v="5"/>
    <x v="1"/>
    <s v="No"/>
    <s v="Y"/>
    <n v="3"/>
    <n v="-2"/>
    <n v="0"/>
    <n v="40"/>
    <x v="0"/>
    <m/>
    <n v="0"/>
    <n v="1"/>
    <n v="593"/>
    <n v="9"/>
    <x v="1"/>
    <n v="1"/>
    <n v="2"/>
    <n v="88"/>
    <n v="3"/>
    <n v="3"/>
    <n v="3"/>
    <n v="13499"/>
    <n v="13782"/>
    <n v="9"/>
    <n v="17"/>
    <n v="3"/>
    <n v="3"/>
    <n v="80"/>
    <n v="0"/>
    <n v="20"/>
    <n v="2"/>
    <n v="18"/>
    <n v="7"/>
    <n v="2"/>
    <n v="13"/>
  </r>
  <r>
    <s v="No"/>
    <s v="Travel_Rarely"/>
    <x v="3"/>
    <s v="Current Employees"/>
    <x v="1"/>
    <x v="3"/>
    <s v="STAFF-1171"/>
    <n v="1171"/>
    <x v="0"/>
    <x v="6"/>
    <x v="1"/>
    <s v="No"/>
    <s v="Y"/>
    <n v="3"/>
    <n v="-2"/>
    <n v="0"/>
    <n v="42"/>
    <x v="0"/>
    <m/>
    <n v="0"/>
    <n v="1"/>
    <n v="647"/>
    <n v="4"/>
    <x v="1"/>
    <n v="1"/>
    <n v="2"/>
    <n v="45"/>
    <n v="3"/>
    <n v="2"/>
    <n v="2"/>
    <n v="5155"/>
    <n v="2253"/>
    <n v="7"/>
    <n v="13"/>
    <n v="3"/>
    <n v="4"/>
    <n v="80"/>
    <n v="0"/>
    <n v="9"/>
    <n v="4"/>
    <n v="6"/>
    <n v="4"/>
    <n v="1"/>
    <n v="5"/>
  </r>
  <r>
    <s v="No"/>
    <s v="Travel_Rarely"/>
    <x v="3"/>
    <s v="Current Employees"/>
    <x v="0"/>
    <x v="1"/>
    <s v="STAFF-1172"/>
    <n v="1172"/>
    <x v="0"/>
    <x v="1"/>
    <x v="0"/>
    <s v="No"/>
    <s v="Y"/>
    <n v="2"/>
    <n v="-2"/>
    <n v="0"/>
    <n v="35"/>
    <x v="0"/>
    <m/>
    <n v="0"/>
    <n v="1"/>
    <n v="982"/>
    <n v="1"/>
    <x v="1"/>
    <n v="1"/>
    <n v="4"/>
    <n v="58"/>
    <n v="2"/>
    <n v="1"/>
    <n v="3"/>
    <n v="2258"/>
    <n v="16340"/>
    <n v="6"/>
    <n v="12"/>
    <n v="3"/>
    <n v="2"/>
    <n v="80"/>
    <n v="1"/>
    <n v="10"/>
    <n v="3"/>
    <n v="8"/>
    <n v="0"/>
    <n v="1"/>
    <n v="7"/>
  </r>
  <r>
    <s v="No"/>
    <s v="Travel_Rarely"/>
    <x v="4"/>
    <s v="Current Employees"/>
    <x v="0"/>
    <x v="1"/>
    <s v="STAFF-1173"/>
    <n v="1173"/>
    <x v="0"/>
    <x v="1"/>
    <x v="1"/>
    <s v="No"/>
    <s v="Y"/>
    <n v="2"/>
    <n v="-2"/>
    <n v="0"/>
    <n v="24"/>
    <x v="0"/>
    <m/>
    <n v="0"/>
    <n v="1"/>
    <n v="477"/>
    <n v="24"/>
    <x v="3"/>
    <n v="1"/>
    <n v="4"/>
    <n v="49"/>
    <n v="3"/>
    <n v="1"/>
    <n v="2"/>
    <n v="3597"/>
    <n v="6409"/>
    <n v="8"/>
    <n v="22"/>
    <n v="4"/>
    <n v="4"/>
    <n v="80"/>
    <n v="0"/>
    <n v="6"/>
    <n v="3"/>
    <n v="4"/>
    <n v="3"/>
    <n v="1"/>
    <n v="2"/>
  </r>
  <r>
    <s v="No"/>
    <s v="Travel_Rarely"/>
    <x v="1"/>
    <s v="Current Employees"/>
    <x v="0"/>
    <x v="1"/>
    <s v="STAFF-1177"/>
    <n v="1177"/>
    <x v="0"/>
    <x v="1"/>
    <x v="0"/>
    <s v="No"/>
    <s v="Y"/>
    <n v="2"/>
    <n v="-2"/>
    <n v="0"/>
    <n v="26"/>
    <x v="0"/>
    <m/>
    <n v="0"/>
    <n v="1"/>
    <n v="1384"/>
    <n v="3"/>
    <x v="1"/>
    <n v="1"/>
    <n v="1"/>
    <n v="82"/>
    <n v="4"/>
    <n v="1"/>
    <n v="4"/>
    <n v="4420"/>
    <n v="13421"/>
    <n v="1"/>
    <n v="22"/>
    <n v="4"/>
    <n v="2"/>
    <n v="80"/>
    <n v="1"/>
    <n v="8"/>
    <n v="3"/>
    <n v="8"/>
    <n v="7"/>
    <n v="0"/>
    <n v="7"/>
  </r>
  <r>
    <s v="No"/>
    <s v="Travel_Rarely"/>
    <x v="1"/>
    <s v="Current Employees"/>
    <x v="1"/>
    <x v="3"/>
    <s v="STAFF-1179"/>
    <n v="1179"/>
    <x v="0"/>
    <x v="6"/>
    <x v="0"/>
    <s v="No"/>
    <s v="Y"/>
    <n v="3"/>
    <n v="-2"/>
    <n v="0"/>
    <n v="30"/>
    <x v="0"/>
    <m/>
    <n v="0"/>
    <n v="1"/>
    <n v="852"/>
    <n v="10"/>
    <x v="3"/>
    <n v="1"/>
    <n v="3"/>
    <n v="72"/>
    <n v="2"/>
    <n v="2"/>
    <n v="2"/>
    <n v="6578"/>
    <n v="2706"/>
    <n v="1"/>
    <n v="18"/>
    <n v="3"/>
    <n v="1"/>
    <n v="80"/>
    <n v="1"/>
    <n v="10"/>
    <n v="3"/>
    <n v="10"/>
    <n v="3"/>
    <n v="1"/>
    <n v="4"/>
  </r>
  <r>
    <s v="No"/>
    <s v="Travel_Frequently"/>
    <x v="3"/>
    <s v="Current Employees"/>
    <x v="0"/>
    <x v="1"/>
    <s v="STAFF-1180"/>
    <n v="1180"/>
    <x v="1"/>
    <x v="0"/>
    <x v="0"/>
    <s v="Yes"/>
    <s v="Y"/>
    <n v="3"/>
    <n v="-2"/>
    <n v="0"/>
    <n v="40"/>
    <x v="0"/>
    <m/>
    <n v="0"/>
    <n v="1"/>
    <n v="902"/>
    <n v="26"/>
    <x v="2"/>
    <n v="1"/>
    <n v="3"/>
    <n v="92"/>
    <n v="2"/>
    <n v="2"/>
    <n v="4"/>
    <n v="4422"/>
    <n v="21203"/>
    <n v="3"/>
    <n v="13"/>
    <n v="3"/>
    <n v="4"/>
    <n v="80"/>
    <n v="1"/>
    <n v="16"/>
    <n v="1"/>
    <n v="1"/>
    <n v="1"/>
    <n v="0"/>
    <n v="0"/>
  </r>
  <r>
    <s v="No"/>
    <s v="Travel_Rarely"/>
    <x v="3"/>
    <s v="Current Employees"/>
    <x v="0"/>
    <x v="0"/>
    <s v="STAFF-1182"/>
    <n v="1182"/>
    <x v="0"/>
    <x v="2"/>
    <x v="2"/>
    <s v="No"/>
    <s v="Y"/>
    <n v="2"/>
    <n v="-2"/>
    <n v="0"/>
    <n v="35"/>
    <x v="0"/>
    <m/>
    <n v="0"/>
    <n v="1"/>
    <n v="819"/>
    <n v="2"/>
    <x v="3"/>
    <n v="1"/>
    <n v="3"/>
    <n v="44"/>
    <n v="2"/>
    <n v="3"/>
    <n v="1"/>
    <n v="10274"/>
    <n v="19588"/>
    <n v="2"/>
    <n v="18"/>
    <n v="3"/>
    <n v="2"/>
    <n v="80"/>
    <n v="1"/>
    <n v="15"/>
    <n v="4"/>
    <n v="7"/>
    <n v="7"/>
    <n v="6"/>
    <n v="4"/>
  </r>
  <r>
    <s v="No"/>
    <s v="Travel_Frequently"/>
    <x v="1"/>
    <s v="Current Employees"/>
    <x v="0"/>
    <x v="1"/>
    <s v="STAFF-1184"/>
    <n v="1184"/>
    <x v="0"/>
    <x v="3"/>
    <x v="1"/>
    <s v="No"/>
    <s v="Y"/>
    <n v="3"/>
    <n v="-2"/>
    <n v="0"/>
    <n v="34"/>
    <x v="0"/>
    <m/>
    <n v="0"/>
    <n v="1"/>
    <n v="669"/>
    <n v="1"/>
    <x v="3"/>
    <n v="1"/>
    <n v="4"/>
    <n v="97"/>
    <n v="2"/>
    <n v="2"/>
    <n v="3"/>
    <n v="5343"/>
    <n v="25755"/>
    <n v="0"/>
    <n v="20"/>
    <n v="4"/>
    <n v="3"/>
    <n v="80"/>
    <n v="0"/>
    <n v="14"/>
    <n v="3"/>
    <n v="13"/>
    <n v="9"/>
    <n v="4"/>
    <n v="9"/>
  </r>
  <r>
    <s v="No"/>
    <s v="Travel_Frequently"/>
    <x v="3"/>
    <s v="Current Employees"/>
    <x v="0"/>
    <x v="2"/>
    <s v="STAFF-1185"/>
    <n v="1185"/>
    <x v="0"/>
    <x v="1"/>
    <x v="0"/>
    <s v="No"/>
    <s v="Y"/>
    <n v="2"/>
    <n v="-2"/>
    <n v="0"/>
    <n v="35"/>
    <x v="0"/>
    <m/>
    <n v="0"/>
    <n v="1"/>
    <n v="636"/>
    <n v="4"/>
    <x v="1"/>
    <n v="1"/>
    <n v="4"/>
    <n v="47"/>
    <n v="2"/>
    <n v="1"/>
    <n v="4"/>
    <n v="2376"/>
    <n v="26537"/>
    <n v="1"/>
    <n v="13"/>
    <n v="3"/>
    <n v="2"/>
    <n v="80"/>
    <n v="1"/>
    <n v="2"/>
    <n v="4"/>
    <n v="2"/>
    <n v="2"/>
    <n v="2"/>
    <n v="2"/>
  </r>
  <r>
    <s v="No"/>
    <s v="Non-Travel"/>
    <x v="1"/>
    <s v="Current Employees"/>
    <x v="1"/>
    <x v="0"/>
    <s v="STAFF-1190"/>
    <n v="1190"/>
    <x v="1"/>
    <x v="7"/>
    <x v="2"/>
    <s v="No"/>
    <s v="Y"/>
    <n v="3"/>
    <n v="-2"/>
    <n v="0"/>
    <n v="32"/>
    <x v="0"/>
    <m/>
    <n v="0"/>
    <n v="1"/>
    <n v="862"/>
    <n v="2"/>
    <x v="0"/>
    <n v="1"/>
    <n v="3"/>
    <n v="76"/>
    <n v="3"/>
    <n v="1"/>
    <n v="1"/>
    <n v="2827"/>
    <n v="14947"/>
    <n v="1"/>
    <n v="12"/>
    <n v="3"/>
    <n v="3"/>
    <n v="80"/>
    <n v="3"/>
    <n v="1"/>
    <n v="3"/>
    <n v="1"/>
    <n v="0"/>
    <n v="0"/>
    <n v="0"/>
  </r>
  <r>
    <s v="No"/>
    <s v="Travel_Rarely"/>
    <x v="2"/>
    <s v="Current Employees"/>
    <x v="0"/>
    <x v="4"/>
    <s v="STAFF-1191"/>
    <n v="1191"/>
    <x v="1"/>
    <x v="4"/>
    <x v="2"/>
    <s v="No"/>
    <s v="Y"/>
    <n v="2"/>
    <n v="-2"/>
    <n v="0"/>
    <n v="56"/>
    <x v="0"/>
    <m/>
    <n v="0"/>
    <n v="1"/>
    <n v="718"/>
    <n v="4"/>
    <x v="1"/>
    <n v="1"/>
    <n v="4"/>
    <n v="92"/>
    <n v="3"/>
    <n v="5"/>
    <n v="4"/>
    <n v="19943"/>
    <n v="18575"/>
    <n v="4"/>
    <n v="13"/>
    <n v="3"/>
    <n v="4"/>
    <n v="80"/>
    <n v="1"/>
    <n v="28"/>
    <n v="3"/>
    <n v="5"/>
    <n v="2"/>
    <n v="4"/>
    <n v="2"/>
  </r>
  <r>
    <s v="No"/>
    <s v="Travel_Rarely"/>
    <x v="1"/>
    <s v="Current Employees"/>
    <x v="0"/>
    <x v="1"/>
    <s v="STAFF-1192"/>
    <n v="1192"/>
    <x v="1"/>
    <x v="1"/>
    <x v="0"/>
    <s v="No"/>
    <s v="Y"/>
    <n v="5"/>
    <n v="-2"/>
    <n v="0"/>
    <n v="29"/>
    <x v="0"/>
    <m/>
    <n v="0"/>
    <n v="1"/>
    <n v="1401"/>
    <n v="6"/>
    <x v="0"/>
    <n v="1"/>
    <n v="2"/>
    <n v="54"/>
    <n v="3"/>
    <n v="1"/>
    <n v="4"/>
    <n v="3131"/>
    <n v="26342"/>
    <n v="1"/>
    <n v="13"/>
    <n v="3"/>
    <n v="1"/>
    <n v="80"/>
    <n v="1"/>
    <n v="10"/>
    <n v="3"/>
    <n v="10"/>
    <n v="8"/>
    <n v="0"/>
    <n v="8"/>
  </r>
  <r>
    <s v="No"/>
    <s v="Travel_Rarely"/>
    <x v="4"/>
    <s v="Current Employees"/>
    <x v="0"/>
    <x v="0"/>
    <s v="STAFF-1193"/>
    <n v="1193"/>
    <x v="0"/>
    <x v="0"/>
    <x v="1"/>
    <s v="No"/>
    <s v="Y"/>
    <n v="4"/>
    <n v="-2"/>
    <n v="0"/>
    <n v="19"/>
    <x v="0"/>
    <m/>
    <n v="0"/>
    <n v="1"/>
    <n v="645"/>
    <n v="9"/>
    <x v="2"/>
    <n v="1"/>
    <n v="3"/>
    <n v="54"/>
    <n v="3"/>
    <n v="1"/>
    <n v="1"/>
    <n v="2552"/>
    <n v="7172"/>
    <n v="1"/>
    <n v="25"/>
    <n v="4"/>
    <n v="3"/>
    <n v="80"/>
    <n v="0"/>
    <n v="1"/>
    <n v="3"/>
    <n v="1"/>
    <n v="1"/>
    <n v="0"/>
    <n v="0"/>
  </r>
  <r>
    <s v="No"/>
    <s v="Travel_Rarely"/>
    <x v="0"/>
    <s v="Current Employees"/>
    <x v="0"/>
    <x v="1"/>
    <s v="STAFF-1195"/>
    <n v="1195"/>
    <x v="1"/>
    <x v="0"/>
    <x v="0"/>
    <s v="Yes"/>
    <s v="Y"/>
    <n v="2"/>
    <n v="-2"/>
    <n v="0"/>
    <n v="45"/>
    <x v="0"/>
    <m/>
    <n v="0"/>
    <n v="1"/>
    <n v="1457"/>
    <n v="7"/>
    <x v="3"/>
    <n v="1"/>
    <n v="1"/>
    <n v="83"/>
    <n v="3"/>
    <n v="1"/>
    <n v="3"/>
    <n v="4477"/>
    <n v="20100"/>
    <n v="4"/>
    <n v="19"/>
    <n v="3"/>
    <n v="3"/>
    <n v="80"/>
    <n v="1"/>
    <n v="7"/>
    <n v="2"/>
    <n v="3"/>
    <n v="2"/>
    <n v="0"/>
    <n v="2"/>
  </r>
  <r>
    <s v="No"/>
    <s v="Travel_Rarely"/>
    <x v="3"/>
    <s v="Current Employees"/>
    <x v="0"/>
    <x v="0"/>
    <s v="STAFF-1196"/>
    <n v="1196"/>
    <x v="1"/>
    <x v="2"/>
    <x v="0"/>
    <s v="No"/>
    <s v="Y"/>
    <n v="2"/>
    <n v="-2"/>
    <n v="0"/>
    <n v="37"/>
    <x v="0"/>
    <m/>
    <n v="0"/>
    <n v="1"/>
    <n v="977"/>
    <n v="1"/>
    <x v="3"/>
    <n v="1"/>
    <n v="4"/>
    <n v="56"/>
    <n v="2"/>
    <n v="2"/>
    <n v="1"/>
    <n v="6474"/>
    <n v="9961"/>
    <n v="1"/>
    <n v="13"/>
    <n v="3"/>
    <n v="2"/>
    <n v="80"/>
    <n v="1"/>
    <n v="14"/>
    <n v="2"/>
    <n v="14"/>
    <n v="8"/>
    <n v="3"/>
    <n v="11"/>
  </r>
  <r>
    <s v="No"/>
    <s v="Travel_Rarely"/>
    <x v="4"/>
    <s v="Current Employees"/>
    <x v="0"/>
    <x v="0"/>
    <s v="STAFF-1198"/>
    <n v="1198"/>
    <x v="0"/>
    <x v="1"/>
    <x v="1"/>
    <s v="No"/>
    <s v="Y"/>
    <n v="2"/>
    <n v="-2"/>
    <n v="0"/>
    <n v="20"/>
    <x v="0"/>
    <m/>
    <n v="0"/>
    <n v="1"/>
    <n v="805"/>
    <n v="3"/>
    <x v="3"/>
    <n v="1"/>
    <n v="1"/>
    <n v="87"/>
    <n v="2"/>
    <n v="1"/>
    <n v="1"/>
    <n v="3033"/>
    <n v="12828"/>
    <n v="1"/>
    <n v="12"/>
    <n v="3"/>
    <n v="1"/>
    <n v="80"/>
    <n v="0"/>
    <n v="2"/>
    <n v="2"/>
    <n v="2"/>
    <n v="2"/>
    <n v="1"/>
    <n v="2"/>
  </r>
  <r>
    <s v="No"/>
    <s v="Travel_Rarely"/>
    <x v="0"/>
    <s v="Current Employees"/>
    <x v="0"/>
    <x v="1"/>
    <s v="STAFF-1201"/>
    <n v="1201"/>
    <x v="1"/>
    <x v="4"/>
    <x v="2"/>
    <s v="No"/>
    <s v="Y"/>
    <n v="6"/>
    <n v="-2"/>
    <n v="0"/>
    <n v="53"/>
    <x v="0"/>
    <m/>
    <n v="0"/>
    <n v="1"/>
    <n v="1223"/>
    <n v="7"/>
    <x v="2"/>
    <n v="1"/>
    <n v="4"/>
    <n v="50"/>
    <n v="3"/>
    <n v="5"/>
    <n v="3"/>
    <n v="18606"/>
    <n v="18640"/>
    <n v="3"/>
    <n v="18"/>
    <n v="3"/>
    <n v="2"/>
    <n v="80"/>
    <n v="1"/>
    <n v="26"/>
    <n v="3"/>
    <n v="7"/>
    <n v="7"/>
    <n v="4"/>
    <n v="7"/>
  </r>
  <r>
    <s v="No"/>
    <s v="Travel_Rarely"/>
    <x v="1"/>
    <s v="Current Employees"/>
    <x v="0"/>
    <x v="0"/>
    <s v="STAFF-1202"/>
    <n v="1202"/>
    <x v="1"/>
    <x v="0"/>
    <x v="0"/>
    <s v="Yes"/>
    <s v="Y"/>
    <n v="2"/>
    <n v="-2"/>
    <n v="0"/>
    <n v="29"/>
    <x v="0"/>
    <m/>
    <n v="0"/>
    <n v="1"/>
    <n v="942"/>
    <n v="15"/>
    <x v="0"/>
    <n v="1"/>
    <n v="2"/>
    <n v="69"/>
    <n v="1"/>
    <n v="1"/>
    <n v="1"/>
    <n v="2168"/>
    <n v="26933"/>
    <n v="0"/>
    <n v="18"/>
    <n v="3"/>
    <n v="1"/>
    <n v="80"/>
    <n v="1"/>
    <n v="6"/>
    <n v="2"/>
    <n v="5"/>
    <n v="4"/>
    <n v="1"/>
    <n v="3"/>
  </r>
  <r>
    <s v="No"/>
    <s v="Travel_Rarely"/>
    <x v="0"/>
    <s v="Current Employees"/>
    <x v="1"/>
    <x v="3"/>
    <s v="STAFF-1204"/>
    <n v="1204"/>
    <x v="1"/>
    <x v="4"/>
    <x v="0"/>
    <s v="No"/>
    <s v="Y"/>
    <n v="2"/>
    <n v="-2"/>
    <n v="0"/>
    <n v="46"/>
    <x v="0"/>
    <m/>
    <n v="0"/>
    <n v="1"/>
    <n v="1402"/>
    <n v="2"/>
    <x v="3"/>
    <n v="1"/>
    <n v="3"/>
    <n v="69"/>
    <n v="3"/>
    <n v="4"/>
    <n v="2"/>
    <n v="17048"/>
    <n v="24097"/>
    <n v="8"/>
    <n v="23"/>
    <n v="4"/>
    <n v="1"/>
    <n v="80"/>
    <n v="0"/>
    <n v="28"/>
    <n v="3"/>
    <n v="26"/>
    <n v="15"/>
    <n v="15"/>
    <n v="9"/>
  </r>
  <r>
    <s v="No"/>
    <s v="Non-Travel"/>
    <x v="3"/>
    <s v="Current Employees"/>
    <x v="0"/>
    <x v="0"/>
    <s v="STAFF-1206"/>
    <n v="1206"/>
    <x v="0"/>
    <x v="0"/>
    <x v="1"/>
    <s v="No"/>
    <s v="Y"/>
    <n v="3"/>
    <n v="-2"/>
    <n v="0"/>
    <n v="44"/>
    <x v="0"/>
    <m/>
    <n v="0"/>
    <n v="1"/>
    <n v="111"/>
    <n v="17"/>
    <x v="3"/>
    <n v="1"/>
    <n v="4"/>
    <n v="74"/>
    <n v="1"/>
    <n v="1"/>
    <n v="1"/>
    <n v="2290"/>
    <n v="4279"/>
    <n v="2"/>
    <n v="13"/>
    <n v="3"/>
    <n v="4"/>
    <n v="80"/>
    <n v="0"/>
    <n v="6"/>
    <n v="3"/>
    <n v="0"/>
    <n v="0"/>
    <n v="0"/>
    <n v="0"/>
  </r>
  <r>
    <s v="No"/>
    <s v="Travel_Rarely"/>
    <x v="1"/>
    <s v="Current Employees"/>
    <x v="2"/>
    <x v="5"/>
    <s v="STAFF-1207"/>
    <n v="1207"/>
    <x v="0"/>
    <x v="8"/>
    <x v="0"/>
    <s v="No"/>
    <s v="Y"/>
    <n v="2"/>
    <n v="-2"/>
    <n v="0"/>
    <n v="33"/>
    <x v="0"/>
    <m/>
    <n v="0"/>
    <n v="1"/>
    <n v="147"/>
    <n v="2"/>
    <x v="3"/>
    <n v="1"/>
    <n v="2"/>
    <n v="99"/>
    <n v="3"/>
    <n v="1"/>
    <n v="3"/>
    <n v="3600"/>
    <n v="8429"/>
    <n v="1"/>
    <n v="13"/>
    <n v="3"/>
    <n v="4"/>
    <n v="80"/>
    <n v="1"/>
    <n v="5"/>
    <n v="3"/>
    <n v="5"/>
    <n v="4"/>
    <n v="1"/>
    <n v="4"/>
  </r>
  <r>
    <s v="No"/>
    <s v="Travel_Rarely"/>
    <x v="1"/>
    <s v="Current Employees"/>
    <x v="1"/>
    <x v="0"/>
    <s v="STAFF-1211"/>
    <n v="1211"/>
    <x v="0"/>
    <x v="6"/>
    <x v="2"/>
    <s v="No"/>
    <s v="Y"/>
    <n v="3"/>
    <n v="-2"/>
    <n v="0"/>
    <n v="30"/>
    <x v="0"/>
    <m/>
    <n v="0"/>
    <n v="1"/>
    <n v="1329"/>
    <n v="29"/>
    <x v="1"/>
    <n v="1"/>
    <n v="3"/>
    <n v="61"/>
    <n v="3"/>
    <n v="2"/>
    <n v="1"/>
    <n v="4115"/>
    <n v="13192"/>
    <n v="8"/>
    <n v="19"/>
    <n v="3"/>
    <n v="3"/>
    <n v="80"/>
    <n v="3"/>
    <n v="8"/>
    <n v="3"/>
    <n v="4"/>
    <n v="3"/>
    <n v="0"/>
    <n v="3"/>
  </r>
  <r>
    <s v="No"/>
    <s v="Travel_Frequently"/>
    <x v="3"/>
    <s v="Current Employees"/>
    <x v="1"/>
    <x v="1"/>
    <s v="STAFF-1212"/>
    <n v="1212"/>
    <x v="0"/>
    <x v="6"/>
    <x v="0"/>
    <s v="No"/>
    <s v="Y"/>
    <n v="2"/>
    <n v="-2"/>
    <n v="0"/>
    <n v="40"/>
    <x v="0"/>
    <m/>
    <n v="0"/>
    <n v="1"/>
    <n v="1184"/>
    <n v="2"/>
    <x v="1"/>
    <n v="1"/>
    <n v="2"/>
    <n v="62"/>
    <n v="3"/>
    <n v="2"/>
    <n v="2"/>
    <n v="4327"/>
    <n v="25440"/>
    <n v="5"/>
    <n v="12"/>
    <n v="3"/>
    <n v="4"/>
    <n v="80"/>
    <n v="3"/>
    <n v="5"/>
    <n v="3"/>
    <n v="0"/>
    <n v="0"/>
    <n v="0"/>
    <n v="0"/>
  </r>
  <r>
    <s v="No"/>
    <s v="Travel_Frequently"/>
    <x v="0"/>
    <s v="Current Employees"/>
    <x v="0"/>
    <x v="1"/>
    <s v="STAFF-1215"/>
    <n v="1215"/>
    <x v="1"/>
    <x v="4"/>
    <x v="0"/>
    <s v="No"/>
    <s v="Y"/>
    <n v="3"/>
    <n v="-2"/>
    <n v="0"/>
    <n v="50"/>
    <x v="0"/>
    <m/>
    <n v="0"/>
    <n v="1"/>
    <n v="1421"/>
    <n v="2"/>
    <x v="3"/>
    <n v="1"/>
    <n v="4"/>
    <n v="30"/>
    <n v="3"/>
    <n v="4"/>
    <n v="3"/>
    <n v="17856"/>
    <n v="9490"/>
    <n v="2"/>
    <n v="22"/>
    <n v="4"/>
    <n v="3"/>
    <n v="80"/>
    <n v="1"/>
    <n v="32"/>
    <n v="3"/>
    <n v="2"/>
    <n v="2"/>
    <n v="2"/>
    <n v="2"/>
  </r>
  <r>
    <s v="No"/>
    <s v="Travel_Rarely"/>
    <x v="1"/>
    <s v="Current Employees"/>
    <x v="0"/>
    <x v="1"/>
    <s v="STAFF-1216"/>
    <n v="1216"/>
    <x v="0"/>
    <x v="1"/>
    <x v="0"/>
    <s v="No"/>
    <s v="Y"/>
    <n v="2"/>
    <n v="-2"/>
    <n v="0"/>
    <n v="28"/>
    <x v="0"/>
    <m/>
    <n v="0"/>
    <n v="1"/>
    <n v="1179"/>
    <n v="19"/>
    <x v="1"/>
    <n v="1"/>
    <n v="4"/>
    <n v="78"/>
    <n v="2"/>
    <n v="1"/>
    <n v="3"/>
    <n v="3196"/>
    <n v="12449"/>
    <n v="1"/>
    <n v="12"/>
    <n v="3"/>
    <n v="3"/>
    <n v="80"/>
    <n v="3"/>
    <n v="6"/>
    <n v="3"/>
    <n v="6"/>
    <n v="5"/>
    <n v="3"/>
    <n v="3"/>
  </r>
  <r>
    <s v="No"/>
    <s v="Travel_Rarely"/>
    <x v="0"/>
    <s v="Current Employees"/>
    <x v="0"/>
    <x v="0"/>
    <s v="STAFF-1217"/>
    <n v="1217"/>
    <x v="0"/>
    <x v="5"/>
    <x v="0"/>
    <s v="No"/>
    <s v="Y"/>
    <n v="2"/>
    <n v="-2"/>
    <n v="0"/>
    <n v="46"/>
    <x v="0"/>
    <m/>
    <n v="0"/>
    <n v="1"/>
    <n v="1450"/>
    <n v="15"/>
    <x v="2"/>
    <n v="1"/>
    <n v="4"/>
    <n v="52"/>
    <n v="3"/>
    <n v="5"/>
    <n v="1"/>
    <n v="19081"/>
    <n v="10849"/>
    <n v="5"/>
    <n v="11"/>
    <n v="3"/>
    <n v="1"/>
    <n v="80"/>
    <n v="1"/>
    <n v="25"/>
    <n v="3"/>
    <n v="4"/>
    <n v="2"/>
    <n v="0"/>
    <n v="3"/>
  </r>
  <r>
    <s v="No"/>
    <s v="Travel_Rarely"/>
    <x v="3"/>
    <s v="Current Employees"/>
    <x v="1"/>
    <x v="0"/>
    <s v="STAFF-1218"/>
    <n v="1218"/>
    <x v="0"/>
    <x v="6"/>
    <x v="0"/>
    <s v="Yes"/>
    <s v="Y"/>
    <n v="2"/>
    <n v="-2"/>
    <n v="0"/>
    <n v="35"/>
    <x v="0"/>
    <m/>
    <n v="0"/>
    <n v="1"/>
    <n v="1361"/>
    <n v="17"/>
    <x v="1"/>
    <n v="1"/>
    <n v="3"/>
    <n v="94"/>
    <n v="3"/>
    <n v="2"/>
    <n v="1"/>
    <n v="8966"/>
    <n v="21026"/>
    <n v="3"/>
    <n v="15"/>
    <n v="3"/>
    <n v="4"/>
    <n v="80"/>
    <n v="3"/>
    <n v="15"/>
    <n v="3"/>
    <n v="7"/>
    <n v="7"/>
    <n v="1"/>
    <n v="7"/>
  </r>
  <r>
    <s v="No"/>
    <s v="Travel_Frequently"/>
    <x v="1"/>
    <s v="Current Employees"/>
    <x v="1"/>
    <x v="1"/>
    <s v="STAFF-1220"/>
    <n v="1220"/>
    <x v="1"/>
    <x v="6"/>
    <x v="0"/>
    <s v="No"/>
    <s v="Y"/>
    <n v="3"/>
    <n v="-2"/>
    <n v="0"/>
    <n v="33"/>
    <x v="0"/>
    <m/>
    <n v="0"/>
    <n v="1"/>
    <n v="1146"/>
    <n v="25"/>
    <x v="3"/>
    <n v="1"/>
    <n v="2"/>
    <n v="82"/>
    <n v="3"/>
    <n v="2"/>
    <n v="3"/>
    <n v="4539"/>
    <n v="4905"/>
    <n v="1"/>
    <n v="12"/>
    <n v="3"/>
    <n v="1"/>
    <n v="80"/>
    <n v="1"/>
    <n v="10"/>
    <n v="2"/>
    <n v="10"/>
    <n v="7"/>
    <n v="0"/>
    <n v="1"/>
  </r>
  <r>
    <s v="No"/>
    <s v="Travel_Rarely"/>
    <x v="3"/>
    <s v="Current Employees"/>
    <x v="0"/>
    <x v="0"/>
    <s v="STAFF-1221"/>
    <n v="1221"/>
    <x v="0"/>
    <x v="1"/>
    <x v="2"/>
    <s v="No"/>
    <s v="Y"/>
    <n v="4"/>
    <n v="-2"/>
    <n v="0"/>
    <n v="36"/>
    <x v="0"/>
    <m/>
    <n v="0"/>
    <n v="1"/>
    <n v="917"/>
    <n v="6"/>
    <x v="1"/>
    <n v="1"/>
    <n v="3"/>
    <n v="60"/>
    <n v="1"/>
    <n v="1"/>
    <n v="1"/>
    <n v="2741"/>
    <n v="6865"/>
    <n v="1"/>
    <n v="14"/>
    <n v="3"/>
    <n v="3"/>
    <n v="80"/>
    <n v="1"/>
    <n v="7"/>
    <n v="3"/>
    <n v="7"/>
    <n v="7"/>
    <n v="1"/>
    <n v="7"/>
  </r>
  <r>
    <s v="No"/>
    <s v="Travel_Rarely"/>
    <x v="1"/>
    <s v="Current Employees"/>
    <x v="0"/>
    <x v="0"/>
    <s v="STAFF-1224"/>
    <n v="1224"/>
    <x v="0"/>
    <x v="1"/>
    <x v="2"/>
    <s v="No"/>
    <s v="Y"/>
    <n v="4"/>
    <n v="-2"/>
    <n v="0"/>
    <n v="30"/>
    <x v="0"/>
    <m/>
    <n v="0"/>
    <n v="1"/>
    <n v="853"/>
    <n v="7"/>
    <x v="1"/>
    <n v="1"/>
    <n v="3"/>
    <n v="49"/>
    <n v="3"/>
    <n v="2"/>
    <n v="1"/>
    <n v="3491"/>
    <n v="11309"/>
    <n v="1"/>
    <n v="13"/>
    <n v="3"/>
    <n v="1"/>
    <n v="80"/>
    <n v="3"/>
    <n v="10"/>
    <n v="2"/>
    <n v="10"/>
    <n v="7"/>
    <n v="8"/>
    <n v="9"/>
  </r>
  <r>
    <s v="No"/>
    <s v="Travel_Rarely"/>
    <x v="3"/>
    <s v="Current Employees"/>
    <x v="0"/>
    <x v="2"/>
    <s v="STAFF-1225"/>
    <n v="1225"/>
    <x v="0"/>
    <x v="0"/>
    <x v="1"/>
    <s v="No"/>
    <s v="Y"/>
    <n v="3"/>
    <n v="-2"/>
    <n v="0"/>
    <n v="44"/>
    <x v="0"/>
    <m/>
    <n v="0"/>
    <n v="1"/>
    <n v="200"/>
    <n v="29"/>
    <x v="1"/>
    <n v="1"/>
    <n v="4"/>
    <n v="32"/>
    <n v="3"/>
    <n v="2"/>
    <n v="4"/>
    <n v="4541"/>
    <n v="7744"/>
    <n v="1"/>
    <n v="25"/>
    <n v="4"/>
    <n v="2"/>
    <n v="80"/>
    <n v="0"/>
    <n v="20"/>
    <n v="3"/>
    <n v="20"/>
    <n v="11"/>
    <n v="13"/>
    <n v="17"/>
  </r>
  <r>
    <s v="No"/>
    <s v="Travel_Rarely"/>
    <x v="4"/>
    <s v="Current Employees"/>
    <x v="1"/>
    <x v="3"/>
    <s v="STAFF-1226"/>
    <n v="1226"/>
    <x v="0"/>
    <x v="7"/>
    <x v="1"/>
    <s v="No"/>
    <s v="Y"/>
    <n v="2"/>
    <n v="-2"/>
    <n v="0"/>
    <n v="20"/>
    <x v="0"/>
    <m/>
    <n v="0"/>
    <n v="1"/>
    <n v="654"/>
    <n v="21"/>
    <x v="3"/>
    <n v="1"/>
    <n v="3"/>
    <n v="43"/>
    <n v="4"/>
    <n v="1"/>
    <n v="2"/>
    <n v="2678"/>
    <n v="5050"/>
    <n v="1"/>
    <n v="17"/>
    <n v="3"/>
    <n v="4"/>
    <n v="80"/>
    <n v="0"/>
    <n v="2"/>
    <n v="3"/>
    <n v="2"/>
    <n v="1"/>
    <n v="2"/>
    <n v="2"/>
  </r>
  <r>
    <s v="No"/>
    <s v="Travel_Rarely"/>
    <x v="0"/>
    <s v="Current Employees"/>
    <x v="0"/>
    <x v="4"/>
    <s v="STAFF-1228"/>
    <n v="1228"/>
    <x v="0"/>
    <x v="2"/>
    <x v="2"/>
    <s v="No"/>
    <s v="Y"/>
    <n v="3"/>
    <n v="-2"/>
    <n v="0"/>
    <n v="46"/>
    <x v="0"/>
    <m/>
    <n v="0"/>
    <n v="1"/>
    <n v="150"/>
    <n v="2"/>
    <x v="1"/>
    <n v="1"/>
    <n v="4"/>
    <n v="60"/>
    <n v="3"/>
    <n v="2"/>
    <n v="4"/>
    <n v="7379"/>
    <n v="17433"/>
    <n v="2"/>
    <n v="11"/>
    <n v="3"/>
    <n v="3"/>
    <n v="80"/>
    <n v="1"/>
    <n v="12"/>
    <n v="2"/>
    <n v="6"/>
    <n v="3"/>
    <n v="1"/>
    <n v="4"/>
  </r>
  <r>
    <s v="No"/>
    <s v="Non-Travel"/>
    <x v="3"/>
    <s v="Current Employees"/>
    <x v="2"/>
    <x v="1"/>
    <s v="STAFF-1231"/>
    <n v="1231"/>
    <x v="0"/>
    <x v="8"/>
    <x v="0"/>
    <s v="No"/>
    <s v="Y"/>
    <n v="3"/>
    <n v="-2"/>
    <n v="0"/>
    <n v="42"/>
    <x v="0"/>
    <m/>
    <n v="0"/>
    <n v="1"/>
    <n v="179"/>
    <n v="2"/>
    <x v="4"/>
    <n v="1"/>
    <n v="4"/>
    <n v="79"/>
    <n v="4"/>
    <n v="2"/>
    <n v="3"/>
    <n v="6272"/>
    <n v="12858"/>
    <n v="7"/>
    <n v="16"/>
    <n v="3"/>
    <n v="1"/>
    <n v="80"/>
    <n v="1"/>
    <n v="10"/>
    <n v="4"/>
    <n v="4"/>
    <n v="3"/>
    <n v="0"/>
    <n v="3"/>
  </r>
  <r>
    <s v="No"/>
    <s v="Travel_Rarely"/>
    <x v="2"/>
    <s v="Current Employees"/>
    <x v="1"/>
    <x v="3"/>
    <s v="STAFF-1233"/>
    <n v="1233"/>
    <x v="0"/>
    <x v="6"/>
    <x v="2"/>
    <s v="Yes"/>
    <s v="Y"/>
    <n v="3"/>
    <n v="-2"/>
    <n v="0"/>
    <n v="60"/>
    <x v="0"/>
    <m/>
    <n v="0"/>
    <n v="1"/>
    <n v="696"/>
    <n v="7"/>
    <x v="1"/>
    <n v="1"/>
    <n v="2"/>
    <n v="52"/>
    <n v="4"/>
    <n v="2"/>
    <n v="2"/>
    <n v="5220"/>
    <n v="10893"/>
    <n v="0"/>
    <n v="18"/>
    <n v="3"/>
    <n v="2"/>
    <n v="80"/>
    <n v="1"/>
    <n v="12"/>
    <n v="3"/>
    <n v="11"/>
    <n v="7"/>
    <n v="1"/>
    <n v="9"/>
  </r>
  <r>
    <s v="No"/>
    <s v="Travel_Frequently"/>
    <x v="1"/>
    <s v="Current Employees"/>
    <x v="0"/>
    <x v="2"/>
    <s v="STAFF-1234"/>
    <n v="1234"/>
    <x v="1"/>
    <x v="1"/>
    <x v="0"/>
    <s v="No"/>
    <s v="Y"/>
    <n v="2"/>
    <n v="-2"/>
    <n v="0"/>
    <n v="32"/>
    <x v="0"/>
    <m/>
    <n v="0"/>
    <n v="1"/>
    <n v="116"/>
    <n v="13"/>
    <x v="3"/>
    <n v="1"/>
    <n v="3"/>
    <n v="77"/>
    <n v="2"/>
    <n v="1"/>
    <n v="2"/>
    <n v="2743"/>
    <n v="7331"/>
    <n v="1"/>
    <n v="20"/>
    <n v="4"/>
    <n v="3"/>
    <n v="80"/>
    <n v="1"/>
    <n v="2"/>
    <n v="3"/>
    <n v="2"/>
    <n v="2"/>
    <n v="2"/>
    <n v="2"/>
  </r>
  <r>
    <s v="No"/>
    <s v="Travel_Frequently"/>
    <x v="1"/>
    <s v="Current Employees"/>
    <x v="0"/>
    <x v="0"/>
    <s v="STAFF-1235"/>
    <n v="1235"/>
    <x v="1"/>
    <x v="0"/>
    <x v="1"/>
    <s v="Yes"/>
    <s v="Y"/>
    <n v="2"/>
    <n v="-2"/>
    <n v="0"/>
    <n v="32"/>
    <x v="0"/>
    <m/>
    <n v="0"/>
    <n v="1"/>
    <n v="1316"/>
    <n v="2"/>
    <x v="2"/>
    <n v="1"/>
    <n v="4"/>
    <n v="38"/>
    <n v="3"/>
    <n v="2"/>
    <n v="1"/>
    <n v="4998"/>
    <n v="2338"/>
    <n v="4"/>
    <n v="14"/>
    <n v="3"/>
    <n v="4"/>
    <n v="80"/>
    <n v="0"/>
    <n v="10"/>
    <n v="3"/>
    <n v="8"/>
    <n v="7"/>
    <n v="0"/>
    <n v="7"/>
  </r>
  <r>
    <s v="No"/>
    <s v="Travel_Rarely"/>
    <x v="3"/>
    <s v="Current Employees"/>
    <x v="0"/>
    <x v="4"/>
    <s v="STAFF-1237"/>
    <n v="1237"/>
    <x v="1"/>
    <x v="2"/>
    <x v="2"/>
    <s v="Yes"/>
    <s v="Y"/>
    <n v="2"/>
    <n v="-2"/>
    <n v="0"/>
    <n v="36"/>
    <x v="0"/>
    <m/>
    <n v="0"/>
    <n v="1"/>
    <n v="363"/>
    <n v="1"/>
    <x v="3"/>
    <n v="1"/>
    <n v="4"/>
    <n v="77"/>
    <n v="1"/>
    <n v="3"/>
    <n v="4"/>
    <n v="10252"/>
    <n v="4235"/>
    <n v="2"/>
    <n v="21"/>
    <n v="4"/>
    <n v="3"/>
    <n v="80"/>
    <n v="1"/>
    <n v="17"/>
    <n v="3"/>
    <n v="7"/>
    <n v="7"/>
    <n v="7"/>
    <n v="7"/>
  </r>
  <r>
    <s v="No"/>
    <s v="Travel_Rarely"/>
    <x v="1"/>
    <s v="Current Employees"/>
    <x v="0"/>
    <x v="1"/>
    <s v="STAFF-1238"/>
    <n v="1238"/>
    <x v="0"/>
    <x v="0"/>
    <x v="0"/>
    <s v="No"/>
    <s v="Y"/>
    <n v="5"/>
    <n v="-2"/>
    <n v="0"/>
    <n v="33"/>
    <x v="0"/>
    <m/>
    <n v="0"/>
    <n v="1"/>
    <n v="117"/>
    <n v="9"/>
    <x v="3"/>
    <n v="1"/>
    <n v="1"/>
    <n v="60"/>
    <n v="3"/>
    <n v="1"/>
    <n v="4"/>
    <n v="2781"/>
    <n v="6311"/>
    <n v="0"/>
    <n v="13"/>
    <n v="3"/>
    <n v="2"/>
    <n v="80"/>
    <n v="1"/>
    <n v="15"/>
    <n v="3"/>
    <n v="14"/>
    <n v="10"/>
    <n v="4"/>
    <n v="10"/>
  </r>
  <r>
    <s v="No"/>
    <s v="Travel_Rarely"/>
    <x v="3"/>
    <s v="Current Employees"/>
    <x v="1"/>
    <x v="4"/>
    <s v="STAFF-1239"/>
    <n v="1239"/>
    <x v="1"/>
    <x v="6"/>
    <x v="2"/>
    <s v="No"/>
    <s v="Y"/>
    <n v="2"/>
    <n v="-2"/>
    <n v="0"/>
    <n v="40"/>
    <x v="0"/>
    <m/>
    <n v="0"/>
    <n v="1"/>
    <n v="107"/>
    <n v="10"/>
    <x v="3"/>
    <n v="1"/>
    <n v="4"/>
    <n v="84"/>
    <n v="2"/>
    <n v="2"/>
    <n v="4"/>
    <n v="6852"/>
    <n v="11591"/>
    <n v="7"/>
    <n v="12"/>
    <n v="3"/>
    <n v="2"/>
    <n v="80"/>
    <n v="1"/>
    <n v="7"/>
    <n v="4"/>
    <n v="5"/>
    <n v="1"/>
    <n v="1"/>
    <n v="3"/>
  </r>
  <r>
    <s v="No"/>
    <s v="Travel_Rarely"/>
    <x v="1"/>
    <s v="Current Employees"/>
    <x v="1"/>
    <x v="0"/>
    <s v="STAFF-1240"/>
    <n v="1240"/>
    <x v="0"/>
    <x v="6"/>
    <x v="1"/>
    <s v="No"/>
    <s v="Y"/>
    <n v="4"/>
    <n v="-2"/>
    <n v="0"/>
    <n v="25"/>
    <x v="0"/>
    <m/>
    <n v="0"/>
    <n v="1"/>
    <n v="1356"/>
    <n v="10"/>
    <x v="1"/>
    <n v="1"/>
    <n v="3"/>
    <n v="57"/>
    <n v="3"/>
    <n v="2"/>
    <n v="1"/>
    <n v="4950"/>
    <n v="20623"/>
    <n v="0"/>
    <n v="14"/>
    <n v="3"/>
    <n v="2"/>
    <n v="80"/>
    <n v="0"/>
    <n v="5"/>
    <n v="3"/>
    <n v="4"/>
    <n v="3"/>
    <n v="1"/>
    <n v="1"/>
  </r>
  <r>
    <s v="No"/>
    <s v="Travel_Rarely"/>
    <x v="1"/>
    <s v="Current Employees"/>
    <x v="0"/>
    <x v="1"/>
    <s v="STAFF-1241"/>
    <n v="1241"/>
    <x v="0"/>
    <x v="0"/>
    <x v="0"/>
    <s v="Yes"/>
    <s v="Y"/>
    <n v="2"/>
    <n v="-2"/>
    <n v="0"/>
    <n v="30"/>
    <x v="0"/>
    <m/>
    <n v="0"/>
    <n v="1"/>
    <n v="1465"/>
    <n v="1"/>
    <x v="3"/>
    <n v="1"/>
    <n v="4"/>
    <n v="63"/>
    <n v="3"/>
    <n v="1"/>
    <n v="2"/>
    <n v="3579"/>
    <n v="9369"/>
    <n v="0"/>
    <n v="21"/>
    <n v="4"/>
    <n v="1"/>
    <n v="80"/>
    <n v="1"/>
    <n v="12"/>
    <n v="3"/>
    <n v="11"/>
    <n v="9"/>
    <n v="5"/>
    <n v="7"/>
  </r>
  <r>
    <s v="No"/>
    <s v="Travel_Frequently"/>
    <x v="3"/>
    <s v="Current Employees"/>
    <x v="0"/>
    <x v="1"/>
    <s v="STAFF-1242"/>
    <n v="1242"/>
    <x v="1"/>
    <x v="5"/>
    <x v="0"/>
    <s v="Yes"/>
    <s v="Y"/>
    <n v="6"/>
    <n v="-2"/>
    <n v="0"/>
    <n v="42"/>
    <x v="0"/>
    <m/>
    <n v="0"/>
    <n v="1"/>
    <n v="458"/>
    <n v="26"/>
    <x v="4"/>
    <n v="1"/>
    <n v="1"/>
    <n v="60"/>
    <n v="3"/>
    <n v="3"/>
    <n v="3"/>
    <n v="13191"/>
    <n v="23281"/>
    <n v="3"/>
    <n v="17"/>
    <n v="3"/>
    <n v="3"/>
    <n v="80"/>
    <n v="0"/>
    <n v="20"/>
    <n v="3"/>
    <n v="1"/>
    <n v="0"/>
    <n v="0"/>
    <n v="0"/>
  </r>
  <r>
    <s v="No"/>
    <s v="Non-Travel"/>
    <x v="3"/>
    <s v="Current Employees"/>
    <x v="1"/>
    <x v="3"/>
    <s v="STAFF-1243"/>
    <n v="1243"/>
    <x v="1"/>
    <x v="6"/>
    <x v="0"/>
    <s v="Yes"/>
    <s v="Y"/>
    <n v="6"/>
    <n v="-2"/>
    <n v="0"/>
    <n v="35"/>
    <x v="0"/>
    <m/>
    <n v="0"/>
    <n v="1"/>
    <n v="1212"/>
    <n v="8"/>
    <x v="2"/>
    <n v="1"/>
    <n v="3"/>
    <n v="78"/>
    <n v="2"/>
    <n v="3"/>
    <n v="2"/>
    <n v="10377"/>
    <n v="13755"/>
    <n v="4"/>
    <n v="11"/>
    <n v="3"/>
    <n v="2"/>
    <n v="80"/>
    <n v="1"/>
    <n v="16"/>
    <n v="2"/>
    <n v="13"/>
    <n v="2"/>
    <n v="4"/>
    <n v="12"/>
  </r>
  <r>
    <s v="No"/>
    <s v="Travel_Rarely"/>
    <x v="1"/>
    <s v="Current Employees"/>
    <x v="0"/>
    <x v="0"/>
    <s v="STAFF-1244"/>
    <n v="1244"/>
    <x v="0"/>
    <x v="0"/>
    <x v="0"/>
    <s v="Yes"/>
    <s v="Y"/>
    <n v="3"/>
    <n v="-2"/>
    <n v="0"/>
    <n v="27"/>
    <x v="0"/>
    <m/>
    <n v="0"/>
    <n v="1"/>
    <n v="1103"/>
    <n v="14"/>
    <x v="3"/>
    <n v="1"/>
    <n v="1"/>
    <n v="42"/>
    <n v="3"/>
    <n v="1"/>
    <n v="1"/>
    <n v="2235"/>
    <n v="14377"/>
    <n v="1"/>
    <n v="14"/>
    <n v="3"/>
    <n v="4"/>
    <n v="80"/>
    <n v="2"/>
    <n v="9"/>
    <n v="2"/>
    <n v="9"/>
    <n v="7"/>
    <n v="6"/>
    <n v="8"/>
  </r>
  <r>
    <s v="No"/>
    <s v="Travel_Frequently"/>
    <x v="0"/>
    <s v="Current Employees"/>
    <x v="0"/>
    <x v="0"/>
    <s v="STAFF-1245"/>
    <n v="1245"/>
    <x v="1"/>
    <x v="2"/>
    <x v="2"/>
    <s v="No"/>
    <s v="Y"/>
    <n v="2"/>
    <n v="-2"/>
    <n v="0"/>
    <n v="54"/>
    <x v="0"/>
    <m/>
    <n v="0"/>
    <n v="1"/>
    <n v="966"/>
    <n v="1"/>
    <x v="1"/>
    <n v="1"/>
    <n v="4"/>
    <n v="53"/>
    <n v="3"/>
    <n v="3"/>
    <n v="1"/>
    <n v="10502"/>
    <n v="9659"/>
    <n v="7"/>
    <n v="17"/>
    <n v="3"/>
    <n v="1"/>
    <n v="80"/>
    <n v="1"/>
    <n v="33"/>
    <n v="1"/>
    <n v="5"/>
    <n v="4"/>
    <n v="1"/>
    <n v="4"/>
  </r>
  <r>
    <s v="No"/>
    <s v="Travel_Rarely"/>
    <x v="3"/>
    <s v="Current Employees"/>
    <x v="0"/>
    <x v="0"/>
    <s v="STAFF-1246"/>
    <n v="1246"/>
    <x v="1"/>
    <x v="0"/>
    <x v="0"/>
    <s v="No"/>
    <s v="Y"/>
    <n v="5"/>
    <n v="-2"/>
    <n v="0"/>
    <n v="44"/>
    <x v="0"/>
    <m/>
    <n v="0"/>
    <n v="1"/>
    <n v="1117"/>
    <n v="2"/>
    <x v="0"/>
    <n v="1"/>
    <n v="1"/>
    <n v="72"/>
    <n v="4"/>
    <n v="1"/>
    <n v="1"/>
    <n v="2011"/>
    <n v="19982"/>
    <n v="1"/>
    <n v="13"/>
    <n v="3"/>
    <n v="4"/>
    <n v="80"/>
    <n v="1"/>
    <n v="10"/>
    <n v="3"/>
    <n v="10"/>
    <n v="5"/>
    <n v="7"/>
    <n v="7"/>
  </r>
  <r>
    <s v="No"/>
    <s v="Travel_Rarely"/>
    <x v="1"/>
    <s v="Current Employees"/>
    <x v="0"/>
    <x v="0"/>
    <s v="STAFF-1249"/>
    <n v="1249"/>
    <x v="1"/>
    <x v="0"/>
    <x v="2"/>
    <s v="No"/>
    <s v="Y"/>
    <n v="5"/>
    <n v="-2"/>
    <n v="0"/>
    <n v="29"/>
    <x v="0"/>
    <m/>
    <n v="0"/>
    <n v="1"/>
    <n v="1010"/>
    <n v="1"/>
    <x v="3"/>
    <n v="1"/>
    <n v="1"/>
    <n v="97"/>
    <n v="3"/>
    <n v="1"/>
    <n v="1"/>
    <n v="3760"/>
    <n v="5598"/>
    <n v="1"/>
    <n v="15"/>
    <n v="3"/>
    <n v="1"/>
    <n v="80"/>
    <n v="3"/>
    <n v="3"/>
    <n v="3"/>
    <n v="3"/>
    <n v="2"/>
    <n v="1"/>
    <n v="2"/>
  </r>
  <r>
    <s v="No"/>
    <s v="Travel_Rarely"/>
    <x v="0"/>
    <s v="Current Employees"/>
    <x v="0"/>
    <x v="0"/>
    <s v="STAFF-1250"/>
    <n v="1250"/>
    <x v="0"/>
    <x v="5"/>
    <x v="0"/>
    <s v="No"/>
    <s v="Y"/>
    <n v="2"/>
    <n v="-2"/>
    <n v="0"/>
    <n v="54"/>
    <x v="0"/>
    <m/>
    <n v="0"/>
    <n v="1"/>
    <n v="685"/>
    <n v="3"/>
    <x v="3"/>
    <n v="1"/>
    <n v="4"/>
    <n v="85"/>
    <n v="3"/>
    <n v="4"/>
    <n v="1"/>
    <n v="17779"/>
    <n v="23474"/>
    <n v="3"/>
    <n v="14"/>
    <n v="3"/>
    <n v="1"/>
    <n v="80"/>
    <n v="0"/>
    <n v="36"/>
    <n v="3"/>
    <n v="10"/>
    <n v="9"/>
    <n v="0"/>
    <n v="9"/>
  </r>
  <r>
    <s v="No"/>
    <s v="Travel_Rarely"/>
    <x v="1"/>
    <s v="Current Employees"/>
    <x v="0"/>
    <x v="1"/>
    <s v="STAFF-1251"/>
    <n v="1251"/>
    <x v="0"/>
    <x v="3"/>
    <x v="0"/>
    <s v="Yes"/>
    <s v="Y"/>
    <n v="2"/>
    <n v="-2"/>
    <n v="0"/>
    <n v="31"/>
    <x v="0"/>
    <m/>
    <n v="0"/>
    <n v="1"/>
    <n v="1332"/>
    <n v="11"/>
    <x v="2"/>
    <n v="1"/>
    <n v="3"/>
    <n v="80"/>
    <n v="3"/>
    <n v="2"/>
    <n v="3"/>
    <n v="6833"/>
    <n v="17089"/>
    <n v="1"/>
    <n v="12"/>
    <n v="3"/>
    <n v="4"/>
    <n v="80"/>
    <n v="0"/>
    <n v="6"/>
    <n v="2"/>
    <n v="6"/>
    <n v="5"/>
    <n v="0"/>
    <n v="1"/>
  </r>
  <r>
    <s v="No"/>
    <s v="Travel_Rarely"/>
    <x v="1"/>
    <s v="Current Employees"/>
    <x v="0"/>
    <x v="1"/>
    <s v="STAFF-1252"/>
    <n v="1252"/>
    <x v="1"/>
    <x v="3"/>
    <x v="1"/>
    <s v="No"/>
    <s v="Y"/>
    <n v="2"/>
    <n v="-2"/>
    <n v="0"/>
    <n v="31"/>
    <x v="0"/>
    <m/>
    <n v="0"/>
    <n v="1"/>
    <n v="1062"/>
    <n v="24"/>
    <x v="3"/>
    <n v="1"/>
    <n v="3"/>
    <n v="96"/>
    <n v="2"/>
    <n v="2"/>
    <n v="3"/>
    <n v="6812"/>
    <n v="17198"/>
    <n v="1"/>
    <n v="19"/>
    <n v="3"/>
    <n v="2"/>
    <n v="80"/>
    <n v="0"/>
    <n v="10"/>
    <n v="3"/>
    <n v="10"/>
    <n v="9"/>
    <n v="1"/>
    <n v="8"/>
  </r>
  <r>
    <s v="No"/>
    <s v="Travel_Rarely"/>
    <x v="2"/>
    <s v="Current Employees"/>
    <x v="1"/>
    <x v="0"/>
    <s v="STAFF-1254"/>
    <n v="1254"/>
    <x v="1"/>
    <x v="6"/>
    <x v="1"/>
    <s v="No"/>
    <s v="Y"/>
    <n v="2"/>
    <n v="-2"/>
    <n v="0"/>
    <n v="59"/>
    <x v="0"/>
    <m/>
    <n v="0"/>
    <n v="1"/>
    <n v="326"/>
    <n v="3"/>
    <x v="3"/>
    <n v="1"/>
    <n v="3"/>
    <n v="48"/>
    <n v="2"/>
    <n v="2"/>
    <n v="1"/>
    <n v="5171"/>
    <n v="16490"/>
    <n v="5"/>
    <n v="17"/>
    <n v="3"/>
    <n v="4"/>
    <n v="80"/>
    <n v="0"/>
    <n v="13"/>
    <n v="3"/>
    <n v="6"/>
    <n v="1"/>
    <n v="0"/>
    <n v="5"/>
  </r>
  <r>
    <s v="No"/>
    <s v="Travel_Rarely"/>
    <x v="3"/>
    <s v="Current Employees"/>
    <x v="0"/>
    <x v="0"/>
    <s v="STAFF-1255"/>
    <n v="1255"/>
    <x v="0"/>
    <x v="5"/>
    <x v="0"/>
    <s v="No"/>
    <s v="Y"/>
    <n v="2"/>
    <n v="-2"/>
    <n v="0"/>
    <n v="43"/>
    <x v="0"/>
    <m/>
    <n v="0"/>
    <n v="1"/>
    <n v="920"/>
    <n v="3"/>
    <x v="3"/>
    <n v="1"/>
    <n v="3"/>
    <n v="96"/>
    <n v="1"/>
    <n v="5"/>
    <n v="1"/>
    <n v="19740"/>
    <n v="18625"/>
    <n v="3"/>
    <n v="14"/>
    <n v="3"/>
    <n v="2"/>
    <n v="80"/>
    <n v="1"/>
    <n v="25"/>
    <n v="3"/>
    <n v="8"/>
    <n v="7"/>
    <n v="0"/>
    <n v="7"/>
  </r>
  <r>
    <s v="No"/>
    <s v="Travel_Rarely"/>
    <x v="0"/>
    <s v="Current Employees"/>
    <x v="0"/>
    <x v="1"/>
    <s v="STAFF-1256"/>
    <n v="1256"/>
    <x v="0"/>
    <x v="4"/>
    <x v="0"/>
    <s v="No"/>
    <s v="Y"/>
    <n v="2"/>
    <n v="-2"/>
    <n v="0"/>
    <n v="49"/>
    <x v="0"/>
    <m/>
    <n v="0"/>
    <n v="1"/>
    <n v="1098"/>
    <n v="4"/>
    <x v="2"/>
    <n v="1"/>
    <n v="1"/>
    <n v="85"/>
    <n v="2"/>
    <n v="5"/>
    <n v="3"/>
    <n v="18711"/>
    <n v="12124"/>
    <n v="2"/>
    <n v="13"/>
    <n v="3"/>
    <n v="3"/>
    <n v="80"/>
    <n v="1"/>
    <n v="23"/>
    <n v="4"/>
    <n v="1"/>
    <n v="0"/>
    <n v="0"/>
    <n v="0"/>
  </r>
  <r>
    <s v="No"/>
    <s v="Travel_Frequently"/>
    <x v="3"/>
    <s v="Current Employees"/>
    <x v="0"/>
    <x v="4"/>
    <s v="STAFF-1257"/>
    <n v="1257"/>
    <x v="0"/>
    <x v="0"/>
    <x v="0"/>
    <s v="No"/>
    <s v="Y"/>
    <n v="2"/>
    <n v="-2"/>
    <n v="0"/>
    <n v="36"/>
    <x v="0"/>
    <m/>
    <n v="0"/>
    <n v="1"/>
    <n v="469"/>
    <n v="3"/>
    <x v="3"/>
    <n v="1"/>
    <n v="4"/>
    <n v="46"/>
    <n v="3"/>
    <n v="1"/>
    <n v="4"/>
    <n v="3692"/>
    <n v="9256"/>
    <n v="1"/>
    <n v="12"/>
    <n v="3"/>
    <n v="3"/>
    <n v="80"/>
    <n v="0"/>
    <n v="12"/>
    <n v="2"/>
    <n v="11"/>
    <n v="10"/>
    <n v="0"/>
    <n v="7"/>
  </r>
  <r>
    <s v="No"/>
    <s v="Travel_Rarely"/>
    <x v="0"/>
    <s v="Current Employees"/>
    <x v="0"/>
    <x v="4"/>
    <s v="STAFF-1258"/>
    <n v="1258"/>
    <x v="0"/>
    <x v="1"/>
    <x v="1"/>
    <s v="No"/>
    <s v="Y"/>
    <n v="4"/>
    <n v="-2"/>
    <n v="0"/>
    <n v="48"/>
    <x v="0"/>
    <m/>
    <n v="0"/>
    <n v="1"/>
    <n v="969"/>
    <n v="2"/>
    <x v="2"/>
    <n v="1"/>
    <n v="4"/>
    <n v="76"/>
    <n v="4"/>
    <n v="1"/>
    <n v="4"/>
    <n v="2559"/>
    <n v="16620"/>
    <n v="5"/>
    <n v="11"/>
    <n v="3"/>
    <n v="3"/>
    <n v="80"/>
    <n v="0"/>
    <n v="7"/>
    <n v="2"/>
    <n v="1"/>
    <n v="0"/>
    <n v="0"/>
    <n v="0"/>
  </r>
  <r>
    <s v="No"/>
    <s v="Travel_Rarely"/>
    <x v="1"/>
    <s v="Current Employees"/>
    <x v="0"/>
    <x v="0"/>
    <s v="STAFF-1259"/>
    <n v="1259"/>
    <x v="0"/>
    <x v="0"/>
    <x v="2"/>
    <s v="No"/>
    <s v="Y"/>
    <n v="2"/>
    <n v="-2"/>
    <n v="0"/>
    <n v="27"/>
    <x v="0"/>
    <m/>
    <n v="0"/>
    <n v="1"/>
    <n v="1167"/>
    <n v="4"/>
    <x v="2"/>
    <n v="1"/>
    <n v="1"/>
    <n v="76"/>
    <n v="3"/>
    <n v="1"/>
    <n v="1"/>
    <n v="2517"/>
    <n v="3208"/>
    <n v="1"/>
    <n v="11"/>
    <n v="3"/>
    <n v="2"/>
    <n v="80"/>
    <n v="3"/>
    <n v="5"/>
    <n v="3"/>
    <n v="5"/>
    <n v="3"/>
    <n v="0"/>
    <n v="3"/>
  </r>
  <r>
    <s v="No"/>
    <s v="Travel_Rarely"/>
    <x v="1"/>
    <s v="Current Employees"/>
    <x v="0"/>
    <x v="0"/>
    <s v="STAFF-1260"/>
    <n v="1260"/>
    <x v="0"/>
    <x v="3"/>
    <x v="2"/>
    <s v="Yes"/>
    <s v="Y"/>
    <n v="2"/>
    <n v="-2"/>
    <n v="0"/>
    <n v="29"/>
    <x v="0"/>
    <m/>
    <n v="0"/>
    <n v="1"/>
    <n v="1329"/>
    <n v="7"/>
    <x v="3"/>
    <n v="1"/>
    <n v="3"/>
    <n v="82"/>
    <n v="3"/>
    <n v="2"/>
    <n v="1"/>
    <n v="6623"/>
    <n v="4204"/>
    <n v="1"/>
    <n v="11"/>
    <n v="3"/>
    <n v="2"/>
    <n v="80"/>
    <n v="2"/>
    <n v="6"/>
    <n v="3"/>
    <n v="6"/>
    <n v="0"/>
    <n v="1"/>
    <n v="0"/>
  </r>
  <r>
    <s v="No"/>
    <s v="Travel_Rarely"/>
    <x v="0"/>
    <s v="Current Employees"/>
    <x v="0"/>
    <x v="0"/>
    <s v="STAFF-1263"/>
    <n v="1263"/>
    <x v="0"/>
    <x v="5"/>
    <x v="1"/>
    <s v="No"/>
    <s v="Y"/>
    <n v="3"/>
    <n v="-2"/>
    <n v="0"/>
    <n v="48"/>
    <x v="0"/>
    <m/>
    <n v="0"/>
    <n v="1"/>
    <n v="715"/>
    <n v="1"/>
    <x v="3"/>
    <n v="1"/>
    <n v="4"/>
    <n v="76"/>
    <n v="2"/>
    <n v="5"/>
    <n v="1"/>
    <n v="18265"/>
    <n v="8733"/>
    <n v="6"/>
    <n v="12"/>
    <n v="3"/>
    <n v="3"/>
    <n v="80"/>
    <n v="0"/>
    <n v="25"/>
    <n v="4"/>
    <n v="1"/>
    <n v="0"/>
    <n v="0"/>
    <n v="0"/>
  </r>
  <r>
    <s v="No"/>
    <s v="Travel_Rarely"/>
    <x v="1"/>
    <s v="Current Employees"/>
    <x v="0"/>
    <x v="0"/>
    <s v="STAFF-1264"/>
    <n v="1264"/>
    <x v="1"/>
    <x v="5"/>
    <x v="2"/>
    <s v="No"/>
    <s v="Y"/>
    <n v="2"/>
    <n v="-2"/>
    <n v="0"/>
    <n v="29"/>
    <x v="0"/>
    <m/>
    <n v="0"/>
    <n v="1"/>
    <n v="694"/>
    <n v="1"/>
    <x v="3"/>
    <n v="1"/>
    <n v="4"/>
    <n v="87"/>
    <n v="2"/>
    <n v="4"/>
    <n v="1"/>
    <n v="16124"/>
    <n v="3423"/>
    <n v="3"/>
    <n v="14"/>
    <n v="3"/>
    <n v="2"/>
    <n v="80"/>
    <n v="2"/>
    <n v="9"/>
    <n v="2"/>
    <n v="7"/>
    <n v="7"/>
    <n v="1"/>
    <n v="7"/>
  </r>
  <r>
    <s v="No"/>
    <s v="Travel_Rarely"/>
    <x v="1"/>
    <s v="Current Employees"/>
    <x v="0"/>
    <x v="4"/>
    <s v="STAFF-1265"/>
    <n v="1265"/>
    <x v="1"/>
    <x v="0"/>
    <x v="0"/>
    <s v="No"/>
    <s v="Y"/>
    <n v="5"/>
    <n v="-2"/>
    <n v="0"/>
    <n v="34"/>
    <x v="0"/>
    <m/>
    <n v="0"/>
    <n v="1"/>
    <n v="1320"/>
    <n v="20"/>
    <x v="3"/>
    <n v="1"/>
    <n v="4"/>
    <n v="89"/>
    <n v="4"/>
    <n v="1"/>
    <n v="4"/>
    <n v="2585"/>
    <n v="21643"/>
    <n v="0"/>
    <n v="17"/>
    <n v="3"/>
    <n v="4"/>
    <n v="80"/>
    <n v="0"/>
    <n v="2"/>
    <n v="2"/>
    <n v="1"/>
    <n v="0"/>
    <n v="0"/>
    <n v="0"/>
  </r>
  <r>
    <s v="No"/>
    <s v="Travel_Rarely"/>
    <x v="3"/>
    <s v="Current Employees"/>
    <x v="1"/>
    <x v="3"/>
    <s v="STAFF-1267"/>
    <n v="1267"/>
    <x v="0"/>
    <x v="4"/>
    <x v="0"/>
    <s v="No"/>
    <s v="Y"/>
    <n v="5"/>
    <n v="-2"/>
    <n v="0"/>
    <n v="44"/>
    <x v="0"/>
    <m/>
    <n v="0"/>
    <n v="1"/>
    <n v="1099"/>
    <n v="5"/>
    <x v="3"/>
    <n v="1"/>
    <n v="2"/>
    <n v="88"/>
    <n v="3"/>
    <n v="5"/>
    <n v="2"/>
    <n v="18213"/>
    <n v="8751"/>
    <n v="7"/>
    <n v="11"/>
    <n v="3"/>
    <n v="3"/>
    <n v="80"/>
    <n v="1"/>
    <n v="26"/>
    <n v="3"/>
    <n v="22"/>
    <n v="9"/>
    <n v="3"/>
    <n v="10"/>
  </r>
  <r>
    <s v="No"/>
    <s v="Travel_Rarely"/>
    <x v="1"/>
    <s v="Current Employees"/>
    <x v="1"/>
    <x v="3"/>
    <s v="STAFF-1268"/>
    <n v="1268"/>
    <x v="0"/>
    <x v="6"/>
    <x v="2"/>
    <s v="Yes"/>
    <s v="Y"/>
    <n v="3"/>
    <n v="-2"/>
    <n v="0"/>
    <n v="33"/>
    <x v="0"/>
    <m/>
    <n v="0"/>
    <n v="1"/>
    <n v="536"/>
    <n v="10"/>
    <x v="4"/>
    <n v="1"/>
    <n v="4"/>
    <n v="82"/>
    <n v="4"/>
    <n v="3"/>
    <n v="2"/>
    <n v="8380"/>
    <n v="21708"/>
    <n v="0"/>
    <n v="14"/>
    <n v="3"/>
    <n v="4"/>
    <n v="80"/>
    <n v="2"/>
    <n v="10"/>
    <n v="3"/>
    <n v="9"/>
    <n v="8"/>
    <n v="0"/>
    <n v="8"/>
  </r>
  <r>
    <s v="No"/>
    <s v="Travel_Rarely"/>
    <x v="4"/>
    <s v="Current Employees"/>
    <x v="0"/>
    <x v="0"/>
    <s v="STAFF-1269"/>
    <n v="1269"/>
    <x v="1"/>
    <x v="0"/>
    <x v="1"/>
    <s v="Yes"/>
    <s v="Y"/>
    <n v="2"/>
    <n v="-2"/>
    <n v="0"/>
    <n v="19"/>
    <x v="0"/>
    <m/>
    <n v="0"/>
    <n v="1"/>
    <n v="265"/>
    <n v="25"/>
    <x v="3"/>
    <n v="1"/>
    <n v="2"/>
    <n v="57"/>
    <n v="4"/>
    <n v="1"/>
    <n v="1"/>
    <n v="2994"/>
    <n v="21221"/>
    <n v="1"/>
    <n v="12"/>
    <n v="3"/>
    <n v="4"/>
    <n v="80"/>
    <n v="0"/>
    <n v="1"/>
    <n v="3"/>
    <n v="1"/>
    <n v="0"/>
    <n v="0"/>
    <n v="1"/>
  </r>
  <r>
    <s v="No"/>
    <s v="Travel_Rarely"/>
    <x v="4"/>
    <s v="Current Employees"/>
    <x v="0"/>
    <x v="0"/>
    <s v="STAFF-1270"/>
    <n v="1270"/>
    <x v="0"/>
    <x v="0"/>
    <x v="0"/>
    <s v="No"/>
    <s v="Y"/>
    <n v="2"/>
    <n v="-2"/>
    <n v="0"/>
    <n v="23"/>
    <x v="0"/>
    <m/>
    <n v="0"/>
    <n v="1"/>
    <n v="373"/>
    <n v="1"/>
    <x v="2"/>
    <n v="1"/>
    <n v="4"/>
    <n v="47"/>
    <n v="3"/>
    <n v="1"/>
    <n v="1"/>
    <n v="1223"/>
    <n v="16901"/>
    <n v="1"/>
    <n v="22"/>
    <n v="4"/>
    <n v="4"/>
    <n v="80"/>
    <n v="1"/>
    <n v="1"/>
    <n v="3"/>
    <n v="1"/>
    <n v="0"/>
    <n v="0"/>
    <n v="1"/>
  </r>
  <r>
    <s v="No"/>
    <s v="Travel_Rarely"/>
    <x v="1"/>
    <s v="Current Employees"/>
    <x v="0"/>
    <x v="0"/>
    <s v="STAFF-1275"/>
    <n v="1275"/>
    <x v="0"/>
    <x v="0"/>
    <x v="1"/>
    <s v="Yes"/>
    <s v="Y"/>
    <n v="2"/>
    <n v="-2"/>
    <n v="0"/>
    <n v="26"/>
    <x v="0"/>
    <m/>
    <n v="0"/>
    <n v="1"/>
    <n v="583"/>
    <n v="4"/>
    <x v="2"/>
    <n v="1"/>
    <n v="3"/>
    <n v="53"/>
    <n v="3"/>
    <n v="1"/>
    <n v="1"/>
    <n v="2875"/>
    <n v="9973"/>
    <n v="1"/>
    <n v="20"/>
    <n v="4"/>
    <n v="2"/>
    <n v="80"/>
    <n v="0"/>
    <n v="8"/>
    <n v="2"/>
    <n v="8"/>
    <n v="5"/>
    <n v="2"/>
    <n v="2"/>
  </r>
  <r>
    <s v="No"/>
    <s v="Non-Travel"/>
    <x v="2"/>
    <s v="Current Employees"/>
    <x v="0"/>
    <x v="1"/>
    <s v="STAFF-1278"/>
    <n v="1278"/>
    <x v="0"/>
    <x v="3"/>
    <x v="2"/>
    <s v="Yes"/>
    <s v="Y"/>
    <n v="3"/>
    <n v="-2"/>
    <n v="0"/>
    <n v="55"/>
    <x v="0"/>
    <m/>
    <n v="0"/>
    <n v="1"/>
    <n v="177"/>
    <n v="8"/>
    <x v="0"/>
    <n v="1"/>
    <n v="4"/>
    <n v="37"/>
    <n v="2"/>
    <n v="4"/>
    <n v="2"/>
    <n v="13577"/>
    <n v="25592"/>
    <n v="1"/>
    <n v="15"/>
    <n v="3"/>
    <n v="4"/>
    <n v="80"/>
    <n v="1"/>
    <n v="34"/>
    <n v="3"/>
    <n v="33"/>
    <n v="9"/>
    <n v="15"/>
    <n v="0"/>
  </r>
  <r>
    <s v="No"/>
    <s v="Travel_Rarely"/>
    <x v="0"/>
    <s v="Current Employees"/>
    <x v="1"/>
    <x v="3"/>
    <s v="STAFF-1280"/>
    <n v="1280"/>
    <x v="1"/>
    <x v="4"/>
    <x v="0"/>
    <s v="No"/>
    <s v="Y"/>
    <n v="2"/>
    <n v="-2"/>
    <n v="0"/>
    <n v="46"/>
    <x v="0"/>
    <m/>
    <n v="0"/>
    <n v="1"/>
    <n v="168"/>
    <n v="4"/>
    <x v="2"/>
    <n v="1"/>
    <n v="4"/>
    <n v="33"/>
    <n v="2"/>
    <n v="5"/>
    <n v="2"/>
    <n v="18789"/>
    <n v="9946"/>
    <n v="2"/>
    <n v="14"/>
    <n v="3"/>
    <n v="3"/>
    <n v="80"/>
    <n v="1"/>
    <n v="26"/>
    <n v="3"/>
    <n v="11"/>
    <n v="4"/>
    <n v="0"/>
    <n v="8"/>
  </r>
  <r>
    <s v="No"/>
    <s v="Travel_Rarely"/>
    <x v="1"/>
    <s v="Current Employees"/>
    <x v="1"/>
    <x v="3"/>
    <s v="STAFF-1281"/>
    <n v="1281"/>
    <x v="1"/>
    <x v="6"/>
    <x v="1"/>
    <s v="Yes"/>
    <s v="Y"/>
    <n v="3"/>
    <n v="-2"/>
    <n v="0"/>
    <n v="34"/>
    <x v="0"/>
    <m/>
    <n v="0"/>
    <n v="1"/>
    <n v="131"/>
    <n v="2"/>
    <x v="3"/>
    <n v="1"/>
    <n v="3"/>
    <n v="86"/>
    <n v="3"/>
    <n v="2"/>
    <n v="2"/>
    <n v="4538"/>
    <n v="6039"/>
    <n v="0"/>
    <n v="12"/>
    <n v="3"/>
    <n v="4"/>
    <n v="80"/>
    <n v="0"/>
    <n v="4"/>
    <n v="3"/>
    <n v="3"/>
    <n v="2"/>
    <n v="0"/>
    <n v="2"/>
  </r>
  <r>
    <s v="No"/>
    <s v="Travel_Frequently"/>
    <x v="0"/>
    <s v="Current Employees"/>
    <x v="1"/>
    <x v="0"/>
    <s v="STAFF-1282"/>
    <n v="1282"/>
    <x v="0"/>
    <x v="4"/>
    <x v="2"/>
    <s v="Yes"/>
    <s v="Y"/>
    <n v="5"/>
    <n v="-2"/>
    <n v="0"/>
    <n v="51"/>
    <x v="0"/>
    <m/>
    <n v="0"/>
    <n v="1"/>
    <n v="237"/>
    <n v="9"/>
    <x v="3"/>
    <n v="1"/>
    <n v="4"/>
    <n v="83"/>
    <n v="3"/>
    <n v="5"/>
    <n v="1"/>
    <n v="19847"/>
    <n v="19196"/>
    <n v="4"/>
    <n v="24"/>
    <n v="4"/>
    <n v="1"/>
    <n v="80"/>
    <n v="1"/>
    <n v="31"/>
    <n v="2"/>
    <n v="29"/>
    <n v="10"/>
    <n v="11"/>
    <n v="10"/>
  </r>
  <r>
    <s v="No"/>
    <s v="Travel_Rarely"/>
    <x v="2"/>
    <s v="Current Employees"/>
    <x v="0"/>
    <x v="1"/>
    <s v="STAFF-1283"/>
    <n v="1283"/>
    <x v="0"/>
    <x v="2"/>
    <x v="1"/>
    <s v="No"/>
    <s v="Y"/>
    <n v="6"/>
    <n v="-2"/>
    <n v="0"/>
    <n v="59"/>
    <x v="0"/>
    <m/>
    <n v="0"/>
    <n v="1"/>
    <n v="1429"/>
    <n v="18"/>
    <x v="1"/>
    <n v="1"/>
    <n v="4"/>
    <n v="67"/>
    <n v="3"/>
    <n v="3"/>
    <n v="4"/>
    <n v="10512"/>
    <n v="20002"/>
    <n v="6"/>
    <n v="12"/>
    <n v="3"/>
    <n v="4"/>
    <n v="80"/>
    <n v="0"/>
    <n v="25"/>
    <n v="2"/>
    <n v="9"/>
    <n v="7"/>
    <n v="5"/>
    <n v="4"/>
  </r>
  <r>
    <s v="No"/>
    <s v="Travel_Frequently"/>
    <x v="1"/>
    <s v="Current Employees"/>
    <x v="0"/>
    <x v="1"/>
    <s v="STAFF-1285"/>
    <n v="1285"/>
    <x v="1"/>
    <x v="1"/>
    <x v="2"/>
    <s v="No"/>
    <s v="Y"/>
    <n v="2"/>
    <n v="-2"/>
    <n v="0"/>
    <n v="34"/>
    <x v="0"/>
    <m/>
    <n v="0"/>
    <n v="1"/>
    <n v="135"/>
    <n v="19"/>
    <x v="3"/>
    <n v="1"/>
    <n v="3"/>
    <n v="46"/>
    <n v="3"/>
    <n v="2"/>
    <n v="2"/>
    <n v="4444"/>
    <n v="22534"/>
    <n v="4"/>
    <n v="13"/>
    <n v="3"/>
    <n v="3"/>
    <n v="80"/>
    <n v="2"/>
    <n v="15"/>
    <n v="4"/>
    <n v="11"/>
    <n v="8"/>
    <n v="5"/>
    <n v="10"/>
  </r>
  <r>
    <s v="No"/>
    <s v="Travel_Frequently"/>
    <x v="1"/>
    <s v="Current Employees"/>
    <x v="0"/>
    <x v="1"/>
    <s v="STAFF-1286"/>
    <n v="1286"/>
    <x v="0"/>
    <x v="1"/>
    <x v="1"/>
    <s v="Yes"/>
    <s v="Y"/>
    <n v="2"/>
    <n v="-2"/>
    <n v="0"/>
    <n v="28"/>
    <x v="0"/>
    <m/>
    <n v="0"/>
    <n v="1"/>
    <n v="791"/>
    <n v="1"/>
    <x v="1"/>
    <n v="1"/>
    <n v="4"/>
    <n v="44"/>
    <n v="3"/>
    <n v="1"/>
    <n v="3"/>
    <n v="2154"/>
    <n v="6842"/>
    <n v="0"/>
    <n v="11"/>
    <n v="3"/>
    <n v="3"/>
    <n v="80"/>
    <n v="0"/>
    <n v="5"/>
    <n v="2"/>
    <n v="4"/>
    <n v="2"/>
    <n v="0"/>
    <n v="2"/>
  </r>
  <r>
    <s v="No"/>
    <s v="Travel_Rarely"/>
    <x v="3"/>
    <s v="Current Employees"/>
    <x v="0"/>
    <x v="0"/>
    <s v="STAFF-1288"/>
    <n v="1288"/>
    <x v="0"/>
    <x v="4"/>
    <x v="2"/>
    <s v="No"/>
    <s v="Y"/>
    <n v="4"/>
    <n v="-2"/>
    <n v="0"/>
    <n v="44"/>
    <x v="0"/>
    <m/>
    <n v="0"/>
    <n v="1"/>
    <n v="1199"/>
    <n v="4"/>
    <x v="2"/>
    <n v="1"/>
    <n v="3"/>
    <n v="92"/>
    <n v="4"/>
    <n v="5"/>
    <n v="3"/>
    <n v="19190"/>
    <n v="17477"/>
    <n v="1"/>
    <n v="14"/>
    <n v="3"/>
    <n v="4"/>
    <n v="80"/>
    <n v="2"/>
    <n v="26"/>
    <n v="2"/>
    <n v="25"/>
    <n v="9"/>
    <n v="14"/>
    <n v="13"/>
  </r>
  <r>
    <s v="No"/>
    <s v="Travel_Frequently"/>
    <x v="1"/>
    <s v="Current Employees"/>
    <x v="2"/>
    <x v="0"/>
    <s v="STAFF-1289"/>
    <n v="1289"/>
    <x v="0"/>
    <x v="8"/>
    <x v="0"/>
    <s v="No"/>
    <s v="Y"/>
    <n v="5"/>
    <n v="-2"/>
    <n v="0"/>
    <n v="34"/>
    <x v="0"/>
    <m/>
    <n v="0"/>
    <n v="1"/>
    <n v="648"/>
    <n v="11"/>
    <x v="3"/>
    <n v="1"/>
    <n v="3"/>
    <n v="56"/>
    <n v="2"/>
    <n v="2"/>
    <n v="2"/>
    <n v="4490"/>
    <n v="21833"/>
    <n v="4"/>
    <n v="11"/>
    <n v="3"/>
    <n v="4"/>
    <n v="80"/>
    <n v="2"/>
    <n v="14"/>
    <n v="4"/>
    <n v="10"/>
    <n v="9"/>
    <n v="1"/>
    <n v="8"/>
  </r>
  <r>
    <s v="No"/>
    <s v="Travel_Rarely"/>
    <x v="3"/>
    <s v="Current Employees"/>
    <x v="0"/>
    <x v="0"/>
    <s v="STAFF-1291"/>
    <n v="1291"/>
    <x v="0"/>
    <x v="0"/>
    <x v="0"/>
    <s v="Yes"/>
    <s v="Y"/>
    <n v="3"/>
    <n v="-2"/>
    <n v="0"/>
    <n v="35"/>
    <x v="0"/>
    <m/>
    <n v="0"/>
    <n v="1"/>
    <n v="735"/>
    <n v="6"/>
    <x v="0"/>
    <n v="1"/>
    <n v="3"/>
    <n v="66"/>
    <n v="3"/>
    <n v="1"/>
    <n v="3"/>
    <n v="3506"/>
    <n v="6020"/>
    <n v="0"/>
    <n v="14"/>
    <n v="3"/>
    <n v="4"/>
    <n v="80"/>
    <n v="0"/>
    <n v="4"/>
    <n v="3"/>
    <n v="3"/>
    <n v="2"/>
    <n v="2"/>
    <n v="2"/>
  </r>
  <r>
    <s v="No"/>
    <s v="Travel_Rarely"/>
    <x v="3"/>
    <s v="Current Employees"/>
    <x v="0"/>
    <x v="1"/>
    <s v="STAFF-1292"/>
    <n v="1292"/>
    <x v="1"/>
    <x v="0"/>
    <x v="0"/>
    <s v="Yes"/>
    <s v="Y"/>
    <n v="2"/>
    <n v="-2"/>
    <n v="0"/>
    <n v="42"/>
    <x v="0"/>
    <m/>
    <n v="0"/>
    <n v="1"/>
    <n v="603"/>
    <n v="7"/>
    <x v="1"/>
    <n v="1"/>
    <n v="2"/>
    <n v="78"/>
    <n v="4"/>
    <n v="2"/>
    <n v="2"/>
    <n v="2372"/>
    <n v="5628"/>
    <n v="6"/>
    <n v="16"/>
    <n v="3"/>
    <n v="4"/>
    <n v="80"/>
    <n v="0"/>
    <n v="18"/>
    <n v="3"/>
    <n v="1"/>
    <n v="0"/>
    <n v="0"/>
    <n v="0"/>
  </r>
  <r>
    <s v="No"/>
    <s v="Travel_Rarely"/>
    <x v="3"/>
    <s v="Current Employees"/>
    <x v="1"/>
    <x v="3"/>
    <s v="STAFF-1293"/>
    <n v="1293"/>
    <x v="1"/>
    <x v="6"/>
    <x v="1"/>
    <s v="No"/>
    <s v="Y"/>
    <n v="3"/>
    <n v="-2"/>
    <n v="0"/>
    <n v="43"/>
    <x v="0"/>
    <m/>
    <n v="0"/>
    <n v="1"/>
    <n v="531"/>
    <n v="4"/>
    <x v="1"/>
    <n v="1"/>
    <n v="4"/>
    <n v="56"/>
    <n v="2"/>
    <n v="3"/>
    <n v="2"/>
    <n v="10231"/>
    <n v="20364"/>
    <n v="3"/>
    <n v="14"/>
    <n v="3"/>
    <n v="4"/>
    <n v="80"/>
    <n v="0"/>
    <n v="23"/>
    <n v="4"/>
    <n v="21"/>
    <n v="7"/>
    <n v="15"/>
    <n v="17"/>
  </r>
  <r>
    <s v="No"/>
    <s v="Travel_Rarely"/>
    <x v="3"/>
    <s v="Current Employees"/>
    <x v="0"/>
    <x v="0"/>
    <s v="STAFF-1294"/>
    <n v="1294"/>
    <x v="1"/>
    <x v="2"/>
    <x v="1"/>
    <s v="Yes"/>
    <s v="Y"/>
    <n v="2"/>
    <n v="-2"/>
    <n v="0"/>
    <n v="36"/>
    <x v="0"/>
    <m/>
    <n v="0"/>
    <n v="1"/>
    <n v="429"/>
    <n v="2"/>
    <x v="1"/>
    <n v="1"/>
    <n v="3"/>
    <n v="53"/>
    <n v="3"/>
    <n v="2"/>
    <n v="2"/>
    <n v="5410"/>
    <n v="2323"/>
    <n v="9"/>
    <n v="11"/>
    <n v="3"/>
    <n v="4"/>
    <n v="80"/>
    <n v="0"/>
    <n v="18"/>
    <n v="3"/>
    <n v="16"/>
    <n v="14"/>
    <n v="5"/>
    <n v="12"/>
  </r>
  <r>
    <s v="No"/>
    <s v="Travel_Frequently"/>
    <x v="1"/>
    <s v="Current Employees"/>
    <x v="0"/>
    <x v="0"/>
    <s v="STAFF-1296"/>
    <n v="1296"/>
    <x v="0"/>
    <x v="1"/>
    <x v="0"/>
    <s v="Yes"/>
    <s v="Y"/>
    <n v="2"/>
    <n v="-2"/>
    <n v="0"/>
    <n v="28"/>
    <x v="0"/>
    <m/>
    <n v="0"/>
    <n v="1"/>
    <n v="193"/>
    <n v="2"/>
    <x v="3"/>
    <n v="1"/>
    <n v="4"/>
    <n v="52"/>
    <n v="2"/>
    <n v="1"/>
    <n v="4"/>
    <n v="3867"/>
    <n v="14222"/>
    <n v="1"/>
    <n v="12"/>
    <n v="3"/>
    <n v="2"/>
    <n v="80"/>
    <n v="1"/>
    <n v="2"/>
    <n v="3"/>
    <n v="2"/>
    <n v="2"/>
    <n v="2"/>
    <n v="2"/>
  </r>
  <r>
    <s v="No"/>
    <s v="Travel_Frequently"/>
    <x v="0"/>
    <s v="Current Employees"/>
    <x v="0"/>
    <x v="1"/>
    <s v="STAFF-1297"/>
    <n v="1297"/>
    <x v="1"/>
    <x v="1"/>
    <x v="1"/>
    <s v="No"/>
    <s v="Y"/>
    <n v="6"/>
    <n v="-2"/>
    <n v="0"/>
    <n v="51"/>
    <x v="0"/>
    <m/>
    <n v="0"/>
    <n v="1"/>
    <n v="968"/>
    <n v="6"/>
    <x v="2"/>
    <n v="1"/>
    <n v="2"/>
    <n v="40"/>
    <n v="2"/>
    <n v="1"/>
    <n v="3"/>
    <n v="2838"/>
    <n v="4257"/>
    <n v="0"/>
    <n v="14"/>
    <n v="3"/>
    <n v="2"/>
    <n v="80"/>
    <n v="0"/>
    <n v="8"/>
    <n v="2"/>
    <n v="7"/>
    <n v="0"/>
    <n v="7"/>
    <n v="7"/>
  </r>
  <r>
    <s v="No"/>
    <s v="Non-Travel"/>
    <x v="1"/>
    <s v="Current Employees"/>
    <x v="0"/>
    <x v="1"/>
    <s v="STAFF-1298"/>
    <n v="1298"/>
    <x v="1"/>
    <x v="2"/>
    <x v="1"/>
    <s v="Yes"/>
    <s v="Y"/>
    <n v="3"/>
    <n v="-2"/>
    <n v="0"/>
    <n v="30"/>
    <x v="0"/>
    <m/>
    <n v="0"/>
    <n v="1"/>
    <n v="879"/>
    <n v="9"/>
    <x v="2"/>
    <n v="1"/>
    <n v="3"/>
    <n v="72"/>
    <n v="3"/>
    <n v="2"/>
    <n v="3"/>
    <n v="4695"/>
    <n v="12858"/>
    <n v="7"/>
    <n v="18"/>
    <n v="3"/>
    <n v="3"/>
    <n v="80"/>
    <n v="0"/>
    <n v="10"/>
    <n v="3"/>
    <n v="8"/>
    <n v="4"/>
    <n v="1"/>
    <n v="7"/>
  </r>
  <r>
    <s v="No"/>
    <s v="Travel_Rarely"/>
    <x v="1"/>
    <s v="Current Employees"/>
    <x v="0"/>
    <x v="4"/>
    <s v="STAFF-1301"/>
    <n v="1301"/>
    <x v="0"/>
    <x v="0"/>
    <x v="1"/>
    <s v="No"/>
    <s v="Y"/>
    <n v="2"/>
    <n v="-2"/>
    <n v="0"/>
    <n v="28"/>
    <x v="0"/>
    <m/>
    <n v="0"/>
    <n v="1"/>
    <n v="640"/>
    <n v="1"/>
    <x v="3"/>
    <n v="1"/>
    <n v="4"/>
    <n v="84"/>
    <n v="3"/>
    <n v="1"/>
    <n v="4"/>
    <n v="2080"/>
    <n v="4732"/>
    <n v="2"/>
    <n v="11"/>
    <n v="3"/>
    <n v="2"/>
    <n v="80"/>
    <n v="0"/>
    <n v="5"/>
    <n v="2"/>
    <n v="3"/>
    <n v="2"/>
    <n v="1"/>
    <n v="2"/>
  </r>
  <r>
    <s v="No"/>
    <s v="Travel_Rarely"/>
    <x v="1"/>
    <s v="Current Employees"/>
    <x v="0"/>
    <x v="1"/>
    <s v="STAFF-1303"/>
    <n v="1303"/>
    <x v="1"/>
    <x v="0"/>
    <x v="1"/>
    <s v="No"/>
    <s v="Y"/>
    <n v="3"/>
    <n v="-2"/>
    <n v="0"/>
    <n v="25"/>
    <x v="0"/>
    <m/>
    <n v="0"/>
    <n v="1"/>
    <n v="266"/>
    <n v="1"/>
    <x v="3"/>
    <n v="1"/>
    <n v="4"/>
    <n v="40"/>
    <n v="3"/>
    <n v="1"/>
    <n v="2"/>
    <n v="2096"/>
    <n v="18830"/>
    <n v="1"/>
    <n v="18"/>
    <n v="3"/>
    <n v="4"/>
    <n v="80"/>
    <n v="0"/>
    <n v="2"/>
    <n v="2"/>
    <n v="2"/>
    <n v="2"/>
    <n v="2"/>
    <n v="1"/>
  </r>
  <r>
    <s v="No"/>
    <s v="Travel_Rarely"/>
    <x v="1"/>
    <s v="Current Employees"/>
    <x v="1"/>
    <x v="1"/>
    <s v="STAFF-1304"/>
    <n v="1304"/>
    <x v="0"/>
    <x v="6"/>
    <x v="0"/>
    <s v="No"/>
    <s v="Y"/>
    <n v="4"/>
    <n v="-2"/>
    <n v="0"/>
    <n v="32"/>
    <x v="0"/>
    <m/>
    <n v="0"/>
    <n v="1"/>
    <n v="604"/>
    <n v="8"/>
    <x v="3"/>
    <n v="1"/>
    <n v="3"/>
    <n v="56"/>
    <n v="4"/>
    <n v="2"/>
    <n v="4"/>
    <n v="6209"/>
    <n v="11693"/>
    <n v="1"/>
    <n v="15"/>
    <n v="3"/>
    <n v="3"/>
    <n v="80"/>
    <n v="2"/>
    <n v="10"/>
    <n v="4"/>
    <n v="10"/>
    <n v="7"/>
    <n v="0"/>
    <n v="8"/>
  </r>
  <r>
    <s v="No"/>
    <s v="Travel_Frequently"/>
    <x v="0"/>
    <s v="Current Employees"/>
    <x v="0"/>
    <x v="1"/>
    <s v="STAFF-1306"/>
    <n v="1306"/>
    <x v="1"/>
    <x v="4"/>
    <x v="1"/>
    <s v="No"/>
    <s v="Y"/>
    <n v="4"/>
    <n v="-2"/>
    <n v="0"/>
    <n v="45"/>
    <x v="0"/>
    <m/>
    <n v="0"/>
    <n v="1"/>
    <n v="364"/>
    <n v="25"/>
    <x v="3"/>
    <n v="1"/>
    <n v="2"/>
    <n v="83"/>
    <n v="3"/>
    <n v="5"/>
    <n v="2"/>
    <n v="18061"/>
    <n v="13035"/>
    <n v="3"/>
    <n v="22"/>
    <n v="4"/>
    <n v="3"/>
    <n v="80"/>
    <n v="0"/>
    <n v="22"/>
    <n v="3"/>
    <n v="0"/>
    <n v="0"/>
    <n v="0"/>
    <n v="0"/>
  </r>
  <r>
    <s v="No"/>
    <s v="Travel_Rarely"/>
    <x v="3"/>
    <s v="Current Employees"/>
    <x v="0"/>
    <x v="1"/>
    <s v="STAFF-1307"/>
    <n v="1307"/>
    <x v="1"/>
    <x v="4"/>
    <x v="2"/>
    <s v="Yes"/>
    <s v="Y"/>
    <n v="4"/>
    <n v="-2"/>
    <n v="0"/>
    <n v="39"/>
    <x v="0"/>
    <m/>
    <n v="0"/>
    <n v="1"/>
    <n v="412"/>
    <n v="13"/>
    <x v="1"/>
    <n v="1"/>
    <n v="3"/>
    <n v="94"/>
    <n v="2"/>
    <n v="4"/>
    <n v="2"/>
    <n v="17123"/>
    <n v="17334"/>
    <n v="6"/>
    <n v="13"/>
    <n v="3"/>
    <n v="4"/>
    <n v="80"/>
    <n v="2"/>
    <n v="21"/>
    <n v="3"/>
    <n v="19"/>
    <n v="9"/>
    <n v="15"/>
    <n v="2"/>
  </r>
  <r>
    <s v="No"/>
    <s v="Travel_Rarely"/>
    <x v="2"/>
    <s v="Current Employees"/>
    <x v="0"/>
    <x v="0"/>
    <s v="STAFF-1308"/>
    <n v="1308"/>
    <x v="0"/>
    <x v="0"/>
    <x v="2"/>
    <s v="No"/>
    <s v="Y"/>
    <n v="3"/>
    <n v="-2"/>
    <n v="0"/>
    <n v="58"/>
    <x v="0"/>
    <m/>
    <n v="0"/>
    <n v="1"/>
    <n v="848"/>
    <n v="23"/>
    <x v="1"/>
    <n v="1"/>
    <n v="1"/>
    <n v="88"/>
    <n v="3"/>
    <n v="1"/>
    <n v="3"/>
    <n v="2372"/>
    <n v="26076"/>
    <n v="1"/>
    <n v="12"/>
    <n v="3"/>
    <n v="4"/>
    <n v="80"/>
    <n v="2"/>
    <n v="2"/>
    <n v="3"/>
    <n v="2"/>
    <n v="2"/>
    <n v="2"/>
    <n v="2"/>
  </r>
  <r>
    <s v="No"/>
    <s v="Travel_Rarely"/>
    <x v="1"/>
    <s v="Current Employees"/>
    <x v="0"/>
    <x v="4"/>
    <s v="STAFF-1311"/>
    <n v="1311"/>
    <x v="1"/>
    <x v="1"/>
    <x v="0"/>
    <s v="No"/>
    <s v="Y"/>
    <n v="6"/>
    <n v="-2"/>
    <n v="0"/>
    <n v="30"/>
    <x v="0"/>
    <m/>
    <n v="0"/>
    <n v="1"/>
    <n v="1138"/>
    <n v="6"/>
    <x v="3"/>
    <n v="1"/>
    <n v="4"/>
    <n v="48"/>
    <n v="2"/>
    <n v="2"/>
    <n v="4"/>
    <n v="4627"/>
    <n v="23631"/>
    <n v="0"/>
    <n v="12"/>
    <n v="3"/>
    <n v="1"/>
    <n v="80"/>
    <n v="1"/>
    <n v="10"/>
    <n v="3"/>
    <n v="9"/>
    <n v="2"/>
    <n v="6"/>
    <n v="7"/>
  </r>
  <r>
    <s v="No"/>
    <s v="Travel_Rarely"/>
    <x v="3"/>
    <s v="Current Employees"/>
    <x v="0"/>
    <x v="4"/>
    <s v="STAFF-1312"/>
    <n v="1312"/>
    <x v="1"/>
    <x v="3"/>
    <x v="0"/>
    <s v="No"/>
    <s v="Y"/>
    <n v="0"/>
    <n v="-2"/>
    <n v="0"/>
    <n v="36"/>
    <x v="0"/>
    <m/>
    <n v="0"/>
    <n v="1"/>
    <n v="325"/>
    <n v="10"/>
    <x v="1"/>
    <n v="1"/>
    <n v="4"/>
    <n v="63"/>
    <n v="3"/>
    <n v="3"/>
    <n v="4"/>
    <n v="7094"/>
    <n v="5747"/>
    <n v="3"/>
    <n v="12"/>
    <n v="3"/>
    <n v="1"/>
    <n v="80"/>
    <n v="0"/>
    <n v="10"/>
    <n v="3"/>
    <n v="7"/>
    <n v="7"/>
    <n v="1"/>
    <n v="7"/>
  </r>
  <r>
    <s v="No"/>
    <s v="Travel_Rarely"/>
    <x v="0"/>
    <s v="Current Employees"/>
    <x v="2"/>
    <x v="0"/>
    <s v="STAFF-1314"/>
    <n v="1314"/>
    <x v="1"/>
    <x v="8"/>
    <x v="1"/>
    <s v="No"/>
    <s v="Y"/>
    <n v="3"/>
    <n v="-2"/>
    <n v="0"/>
    <n v="46"/>
    <x v="0"/>
    <m/>
    <n v="0"/>
    <n v="1"/>
    <n v="991"/>
    <n v="1"/>
    <x v="2"/>
    <n v="1"/>
    <n v="4"/>
    <n v="44"/>
    <n v="3"/>
    <n v="1"/>
    <n v="3"/>
    <n v="3423"/>
    <n v="22957"/>
    <n v="6"/>
    <n v="12"/>
    <n v="3"/>
    <n v="3"/>
    <n v="80"/>
    <n v="0"/>
    <n v="10"/>
    <n v="4"/>
    <n v="7"/>
    <n v="6"/>
    <n v="5"/>
    <n v="7"/>
  </r>
  <r>
    <s v="No"/>
    <s v="Non-Travel"/>
    <x v="1"/>
    <s v="Current Employees"/>
    <x v="0"/>
    <x v="0"/>
    <s v="STAFF-1315"/>
    <n v="1315"/>
    <x v="1"/>
    <x v="1"/>
    <x v="0"/>
    <s v="No"/>
    <s v="Y"/>
    <n v="6"/>
    <n v="-2"/>
    <n v="0"/>
    <n v="28"/>
    <x v="0"/>
    <m/>
    <n v="0"/>
    <n v="1"/>
    <n v="1476"/>
    <n v="1"/>
    <x v="3"/>
    <n v="1"/>
    <n v="3"/>
    <n v="55"/>
    <n v="1"/>
    <n v="2"/>
    <n v="4"/>
    <n v="6674"/>
    <n v="16392"/>
    <n v="0"/>
    <n v="11"/>
    <n v="3"/>
    <n v="1"/>
    <n v="80"/>
    <n v="3"/>
    <n v="10"/>
    <n v="3"/>
    <n v="9"/>
    <n v="8"/>
    <n v="7"/>
    <n v="5"/>
  </r>
  <r>
    <s v="No"/>
    <s v="Travel_Rarely"/>
    <x v="0"/>
    <s v="Current Employees"/>
    <x v="0"/>
    <x v="0"/>
    <s v="STAFF-1317"/>
    <n v="1317"/>
    <x v="1"/>
    <x v="5"/>
    <x v="0"/>
    <s v="Yes"/>
    <s v="Y"/>
    <n v="2"/>
    <n v="-2"/>
    <n v="0"/>
    <n v="50"/>
    <x v="0"/>
    <m/>
    <n v="0"/>
    <n v="1"/>
    <n v="1322"/>
    <n v="28"/>
    <x v="3"/>
    <n v="1"/>
    <n v="4"/>
    <n v="43"/>
    <n v="3"/>
    <n v="4"/>
    <n v="3"/>
    <n v="16880"/>
    <n v="22422"/>
    <n v="4"/>
    <n v="11"/>
    <n v="3"/>
    <n v="2"/>
    <n v="80"/>
    <n v="0"/>
    <n v="25"/>
    <n v="3"/>
    <n v="3"/>
    <n v="2"/>
    <n v="1"/>
    <n v="2"/>
  </r>
  <r>
    <s v="No"/>
    <s v="Travel_Rarely"/>
    <x v="1"/>
    <s v="Current Employees"/>
    <x v="0"/>
    <x v="1"/>
    <s v="STAFF-1321"/>
    <n v="1321"/>
    <x v="1"/>
    <x v="4"/>
    <x v="0"/>
    <s v="Yes"/>
    <s v="Y"/>
    <n v="2"/>
    <n v="-2"/>
    <n v="0"/>
    <n v="30"/>
    <x v="0"/>
    <m/>
    <n v="0"/>
    <n v="1"/>
    <n v="634"/>
    <n v="17"/>
    <x v="1"/>
    <n v="1"/>
    <n v="2"/>
    <n v="95"/>
    <n v="3"/>
    <n v="3"/>
    <n v="3"/>
    <n v="11916"/>
    <n v="25927"/>
    <n v="1"/>
    <n v="23"/>
    <n v="4"/>
    <n v="4"/>
    <n v="80"/>
    <n v="2"/>
    <n v="9"/>
    <n v="3"/>
    <n v="9"/>
    <n v="1"/>
    <n v="0"/>
    <n v="8"/>
  </r>
  <r>
    <s v="No"/>
    <s v="Travel_Rarely"/>
    <x v="3"/>
    <s v="Current Employees"/>
    <x v="0"/>
    <x v="0"/>
    <s v="STAFF-1322"/>
    <n v="1322"/>
    <x v="0"/>
    <x v="2"/>
    <x v="1"/>
    <s v="No"/>
    <s v="Y"/>
    <n v="6"/>
    <n v="-2"/>
    <n v="0"/>
    <n v="39"/>
    <x v="0"/>
    <m/>
    <n v="0"/>
    <n v="1"/>
    <n v="524"/>
    <n v="18"/>
    <x v="2"/>
    <n v="1"/>
    <n v="1"/>
    <n v="32"/>
    <n v="3"/>
    <n v="2"/>
    <n v="3"/>
    <n v="4534"/>
    <n v="13352"/>
    <n v="0"/>
    <n v="11"/>
    <n v="3"/>
    <n v="1"/>
    <n v="80"/>
    <n v="0"/>
    <n v="9"/>
    <n v="3"/>
    <n v="8"/>
    <n v="7"/>
    <n v="1"/>
    <n v="7"/>
  </r>
  <r>
    <s v="No"/>
    <s v="Non-Travel"/>
    <x v="1"/>
    <s v="Current Employees"/>
    <x v="1"/>
    <x v="0"/>
    <s v="STAFF-1324"/>
    <n v="1324"/>
    <x v="1"/>
    <x v="6"/>
    <x v="2"/>
    <s v="Yes"/>
    <s v="Y"/>
    <n v="5"/>
    <n v="-2"/>
    <n v="0"/>
    <n v="31"/>
    <x v="0"/>
    <m/>
    <n v="0"/>
    <n v="1"/>
    <n v="587"/>
    <n v="2"/>
    <x v="1"/>
    <n v="1"/>
    <n v="4"/>
    <n v="57"/>
    <n v="3"/>
    <n v="3"/>
    <n v="3"/>
    <n v="9852"/>
    <n v="8935"/>
    <n v="1"/>
    <n v="19"/>
    <n v="3"/>
    <n v="1"/>
    <n v="80"/>
    <n v="1"/>
    <n v="10"/>
    <n v="2"/>
    <n v="10"/>
    <n v="8"/>
    <n v="9"/>
    <n v="6"/>
  </r>
  <r>
    <s v="No"/>
    <s v="Non-Travel"/>
    <x v="3"/>
    <s v="Current Employees"/>
    <x v="1"/>
    <x v="1"/>
    <s v="STAFF-1329"/>
    <n v="1329"/>
    <x v="0"/>
    <x v="6"/>
    <x v="1"/>
    <s v="No"/>
    <s v="Y"/>
    <n v="4"/>
    <n v="-2"/>
    <n v="0"/>
    <n v="41"/>
    <x v="0"/>
    <m/>
    <n v="0"/>
    <n v="1"/>
    <n v="256"/>
    <n v="10"/>
    <x v="2"/>
    <n v="1"/>
    <n v="3"/>
    <n v="40"/>
    <n v="1"/>
    <n v="2"/>
    <n v="2"/>
    <n v="6151"/>
    <n v="22074"/>
    <n v="1"/>
    <n v="13"/>
    <n v="3"/>
    <n v="1"/>
    <n v="80"/>
    <n v="0"/>
    <n v="19"/>
    <n v="3"/>
    <n v="19"/>
    <n v="2"/>
    <n v="11"/>
    <n v="9"/>
  </r>
  <r>
    <s v="No"/>
    <s v="Non-Travel"/>
    <x v="3"/>
    <s v="Current Employees"/>
    <x v="0"/>
    <x v="0"/>
    <s v="STAFF-1334"/>
    <n v="1334"/>
    <x v="0"/>
    <x v="4"/>
    <x v="0"/>
    <s v="Yes"/>
    <s v="Y"/>
    <n v="3"/>
    <n v="-2"/>
    <n v="0"/>
    <n v="42"/>
    <x v="0"/>
    <m/>
    <n v="0"/>
    <n v="1"/>
    <n v="495"/>
    <n v="2"/>
    <x v="0"/>
    <n v="1"/>
    <n v="3"/>
    <n v="37"/>
    <n v="3"/>
    <n v="4"/>
    <n v="3"/>
    <n v="17861"/>
    <n v="26582"/>
    <n v="0"/>
    <n v="13"/>
    <n v="3"/>
    <n v="4"/>
    <n v="80"/>
    <n v="0"/>
    <n v="21"/>
    <n v="2"/>
    <n v="20"/>
    <n v="8"/>
    <n v="2"/>
    <n v="10"/>
  </r>
  <r>
    <s v="No"/>
    <s v="Travel_Rarely"/>
    <x v="2"/>
    <s v="Current Employees"/>
    <x v="0"/>
    <x v="1"/>
    <s v="STAFF-1336"/>
    <n v="1336"/>
    <x v="1"/>
    <x v="4"/>
    <x v="0"/>
    <s v="No"/>
    <s v="Y"/>
    <n v="5"/>
    <n v="-2"/>
    <n v="0"/>
    <n v="55"/>
    <x v="0"/>
    <m/>
    <n v="0"/>
    <n v="1"/>
    <n v="282"/>
    <n v="2"/>
    <x v="2"/>
    <n v="1"/>
    <n v="4"/>
    <n v="58"/>
    <n v="1"/>
    <n v="5"/>
    <n v="3"/>
    <n v="19187"/>
    <n v="6992"/>
    <n v="4"/>
    <n v="14"/>
    <n v="3"/>
    <n v="4"/>
    <n v="80"/>
    <n v="1"/>
    <n v="23"/>
    <n v="3"/>
    <n v="19"/>
    <n v="9"/>
    <n v="9"/>
    <n v="11"/>
  </r>
  <r>
    <s v="No"/>
    <s v="Travel_Rarely"/>
    <x v="2"/>
    <s v="Current Employees"/>
    <x v="2"/>
    <x v="0"/>
    <s v="STAFF-1338"/>
    <n v="1338"/>
    <x v="0"/>
    <x v="4"/>
    <x v="1"/>
    <s v="No"/>
    <s v="Y"/>
    <n v="4"/>
    <n v="-2"/>
    <n v="0"/>
    <n v="56"/>
    <x v="0"/>
    <m/>
    <n v="0"/>
    <n v="1"/>
    <n v="206"/>
    <n v="8"/>
    <x v="1"/>
    <n v="1"/>
    <n v="4"/>
    <n v="99"/>
    <n v="3"/>
    <n v="5"/>
    <n v="2"/>
    <n v="19717"/>
    <n v="4022"/>
    <n v="6"/>
    <n v="14"/>
    <n v="3"/>
    <n v="1"/>
    <n v="80"/>
    <n v="0"/>
    <n v="36"/>
    <n v="3"/>
    <n v="7"/>
    <n v="3"/>
    <n v="7"/>
    <n v="7"/>
  </r>
  <r>
    <s v="No"/>
    <s v="Non-Travel"/>
    <x v="3"/>
    <s v="Current Employees"/>
    <x v="0"/>
    <x v="0"/>
    <s v="STAFF-1340"/>
    <n v="1340"/>
    <x v="0"/>
    <x v="0"/>
    <x v="2"/>
    <s v="No"/>
    <s v="Y"/>
    <n v="0"/>
    <n v="-2"/>
    <n v="0"/>
    <n v="40"/>
    <x v="0"/>
    <m/>
    <n v="0"/>
    <n v="1"/>
    <n v="458"/>
    <n v="16"/>
    <x v="2"/>
    <n v="1"/>
    <n v="3"/>
    <n v="74"/>
    <n v="3"/>
    <n v="1"/>
    <n v="3"/>
    <n v="3544"/>
    <n v="8532"/>
    <n v="9"/>
    <n v="16"/>
    <n v="3"/>
    <n v="2"/>
    <n v="80"/>
    <n v="1"/>
    <n v="6"/>
    <n v="3"/>
    <n v="4"/>
    <n v="2"/>
    <n v="0"/>
    <n v="0"/>
  </r>
  <r>
    <s v="No"/>
    <s v="Travel_Rarely"/>
    <x v="1"/>
    <s v="Current Employees"/>
    <x v="0"/>
    <x v="0"/>
    <s v="STAFF-1344"/>
    <n v="1344"/>
    <x v="0"/>
    <x v="3"/>
    <x v="2"/>
    <s v="No"/>
    <s v="Y"/>
    <n v="0"/>
    <n v="-2"/>
    <n v="0"/>
    <n v="34"/>
    <x v="0"/>
    <m/>
    <n v="0"/>
    <n v="1"/>
    <n v="943"/>
    <n v="9"/>
    <x v="3"/>
    <n v="1"/>
    <n v="4"/>
    <n v="86"/>
    <n v="3"/>
    <n v="3"/>
    <n v="4"/>
    <n v="8500"/>
    <n v="5494"/>
    <n v="0"/>
    <n v="11"/>
    <n v="3"/>
    <n v="4"/>
    <n v="80"/>
    <n v="1"/>
    <n v="10"/>
    <n v="2"/>
    <n v="9"/>
    <n v="7"/>
    <n v="1"/>
    <n v="6"/>
  </r>
  <r>
    <s v="No"/>
    <s v="Travel_Rarely"/>
    <x v="3"/>
    <s v="Current Employees"/>
    <x v="0"/>
    <x v="0"/>
    <s v="STAFF-1346"/>
    <n v="1346"/>
    <x v="0"/>
    <x v="0"/>
    <x v="1"/>
    <s v="No"/>
    <s v="Y"/>
    <n v="4"/>
    <n v="-2"/>
    <n v="0"/>
    <n v="40"/>
    <x v="0"/>
    <m/>
    <n v="0"/>
    <n v="1"/>
    <n v="523"/>
    <n v="2"/>
    <x v="3"/>
    <n v="1"/>
    <n v="3"/>
    <n v="98"/>
    <n v="3"/>
    <n v="2"/>
    <n v="4"/>
    <n v="4661"/>
    <n v="22455"/>
    <n v="1"/>
    <n v="13"/>
    <n v="3"/>
    <n v="3"/>
    <n v="80"/>
    <n v="0"/>
    <n v="9"/>
    <n v="3"/>
    <n v="9"/>
    <n v="8"/>
    <n v="8"/>
    <n v="8"/>
  </r>
  <r>
    <s v="No"/>
    <s v="Travel_Frequently"/>
    <x v="3"/>
    <s v="Current Employees"/>
    <x v="1"/>
    <x v="3"/>
    <s v="STAFF-1349"/>
    <n v="1349"/>
    <x v="1"/>
    <x v="6"/>
    <x v="2"/>
    <s v="No"/>
    <s v="Y"/>
    <n v="2"/>
    <n v="-2"/>
    <n v="0"/>
    <n v="41"/>
    <x v="0"/>
    <m/>
    <n v="0"/>
    <n v="1"/>
    <n v="1018"/>
    <n v="1"/>
    <x v="3"/>
    <n v="1"/>
    <n v="3"/>
    <n v="66"/>
    <n v="3"/>
    <n v="2"/>
    <n v="2"/>
    <n v="4103"/>
    <n v="4297"/>
    <n v="0"/>
    <n v="17"/>
    <n v="3"/>
    <n v="4"/>
    <n v="80"/>
    <n v="1"/>
    <n v="10"/>
    <n v="3"/>
    <n v="9"/>
    <n v="3"/>
    <n v="1"/>
    <n v="7"/>
  </r>
  <r>
    <s v="No"/>
    <s v="Travel_Frequently"/>
    <x v="3"/>
    <s v="Current Employees"/>
    <x v="0"/>
    <x v="0"/>
    <s v="STAFF-1350"/>
    <n v="1350"/>
    <x v="0"/>
    <x v="0"/>
    <x v="1"/>
    <s v="Yes"/>
    <s v="Y"/>
    <n v="3"/>
    <n v="-2"/>
    <n v="0"/>
    <n v="35"/>
    <x v="0"/>
    <m/>
    <n v="0"/>
    <n v="1"/>
    <n v="482"/>
    <n v="4"/>
    <x v="1"/>
    <n v="1"/>
    <n v="3"/>
    <n v="87"/>
    <n v="3"/>
    <n v="2"/>
    <n v="3"/>
    <n v="4249"/>
    <n v="2690"/>
    <n v="1"/>
    <n v="11"/>
    <n v="3"/>
    <n v="2"/>
    <n v="80"/>
    <n v="0"/>
    <n v="9"/>
    <n v="3"/>
    <n v="9"/>
    <n v="6"/>
    <n v="1"/>
    <n v="1"/>
  </r>
  <r>
    <s v="No"/>
    <s v="Travel_Rarely"/>
    <x v="0"/>
    <s v="Current Employees"/>
    <x v="2"/>
    <x v="0"/>
    <s v="STAFF-1352"/>
    <n v="1352"/>
    <x v="0"/>
    <x v="4"/>
    <x v="2"/>
    <s v="Yes"/>
    <s v="Y"/>
    <n v="2"/>
    <n v="-2"/>
    <n v="0"/>
    <n v="51"/>
    <x v="0"/>
    <m/>
    <n v="0"/>
    <n v="1"/>
    <n v="770"/>
    <n v="5"/>
    <x v="3"/>
    <n v="1"/>
    <n v="3"/>
    <n v="84"/>
    <n v="3"/>
    <n v="4"/>
    <n v="2"/>
    <n v="14026"/>
    <n v="17588"/>
    <n v="1"/>
    <n v="11"/>
    <n v="3"/>
    <n v="2"/>
    <n v="80"/>
    <n v="1"/>
    <n v="33"/>
    <n v="3"/>
    <n v="33"/>
    <n v="9"/>
    <n v="0"/>
    <n v="10"/>
  </r>
  <r>
    <s v="No"/>
    <s v="Travel_Rarely"/>
    <x v="3"/>
    <s v="Current Employees"/>
    <x v="1"/>
    <x v="0"/>
    <s v="STAFF-1355"/>
    <n v="1355"/>
    <x v="1"/>
    <x v="6"/>
    <x v="2"/>
    <s v="No"/>
    <s v="Y"/>
    <n v="3"/>
    <n v="-2"/>
    <n v="0"/>
    <n v="38"/>
    <x v="0"/>
    <m/>
    <n v="0"/>
    <n v="1"/>
    <n v="1009"/>
    <n v="2"/>
    <x v="2"/>
    <n v="1"/>
    <n v="2"/>
    <n v="31"/>
    <n v="3"/>
    <n v="2"/>
    <n v="3"/>
    <n v="6893"/>
    <n v="19461"/>
    <n v="3"/>
    <n v="15"/>
    <n v="3"/>
    <n v="4"/>
    <n v="80"/>
    <n v="1"/>
    <n v="11"/>
    <n v="3"/>
    <n v="7"/>
    <n v="7"/>
    <n v="1"/>
    <n v="7"/>
  </r>
  <r>
    <s v="No"/>
    <s v="Travel_Rarely"/>
    <x v="1"/>
    <s v="Current Employees"/>
    <x v="1"/>
    <x v="1"/>
    <s v="STAFF-1356"/>
    <n v="1356"/>
    <x v="1"/>
    <x v="6"/>
    <x v="1"/>
    <s v="No"/>
    <s v="Y"/>
    <n v="6"/>
    <n v="-2"/>
    <n v="0"/>
    <n v="34"/>
    <x v="0"/>
    <m/>
    <n v="0"/>
    <n v="1"/>
    <n v="507"/>
    <n v="15"/>
    <x v="2"/>
    <n v="1"/>
    <n v="3"/>
    <n v="66"/>
    <n v="3"/>
    <n v="2"/>
    <n v="3"/>
    <n v="6125"/>
    <n v="23553"/>
    <n v="1"/>
    <n v="12"/>
    <n v="3"/>
    <n v="4"/>
    <n v="80"/>
    <n v="0"/>
    <n v="10"/>
    <n v="4"/>
    <n v="10"/>
    <n v="8"/>
    <n v="9"/>
    <n v="6"/>
  </r>
  <r>
    <s v="No"/>
    <s v="Travel_Rarely"/>
    <x v="1"/>
    <s v="Current Employees"/>
    <x v="0"/>
    <x v="1"/>
    <s v="STAFF-1358"/>
    <n v="1358"/>
    <x v="0"/>
    <x v="1"/>
    <x v="0"/>
    <s v="No"/>
    <s v="Y"/>
    <n v="6"/>
    <n v="-2"/>
    <n v="0"/>
    <n v="25"/>
    <x v="0"/>
    <m/>
    <n v="0"/>
    <n v="1"/>
    <n v="882"/>
    <n v="19"/>
    <x v="0"/>
    <n v="1"/>
    <n v="4"/>
    <n v="67"/>
    <n v="3"/>
    <n v="1"/>
    <n v="4"/>
    <n v="3669"/>
    <n v="9075"/>
    <n v="3"/>
    <n v="11"/>
    <n v="3"/>
    <n v="3"/>
    <n v="80"/>
    <n v="3"/>
    <n v="7"/>
    <n v="2"/>
    <n v="3"/>
    <n v="2"/>
    <n v="1"/>
    <n v="2"/>
  </r>
  <r>
    <s v="No"/>
    <s v="Travel_Rarely"/>
    <x v="3"/>
    <s v="Current Employees"/>
    <x v="0"/>
    <x v="0"/>
    <s v="STAFF-1361"/>
    <n v="1361"/>
    <x v="0"/>
    <x v="1"/>
    <x v="0"/>
    <s v="No"/>
    <s v="Y"/>
    <n v="3"/>
    <n v="-2"/>
    <n v="0"/>
    <n v="40"/>
    <x v="0"/>
    <m/>
    <n v="0"/>
    <n v="1"/>
    <n v="329"/>
    <n v="1"/>
    <x v="1"/>
    <n v="1"/>
    <n v="2"/>
    <n v="88"/>
    <n v="3"/>
    <n v="1"/>
    <n v="2"/>
    <n v="2387"/>
    <n v="6762"/>
    <n v="3"/>
    <n v="22"/>
    <n v="4"/>
    <n v="3"/>
    <n v="80"/>
    <n v="1"/>
    <n v="7"/>
    <n v="3"/>
    <n v="4"/>
    <n v="2"/>
    <n v="0"/>
    <n v="3"/>
  </r>
  <r>
    <s v="No"/>
    <s v="Travel_Frequently"/>
    <x v="3"/>
    <s v="Current Employees"/>
    <x v="1"/>
    <x v="3"/>
    <s v="STAFF-1362"/>
    <n v="1362"/>
    <x v="1"/>
    <x v="6"/>
    <x v="0"/>
    <s v="No"/>
    <s v="Y"/>
    <n v="2"/>
    <n v="-2"/>
    <n v="0"/>
    <n v="36"/>
    <x v="0"/>
    <m/>
    <n v="0"/>
    <n v="1"/>
    <n v="607"/>
    <n v="7"/>
    <x v="3"/>
    <n v="1"/>
    <n v="1"/>
    <n v="83"/>
    <n v="4"/>
    <n v="2"/>
    <n v="2"/>
    <n v="4639"/>
    <n v="2261"/>
    <n v="2"/>
    <n v="16"/>
    <n v="3"/>
    <n v="4"/>
    <n v="80"/>
    <n v="1"/>
    <n v="17"/>
    <n v="2"/>
    <n v="15"/>
    <n v="7"/>
    <n v="6"/>
    <n v="13"/>
  </r>
  <r>
    <s v="No"/>
    <s v="Travel_Rarely"/>
    <x v="0"/>
    <s v="Current Employees"/>
    <x v="0"/>
    <x v="0"/>
    <s v="STAFF-1363"/>
    <n v="1363"/>
    <x v="0"/>
    <x v="2"/>
    <x v="1"/>
    <s v="No"/>
    <s v="Y"/>
    <n v="2"/>
    <n v="-2"/>
    <n v="0"/>
    <n v="48"/>
    <x v="0"/>
    <m/>
    <n v="0"/>
    <n v="1"/>
    <n v="855"/>
    <n v="4"/>
    <x v="3"/>
    <n v="1"/>
    <n v="4"/>
    <n v="54"/>
    <n v="3"/>
    <n v="3"/>
    <n v="4"/>
    <n v="7898"/>
    <n v="18706"/>
    <n v="1"/>
    <n v="11"/>
    <n v="3"/>
    <n v="3"/>
    <n v="80"/>
    <n v="0"/>
    <n v="11"/>
    <n v="3"/>
    <n v="10"/>
    <n v="9"/>
    <n v="0"/>
    <n v="8"/>
  </r>
  <r>
    <s v="No"/>
    <s v="Travel_Rarely"/>
    <x v="1"/>
    <s v="Current Employees"/>
    <x v="1"/>
    <x v="1"/>
    <s v="STAFF-1364"/>
    <n v="1364"/>
    <x v="1"/>
    <x v="7"/>
    <x v="0"/>
    <s v="No"/>
    <s v="Y"/>
    <n v="4"/>
    <n v="-2"/>
    <n v="0"/>
    <n v="27"/>
    <x v="0"/>
    <m/>
    <n v="0"/>
    <n v="1"/>
    <n v="1291"/>
    <n v="11"/>
    <x v="3"/>
    <n v="1"/>
    <n v="3"/>
    <n v="98"/>
    <n v="4"/>
    <n v="1"/>
    <n v="4"/>
    <n v="2534"/>
    <n v="6527"/>
    <n v="8"/>
    <n v="14"/>
    <n v="3"/>
    <n v="2"/>
    <n v="80"/>
    <n v="1"/>
    <n v="5"/>
    <n v="3"/>
    <n v="1"/>
    <n v="0"/>
    <n v="0"/>
    <n v="0"/>
  </r>
  <r>
    <s v="No"/>
    <s v="Travel_Rarely"/>
    <x v="0"/>
    <s v="Current Employees"/>
    <x v="0"/>
    <x v="4"/>
    <s v="STAFF-1367"/>
    <n v="1367"/>
    <x v="1"/>
    <x v="2"/>
    <x v="1"/>
    <s v="No"/>
    <s v="Y"/>
    <n v="1"/>
    <n v="-2"/>
    <n v="0"/>
    <n v="51"/>
    <x v="0"/>
    <m/>
    <n v="0"/>
    <n v="1"/>
    <n v="1405"/>
    <n v="11"/>
    <x v="2"/>
    <n v="1"/>
    <n v="4"/>
    <n v="82"/>
    <n v="2"/>
    <n v="4"/>
    <n v="4"/>
    <n v="13142"/>
    <n v="24439"/>
    <n v="3"/>
    <n v="16"/>
    <n v="3"/>
    <n v="2"/>
    <n v="80"/>
    <n v="0"/>
    <n v="29"/>
    <n v="2"/>
    <n v="5"/>
    <n v="2"/>
    <n v="0"/>
    <n v="3"/>
  </r>
  <r>
    <s v="No"/>
    <s v="Non-Travel"/>
    <x v="4"/>
    <s v="Current Employees"/>
    <x v="0"/>
    <x v="0"/>
    <s v="STAFF-1368"/>
    <n v="1368"/>
    <x v="1"/>
    <x v="1"/>
    <x v="1"/>
    <s v="No"/>
    <s v="Y"/>
    <n v="5"/>
    <n v="-2"/>
    <n v="0"/>
    <n v="18"/>
    <x v="0"/>
    <m/>
    <n v="0"/>
    <n v="1"/>
    <n v="1124"/>
    <n v="1"/>
    <x v="3"/>
    <n v="1"/>
    <n v="4"/>
    <n v="97"/>
    <n v="3"/>
    <n v="1"/>
    <n v="4"/>
    <n v="1611"/>
    <n v="19305"/>
    <n v="1"/>
    <n v="15"/>
    <n v="3"/>
    <n v="3"/>
    <n v="80"/>
    <n v="0"/>
    <n v="0"/>
    <n v="4"/>
    <n v="0"/>
    <n v="0"/>
    <n v="0"/>
    <n v="0"/>
  </r>
  <r>
    <s v="No"/>
    <s v="Travel_Rarely"/>
    <x v="3"/>
    <s v="Current Employees"/>
    <x v="0"/>
    <x v="1"/>
    <s v="STAFF-1369"/>
    <n v="1369"/>
    <x v="1"/>
    <x v="1"/>
    <x v="0"/>
    <s v="No"/>
    <s v="Y"/>
    <n v="0"/>
    <n v="-2"/>
    <n v="0"/>
    <n v="35"/>
    <x v="0"/>
    <m/>
    <n v="0"/>
    <n v="1"/>
    <n v="817"/>
    <n v="1"/>
    <x v="3"/>
    <n v="1"/>
    <n v="4"/>
    <n v="60"/>
    <n v="2"/>
    <n v="2"/>
    <n v="4"/>
    <n v="5363"/>
    <n v="10846"/>
    <n v="0"/>
    <n v="12"/>
    <n v="3"/>
    <n v="2"/>
    <n v="80"/>
    <n v="1"/>
    <n v="10"/>
    <n v="3"/>
    <n v="9"/>
    <n v="7"/>
    <n v="0"/>
    <n v="0"/>
  </r>
  <r>
    <s v="No"/>
    <s v="Travel_Frequently"/>
    <x v="1"/>
    <s v="Current Employees"/>
    <x v="1"/>
    <x v="0"/>
    <s v="STAFF-1371"/>
    <n v="1371"/>
    <x v="0"/>
    <x v="6"/>
    <x v="1"/>
    <s v="No"/>
    <s v="Y"/>
    <n v="3"/>
    <n v="-2"/>
    <n v="0"/>
    <n v="27"/>
    <x v="0"/>
    <m/>
    <n v="0"/>
    <n v="1"/>
    <n v="793"/>
    <n v="2"/>
    <x v="0"/>
    <n v="1"/>
    <n v="4"/>
    <n v="43"/>
    <n v="1"/>
    <n v="2"/>
    <n v="4"/>
    <n v="5071"/>
    <n v="20392"/>
    <n v="3"/>
    <n v="20"/>
    <n v="4"/>
    <n v="2"/>
    <n v="80"/>
    <n v="0"/>
    <n v="8"/>
    <n v="3"/>
    <n v="6"/>
    <n v="2"/>
    <n v="0"/>
    <n v="0"/>
  </r>
  <r>
    <s v="No"/>
    <s v="Travel_Rarely"/>
    <x v="2"/>
    <s v="Current Employees"/>
    <x v="0"/>
    <x v="0"/>
    <s v="STAFF-1373"/>
    <n v="1373"/>
    <x v="0"/>
    <x v="2"/>
    <x v="0"/>
    <s v="Yes"/>
    <s v="Y"/>
    <n v="0"/>
    <n v="-2"/>
    <n v="0"/>
    <n v="56"/>
    <x v="0"/>
    <m/>
    <n v="0"/>
    <n v="1"/>
    <n v="1369"/>
    <n v="23"/>
    <x v="3"/>
    <n v="1"/>
    <n v="4"/>
    <n v="68"/>
    <n v="3"/>
    <n v="4"/>
    <n v="2"/>
    <n v="13402"/>
    <n v="18235"/>
    <n v="4"/>
    <n v="12"/>
    <n v="3"/>
    <n v="1"/>
    <n v="80"/>
    <n v="1"/>
    <n v="33"/>
    <n v="3"/>
    <n v="19"/>
    <n v="16"/>
    <n v="15"/>
    <n v="9"/>
  </r>
  <r>
    <s v="No"/>
    <s v="Non-Travel"/>
    <x v="1"/>
    <s v="Current Employees"/>
    <x v="0"/>
    <x v="4"/>
    <s v="STAFF-1374"/>
    <n v="1374"/>
    <x v="1"/>
    <x v="0"/>
    <x v="2"/>
    <s v="No"/>
    <s v="Y"/>
    <n v="2"/>
    <n v="-2"/>
    <n v="0"/>
    <n v="34"/>
    <x v="0"/>
    <m/>
    <n v="0"/>
    <n v="1"/>
    <n v="999"/>
    <n v="26"/>
    <x v="0"/>
    <n v="1"/>
    <n v="4"/>
    <n v="92"/>
    <n v="2"/>
    <n v="1"/>
    <n v="4"/>
    <n v="2029"/>
    <n v="15891"/>
    <n v="1"/>
    <n v="20"/>
    <n v="4"/>
    <n v="3"/>
    <n v="80"/>
    <n v="3"/>
    <n v="5"/>
    <n v="3"/>
    <n v="5"/>
    <n v="4"/>
    <n v="0"/>
    <n v="0"/>
  </r>
  <r>
    <s v="No"/>
    <s v="Travel_Rarely"/>
    <x v="3"/>
    <s v="Current Employees"/>
    <x v="0"/>
    <x v="1"/>
    <s v="STAFF-1375"/>
    <n v="1375"/>
    <x v="1"/>
    <x v="3"/>
    <x v="2"/>
    <s v="No"/>
    <s v="Y"/>
    <n v="0"/>
    <n v="-2"/>
    <n v="0"/>
    <n v="40"/>
    <x v="0"/>
    <m/>
    <n v="0"/>
    <n v="1"/>
    <n v="1202"/>
    <n v="2"/>
    <x v="0"/>
    <n v="1"/>
    <n v="2"/>
    <n v="89"/>
    <n v="4"/>
    <n v="2"/>
    <n v="3"/>
    <n v="6377"/>
    <n v="13888"/>
    <n v="5"/>
    <n v="20"/>
    <n v="4"/>
    <n v="2"/>
    <n v="80"/>
    <n v="3"/>
    <n v="15"/>
    <n v="3"/>
    <n v="12"/>
    <n v="11"/>
    <n v="11"/>
    <n v="8"/>
  </r>
  <r>
    <s v="No"/>
    <s v="Travel_Rarely"/>
    <x v="1"/>
    <s v="Current Employees"/>
    <x v="0"/>
    <x v="1"/>
    <s v="STAFF-1377"/>
    <n v="1377"/>
    <x v="0"/>
    <x v="1"/>
    <x v="0"/>
    <s v="No"/>
    <s v="Y"/>
    <n v="1"/>
    <n v="-2"/>
    <n v="0"/>
    <n v="34"/>
    <x v="0"/>
    <m/>
    <n v="0"/>
    <n v="1"/>
    <n v="285"/>
    <n v="29"/>
    <x v="3"/>
    <n v="1"/>
    <n v="2"/>
    <n v="86"/>
    <n v="3"/>
    <n v="2"/>
    <n v="3"/>
    <n v="5429"/>
    <n v="17491"/>
    <n v="4"/>
    <n v="13"/>
    <n v="3"/>
    <n v="1"/>
    <n v="80"/>
    <n v="2"/>
    <n v="10"/>
    <n v="3"/>
    <n v="8"/>
    <n v="7"/>
    <n v="7"/>
    <n v="7"/>
  </r>
  <r>
    <s v="No"/>
    <s v="Travel_Frequently"/>
    <x v="3"/>
    <s v="Current Employees"/>
    <x v="0"/>
    <x v="0"/>
    <s v="STAFF-1382"/>
    <n v="1382"/>
    <x v="0"/>
    <x v="0"/>
    <x v="2"/>
    <s v="No"/>
    <s v="Y"/>
    <n v="2"/>
    <n v="-2"/>
    <n v="0"/>
    <n v="38"/>
    <x v="0"/>
    <m/>
    <n v="0"/>
    <n v="1"/>
    <n v="693"/>
    <n v="7"/>
    <x v="3"/>
    <n v="1"/>
    <n v="4"/>
    <n v="57"/>
    <n v="4"/>
    <n v="1"/>
    <n v="3"/>
    <n v="2610"/>
    <n v="15748"/>
    <n v="1"/>
    <n v="11"/>
    <n v="3"/>
    <n v="4"/>
    <n v="80"/>
    <n v="3"/>
    <n v="4"/>
    <n v="3"/>
    <n v="4"/>
    <n v="2"/>
    <n v="0"/>
    <n v="3"/>
  </r>
  <r>
    <s v="No"/>
    <s v="Travel_Rarely"/>
    <x v="1"/>
    <s v="Current Employees"/>
    <x v="0"/>
    <x v="4"/>
    <s v="STAFF-1383"/>
    <n v="1383"/>
    <x v="1"/>
    <x v="3"/>
    <x v="1"/>
    <s v="No"/>
    <s v="Y"/>
    <n v="2"/>
    <n v="-2"/>
    <n v="0"/>
    <n v="34"/>
    <x v="0"/>
    <m/>
    <n v="0"/>
    <n v="1"/>
    <n v="404"/>
    <n v="2"/>
    <x v="1"/>
    <n v="1"/>
    <n v="4"/>
    <n v="98"/>
    <n v="3"/>
    <n v="2"/>
    <n v="4"/>
    <n v="6687"/>
    <n v="6163"/>
    <n v="1"/>
    <n v="11"/>
    <n v="3"/>
    <n v="4"/>
    <n v="80"/>
    <n v="0"/>
    <n v="14"/>
    <n v="4"/>
    <n v="14"/>
    <n v="11"/>
    <n v="4"/>
    <n v="11"/>
  </r>
  <r>
    <s v="No"/>
    <s v="Travel_Rarely"/>
    <x v="1"/>
    <s v="Current Employees"/>
    <x v="1"/>
    <x v="0"/>
    <s v="STAFF-1387"/>
    <n v="1387"/>
    <x v="0"/>
    <x v="6"/>
    <x v="0"/>
    <s v="No"/>
    <s v="Y"/>
    <n v="0"/>
    <n v="-2"/>
    <n v="0"/>
    <n v="28"/>
    <x v="0"/>
    <m/>
    <n v="0"/>
    <n v="1"/>
    <n v="736"/>
    <n v="26"/>
    <x v="3"/>
    <n v="1"/>
    <n v="3"/>
    <n v="48"/>
    <n v="2"/>
    <n v="2"/>
    <n v="3"/>
    <n v="4724"/>
    <n v="24232"/>
    <n v="1"/>
    <n v="11"/>
    <n v="3"/>
    <n v="3"/>
    <n v="80"/>
    <n v="1"/>
    <n v="5"/>
    <n v="3"/>
    <n v="5"/>
    <n v="3"/>
    <n v="0"/>
    <n v="4"/>
  </r>
  <r>
    <s v="No"/>
    <s v="Travel_Rarely"/>
    <x v="3"/>
    <s v="Current Employees"/>
    <x v="1"/>
    <x v="0"/>
    <s v="STAFF-1390"/>
    <n v="1390"/>
    <x v="0"/>
    <x v="6"/>
    <x v="0"/>
    <s v="Yes"/>
    <s v="Y"/>
    <n v="2"/>
    <n v="-2"/>
    <n v="0"/>
    <n v="39"/>
    <x v="0"/>
    <m/>
    <n v="0"/>
    <n v="1"/>
    <n v="1498"/>
    <n v="21"/>
    <x v="1"/>
    <n v="1"/>
    <n v="1"/>
    <n v="44"/>
    <n v="2"/>
    <n v="2"/>
    <n v="4"/>
    <n v="6120"/>
    <n v="3567"/>
    <n v="3"/>
    <n v="12"/>
    <n v="3"/>
    <n v="4"/>
    <n v="80"/>
    <n v="2"/>
    <n v="8"/>
    <n v="4"/>
    <n v="5"/>
    <n v="4"/>
    <n v="1"/>
    <n v="4"/>
  </r>
  <r>
    <s v="No"/>
    <s v="Travel_Frequently"/>
    <x v="0"/>
    <s v="Current Employees"/>
    <x v="1"/>
    <x v="3"/>
    <s v="STAFF-1391"/>
    <n v="1391"/>
    <x v="0"/>
    <x v="6"/>
    <x v="0"/>
    <s v="No"/>
    <s v="Y"/>
    <n v="5"/>
    <n v="-2"/>
    <n v="0"/>
    <n v="51"/>
    <x v="0"/>
    <m/>
    <n v="0"/>
    <n v="1"/>
    <n v="541"/>
    <n v="2"/>
    <x v="3"/>
    <n v="1"/>
    <n v="2"/>
    <n v="52"/>
    <n v="3"/>
    <n v="3"/>
    <n v="2"/>
    <n v="10596"/>
    <n v="15395"/>
    <n v="2"/>
    <n v="11"/>
    <n v="3"/>
    <n v="2"/>
    <n v="80"/>
    <n v="0"/>
    <n v="14"/>
    <n v="3"/>
    <n v="4"/>
    <n v="2"/>
    <n v="3"/>
    <n v="2"/>
  </r>
  <r>
    <s v="No"/>
    <s v="Travel_Frequently"/>
    <x v="3"/>
    <s v="Current Employees"/>
    <x v="0"/>
    <x v="0"/>
    <s v="STAFF-1392"/>
    <n v="1392"/>
    <x v="1"/>
    <x v="0"/>
    <x v="2"/>
    <s v="Yes"/>
    <s v="Y"/>
    <n v="4"/>
    <n v="-2"/>
    <n v="0"/>
    <n v="41"/>
    <x v="0"/>
    <m/>
    <n v="0"/>
    <n v="1"/>
    <n v="1200"/>
    <n v="22"/>
    <x v="3"/>
    <n v="1"/>
    <n v="4"/>
    <n v="75"/>
    <n v="3"/>
    <n v="2"/>
    <n v="4"/>
    <n v="5467"/>
    <n v="13953"/>
    <n v="3"/>
    <n v="14"/>
    <n v="3"/>
    <n v="1"/>
    <n v="80"/>
    <n v="2"/>
    <n v="12"/>
    <n v="2"/>
    <n v="6"/>
    <n v="2"/>
    <n v="3"/>
    <n v="3"/>
  </r>
  <r>
    <s v="No"/>
    <s v="Travel_Rarely"/>
    <x v="3"/>
    <s v="Current Employees"/>
    <x v="0"/>
    <x v="0"/>
    <s v="STAFF-1394"/>
    <n v="1394"/>
    <x v="0"/>
    <x v="0"/>
    <x v="0"/>
    <s v="Yes"/>
    <s v="Y"/>
    <n v="2"/>
    <n v="-2"/>
    <n v="0"/>
    <n v="37"/>
    <x v="0"/>
    <m/>
    <n v="0"/>
    <n v="1"/>
    <n v="1439"/>
    <n v="4"/>
    <x v="0"/>
    <n v="1"/>
    <n v="3"/>
    <n v="54"/>
    <n v="3"/>
    <n v="1"/>
    <n v="3"/>
    <n v="2996"/>
    <n v="5182"/>
    <n v="7"/>
    <n v="15"/>
    <n v="3"/>
    <n v="4"/>
    <n v="80"/>
    <n v="0"/>
    <n v="8"/>
    <n v="3"/>
    <n v="6"/>
    <n v="4"/>
    <n v="1"/>
    <n v="3"/>
  </r>
  <r>
    <s v="No"/>
    <s v="Travel_Frequently"/>
    <x v="1"/>
    <s v="Current Employees"/>
    <x v="1"/>
    <x v="0"/>
    <s v="STAFF-1395"/>
    <n v="1395"/>
    <x v="0"/>
    <x v="6"/>
    <x v="0"/>
    <s v="No"/>
    <s v="Y"/>
    <n v="2"/>
    <n v="-2"/>
    <n v="0"/>
    <n v="33"/>
    <x v="0"/>
    <m/>
    <n v="0"/>
    <n v="1"/>
    <n v="1111"/>
    <n v="5"/>
    <x v="0"/>
    <n v="1"/>
    <n v="2"/>
    <n v="61"/>
    <n v="3"/>
    <n v="2"/>
    <n v="4"/>
    <n v="9998"/>
    <n v="19293"/>
    <n v="6"/>
    <n v="13"/>
    <n v="3"/>
    <n v="1"/>
    <n v="80"/>
    <n v="0"/>
    <n v="8"/>
    <n v="4"/>
    <n v="5"/>
    <n v="4"/>
    <n v="1"/>
    <n v="2"/>
  </r>
  <r>
    <s v="No"/>
    <s v="Travel_Rarely"/>
    <x v="1"/>
    <s v="Current Employees"/>
    <x v="1"/>
    <x v="3"/>
    <s v="STAFF-1396"/>
    <n v="1396"/>
    <x v="0"/>
    <x v="6"/>
    <x v="0"/>
    <s v="Yes"/>
    <s v="Y"/>
    <n v="3"/>
    <n v="-2"/>
    <n v="0"/>
    <n v="32"/>
    <x v="0"/>
    <m/>
    <n v="0"/>
    <n v="1"/>
    <n v="499"/>
    <n v="2"/>
    <x v="0"/>
    <n v="1"/>
    <n v="3"/>
    <n v="36"/>
    <n v="3"/>
    <n v="2"/>
    <n v="2"/>
    <n v="4078"/>
    <n v="20497"/>
    <n v="0"/>
    <n v="13"/>
    <n v="3"/>
    <n v="1"/>
    <n v="80"/>
    <n v="3"/>
    <n v="4"/>
    <n v="2"/>
    <n v="3"/>
    <n v="2"/>
    <n v="1"/>
    <n v="2"/>
  </r>
  <r>
    <s v="No"/>
    <s v="Non-Travel"/>
    <x v="3"/>
    <s v="Current Employees"/>
    <x v="0"/>
    <x v="0"/>
    <s v="STAFF-1397"/>
    <n v="1397"/>
    <x v="0"/>
    <x v="3"/>
    <x v="0"/>
    <s v="No"/>
    <s v="Y"/>
    <n v="2"/>
    <n v="-2"/>
    <n v="0"/>
    <n v="39"/>
    <x v="0"/>
    <m/>
    <n v="0"/>
    <n v="1"/>
    <n v="1485"/>
    <n v="25"/>
    <x v="2"/>
    <n v="1"/>
    <n v="3"/>
    <n v="71"/>
    <n v="3"/>
    <n v="3"/>
    <n v="3"/>
    <n v="10920"/>
    <n v="3449"/>
    <n v="3"/>
    <n v="21"/>
    <n v="4"/>
    <n v="2"/>
    <n v="80"/>
    <n v="1"/>
    <n v="13"/>
    <n v="3"/>
    <n v="6"/>
    <n v="4"/>
    <n v="0"/>
    <n v="5"/>
  </r>
  <r>
    <s v="No"/>
    <s v="Travel_Rarely"/>
    <x v="1"/>
    <s v="Current Employees"/>
    <x v="1"/>
    <x v="0"/>
    <s v="STAFF-1399"/>
    <n v="1399"/>
    <x v="0"/>
    <x v="6"/>
    <x v="0"/>
    <s v="No"/>
    <s v="Y"/>
    <n v="3"/>
    <n v="-2"/>
    <n v="0"/>
    <n v="25"/>
    <x v="0"/>
    <m/>
    <n v="0"/>
    <n v="1"/>
    <n v="1372"/>
    <n v="18"/>
    <x v="0"/>
    <n v="1"/>
    <n v="1"/>
    <n v="93"/>
    <n v="4"/>
    <n v="2"/>
    <n v="3"/>
    <n v="6232"/>
    <n v="12477"/>
    <n v="2"/>
    <n v="11"/>
    <n v="3"/>
    <n v="2"/>
    <n v="80"/>
    <n v="0"/>
    <n v="6"/>
    <n v="2"/>
    <n v="3"/>
    <n v="2"/>
    <n v="1"/>
    <n v="2"/>
  </r>
  <r>
    <s v="No"/>
    <s v="Travel_Frequently"/>
    <x v="0"/>
    <s v="Current Employees"/>
    <x v="0"/>
    <x v="1"/>
    <s v="STAFF-1401"/>
    <n v="1401"/>
    <x v="1"/>
    <x v="2"/>
    <x v="0"/>
    <s v="Yes"/>
    <s v="Y"/>
    <n v="3"/>
    <n v="-2"/>
    <n v="0"/>
    <n v="52"/>
    <x v="0"/>
    <m/>
    <n v="0"/>
    <n v="1"/>
    <n v="322"/>
    <n v="28"/>
    <x v="2"/>
    <n v="1"/>
    <n v="4"/>
    <n v="59"/>
    <n v="4"/>
    <n v="4"/>
    <n v="3"/>
    <n v="13247"/>
    <n v="9731"/>
    <n v="2"/>
    <n v="11"/>
    <n v="3"/>
    <n v="2"/>
    <n v="80"/>
    <n v="1"/>
    <n v="24"/>
    <n v="2"/>
    <n v="5"/>
    <n v="3"/>
    <n v="0"/>
    <n v="2"/>
  </r>
  <r>
    <s v="No"/>
    <s v="Travel_Rarely"/>
    <x v="3"/>
    <s v="Current Employees"/>
    <x v="0"/>
    <x v="1"/>
    <s v="STAFF-1402"/>
    <n v="1402"/>
    <x v="1"/>
    <x v="0"/>
    <x v="1"/>
    <s v="Yes"/>
    <s v="Y"/>
    <n v="3"/>
    <n v="-2"/>
    <n v="0"/>
    <n v="43"/>
    <x v="0"/>
    <m/>
    <n v="0"/>
    <n v="1"/>
    <n v="930"/>
    <n v="6"/>
    <x v="3"/>
    <n v="1"/>
    <n v="1"/>
    <n v="73"/>
    <n v="2"/>
    <n v="2"/>
    <n v="3"/>
    <n v="4081"/>
    <n v="20003"/>
    <n v="1"/>
    <n v="14"/>
    <n v="3"/>
    <n v="1"/>
    <n v="80"/>
    <n v="0"/>
    <n v="20"/>
    <n v="1"/>
    <n v="20"/>
    <n v="7"/>
    <n v="1"/>
    <n v="8"/>
  </r>
  <r>
    <s v="No"/>
    <s v="Travel_Rarely"/>
    <x v="1"/>
    <s v="Current Employees"/>
    <x v="1"/>
    <x v="3"/>
    <s v="STAFF-1403"/>
    <n v="1403"/>
    <x v="1"/>
    <x v="6"/>
    <x v="0"/>
    <s v="Yes"/>
    <s v="Y"/>
    <n v="3"/>
    <n v="-2"/>
    <n v="0"/>
    <n v="27"/>
    <x v="0"/>
    <m/>
    <n v="0"/>
    <n v="1"/>
    <n v="205"/>
    <n v="10"/>
    <x v="3"/>
    <n v="1"/>
    <n v="4"/>
    <n v="98"/>
    <n v="2"/>
    <n v="2"/>
    <n v="2"/>
    <n v="5769"/>
    <n v="7100"/>
    <n v="1"/>
    <n v="11"/>
    <n v="3"/>
    <n v="4"/>
    <n v="80"/>
    <n v="0"/>
    <n v="6"/>
    <n v="3"/>
    <n v="6"/>
    <n v="2"/>
    <n v="4"/>
    <n v="4"/>
  </r>
  <r>
    <s v="No"/>
    <s v="Travel_Rarely"/>
    <x v="1"/>
    <s v="Current Employees"/>
    <x v="0"/>
    <x v="1"/>
    <s v="STAFF-1407"/>
    <n v="1407"/>
    <x v="0"/>
    <x v="0"/>
    <x v="1"/>
    <s v="No"/>
    <s v="Y"/>
    <n v="2"/>
    <n v="-2"/>
    <n v="0"/>
    <n v="26"/>
    <x v="0"/>
    <m/>
    <n v="0"/>
    <n v="1"/>
    <n v="683"/>
    <n v="2"/>
    <x v="0"/>
    <n v="1"/>
    <n v="1"/>
    <n v="36"/>
    <n v="2"/>
    <n v="1"/>
    <n v="4"/>
    <n v="3904"/>
    <n v="4050"/>
    <n v="0"/>
    <n v="12"/>
    <n v="3"/>
    <n v="4"/>
    <n v="80"/>
    <n v="0"/>
    <n v="5"/>
    <n v="3"/>
    <n v="4"/>
    <n v="3"/>
    <n v="1"/>
    <n v="1"/>
  </r>
  <r>
    <s v="No"/>
    <s v="Travel_Rarely"/>
    <x v="3"/>
    <s v="Current Employees"/>
    <x v="2"/>
    <x v="5"/>
    <s v="STAFF-1408"/>
    <n v="1408"/>
    <x v="1"/>
    <x v="4"/>
    <x v="0"/>
    <s v="No"/>
    <s v="Y"/>
    <n v="5"/>
    <n v="-2"/>
    <n v="0"/>
    <n v="42"/>
    <x v="0"/>
    <m/>
    <n v="0"/>
    <n v="1"/>
    <n v="1147"/>
    <n v="10"/>
    <x v="3"/>
    <n v="1"/>
    <n v="3"/>
    <n v="31"/>
    <n v="3"/>
    <n v="4"/>
    <n v="3"/>
    <n v="16799"/>
    <n v="16616"/>
    <n v="0"/>
    <n v="14"/>
    <n v="3"/>
    <n v="3"/>
    <n v="80"/>
    <n v="1"/>
    <n v="21"/>
    <n v="3"/>
    <n v="20"/>
    <n v="7"/>
    <n v="0"/>
    <n v="9"/>
  </r>
  <r>
    <s v="No"/>
    <s v="Non-Travel"/>
    <x v="1"/>
    <s v="Current Employees"/>
    <x v="0"/>
    <x v="1"/>
    <s v="STAFF-1955"/>
    <n v="1955"/>
    <x v="1"/>
    <x v="3"/>
    <x v="2"/>
    <s v="No"/>
    <s v="Y"/>
    <n v="6"/>
    <n v="-2"/>
    <n v="0"/>
    <n v="32"/>
    <x v="0"/>
    <m/>
    <n v="0"/>
    <n v="1"/>
    <n v="1146"/>
    <n v="15"/>
    <x v="1"/>
    <n v="1"/>
    <n v="3"/>
    <n v="34"/>
    <n v="3"/>
    <n v="2"/>
    <n v="4"/>
    <n v="6667"/>
    <n v="16542"/>
    <n v="5"/>
    <n v="18"/>
    <n v="3"/>
    <n v="2"/>
    <n v="80"/>
    <n v="1"/>
    <n v="9"/>
    <n v="3"/>
    <n v="5"/>
    <n v="1"/>
    <n v="1"/>
    <n v="2"/>
  </r>
  <r>
    <s v="No"/>
    <s v="Non-Travel"/>
    <x v="3"/>
    <s v="Current Employees"/>
    <x v="0"/>
    <x v="1"/>
    <s v="STAFF-1662"/>
    <n v="1662"/>
    <x v="1"/>
    <x v="2"/>
    <x v="0"/>
    <s v="No"/>
    <s v="Y"/>
    <n v="6"/>
    <n v="-2"/>
    <n v="0"/>
    <n v="36"/>
    <x v="0"/>
    <m/>
    <n v="0"/>
    <n v="1"/>
    <n v="894"/>
    <n v="1"/>
    <x v="1"/>
    <n v="1"/>
    <n v="4"/>
    <n v="33"/>
    <n v="2"/>
    <n v="2"/>
    <n v="3"/>
    <n v="4374"/>
    <n v="15411"/>
    <n v="0"/>
    <n v="15"/>
    <n v="3"/>
    <n v="3"/>
    <n v="80"/>
    <n v="0"/>
    <n v="4"/>
    <n v="3"/>
    <n v="3"/>
    <n v="2"/>
    <n v="1"/>
    <n v="2"/>
  </r>
  <r>
    <s v="No"/>
    <s v="Non-Travel"/>
    <x v="3"/>
    <s v="Current Employees"/>
    <x v="0"/>
    <x v="0"/>
    <s v="STAFF-1630"/>
    <n v="1630"/>
    <x v="1"/>
    <x v="3"/>
    <x v="0"/>
    <s v="No"/>
    <s v="Y"/>
    <n v="5"/>
    <n v="-2"/>
    <n v="0"/>
    <n v="35"/>
    <x v="0"/>
    <m/>
    <n v="0"/>
    <n v="1"/>
    <n v="208"/>
    <n v="8"/>
    <x v="1"/>
    <n v="1"/>
    <n v="3"/>
    <n v="52"/>
    <n v="3"/>
    <n v="2"/>
    <n v="3"/>
    <n v="4148"/>
    <n v="12250"/>
    <n v="1"/>
    <n v="12"/>
    <n v="3"/>
    <n v="4"/>
    <n v="80"/>
    <n v="1"/>
    <n v="15"/>
    <n v="3"/>
    <n v="14"/>
    <n v="11"/>
    <n v="2"/>
    <n v="9"/>
  </r>
  <r>
    <s v="No"/>
    <s v="Non-Travel"/>
    <x v="0"/>
    <s v="Current Employees"/>
    <x v="0"/>
    <x v="1"/>
    <s v="STAFF-2000"/>
    <n v="2000"/>
    <x v="1"/>
    <x v="5"/>
    <x v="0"/>
    <s v="No"/>
    <s v="Y"/>
    <n v="3"/>
    <n v="-2"/>
    <n v="0"/>
    <n v="47"/>
    <x v="0"/>
    <m/>
    <n v="0"/>
    <n v="1"/>
    <n v="1162"/>
    <n v="1"/>
    <x v="0"/>
    <n v="1"/>
    <n v="3"/>
    <n v="98"/>
    <n v="3"/>
    <n v="3"/>
    <n v="2"/>
    <n v="11957"/>
    <n v="17231"/>
    <n v="0"/>
    <n v="18"/>
    <n v="3"/>
    <n v="1"/>
    <n v="80"/>
    <n v="2"/>
    <n v="14"/>
    <n v="1"/>
    <n v="13"/>
    <n v="8"/>
    <n v="5"/>
    <n v="12"/>
  </r>
  <r>
    <s v="No"/>
    <s v="Non-Travel"/>
    <x v="4"/>
    <s v="Current Employees"/>
    <x v="0"/>
    <x v="1"/>
    <s v="STAFF-1839"/>
    <n v="1839"/>
    <x v="1"/>
    <x v="0"/>
    <x v="1"/>
    <s v="No"/>
    <s v="Y"/>
    <n v="4"/>
    <n v="-2"/>
    <n v="0"/>
    <n v="18"/>
    <x v="0"/>
    <m/>
    <n v="0"/>
    <n v="1"/>
    <n v="1431"/>
    <n v="14"/>
    <x v="3"/>
    <n v="1"/>
    <n v="2"/>
    <n v="33"/>
    <n v="3"/>
    <n v="1"/>
    <n v="3"/>
    <n v="1514"/>
    <n v="8018"/>
    <n v="1"/>
    <n v="16"/>
    <n v="3"/>
    <n v="3"/>
    <n v="80"/>
    <n v="0"/>
    <n v="0"/>
    <n v="1"/>
    <n v="0"/>
    <n v="0"/>
    <n v="0"/>
    <n v="0"/>
  </r>
  <r>
    <s v="No"/>
    <s v="Non-Travel"/>
    <x v="3"/>
    <s v="Current Employees"/>
    <x v="1"/>
    <x v="0"/>
    <s v="STAFF-1929"/>
    <n v="1929"/>
    <x v="1"/>
    <x v="6"/>
    <x v="0"/>
    <s v="No"/>
    <s v="Y"/>
    <n v="1"/>
    <n v="-2"/>
    <n v="0"/>
    <n v="39"/>
    <x v="0"/>
    <m/>
    <n v="0"/>
    <n v="1"/>
    <n v="1251"/>
    <n v="21"/>
    <x v="1"/>
    <n v="1"/>
    <n v="1"/>
    <n v="32"/>
    <n v="1"/>
    <n v="2"/>
    <n v="3"/>
    <n v="5736"/>
    <n v="3987"/>
    <n v="6"/>
    <n v="19"/>
    <n v="3"/>
    <n v="3"/>
    <n v="80"/>
    <n v="1"/>
    <n v="10"/>
    <n v="3"/>
    <n v="3"/>
    <n v="2"/>
    <n v="1"/>
    <n v="2"/>
  </r>
  <r>
    <s v="No"/>
    <s v="Non-Travel"/>
    <x v="4"/>
    <s v="Current Employees"/>
    <x v="1"/>
    <x v="0"/>
    <s v="STAFF-1495"/>
    <n v="1495"/>
    <x v="1"/>
    <x v="7"/>
    <x v="0"/>
    <s v="No"/>
    <s v="Y"/>
    <n v="2"/>
    <n v="-2"/>
    <n v="0"/>
    <n v="24"/>
    <x v="0"/>
    <m/>
    <n v="0"/>
    <n v="1"/>
    <n v="830"/>
    <n v="13"/>
    <x v="2"/>
    <n v="1"/>
    <n v="4"/>
    <n v="78"/>
    <n v="3"/>
    <n v="1"/>
    <n v="2"/>
    <n v="2033"/>
    <n v="7103"/>
    <n v="1"/>
    <n v="13"/>
    <n v="3"/>
    <n v="3"/>
    <n v="80"/>
    <n v="1"/>
    <n v="1"/>
    <n v="3"/>
    <n v="1"/>
    <n v="0"/>
    <n v="0"/>
    <n v="0"/>
  </r>
  <r>
    <s v="No"/>
    <s v="Non-Travel"/>
    <x v="1"/>
    <s v="Current Employees"/>
    <x v="1"/>
    <x v="3"/>
    <s v="STAFF-1756"/>
    <n v="1756"/>
    <x v="1"/>
    <x v="6"/>
    <x v="1"/>
    <s v="No"/>
    <s v="Y"/>
    <n v="2"/>
    <n v="-2"/>
    <n v="0"/>
    <n v="33"/>
    <x v="0"/>
    <m/>
    <n v="0"/>
    <n v="1"/>
    <n v="1283"/>
    <n v="2"/>
    <x v="3"/>
    <n v="1"/>
    <n v="4"/>
    <n v="62"/>
    <n v="3"/>
    <n v="2"/>
    <n v="2"/>
    <n v="5147"/>
    <n v="10697"/>
    <n v="8"/>
    <n v="15"/>
    <n v="3"/>
    <n v="4"/>
    <n v="80"/>
    <n v="0"/>
    <n v="13"/>
    <n v="2"/>
    <n v="11"/>
    <n v="7"/>
    <n v="1"/>
    <n v="7"/>
  </r>
  <r>
    <s v="No"/>
    <s v="Travel_Frequently"/>
    <x v="0"/>
    <s v="Current Employees"/>
    <x v="0"/>
    <x v="1"/>
    <s v="STAFF-1900"/>
    <n v="1900"/>
    <x v="1"/>
    <x v="4"/>
    <x v="2"/>
    <s v="No"/>
    <s v="Y"/>
    <n v="3"/>
    <n v="-2"/>
    <n v="0"/>
    <n v="48"/>
    <x v="0"/>
    <m/>
    <n v="0"/>
    <n v="1"/>
    <n v="117"/>
    <n v="22"/>
    <x v="3"/>
    <n v="1"/>
    <n v="4"/>
    <n v="58"/>
    <n v="3"/>
    <n v="4"/>
    <n v="4"/>
    <n v="17174"/>
    <n v="2437"/>
    <n v="3"/>
    <n v="11"/>
    <n v="3"/>
    <n v="2"/>
    <n v="80"/>
    <n v="1"/>
    <n v="24"/>
    <n v="3"/>
    <n v="22"/>
    <n v="17"/>
    <n v="4"/>
    <n v="7"/>
  </r>
  <r>
    <s v="No"/>
    <s v="Travel_Frequently"/>
    <x v="3"/>
    <s v="Current Employees"/>
    <x v="0"/>
    <x v="0"/>
    <s v="STAFF-2025"/>
    <n v="2025"/>
    <x v="1"/>
    <x v="2"/>
    <x v="2"/>
    <s v="No"/>
    <s v="Y"/>
    <n v="3"/>
    <n v="-2"/>
    <n v="0"/>
    <n v="36"/>
    <x v="0"/>
    <m/>
    <n v="0"/>
    <n v="1"/>
    <n v="688"/>
    <n v="4"/>
    <x v="2"/>
    <n v="1"/>
    <n v="4"/>
    <n v="97"/>
    <n v="3"/>
    <n v="2"/>
    <n v="2"/>
    <n v="5131"/>
    <n v="9192"/>
    <n v="7"/>
    <n v="13"/>
    <n v="3"/>
    <n v="2"/>
    <n v="80"/>
    <n v="3"/>
    <n v="18"/>
    <n v="3"/>
    <n v="4"/>
    <n v="2"/>
    <n v="0"/>
    <n v="2"/>
  </r>
  <r>
    <s v="No"/>
    <s v="Travel_Frequently"/>
    <x v="3"/>
    <s v="Current Employees"/>
    <x v="0"/>
    <x v="1"/>
    <s v="STAFF-1760"/>
    <n v="1760"/>
    <x v="1"/>
    <x v="1"/>
    <x v="0"/>
    <s v="No"/>
    <s v="Y"/>
    <n v="4"/>
    <n v="-2"/>
    <n v="0"/>
    <n v="38"/>
    <x v="0"/>
    <m/>
    <n v="0"/>
    <n v="1"/>
    <n v="594"/>
    <n v="2"/>
    <x v="2"/>
    <n v="1"/>
    <n v="3"/>
    <n v="75"/>
    <n v="2"/>
    <n v="1"/>
    <n v="2"/>
    <n v="2468"/>
    <n v="15963"/>
    <n v="4"/>
    <n v="14"/>
    <n v="3"/>
    <n v="2"/>
    <n v="80"/>
    <n v="1"/>
    <n v="9"/>
    <n v="2"/>
    <n v="6"/>
    <n v="1"/>
    <n v="0"/>
    <n v="5"/>
  </r>
  <r>
    <s v="No"/>
    <s v="Travel_Frequently"/>
    <x v="1"/>
    <s v="Current Employees"/>
    <x v="0"/>
    <x v="0"/>
    <s v="STAFF-1870"/>
    <n v="1870"/>
    <x v="1"/>
    <x v="0"/>
    <x v="0"/>
    <s v="No"/>
    <s v="Y"/>
    <n v="2"/>
    <n v="-2"/>
    <n v="0"/>
    <n v="27"/>
    <x v="0"/>
    <m/>
    <n v="0"/>
    <n v="1"/>
    <n v="1131"/>
    <n v="15"/>
    <x v="3"/>
    <n v="1"/>
    <n v="4"/>
    <n v="77"/>
    <n v="2"/>
    <n v="1"/>
    <n v="3"/>
    <n v="4774"/>
    <n v="23844"/>
    <n v="0"/>
    <n v="19"/>
    <n v="3"/>
    <n v="4"/>
    <n v="80"/>
    <n v="1"/>
    <n v="8"/>
    <n v="2"/>
    <n v="7"/>
    <n v="6"/>
    <n v="7"/>
    <n v="3"/>
  </r>
  <r>
    <s v="No"/>
    <s v="Travel_Frequently"/>
    <x v="3"/>
    <s v="Current Employees"/>
    <x v="0"/>
    <x v="4"/>
    <s v="STAFF-1985"/>
    <n v="1985"/>
    <x v="1"/>
    <x v="1"/>
    <x v="0"/>
    <s v="No"/>
    <s v="Y"/>
    <n v="2"/>
    <n v="-2"/>
    <n v="0"/>
    <n v="40"/>
    <x v="0"/>
    <m/>
    <n v="0"/>
    <n v="1"/>
    <n v="692"/>
    <n v="11"/>
    <x v="3"/>
    <n v="1"/>
    <n v="4"/>
    <n v="73"/>
    <n v="3"/>
    <n v="2"/>
    <n v="4"/>
    <n v="6323"/>
    <n v="26849"/>
    <n v="1"/>
    <n v="11"/>
    <n v="3"/>
    <n v="1"/>
    <n v="80"/>
    <n v="1"/>
    <n v="10"/>
    <n v="4"/>
    <n v="10"/>
    <n v="9"/>
    <n v="9"/>
    <n v="4"/>
  </r>
  <r>
    <s v="No"/>
    <s v="Travel_Frequently"/>
    <x v="1"/>
    <s v="Current Employees"/>
    <x v="0"/>
    <x v="0"/>
    <s v="STAFF-1513"/>
    <n v="1513"/>
    <x v="1"/>
    <x v="1"/>
    <x v="0"/>
    <s v="No"/>
    <s v="Y"/>
    <n v="3"/>
    <n v="-2"/>
    <n v="0"/>
    <n v="29"/>
    <x v="0"/>
    <m/>
    <n v="0"/>
    <n v="1"/>
    <n v="410"/>
    <n v="2"/>
    <x v="0"/>
    <n v="1"/>
    <n v="4"/>
    <n v="97"/>
    <n v="3"/>
    <n v="1"/>
    <n v="2"/>
    <n v="3180"/>
    <n v="4668"/>
    <n v="0"/>
    <n v="13"/>
    <n v="3"/>
    <n v="3"/>
    <n v="80"/>
    <n v="3"/>
    <n v="4"/>
    <n v="3"/>
    <n v="3"/>
    <n v="2"/>
    <n v="0"/>
    <n v="2"/>
  </r>
  <r>
    <s v="No"/>
    <s v="Travel_Frequently"/>
    <x v="3"/>
    <s v="Current Employees"/>
    <x v="0"/>
    <x v="1"/>
    <s v="STAFF-1633"/>
    <n v="1633"/>
    <x v="1"/>
    <x v="2"/>
    <x v="1"/>
    <s v="No"/>
    <s v="Y"/>
    <n v="2"/>
    <n v="-2"/>
    <n v="0"/>
    <n v="39"/>
    <x v="0"/>
    <m/>
    <n v="0"/>
    <n v="1"/>
    <n v="711"/>
    <n v="4"/>
    <x v="3"/>
    <n v="1"/>
    <n v="1"/>
    <n v="81"/>
    <n v="3"/>
    <n v="2"/>
    <n v="3"/>
    <n v="5042"/>
    <n v="3140"/>
    <n v="0"/>
    <n v="13"/>
    <n v="3"/>
    <n v="4"/>
    <n v="80"/>
    <n v="0"/>
    <n v="10"/>
    <n v="1"/>
    <n v="9"/>
    <n v="2"/>
    <n v="3"/>
    <n v="8"/>
  </r>
  <r>
    <s v="No"/>
    <s v="Travel_Frequently"/>
    <x v="3"/>
    <s v="Current Employees"/>
    <x v="0"/>
    <x v="1"/>
    <s v="STAFF-1480"/>
    <n v="1480"/>
    <x v="1"/>
    <x v="1"/>
    <x v="1"/>
    <s v="No"/>
    <s v="Y"/>
    <n v="3"/>
    <n v="-2"/>
    <n v="0"/>
    <n v="42"/>
    <x v="0"/>
    <m/>
    <n v="0"/>
    <n v="1"/>
    <n v="748"/>
    <n v="9"/>
    <x v="2"/>
    <n v="1"/>
    <n v="1"/>
    <n v="74"/>
    <n v="3"/>
    <n v="1"/>
    <n v="4"/>
    <n v="3673"/>
    <n v="16458"/>
    <n v="1"/>
    <n v="13"/>
    <n v="3"/>
    <n v="3"/>
    <n v="80"/>
    <n v="0"/>
    <n v="12"/>
    <n v="3"/>
    <n v="12"/>
    <n v="9"/>
    <n v="5"/>
    <n v="8"/>
  </r>
  <r>
    <s v="No"/>
    <s v="Travel_Frequently"/>
    <x v="1"/>
    <s v="Current Employees"/>
    <x v="0"/>
    <x v="4"/>
    <s v="STAFF-1745"/>
    <n v="1745"/>
    <x v="1"/>
    <x v="0"/>
    <x v="1"/>
    <s v="No"/>
    <s v="Y"/>
    <n v="2"/>
    <n v="-2"/>
    <n v="0"/>
    <n v="30"/>
    <x v="0"/>
    <m/>
    <n v="0"/>
    <n v="1"/>
    <n v="1312"/>
    <n v="2"/>
    <x v="1"/>
    <n v="1"/>
    <n v="4"/>
    <n v="78"/>
    <n v="2"/>
    <n v="1"/>
    <n v="4"/>
    <n v="4968"/>
    <n v="26427"/>
    <n v="0"/>
    <n v="16"/>
    <n v="3"/>
    <n v="4"/>
    <n v="80"/>
    <n v="0"/>
    <n v="10"/>
    <n v="3"/>
    <n v="9"/>
    <n v="7"/>
    <n v="0"/>
    <n v="7"/>
  </r>
  <r>
    <s v="No"/>
    <s v="Travel_Frequently"/>
    <x v="3"/>
    <s v="Current Employees"/>
    <x v="1"/>
    <x v="3"/>
    <s v="STAFF-1481"/>
    <n v="1481"/>
    <x v="1"/>
    <x v="6"/>
    <x v="0"/>
    <s v="No"/>
    <s v="Y"/>
    <n v="4"/>
    <n v="-2"/>
    <n v="0"/>
    <n v="44"/>
    <x v="0"/>
    <m/>
    <n v="0"/>
    <n v="1"/>
    <n v="383"/>
    <n v="1"/>
    <x v="4"/>
    <n v="1"/>
    <n v="1"/>
    <n v="79"/>
    <n v="3"/>
    <n v="2"/>
    <n v="2"/>
    <n v="4768"/>
    <n v="9282"/>
    <n v="7"/>
    <n v="12"/>
    <n v="3"/>
    <n v="3"/>
    <n v="80"/>
    <n v="1"/>
    <n v="11"/>
    <n v="2"/>
    <n v="1"/>
    <n v="0"/>
    <n v="0"/>
    <n v="0"/>
  </r>
  <r>
    <s v="No"/>
    <s v="Travel_Frequently"/>
    <x v="1"/>
    <s v="Current Employees"/>
    <x v="1"/>
    <x v="3"/>
    <s v="STAFF-1833"/>
    <n v="1833"/>
    <x v="1"/>
    <x v="6"/>
    <x v="0"/>
    <s v="No"/>
    <s v="Y"/>
    <n v="3"/>
    <n v="-2"/>
    <n v="0"/>
    <n v="31"/>
    <x v="0"/>
    <m/>
    <n v="0"/>
    <n v="1"/>
    <n v="1125"/>
    <n v="7"/>
    <x v="1"/>
    <n v="1"/>
    <n v="1"/>
    <n v="68"/>
    <n v="3"/>
    <n v="3"/>
    <n v="2"/>
    <n v="9637"/>
    <n v="8277"/>
    <n v="2"/>
    <n v="14"/>
    <n v="3"/>
    <n v="4"/>
    <n v="80"/>
    <n v="2"/>
    <n v="9"/>
    <n v="3"/>
    <n v="3"/>
    <n v="2"/>
    <n v="2"/>
    <n v="2"/>
  </r>
  <r>
    <s v="No"/>
    <s v="Travel_Rarely"/>
    <x v="1"/>
    <s v="Current Employees"/>
    <x v="2"/>
    <x v="5"/>
    <s v="STAFF-1987"/>
    <n v="1987"/>
    <x v="1"/>
    <x v="8"/>
    <x v="0"/>
    <s v="No"/>
    <s v="Y"/>
    <n v="3"/>
    <n v="-2"/>
    <n v="0"/>
    <n v="25"/>
    <x v="0"/>
    <m/>
    <n v="0"/>
    <n v="1"/>
    <n v="309"/>
    <n v="2"/>
    <x v="3"/>
    <n v="1"/>
    <n v="3"/>
    <n v="82"/>
    <n v="3"/>
    <n v="1"/>
    <n v="2"/>
    <n v="2187"/>
    <n v="19655"/>
    <n v="4"/>
    <n v="14"/>
    <n v="3"/>
    <n v="3"/>
    <n v="80"/>
    <n v="0"/>
    <n v="6"/>
    <n v="3"/>
    <n v="2"/>
    <n v="0"/>
    <n v="1"/>
    <n v="2"/>
  </r>
  <r>
    <s v="No"/>
    <s v="Travel_Rarely"/>
    <x v="0"/>
    <s v="Current Employees"/>
    <x v="2"/>
    <x v="0"/>
    <s v="STAFF-1625"/>
    <n v="1625"/>
    <x v="1"/>
    <x v="4"/>
    <x v="0"/>
    <s v="No"/>
    <s v="Y"/>
    <n v="2"/>
    <n v="-2"/>
    <n v="0"/>
    <n v="47"/>
    <x v="0"/>
    <m/>
    <n v="0"/>
    <n v="1"/>
    <n v="1176"/>
    <n v="26"/>
    <x v="1"/>
    <n v="1"/>
    <n v="4"/>
    <n v="98"/>
    <n v="3"/>
    <n v="5"/>
    <n v="3"/>
    <n v="19658"/>
    <n v="5220"/>
    <n v="3"/>
    <n v="11"/>
    <n v="3"/>
    <n v="3"/>
    <n v="80"/>
    <n v="1"/>
    <n v="27"/>
    <n v="3"/>
    <n v="5"/>
    <n v="2"/>
    <n v="1"/>
    <n v="0"/>
  </r>
  <r>
    <s v="No"/>
    <s v="Travel_Rarely"/>
    <x v="1"/>
    <s v="Current Employees"/>
    <x v="2"/>
    <x v="1"/>
    <s v="STAFF-1461"/>
    <n v="1461"/>
    <x v="1"/>
    <x v="8"/>
    <x v="1"/>
    <s v="No"/>
    <s v="Y"/>
    <n v="3"/>
    <n v="-2"/>
    <n v="0"/>
    <n v="31"/>
    <x v="0"/>
    <m/>
    <n v="0"/>
    <n v="1"/>
    <n v="1398"/>
    <n v="8"/>
    <x v="2"/>
    <n v="1"/>
    <n v="4"/>
    <n v="96"/>
    <n v="4"/>
    <n v="1"/>
    <n v="2"/>
    <n v="2109"/>
    <n v="24609"/>
    <n v="9"/>
    <n v="18"/>
    <n v="3"/>
    <n v="4"/>
    <n v="80"/>
    <n v="0"/>
    <n v="8"/>
    <n v="3"/>
    <n v="3"/>
    <n v="2"/>
    <n v="0"/>
    <n v="2"/>
  </r>
  <r>
    <s v="No"/>
    <s v="Travel_Rarely"/>
    <x v="1"/>
    <s v="Current Employees"/>
    <x v="0"/>
    <x v="1"/>
    <s v="STAFF-1916"/>
    <n v="1916"/>
    <x v="1"/>
    <x v="1"/>
    <x v="2"/>
    <s v="No"/>
    <s v="Y"/>
    <n v="0"/>
    <n v="-2"/>
    <n v="0"/>
    <n v="31"/>
    <x v="0"/>
    <m/>
    <n v="0"/>
    <n v="1"/>
    <n v="471"/>
    <n v="4"/>
    <x v="3"/>
    <n v="1"/>
    <n v="1"/>
    <n v="62"/>
    <n v="4"/>
    <n v="1"/>
    <n v="3"/>
    <n v="3978"/>
    <n v="16031"/>
    <n v="8"/>
    <n v="12"/>
    <n v="3"/>
    <n v="2"/>
    <n v="80"/>
    <n v="1"/>
    <n v="4"/>
    <n v="2"/>
    <n v="2"/>
    <n v="2"/>
    <n v="2"/>
    <n v="2"/>
  </r>
  <r>
    <s v="No"/>
    <s v="Travel_Rarely"/>
    <x v="3"/>
    <s v="Current Employees"/>
    <x v="0"/>
    <x v="0"/>
    <s v="STAFF-1829"/>
    <n v="1829"/>
    <x v="1"/>
    <x v="3"/>
    <x v="2"/>
    <s v="No"/>
    <s v="Y"/>
    <n v="3"/>
    <n v="-2"/>
    <n v="0"/>
    <n v="40"/>
    <x v="0"/>
    <m/>
    <n v="0"/>
    <n v="1"/>
    <n v="750"/>
    <n v="12"/>
    <x v="3"/>
    <n v="1"/>
    <n v="2"/>
    <n v="47"/>
    <n v="3"/>
    <n v="2"/>
    <n v="3"/>
    <n v="4448"/>
    <n v="10748"/>
    <n v="2"/>
    <n v="12"/>
    <n v="3"/>
    <n v="2"/>
    <n v="80"/>
    <n v="1"/>
    <n v="15"/>
    <n v="3"/>
    <n v="7"/>
    <n v="4"/>
    <n v="7"/>
    <n v="7"/>
  </r>
  <r>
    <s v="No"/>
    <s v="Travel_Rarely"/>
    <x v="3"/>
    <s v="Current Employees"/>
    <x v="0"/>
    <x v="0"/>
    <s v="STAFF-1822"/>
    <n v="1822"/>
    <x v="1"/>
    <x v="3"/>
    <x v="2"/>
    <s v="No"/>
    <s v="Y"/>
    <n v="3"/>
    <n v="-2"/>
    <n v="0"/>
    <n v="40"/>
    <x v="0"/>
    <m/>
    <n v="0"/>
    <n v="1"/>
    <n v="1194"/>
    <n v="1"/>
    <x v="3"/>
    <n v="1"/>
    <n v="3"/>
    <n v="52"/>
    <n v="3"/>
    <n v="2"/>
    <n v="4"/>
    <n v="6513"/>
    <n v="9060"/>
    <n v="4"/>
    <n v="17"/>
    <n v="3"/>
    <n v="4"/>
    <n v="80"/>
    <n v="1"/>
    <n v="12"/>
    <n v="3"/>
    <n v="5"/>
    <n v="3"/>
    <n v="0"/>
    <n v="3"/>
  </r>
  <r>
    <s v="No"/>
    <s v="Travel_Rarely"/>
    <x v="1"/>
    <s v="Current Employees"/>
    <x v="0"/>
    <x v="4"/>
    <s v="STAFF-1762"/>
    <n v="1762"/>
    <x v="1"/>
    <x v="0"/>
    <x v="2"/>
    <s v="No"/>
    <s v="Y"/>
    <n v="2"/>
    <n v="-2"/>
    <n v="0"/>
    <n v="29"/>
    <x v="0"/>
    <m/>
    <n v="0"/>
    <n v="1"/>
    <n v="590"/>
    <n v="4"/>
    <x v="3"/>
    <n v="1"/>
    <n v="4"/>
    <n v="91"/>
    <n v="2"/>
    <n v="1"/>
    <n v="4"/>
    <n v="2109"/>
    <n v="10007"/>
    <n v="1"/>
    <n v="13"/>
    <n v="3"/>
    <n v="3"/>
    <n v="80"/>
    <n v="1"/>
    <n v="1"/>
    <n v="3"/>
    <n v="1"/>
    <n v="0"/>
    <n v="0"/>
    <n v="0"/>
  </r>
  <r>
    <s v="No"/>
    <s v="Travel_Rarely"/>
    <x v="1"/>
    <s v="Current Employees"/>
    <x v="0"/>
    <x v="0"/>
    <s v="STAFF-1658"/>
    <n v="1658"/>
    <x v="1"/>
    <x v="0"/>
    <x v="2"/>
    <s v="No"/>
    <s v="Y"/>
    <n v="2"/>
    <n v="-2"/>
    <n v="0"/>
    <n v="34"/>
    <x v="0"/>
    <m/>
    <n v="0"/>
    <n v="1"/>
    <n v="1130"/>
    <n v="3"/>
    <x v="3"/>
    <n v="1"/>
    <n v="4"/>
    <n v="66"/>
    <n v="3"/>
    <n v="2"/>
    <n v="2"/>
    <n v="5433"/>
    <n v="19332"/>
    <n v="1"/>
    <n v="12"/>
    <n v="3"/>
    <n v="3"/>
    <n v="80"/>
    <n v="1"/>
    <n v="11"/>
    <n v="3"/>
    <n v="11"/>
    <n v="8"/>
    <n v="7"/>
    <n v="9"/>
  </r>
  <r>
    <s v="No"/>
    <s v="Travel_Rarely"/>
    <x v="0"/>
    <s v="Current Employees"/>
    <x v="0"/>
    <x v="2"/>
    <s v="STAFF-1635"/>
    <n v="1635"/>
    <x v="1"/>
    <x v="2"/>
    <x v="2"/>
    <s v="No"/>
    <s v="Y"/>
    <n v="3"/>
    <n v="-2"/>
    <n v="0"/>
    <n v="45"/>
    <x v="0"/>
    <m/>
    <n v="0"/>
    <n v="1"/>
    <n v="1329"/>
    <n v="2"/>
    <x v="2"/>
    <n v="1"/>
    <n v="4"/>
    <n v="59"/>
    <n v="2"/>
    <n v="2"/>
    <n v="4"/>
    <n v="5770"/>
    <n v="5388"/>
    <n v="1"/>
    <n v="19"/>
    <n v="3"/>
    <n v="1"/>
    <n v="80"/>
    <n v="2"/>
    <n v="10"/>
    <n v="3"/>
    <n v="10"/>
    <n v="7"/>
    <n v="3"/>
    <n v="9"/>
  </r>
  <r>
    <s v="No"/>
    <s v="Travel_Rarely"/>
    <x v="0"/>
    <s v="Current Employees"/>
    <x v="0"/>
    <x v="0"/>
    <s v="STAFF-1656"/>
    <n v="1656"/>
    <x v="1"/>
    <x v="5"/>
    <x v="2"/>
    <s v="No"/>
    <s v="Y"/>
    <n v="3"/>
    <n v="-2"/>
    <n v="0"/>
    <n v="50"/>
    <x v="0"/>
    <m/>
    <n v="0"/>
    <n v="1"/>
    <n v="813"/>
    <n v="17"/>
    <x v="4"/>
    <n v="1"/>
    <n v="4"/>
    <n v="50"/>
    <n v="2"/>
    <n v="3"/>
    <n v="3"/>
    <n v="13269"/>
    <n v="21981"/>
    <n v="5"/>
    <n v="15"/>
    <n v="3"/>
    <n v="3"/>
    <n v="80"/>
    <n v="3"/>
    <n v="19"/>
    <n v="3"/>
    <n v="14"/>
    <n v="11"/>
    <n v="1"/>
    <n v="11"/>
  </r>
  <r>
    <s v="No"/>
    <s v="Travel_Rarely"/>
    <x v="1"/>
    <s v="Current Employees"/>
    <x v="0"/>
    <x v="1"/>
    <s v="STAFF-1502"/>
    <n v="1502"/>
    <x v="1"/>
    <x v="1"/>
    <x v="0"/>
    <s v="No"/>
    <s v="Y"/>
    <n v="5"/>
    <n v="-2"/>
    <n v="0"/>
    <n v="33"/>
    <x v="0"/>
    <m/>
    <n v="0"/>
    <n v="1"/>
    <n v="1099"/>
    <n v="4"/>
    <x v="1"/>
    <n v="1"/>
    <n v="1"/>
    <n v="82"/>
    <n v="2"/>
    <n v="1"/>
    <n v="2"/>
    <n v="3838"/>
    <n v="8192"/>
    <n v="8"/>
    <n v="11"/>
    <n v="3"/>
    <n v="4"/>
    <n v="80"/>
    <n v="0"/>
    <n v="8"/>
    <n v="3"/>
    <n v="5"/>
    <n v="4"/>
    <n v="0"/>
    <n v="2"/>
  </r>
  <r>
    <s v="No"/>
    <s v="Travel_Rarely"/>
    <x v="3"/>
    <s v="Current Employees"/>
    <x v="0"/>
    <x v="1"/>
    <s v="STAFF-1866"/>
    <n v="1866"/>
    <x v="1"/>
    <x v="4"/>
    <x v="0"/>
    <s v="No"/>
    <s v="Y"/>
    <n v="2"/>
    <n v="-2"/>
    <n v="0"/>
    <n v="43"/>
    <x v="0"/>
    <m/>
    <n v="0"/>
    <n v="1"/>
    <n v="823"/>
    <n v="6"/>
    <x v="3"/>
    <n v="1"/>
    <n v="1"/>
    <n v="81"/>
    <n v="2"/>
    <n v="5"/>
    <n v="3"/>
    <n v="19392"/>
    <n v="22539"/>
    <n v="7"/>
    <n v="13"/>
    <n v="3"/>
    <n v="4"/>
    <n v="80"/>
    <n v="0"/>
    <n v="21"/>
    <n v="3"/>
    <n v="16"/>
    <n v="12"/>
    <n v="6"/>
    <n v="14"/>
  </r>
  <r>
    <s v="No"/>
    <s v="Travel_Rarely"/>
    <x v="0"/>
    <s v="Current Employees"/>
    <x v="0"/>
    <x v="4"/>
    <s v="STAFF-1786"/>
    <n v="1786"/>
    <x v="1"/>
    <x v="4"/>
    <x v="0"/>
    <s v="No"/>
    <s v="Y"/>
    <n v="2"/>
    <n v="-2"/>
    <n v="0"/>
    <n v="51"/>
    <x v="0"/>
    <m/>
    <n v="0"/>
    <n v="1"/>
    <n v="942"/>
    <n v="3"/>
    <x v="3"/>
    <n v="1"/>
    <n v="4"/>
    <n v="53"/>
    <n v="3"/>
    <n v="3"/>
    <n v="4"/>
    <n v="13116"/>
    <n v="22984"/>
    <n v="2"/>
    <n v="11"/>
    <n v="3"/>
    <n v="4"/>
    <n v="80"/>
    <n v="0"/>
    <n v="15"/>
    <n v="3"/>
    <n v="2"/>
    <n v="2"/>
    <n v="2"/>
    <n v="2"/>
  </r>
  <r>
    <s v="No"/>
    <s v="Travel_Rarely"/>
    <x v="1"/>
    <s v="Current Employees"/>
    <x v="0"/>
    <x v="0"/>
    <s v="STAFF-1701"/>
    <n v="1701"/>
    <x v="1"/>
    <x v="0"/>
    <x v="0"/>
    <s v="No"/>
    <s v="Y"/>
    <n v="3"/>
    <n v="-2"/>
    <n v="0"/>
    <n v="34"/>
    <x v="0"/>
    <m/>
    <n v="0"/>
    <n v="1"/>
    <n v="678"/>
    <n v="19"/>
    <x v="3"/>
    <n v="1"/>
    <n v="2"/>
    <n v="35"/>
    <n v="2"/>
    <n v="1"/>
    <n v="4"/>
    <n v="2929"/>
    <n v="20338"/>
    <n v="1"/>
    <n v="12"/>
    <n v="3"/>
    <n v="2"/>
    <n v="80"/>
    <n v="0"/>
    <n v="10"/>
    <n v="3"/>
    <n v="10"/>
    <n v="9"/>
    <n v="8"/>
    <n v="7"/>
  </r>
  <r>
    <s v="No"/>
    <s v="Travel_Rarely"/>
    <x v="1"/>
    <s v="Current Employees"/>
    <x v="0"/>
    <x v="1"/>
    <s v="STAFF-1647"/>
    <n v="1647"/>
    <x v="1"/>
    <x v="0"/>
    <x v="0"/>
    <s v="No"/>
    <s v="Y"/>
    <n v="0"/>
    <n v="-2"/>
    <n v="0"/>
    <n v="27"/>
    <x v="0"/>
    <m/>
    <n v="0"/>
    <n v="1"/>
    <n v="486"/>
    <n v="8"/>
    <x v="3"/>
    <n v="1"/>
    <n v="2"/>
    <n v="86"/>
    <n v="4"/>
    <n v="1"/>
    <n v="3"/>
    <n v="3517"/>
    <n v="22490"/>
    <n v="7"/>
    <n v="17"/>
    <n v="3"/>
    <n v="1"/>
    <n v="80"/>
    <n v="0"/>
    <n v="5"/>
    <n v="3"/>
    <n v="3"/>
    <n v="2"/>
    <n v="0"/>
    <n v="2"/>
  </r>
  <r>
    <s v="No"/>
    <s v="Travel_Rarely"/>
    <x v="0"/>
    <s v="Current Employees"/>
    <x v="0"/>
    <x v="2"/>
    <s v="STAFF-1409"/>
    <n v="1409"/>
    <x v="1"/>
    <x v="1"/>
    <x v="0"/>
    <s v="No"/>
    <s v="Y"/>
    <n v="2"/>
    <n v="-2"/>
    <n v="0"/>
    <n v="52"/>
    <x v="0"/>
    <m/>
    <n v="0"/>
    <n v="1"/>
    <n v="258"/>
    <n v="8"/>
    <x v="1"/>
    <n v="1"/>
    <n v="3"/>
    <n v="54"/>
    <n v="3"/>
    <n v="1"/>
    <n v="3"/>
    <n v="2950"/>
    <n v="17363"/>
    <n v="9"/>
    <n v="13"/>
    <n v="3"/>
    <n v="3"/>
    <n v="80"/>
    <n v="0"/>
    <n v="12"/>
    <n v="1"/>
    <n v="5"/>
    <n v="4"/>
    <n v="0"/>
    <n v="4"/>
  </r>
  <r>
    <s v="No"/>
    <s v="Travel_Rarely"/>
    <x v="3"/>
    <s v="Current Employees"/>
    <x v="0"/>
    <x v="1"/>
    <s v="STAFF-2015"/>
    <n v="2015"/>
    <x v="1"/>
    <x v="5"/>
    <x v="0"/>
    <s v="No"/>
    <s v="Y"/>
    <n v="3"/>
    <n v="-2"/>
    <n v="0"/>
    <n v="38"/>
    <x v="0"/>
    <m/>
    <n v="0"/>
    <n v="1"/>
    <n v="201"/>
    <n v="10"/>
    <x v="3"/>
    <n v="1"/>
    <n v="2"/>
    <n v="99"/>
    <n v="1"/>
    <n v="3"/>
    <n v="3"/>
    <n v="13206"/>
    <n v="3376"/>
    <n v="3"/>
    <n v="12"/>
    <n v="3"/>
    <n v="1"/>
    <n v="80"/>
    <n v="1"/>
    <n v="20"/>
    <n v="3"/>
    <n v="18"/>
    <n v="16"/>
    <n v="1"/>
    <n v="11"/>
  </r>
  <r>
    <s v="No"/>
    <s v="Travel_Rarely"/>
    <x v="3"/>
    <s v="Current Employees"/>
    <x v="0"/>
    <x v="1"/>
    <s v="STAFF-1640"/>
    <n v="1640"/>
    <x v="1"/>
    <x v="0"/>
    <x v="0"/>
    <s v="No"/>
    <s v="Y"/>
    <n v="2"/>
    <n v="-2"/>
    <n v="0"/>
    <n v="37"/>
    <x v="0"/>
    <m/>
    <n v="0"/>
    <n v="1"/>
    <n v="1470"/>
    <n v="10"/>
    <x v="3"/>
    <n v="1"/>
    <n v="2"/>
    <n v="71"/>
    <n v="3"/>
    <n v="1"/>
    <n v="2"/>
    <n v="3936"/>
    <n v="9953"/>
    <n v="1"/>
    <n v="11"/>
    <n v="3"/>
    <n v="1"/>
    <n v="80"/>
    <n v="1"/>
    <n v="8"/>
    <n v="1"/>
    <n v="8"/>
    <n v="4"/>
    <n v="7"/>
    <n v="7"/>
  </r>
  <r>
    <s v="No"/>
    <s v="Travel_Rarely"/>
    <x v="1"/>
    <s v="Current Employees"/>
    <x v="0"/>
    <x v="2"/>
    <s v="STAFF-1544"/>
    <n v="1544"/>
    <x v="1"/>
    <x v="3"/>
    <x v="0"/>
    <s v="No"/>
    <s v="Y"/>
    <n v="3"/>
    <n v="-2"/>
    <n v="0"/>
    <n v="29"/>
    <x v="0"/>
    <m/>
    <n v="0"/>
    <n v="1"/>
    <n v="441"/>
    <n v="8"/>
    <x v="0"/>
    <n v="1"/>
    <n v="3"/>
    <n v="39"/>
    <n v="1"/>
    <n v="2"/>
    <n v="3"/>
    <n v="9715"/>
    <n v="7288"/>
    <n v="3"/>
    <n v="13"/>
    <n v="3"/>
    <n v="3"/>
    <n v="80"/>
    <n v="1"/>
    <n v="9"/>
    <n v="3"/>
    <n v="7"/>
    <n v="7"/>
    <n v="0"/>
    <n v="7"/>
  </r>
  <r>
    <s v="No"/>
    <s v="Travel_Rarely"/>
    <x v="3"/>
    <s v="Current Employees"/>
    <x v="0"/>
    <x v="0"/>
    <s v="STAFF-2052"/>
    <n v="2052"/>
    <x v="1"/>
    <x v="0"/>
    <x v="0"/>
    <s v="No"/>
    <s v="Y"/>
    <n v="5"/>
    <n v="-2"/>
    <n v="0"/>
    <n v="35"/>
    <x v="0"/>
    <m/>
    <n v="0"/>
    <n v="1"/>
    <n v="287"/>
    <n v="1"/>
    <x v="1"/>
    <n v="1"/>
    <n v="3"/>
    <n v="62"/>
    <n v="1"/>
    <n v="1"/>
    <n v="4"/>
    <n v="2977"/>
    <n v="8952"/>
    <n v="1"/>
    <n v="12"/>
    <n v="3"/>
    <n v="4"/>
    <n v="80"/>
    <n v="1"/>
    <n v="4"/>
    <n v="3"/>
    <n v="4"/>
    <n v="3"/>
    <n v="1"/>
    <n v="1"/>
  </r>
  <r>
    <s v="No"/>
    <s v="Travel_Rarely"/>
    <x v="3"/>
    <s v="Current Employees"/>
    <x v="0"/>
    <x v="0"/>
    <s v="STAFF-1802"/>
    <n v="1802"/>
    <x v="1"/>
    <x v="1"/>
    <x v="0"/>
    <s v="No"/>
    <s v="Y"/>
    <n v="5"/>
    <n v="-2"/>
    <n v="0"/>
    <n v="40"/>
    <x v="0"/>
    <m/>
    <n v="0"/>
    <n v="1"/>
    <n v="616"/>
    <n v="2"/>
    <x v="2"/>
    <n v="1"/>
    <n v="3"/>
    <n v="99"/>
    <n v="3"/>
    <n v="1"/>
    <n v="3"/>
    <n v="3377"/>
    <n v="25605"/>
    <n v="4"/>
    <n v="17"/>
    <n v="3"/>
    <n v="4"/>
    <n v="80"/>
    <n v="1"/>
    <n v="7"/>
    <n v="2"/>
    <n v="4"/>
    <n v="3"/>
    <n v="0"/>
    <n v="2"/>
  </r>
  <r>
    <s v="No"/>
    <s v="Travel_Rarely"/>
    <x v="0"/>
    <s v="Current Employees"/>
    <x v="0"/>
    <x v="0"/>
    <s v="STAFF-1617"/>
    <n v="1617"/>
    <x v="1"/>
    <x v="1"/>
    <x v="0"/>
    <s v="No"/>
    <s v="Y"/>
    <n v="3"/>
    <n v="-2"/>
    <n v="0"/>
    <n v="49"/>
    <x v="0"/>
    <m/>
    <n v="0"/>
    <n v="1"/>
    <n v="722"/>
    <n v="25"/>
    <x v="1"/>
    <n v="1"/>
    <n v="3"/>
    <n v="84"/>
    <n v="3"/>
    <n v="1"/>
    <n v="3"/>
    <n v="3211"/>
    <n v="22102"/>
    <n v="1"/>
    <n v="14"/>
    <n v="3"/>
    <n v="4"/>
    <n v="80"/>
    <n v="1"/>
    <n v="10"/>
    <n v="2"/>
    <n v="9"/>
    <n v="6"/>
    <n v="1"/>
    <n v="4"/>
  </r>
  <r>
    <s v="No"/>
    <s v="Travel_Rarely"/>
    <x v="0"/>
    <s v="Current Employees"/>
    <x v="0"/>
    <x v="2"/>
    <s v="STAFF-1576"/>
    <n v="1576"/>
    <x v="1"/>
    <x v="0"/>
    <x v="0"/>
    <s v="No"/>
    <s v="Y"/>
    <n v="3"/>
    <n v="-2"/>
    <n v="0"/>
    <n v="48"/>
    <x v="0"/>
    <m/>
    <n v="0"/>
    <n v="1"/>
    <n v="1108"/>
    <n v="15"/>
    <x v="1"/>
    <n v="1"/>
    <n v="3"/>
    <n v="65"/>
    <n v="3"/>
    <n v="1"/>
    <n v="3"/>
    <n v="2367"/>
    <n v="16530"/>
    <n v="8"/>
    <n v="12"/>
    <n v="3"/>
    <n v="4"/>
    <n v="80"/>
    <n v="1"/>
    <n v="10"/>
    <n v="2"/>
    <n v="8"/>
    <n v="2"/>
    <n v="7"/>
    <n v="6"/>
  </r>
  <r>
    <s v="No"/>
    <s v="Travel_Rarely"/>
    <x v="1"/>
    <s v="Current Employees"/>
    <x v="0"/>
    <x v="0"/>
    <s v="STAFF-1447"/>
    <n v="1447"/>
    <x v="1"/>
    <x v="1"/>
    <x v="0"/>
    <s v="No"/>
    <s v="Y"/>
    <n v="2"/>
    <n v="-2"/>
    <n v="0"/>
    <n v="34"/>
    <x v="0"/>
    <m/>
    <n v="0"/>
    <n v="1"/>
    <n v="401"/>
    <n v="1"/>
    <x v="3"/>
    <n v="1"/>
    <n v="4"/>
    <n v="86"/>
    <n v="2"/>
    <n v="1"/>
    <n v="2"/>
    <n v="3294"/>
    <n v="3708"/>
    <n v="5"/>
    <n v="17"/>
    <n v="3"/>
    <n v="1"/>
    <n v="80"/>
    <n v="1"/>
    <n v="7"/>
    <n v="2"/>
    <n v="5"/>
    <n v="4"/>
    <n v="0"/>
    <n v="2"/>
  </r>
  <r>
    <s v="No"/>
    <s v="Travel_Rarely"/>
    <x v="1"/>
    <s v="Current Employees"/>
    <x v="0"/>
    <x v="0"/>
    <s v="STAFF-1555"/>
    <n v="1555"/>
    <x v="1"/>
    <x v="0"/>
    <x v="0"/>
    <s v="No"/>
    <s v="Y"/>
    <n v="2"/>
    <n v="-2"/>
    <n v="0"/>
    <n v="32"/>
    <x v="0"/>
    <m/>
    <n v="0"/>
    <n v="1"/>
    <n v="824"/>
    <n v="5"/>
    <x v="2"/>
    <n v="1"/>
    <n v="4"/>
    <n v="67"/>
    <n v="2"/>
    <n v="2"/>
    <n v="2"/>
    <n v="5878"/>
    <n v="15624"/>
    <n v="3"/>
    <n v="12"/>
    <n v="3"/>
    <n v="1"/>
    <n v="80"/>
    <n v="1"/>
    <n v="12"/>
    <n v="3"/>
    <n v="7"/>
    <n v="1"/>
    <n v="2"/>
    <n v="5"/>
  </r>
  <r>
    <s v="No"/>
    <s v="Travel_Rarely"/>
    <x v="3"/>
    <s v="Current Employees"/>
    <x v="0"/>
    <x v="2"/>
    <s v="STAFF-1782"/>
    <n v="1782"/>
    <x v="1"/>
    <x v="1"/>
    <x v="0"/>
    <s v="No"/>
    <s v="Y"/>
    <n v="3"/>
    <n v="-2"/>
    <n v="0"/>
    <n v="38"/>
    <x v="0"/>
    <m/>
    <n v="0"/>
    <n v="1"/>
    <n v="1153"/>
    <n v="6"/>
    <x v="2"/>
    <n v="1"/>
    <n v="4"/>
    <n v="40"/>
    <n v="2"/>
    <n v="1"/>
    <n v="3"/>
    <n v="3702"/>
    <n v="16376"/>
    <n v="1"/>
    <n v="11"/>
    <n v="3"/>
    <n v="2"/>
    <n v="80"/>
    <n v="1"/>
    <n v="5"/>
    <n v="3"/>
    <n v="5"/>
    <n v="4"/>
    <n v="0"/>
    <n v="4"/>
  </r>
  <r>
    <s v="No"/>
    <s v="Travel_Rarely"/>
    <x v="3"/>
    <s v="Current Employees"/>
    <x v="0"/>
    <x v="1"/>
    <s v="STAFF-1687"/>
    <n v="1687"/>
    <x v="1"/>
    <x v="1"/>
    <x v="0"/>
    <s v="No"/>
    <s v="Y"/>
    <n v="5"/>
    <n v="-2"/>
    <n v="0"/>
    <n v="38"/>
    <x v="0"/>
    <m/>
    <n v="0"/>
    <n v="1"/>
    <n v="1495"/>
    <n v="4"/>
    <x v="2"/>
    <n v="1"/>
    <n v="4"/>
    <n v="87"/>
    <n v="3"/>
    <n v="1"/>
    <n v="3"/>
    <n v="3306"/>
    <n v="26176"/>
    <n v="7"/>
    <n v="19"/>
    <n v="3"/>
    <n v="4"/>
    <n v="80"/>
    <n v="1"/>
    <n v="7"/>
    <n v="2"/>
    <n v="0"/>
    <n v="0"/>
    <n v="0"/>
    <n v="0"/>
  </r>
  <r>
    <s v="No"/>
    <s v="Travel_Rarely"/>
    <x v="1"/>
    <s v="Current Employees"/>
    <x v="0"/>
    <x v="1"/>
    <s v="STAFF-1709"/>
    <n v="1709"/>
    <x v="1"/>
    <x v="1"/>
    <x v="0"/>
    <s v="No"/>
    <s v="Y"/>
    <n v="2"/>
    <n v="-2"/>
    <n v="0"/>
    <n v="29"/>
    <x v="0"/>
    <m/>
    <n v="0"/>
    <n v="1"/>
    <n v="1082"/>
    <n v="9"/>
    <x v="1"/>
    <n v="1"/>
    <n v="4"/>
    <n v="43"/>
    <n v="3"/>
    <n v="1"/>
    <n v="3"/>
    <n v="2974"/>
    <n v="25412"/>
    <n v="9"/>
    <n v="17"/>
    <n v="3"/>
    <n v="3"/>
    <n v="80"/>
    <n v="1"/>
    <n v="9"/>
    <n v="3"/>
    <n v="5"/>
    <n v="3"/>
    <n v="1"/>
    <n v="2"/>
  </r>
  <r>
    <s v="No"/>
    <s v="Travel_Rarely"/>
    <x v="0"/>
    <s v="Current Employees"/>
    <x v="0"/>
    <x v="1"/>
    <s v="STAFF-1830"/>
    <n v="1830"/>
    <x v="1"/>
    <x v="0"/>
    <x v="0"/>
    <s v="No"/>
    <s v="Y"/>
    <n v="2"/>
    <n v="-2"/>
    <n v="0"/>
    <n v="54"/>
    <x v="0"/>
    <m/>
    <n v="0"/>
    <n v="1"/>
    <n v="431"/>
    <n v="7"/>
    <x v="1"/>
    <n v="1"/>
    <n v="4"/>
    <n v="68"/>
    <n v="3"/>
    <n v="2"/>
    <n v="4"/>
    <n v="6854"/>
    <n v="15696"/>
    <n v="4"/>
    <n v="15"/>
    <n v="3"/>
    <n v="2"/>
    <n v="80"/>
    <n v="1"/>
    <n v="14"/>
    <n v="2"/>
    <n v="7"/>
    <n v="1"/>
    <n v="1"/>
    <n v="7"/>
  </r>
  <r>
    <s v="No"/>
    <s v="Travel_Rarely"/>
    <x v="3"/>
    <s v="Current Employees"/>
    <x v="0"/>
    <x v="0"/>
    <s v="STAFF-1628"/>
    <n v="1628"/>
    <x v="1"/>
    <x v="2"/>
    <x v="0"/>
    <s v="No"/>
    <s v="Y"/>
    <n v="2"/>
    <n v="-2"/>
    <n v="0"/>
    <n v="40"/>
    <x v="0"/>
    <m/>
    <n v="0"/>
    <n v="1"/>
    <n v="884"/>
    <n v="15"/>
    <x v="3"/>
    <n v="1"/>
    <n v="1"/>
    <n v="80"/>
    <n v="2"/>
    <n v="3"/>
    <n v="3"/>
    <n v="10435"/>
    <n v="25800"/>
    <n v="1"/>
    <n v="13"/>
    <n v="3"/>
    <n v="4"/>
    <n v="80"/>
    <n v="2"/>
    <n v="18"/>
    <n v="3"/>
    <n v="18"/>
    <n v="15"/>
    <n v="14"/>
    <n v="12"/>
  </r>
  <r>
    <s v="No"/>
    <s v="Travel_Rarely"/>
    <x v="0"/>
    <s v="Current Employees"/>
    <x v="0"/>
    <x v="2"/>
    <s v="STAFF-1655"/>
    <n v="1655"/>
    <x v="1"/>
    <x v="5"/>
    <x v="0"/>
    <s v="No"/>
    <s v="Y"/>
    <n v="2"/>
    <n v="-2"/>
    <n v="0"/>
    <n v="49"/>
    <x v="0"/>
    <m/>
    <n v="0"/>
    <n v="1"/>
    <n v="301"/>
    <n v="22"/>
    <x v="1"/>
    <n v="1"/>
    <n v="1"/>
    <n v="72"/>
    <n v="3"/>
    <n v="4"/>
    <n v="2"/>
    <n v="16413"/>
    <n v="3498"/>
    <n v="3"/>
    <n v="16"/>
    <n v="3"/>
    <n v="2"/>
    <n v="80"/>
    <n v="2"/>
    <n v="27"/>
    <n v="3"/>
    <n v="4"/>
    <n v="2"/>
    <n v="1"/>
    <n v="2"/>
  </r>
  <r>
    <s v="No"/>
    <s v="Travel_Rarely"/>
    <x v="0"/>
    <s v="Current Employees"/>
    <x v="0"/>
    <x v="0"/>
    <s v="STAFF-1969"/>
    <n v="1969"/>
    <x v="1"/>
    <x v="0"/>
    <x v="0"/>
    <s v="No"/>
    <s v="Y"/>
    <n v="6"/>
    <n v="-2"/>
    <n v="0"/>
    <n v="54"/>
    <x v="0"/>
    <m/>
    <n v="0"/>
    <n v="1"/>
    <n v="155"/>
    <n v="9"/>
    <x v="2"/>
    <n v="1"/>
    <n v="1"/>
    <n v="67"/>
    <n v="3"/>
    <n v="2"/>
    <n v="3"/>
    <n v="2897"/>
    <n v="22474"/>
    <n v="3"/>
    <n v="11"/>
    <n v="3"/>
    <n v="3"/>
    <n v="80"/>
    <n v="2"/>
    <n v="9"/>
    <n v="2"/>
    <n v="4"/>
    <n v="3"/>
    <n v="2"/>
    <n v="3"/>
  </r>
  <r>
    <s v="No"/>
    <s v="Travel_Rarely"/>
    <x v="0"/>
    <s v="Current Employees"/>
    <x v="0"/>
    <x v="1"/>
    <s v="STAFF-1443"/>
    <n v="1443"/>
    <x v="1"/>
    <x v="5"/>
    <x v="0"/>
    <s v="No"/>
    <s v="Y"/>
    <n v="2"/>
    <n v="-2"/>
    <n v="0"/>
    <n v="47"/>
    <x v="0"/>
    <m/>
    <n v="0"/>
    <n v="1"/>
    <n v="359"/>
    <n v="2"/>
    <x v="1"/>
    <n v="1"/>
    <n v="1"/>
    <n v="82"/>
    <n v="3"/>
    <n v="4"/>
    <n v="3"/>
    <n v="17169"/>
    <n v="26703"/>
    <n v="3"/>
    <n v="19"/>
    <n v="3"/>
    <n v="2"/>
    <n v="80"/>
    <n v="2"/>
    <n v="26"/>
    <n v="4"/>
    <n v="20"/>
    <n v="17"/>
    <n v="5"/>
    <n v="6"/>
  </r>
  <r>
    <s v="No"/>
    <s v="Travel_Rarely"/>
    <x v="0"/>
    <s v="Current Employees"/>
    <x v="0"/>
    <x v="0"/>
    <s v="STAFF-1888"/>
    <n v="1888"/>
    <x v="1"/>
    <x v="2"/>
    <x v="0"/>
    <s v="No"/>
    <s v="Y"/>
    <n v="2"/>
    <n v="-2"/>
    <n v="0"/>
    <n v="45"/>
    <x v="0"/>
    <m/>
    <n v="0"/>
    <n v="1"/>
    <n v="556"/>
    <n v="25"/>
    <x v="2"/>
    <n v="1"/>
    <n v="2"/>
    <n v="93"/>
    <n v="2"/>
    <n v="2"/>
    <n v="4"/>
    <n v="5906"/>
    <n v="23888"/>
    <n v="0"/>
    <n v="13"/>
    <n v="3"/>
    <n v="4"/>
    <n v="80"/>
    <n v="2"/>
    <n v="10"/>
    <n v="2"/>
    <n v="9"/>
    <n v="8"/>
    <n v="3"/>
    <n v="8"/>
  </r>
  <r>
    <s v="No"/>
    <s v="Travel_Rarely"/>
    <x v="3"/>
    <s v="Current Employees"/>
    <x v="0"/>
    <x v="0"/>
    <s v="STAFF-1651"/>
    <n v="1651"/>
    <x v="1"/>
    <x v="3"/>
    <x v="0"/>
    <s v="No"/>
    <s v="Y"/>
    <n v="6"/>
    <n v="-2"/>
    <n v="0"/>
    <n v="36"/>
    <x v="0"/>
    <m/>
    <n v="0"/>
    <n v="1"/>
    <n v="711"/>
    <n v="5"/>
    <x v="1"/>
    <n v="1"/>
    <n v="2"/>
    <n v="42"/>
    <n v="3"/>
    <n v="3"/>
    <n v="3"/>
    <n v="8008"/>
    <n v="22792"/>
    <n v="4"/>
    <n v="12"/>
    <n v="3"/>
    <n v="3"/>
    <n v="80"/>
    <n v="2"/>
    <n v="9"/>
    <n v="3"/>
    <n v="3"/>
    <n v="2"/>
    <n v="0"/>
    <n v="2"/>
  </r>
  <r>
    <s v="No"/>
    <s v="Travel_Rarely"/>
    <x v="1"/>
    <s v="Current Employees"/>
    <x v="0"/>
    <x v="2"/>
    <s v="STAFF-1607"/>
    <n v="1607"/>
    <x v="1"/>
    <x v="0"/>
    <x v="0"/>
    <s v="No"/>
    <s v="Y"/>
    <n v="3"/>
    <n v="-2"/>
    <n v="0"/>
    <n v="32"/>
    <x v="0"/>
    <m/>
    <n v="0"/>
    <n v="1"/>
    <n v="634"/>
    <n v="5"/>
    <x v="1"/>
    <n v="1"/>
    <n v="2"/>
    <n v="35"/>
    <n v="4"/>
    <n v="1"/>
    <n v="4"/>
    <n v="3312"/>
    <n v="18783"/>
    <n v="3"/>
    <n v="17"/>
    <n v="3"/>
    <n v="4"/>
    <n v="80"/>
    <n v="2"/>
    <n v="6"/>
    <n v="3"/>
    <n v="3"/>
    <n v="2"/>
    <n v="0"/>
    <n v="2"/>
  </r>
  <r>
    <s v="No"/>
    <s v="Travel_Rarely"/>
    <x v="3"/>
    <s v="Current Employees"/>
    <x v="0"/>
    <x v="1"/>
    <s v="STAFF-2051"/>
    <n v="2051"/>
    <x v="1"/>
    <x v="0"/>
    <x v="0"/>
    <s v="No"/>
    <s v="Y"/>
    <n v="2"/>
    <n v="-2"/>
    <n v="0"/>
    <n v="40"/>
    <x v="0"/>
    <m/>
    <n v="0"/>
    <n v="1"/>
    <n v="1194"/>
    <n v="2"/>
    <x v="1"/>
    <n v="1"/>
    <n v="3"/>
    <n v="98"/>
    <n v="3"/>
    <n v="1"/>
    <n v="3"/>
    <n v="2001"/>
    <n v="12549"/>
    <n v="2"/>
    <n v="14"/>
    <n v="3"/>
    <n v="2"/>
    <n v="80"/>
    <n v="3"/>
    <n v="20"/>
    <n v="3"/>
    <n v="5"/>
    <n v="3"/>
    <n v="0"/>
    <n v="2"/>
  </r>
  <r>
    <s v="No"/>
    <s v="Travel_Rarely"/>
    <x v="1"/>
    <s v="Current Employees"/>
    <x v="0"/>
    <x v="0"/>
    <s v="STAFF-1430"/>
    <n v="1430"/>
    <x v="1"/>
    <x v="5"/>
    <x v="1"/>
    <s v="No"/>
    <s v="Y"/>
    <n v="3"/>
    <n v="-2"/>
    <n v="0"/>
    <n v="31"/>
    <x v="0"/>
    <m/>
    <n v="0"/>
    <n v="1"/>
    <n v="182"/>
    <n v="8"/>
    <x v="4"/>
    <n v="1"/>
    <n v="1"/>
    <n v="93"/>
    <n v="3"/>
    <n v="4"/>
    <n v="2"/>
    <n v="16422"/>
    <n v="8847"/>
    <n v="3"/>
    <n v="11"/>
    <n v="3"/>
    <n v="3"/>
    <n v="80"/>
    <n v="0"/>
    <n v="9"/>
    <n v="4"/>
    <n v="3"/>
    <n v="2"/>
    <n v="1"/>
    <n v="0"/>
  </r>
  <r>
    <s v="No"/>
    <s v="Travel_Rarely"/>
    <x v="3"/>
    <s v="Current Employees"/>
    <x v="0"/>
    <x v="1"/>
    <s v="STAFF-1411"/>
    <n v="1411"/>
    <x v="1"/>
    <x v="1"/>
    <x v="1"/>
    <s v="No"/>
    <s v="Y"/>
    <n v="6"/>
    <n v="-2"/>
    <n v="0"/>
    <n v="37"/>
    <x v="0"/>
    <m/>
    <n v="0"/>
    <n v="1"/>
    <n v="1462"/>
    <n v="11"/>
    <x v="3"/>
    <n v="1"/>
    <n v="1"/>
    <n v="94"/>
    <n v="3"/>
    <n v="1"/>
    <n v="3"/>
    <n v="3629"/>
    <n v="19106"/>
    <n v="4"/>
    <n v="18"/>
    <n v="3"/>
    <n v="1"/>
    <n v="80"/>
    <n v="0"/>
    <n v="8"/>
    <n v="3"/>
    <n v="3"/>
    <n v="2"/>
    <n v="0"/>
    <n v="2"/>
  </r>
  <r>
    <s v="No"/>
    <s v="Travel_Rarely"/>
    <x v="1"/>
    <s v="Current Employees"/>
    <x v="0"/>
    <x v="1"/>
    <s v="STAFF-1816"/>
    <n v="1816"/>
    <x v="1"/>
    <x v="2"/>
    <x v="1"/>
    <s v="No"/>
    <s v="Y"/>
    <n v="3"/>
    <n v="-2"/>
    <n v="0"/>
    <n v="30"/>
    <x v="0"/>
    <m/>
    <n v="0"/>
    <n v="1"/>
    <n v="1092"/>
    <n v="10"/>
    <x v="3"/>
    <n v="1"/>
    <n v="1"/>
    <n v="64"/>
    <n v="3"/>
    <n v="3"/>
    <n v="3"/>
    <n v="9667"/>
    <n v="2739"/>
    <n v="9"/>
    <n v="14"/>
    <n v="3"/>
    <n v="2"/>
    <n v="80"/>
    <n v="0"/>
    <n v="9"/>
    <n v="3"/>
    <n v="7"/>
    <n v="7"/>
    <n v="0"/>
    <n v="2"/>
  </r>
  <r>
    <s v="No"/>
    <s v="Travel_Rarely"/>
    <x v="3"/>
    <s v="Current Employees"/>
    <x v="0"/>
    <x v="0"/>
    <s v="STAFF-1525"/>
    <n v="1525"/>
    <x v="1"/>
    <x v="2"/>
    <x v="1"/>
    <s v="No"/>
    <s v="Y"/>
    <n v="3"/>
    <n v="-2"/>
    <n v="0"/>
    <n v="39"/>
    <x v="0"/>
    <m/>
    <n v="0"/>
    <n v="1"/>
    <n v="1089"/>
    <n v="6"/>
    <x v="3"/>
    <n v="1"/>
    <n v="2"/>
    <n v="32"/>
    <n v="3"/>
    <n v="3"/>
    <n v="2"/>
    <n v="8376"/>
    <n v="9150"/>
    <n v="4"/>
    <n v="18"/>
    <n v="3"/>
    <n v="4"/>
    <n v="80"/>
    <n v="0"/>
    <n v="9"/>
    <n v="3"/>
    <n v="2"/>
    <n v="0"/>
    <n v="2"/>
    <n v="2"/>
  </r>
  <r>
    <s v="No"/>
    <s v="Travel_Rarely"/>
    <x v="0"/>
    <s v="Current Employees"/>
    <x v="0"/>
    <x v="0"/>
    <s v="STAFF-1856"/>
    <n v="1856"/>
    <x v="1"/>
    <x v="1"/>
    <x v="1"/>
    <s v="No"/>
    <s v="Y"/>
    <n v="2"/>
    <n v="-2"/>
    <n v="0"/>
    <n v="47"/>
    <x v="0"/>
    <m/>
    <n v="0"/>
    <n v="1"/>
    <n v="207"/>
    <n v="9"/>
    <x v="1"/>
    <n v="1"/>
    <n v="2"/>
    <n v="64"/>
    <n v="3"/>
    <n v="1"/>
    <n v="3"/>
    <n v="2105"/>
    <n v="5411"/>
    <n v="4"/>
    <n v="12"/>
    <n v="3"/>
    <n v="3"/>
    <n v="80"/>
    <n v="0"/>
    <n v="7"/>
    <n v="3"/>
    <n v="2"/>
    <n v="2"/>
    <n v="2"/>
    <n v="0"/>
  </r>
  <r>
    <s v="No"/>
    <s v="Travel_Rarely"/>
    <x v="1"/>
    <s v="Current Employees"/>
    <x v="0"/>
    <x v="0"/>
    <s v="STAFF-2010"/>
    <n v="2010"/>
    <x v="1"/>
    <x v="1"/>
    <x v="1"/>
    <s v="No"/>
    <s v="Y"/>
    <n v="3"/>
    <n v="-2"/>
    <n v="0"/>
    <n v="32"/>
    <x v="0"/>
    <m/>
    <n v="0"/>
    <n v="1"/>
    <n v="267"/>
    <n v="29"/>
    <x v="1"/>
    <n v="1"/>
    <n v="3"/>
    <n v="49"/>
    <n v="2"/>
    <n v="1"/>
    <n v="2"/>
    <n v="2837"/>
    <n v="15919"/>
    <n v="1"/>
    <n v="13"/>
    <n v="3"/>
    <n v="3"/>
    <n v="80"/>
    <n v="0"/>
    <n v="6"/>
    <n v="3"/>
    <n v="6"/>
    <n v="2"/>
    <n v="4"/>
    <n v="1"/>
  </r>
  <r>
    <s v="No"/>
    <s v="Travel_Rarely"/>
    <x v="4"/>
    <s v="Current Employees"/>
    <x v="0"/>
    <x v="1"/>
    <s v="STAFF-1735"/>
    <n v="1735"/>
    <x v="1"/>
    <x v="1"/>
    <x v="1"/>
    <s v="No"/>
    <s v="Y"/>
    <n v="3"/>
    <n v="-2"/>
    <n v="0"/>
    <n v="23"/>
    <x v="0"/>
    <m/>
    <n v="0"/>
    <n v="1"/>
    <n v="160"/>
    <n v="4"/>
    <x v="0"/>
    <n v="1"/>
    <n v="3"/>
    <n v="51"/>
    <n v="3"/>
    <n v="1"/>
    <n v="2"/>
    <n v="3295"/>
    <n v="12862"/>
    <n v="1"/>
    <n v="13"/>
    <n v="3"/>
    <n v="3"/>
    <n v="80"/>
    <n v="0"/>
    <n v="3"/>
    <n v="1"/>
    <n v="3"/>
    <n v="2"/>
    <n v="1"/>
    <n v="2"/>
  </r>
  <r>
    <s v="No"/>
    <s v="Travel_Rarely"/>
    <x v="1"/>
    <s v="Current Employees"/>
    <x v="0"/>
    <x v="1"/>
    <s v="STAFF-1751"/>
    <n v="1751"/>
    <x v="1"/>
    <x v="0"/>
    <x v="1"/>
    <s v="No"/>
    <s v="Y"/>
    <n v="5"/>
    <n v="-2"/>
    <n v="0"/>
    <n v="27"/>
    <x v="0"/>
    <m/>
    <n v="0"/>
    <n v="1"/>
    <n v="1054"/>
    <n v="8"/>
    <x v="3"/>
    <n v="1"/>
    <n v="3"/>
    <n v="67"/>
    <n v="3"/>
    <n v="1"/>
    <n v="4"/>
    <n v="3445"/>
    <n v="6152"/>
    <n v="1"/>
    <n v="11"/>
    <n v="3"/>
    <n v="3"/>
    <n v="80"/>
    <n v="0"/>
    <n v="6"/>
    <n v="2"/>
    <n v="6"/>
    <n v="2"/>
    <n v="1"/>
    <n v="4"/>
  </r>
  <r>
    <s v="No"/>
    <s v="Travel_Rarely"/>
    <x v="1"/>
    <s v="Current Employees"/>
    <x v="0"/>
    <x v="1"/>
    <s v="STAFF-2054"/>
    <n v="2054"/>
    <x v="1"/>
    <x v="0"/>
    <x v="1"/>
    <s v="No"/>
    <s v="Y"/>
    <n v="3"/>
    <n v="-2"/>
    <n v="0"/>
    <n v="29"/>
    <x v="0"/>
    <m/>
    <n v="0"/>
    <n v="1"/>
    <n v="468"/>
    <n v="28"/>
    <x v="1"/>
    <n v="1"/>
    <n v="4"/>
    <n v="73"/>
    <n v="2"/>
    <n v="1"/>
    <n v="3"/>
    <n v="3785"/>
    <n v="8489"/>
    <n v="1"/>
    <n v="14"/>
    <n v="3"/>
    <n v="2"/>
    <n v="80"/>
    <n v="0"/>
    <n v="5"/>
    <n v="1"/>
    <n v="5"/>
    <n v="4"/>
    <n v="0"/>
    <n v="4"/>
  </r>
  <r>
    <s v="No"/>
    <s v="Travel_Rarely"/>
    <x v="3"/>
    <s v="Current Employees"/>
    <x v="0"/>
    <x v="0"/>
    <s v="STAFF-1529"/>
    <n v="1529"/>
    <x v="1"/>
    <x v="3"/>
    <x v="1"/>
    <s v="No"/>
    <s v="Y"/>
    <n v="3"/>
    <n v="-2"/>
    <n v="0"/>
    <n v="35"/>
    <x v="0"/>
    <m/>
    <n v="0"/>
    <n v="1"/>
    <n v="1029"/>
    <n v="16"/>
    <x v="3"/>
    <n v="1"/>
    <n v="4"/>
    <n v="91"/>
    <n v="2"/>
    <n v="3"/>
    <n v="2"/>
    <n v="8606"/>
    <n v="21195"/>
    <n v="1"/>
    <n v="19"/>
    <n v="3"/>
    <n v="4"/>
    <n v="80"/>
    <n v="0"/>
    <n v="11"/>
    <n v="1"/>
    <n v="11"/>
    <n v="8"/>
    <n v="3"/>
    <n v="3"/>
  </r>
  <r>
    <s v="No"/>
    <s v="Travel_Rarely"/>
    <x v="0"/>
    <s v="Current Employees"/>
    <x v="0"/>
    <x v="4"/>
    <s v="STAFF-1719"/>
    <n v="1719"/>
    <x v="1"/>
    <x v="5"/>
    <x v="1"/>
    <s v="No"/>
    <s v="Y"/>
    <n v="2"/>
    <n v="-2"/>
    <n v="0"/>
    <n v="45"/>
    <x v="0"/>
    <m/>
    <n v="0"/>
    <n v="1"/>
    <n v="1005"/>
    <n v="28"/>
    <x v="2"/>
    <n v="1"/>
    <n v="4"/>
    <n v="48"/>
    <n v="2"/>
    <n v="4"/>
    <n v="4"/>
    <n v="16704"/>
    <n v="17119"/>
    <n v="1"/>
    <n v="11"/>
    <n v="3"/>
    <n v="3"/>
    <n v="80"/>
    <n v="0"/>
    <n v="21"/>
    <n v="3"/>
    <n v="21"/>
    <n v="6"/>
    <n v="8"/>
    <n v="6"/>
  </r>
  <r>
    <s v="No"/>
    <s v="Travel_Rarely"/>
    <x v="0"/>
    <s v="Current Employees"/>
    <x v="0"/>
    <x v="1"/>
    <s v="STAFF-1422"/>
    <n v="1422"/>
    <x v="1"/>
    <x v="5"/>
    <x v="1"/>
    <s v="No"/>
    <s v="Y"/>
    <n v="3"/>
    <n v="-2"/>
    <n v="0"/>
    <n v="54"/>
    <x v="0"/>
    <m/>
    <n v="0"/>
    <n v="1"/>
    <n v="971"/>
    <n v="1"/>
    <x v="3"/>
    <n v="1"/>
    <n v="4"/>
    <n v="54"/>
    <n v="3"/>
    <n v="4"/>
    <n v="4"/>
    <n v="17328"/>
    <n v="5652"/>
    <n v="6"/>
    <n v="19"/>
    <n v="3"/>
    <n v="4"/>
    <n v="80"/>
    <n v="0"/>
    <n v="29"/>
    <n v="2"/>
    <n v="20"/>
    <n v="7"/>
    <n v="12"/>
    <n v="7"/>
  </r>
  <r>
    <s v="No"/>
    <s v="Travel_Rarely"/>
    <x v="0"/>
    <s v="Current Employees"/>
    <x v="1"/>
    <x v="4"/>
    <s v="STAFF-1863"/>
    <n v="1863"/>
    <x v="1"/>
    <x v="6"/>
    <x v="2"/>
    <s v="No"/>
    <s v="Y"/>
    <n v="5"/>
    <n v="-2"/>
    <n v="0"/>
    <n v="46"/>
    <x v="0"/>
    <m/>
    <n v="0"/>
    <n v="1"/>
    <n v="1319"/>
    <n v="3"/>
    <x v="3"/>
    <n v="1"/>
    <n v="4"/>
    <n v="45"/>
    <n v="4"/>
    <n v="4"/>
    <n v="4"/>
    <n v="13225"/>
    <n v="7739"/>
    <n v="2"/>
    <n v="12"/>
    <n v="3"/>
    <n v="4"/>
    <n v="80"/>
    <n v="1"/>
    <n v="25"/>
    <n v="3"/>
    <n v="19"/>
    <n v="17"/>
    <n v="2"/>
    <n v="8"/>
  </r>
  <r>
    <s v="No"/>
    <s v="Travel_Rarely"/>
    <x v="0"/>
    <s v="Current Employees"/>
    <x v="1"/>
    <x v="0"/>
    <s v="STAFF-1557"/>
    <n v="1557"/>
    <x v="1"/>
    <x v="6"/>
    <x v="2"/>
    <s v="No"/>
    <s v="Y"/>
    <n v="2"/>
    <n v="-2"/>
    <n v="0"/>
    <n v="48"/>
    <x v="0"/>
    <m/>
    <n v="0"/>
    <n v="1"/>
    <n v="492"/>
    <n v="16"/>
    <x v="1"/>
    <n v="1"/>
    <n v="3"/>
    <n v="96"/>
    <n v="3"/>
    <n v="2"/>
    <n v="3"/>
    <n v="6439"/>
    <n v="13693"/>
    <n v="8"/>
    <n v="14"/>
    <n v="3"/>
    <n v="3"/>
    <n v="80"/>
    <n v="1"/>
    <n v="18"/>
    <n v="3"/>
    <n v="8"/>
    <n v="7"/>
    <n v="7"/>
    <n v="7"/>
  </r>
  <r>
    <s v="No"/>
    <s v="Travel_Rarely"/>
    <x v="1"/>
    <s v="Current Employees"/>
    <x v="1"/>
    <x v="3"/>
    <s v="STAFF-1428"/>
    <n v="1428"/>
    <x v="1"/>
    <x v="6"/>
    <x v="2"/>
    <s v="No"/>
    <s v="Y"/>
    <n v="3"/>
    <n v="-2"/>
    <n v="0"/>
    <n v="30"/>
    <x v="0"/>
    <m/>
    <n v="0"/>
    <n v="1"/>
    <n v="855"/>
    <n v="7"/>
    <x v="1"/>
    <n v="1"/>
    <n v="4"/>
    <n v="73"/>
    <n v="3"/>
    <n v="2"/>
    <n v="2"/>
    <n v="4779"/>
    <n v="12761"/>
    <n v="7"/>
    <n v="14"/>
    <n v="3"/>
    <n v="2"/>
    <n v="80"/>
    <n v="2"/>
    <n v="8"/>
    <n v="3"/>
    <n v="3"/>
    <n v="2"/>
    <n v="0"/>
    <n v="2"/>
  </r>
  <r>
    <s v="No"/>
    <s v="Travel_Rarely"/>
    <x v="0"/>
    <s v="Current Employees"/>
    <x v="1"/>
    <x v="0"/>
    <s v="STAFF-1676"/>
    <n v="1676"/>
    <x v="1"/>
    <x v="4"/>
    <x v="2"/>
    <s v="No"/>
    <s v="Y"/>
    <n v="2"/>
    <n v="-2"/>
    <n v="0"/>
    <n v="47"/>
    <x v="0"/>
    <m/>
    <n v="0"/>
    <n v="1"/>
    <n v="1225"/>
    <n v="2"/>
    <x v="1"/>
    <n v="1"/>
    <n v="2"/>
    <n v="47"/>
    <n v="4"/>
    <n v="4"/>
    <n v="2"/>
    <n v="15972"/>
    <n v="21086"/>
    <n v="6"/>
    <n v="14"/>
    <n v="3"/>
    <n v="3"/>
    <n v="80"/>
    <n v="3"/>
    <n v="29"/>
    <n v="3"/>
    <n v="3"/>
    <n v="2"/>
    <n v="1"/>
    <n v="2"/>
  </r>
  <r>
    <s v="No"/>
    <s v="Travel_Rarely"/>
    <x v="3"/>
    <s v="Current Employees"/>
    <x v="1"/>
    <x v="0"/>
    <s v="STAFF-2041"/>
    <n v="2041"/>
    <x v="1"/>
    <x v="6"/>
    <x v="0"/>
    <s v="No"/>
    <s v="Y"/>
    <n v="1"/>
    <n v="-2"/>
    <n v="0"/>
    <n v="38"/>
    <x v="0"/>
    <m/>
    <n v="0"/>
    <n v="1"/>
    <n v="345"/>
    <n v="10"/>
    <x v="2"/>
    <n v="1"/>
    <n v="1"/>
    <n v="100"/>
    <n v="3"/>
    <n v="2"/>
    <n v="4"/>
    <n v="5343"/>
    <n v="5982"/>
    <n v="1"/>
    <n v="11"/>
    <n v="3"/>
    <n v="3"/>
    <n v="80"/>
    <n v="1"/>
    <n v="10"/>
    <n v="3"/>
    <n v="10"/>
    <n v="7"/>
    <n v="1"/>
    <n v="9"/>
  </r>
  <r>
    <s v="No"/>
    <s v="Travel_Rarely"/>
    <x v="3"/>
    <s v="Current Employees"/>
    <x v="1"/>
    <x v="3"/>
    <s v="STAFF-2045"/>
    <n v="2045"/>
    <x v="1"/>
    <x v="6"/>
    <x v="0"/>
    <s v="No"/>
    <s v="Y"/>
    <n v="2"/>
    <n v="-2"/>
    <n v="0"/>
    <n v="36"/>
    <x v="0"/>
    <m/>
    <n v="0"/>
    <n v="1"/>
    <n v="1120"/>
    <n v="11"/>
    <x v="1"/>
    <n v="1"/>
    <n v="2"/>
    <n v="100"/>
    <n v="2"/>
    <n v="2"/>
    <n v="2"/>
    <n v="6652"/>
    <n v="14369"/>
    <n v="4"/>
    <n v="13"/>
    <n v="3"/>
    <n v="1"/>
    <n v="80"/>
    <n v="1"/>
    <n v="8"/>
    <n v="2"/>
    <n v="6"/>
    <n v="3"/>
    <n v="0"/>
    <n v="0"/>
  </r>
  <r>
    <s v="No"/>
    <s v="Travel_Rarely"/>
    <x v="3"/>
    <s v="Current Employees"/>
    <x v="1"/>
    <x v="3"/>
    <s v="STAFF-2056"/>
    <n v="2056"/>
    <x v="1"/>
    <x v="6"/>
    <x v="0"/>
    <s v="No"/>
    <s v="Y"/>
    <n v="2"/>
    <n v="-2"/>
    <n v="0"/>
    <n v="39"/>
    <x v="0"/>
    <m/>
    <n v="0"/>
    <n v="1"/>
    <n v="722"/>
    <n v="24"/>
    <x v="0"/>
    <n v="1"/>
    <n v="2"/>
    <n v="60"/>
    <n v="2"/>
    <n v="4"/>
    <n v="2"/>
    <n v="12031"/>
    <n v="8828"/>
    <n v="0"/>
    <n v="11"/>
    <n v="3"/>
    <n v="1"/>
    <n v="80"/>
    <n v="1"/>
    <n v="21"/>
    <n v="2"/>
    <n v="20"/>
    <n v="9"/>
    <n v="9"/>
    <n v="6"/>
  </r>
  <r>
    <s v="No"/>
    <s v="Travel_Rarely"/>
    <x v="3"/>
    <s v="Current Employees"/>
    <x v="1"/>
    <x v="3"/>
    <s v="STAFF-1986"/>
    <n v="1986"/>
    <x v="1"/>
    <x v="6"/>
    <x v="0"/>
    <s v="No"/>
    <s v="Y"/>
    <n v="4"/>
    <n v="-2"/>
    <n v="0"/>
    <n v="40"/>
    <x v="0"/>
    <m/>
    <n v="0"/>
    <n v="1"/>
    <n v="444"/>
    <n v="2"/>
    <x v="2"/>
    <n v="1"/>
    <n v="2"/>
    <n v="92"/>
    <n v="3"/>
    <n v="2"/>
    <n v="2"/>
    <n v="5677"/>
    <n v="4258"/>
    <n v="3"/>
    <n v="14"/>
    <n v="3"/>
    <n v="3"/>
    <n v="80"/>
    <n v="1"/>
    <n v="15"/>
    <n v="3"/>
    <n v="11"/>
    <n v="8"/>
    <n v="5"/>
    <n v="10"/>
  </r>
  <r>
    <s v="No"/>
    <s v="Travel_Rarely"/>
    <x v="1"/>
    <s v="Current Employees"/>
    <x v="1"/>
    <x v="1"/>
    <s v="STAFF-1875"/>
    <n v="1875"/>
    <x v="1"/>
    <x v="7"/>
    <x v="0"/>
    <s v="No"/>
    <s v="Y"/>
    <n v="3"/>
    <n v="-2"/>
    <n v="0"/>
    <n v="28"/>
    <x v="0"/>
    <m/>
    <n v="0"/>
    <n v="1"/>
    <n v="1172"/>
    <n v="3"/>
    <x v="3"/>
    <n v="1"/>
    <n v="2"/>
    <n v="78"/>
    <n v="3"/>
    <n v="1"/>
    <n v="2"/>
    <n v="2856"/>
    <n v="3692"/>
    <n v="1"/>
    <n v="19"/>
    <n v="3"/>
    <n v="4"/>
    <n v="80"/>
    <n v="1"/>
    <n v="1"/>
    <n v="3"/>
    <n v="1"/>
    <n v="0"/>
    <n v="0"/>
    <n v="0"/>
  </r>
  <r>
    <s v="No"/>
    <s v="Travel_Rarely"/>
    <x v="0"/>
    <s v="Current Employees"/>
    <x v="1"/>
    <x v="0"/>
    <s v="STAFF-1527"/>
    <n v="1527"/>
    <x v="1"/>
    <x v="4"/>
    <x v="0"/>
    <s v="No"/>
    <s v="Y"/>
    <n v="2"/>
    <n v="-2"/>
    <n v="0"/>
    <n v="46"/>
    <x v="0"/>
    <m/>
    <n v="0"/>
    <n v="1"/>
    <n v="228"/>
    <n v="3"/>
    <x v="3"/>
    <n v="1"/>
    <n v="3"/>
    <n v="51"/>
    <n v="3"/>
    <n v="4"/>
    <n v="2"/>
    <n v="16606"/>
    <n v="11380"/>
    <n v="8"/>
    <n v="12"/>
    <n v="3"/>
    <n v="4"/>
    <n v="80"/>
    <n v="1"/>
    <n v="23"/>
    <n v="4"/>
    <n v="13"/>
    <n v="12"/>
    <n v="5"/>
    <n v="1"/>
  </r>
  <r>
    <s v="No"/>
    <s v="Travel_Rarely"/>
    <x v="2"/>
    <s v="Current Employees"/>
    <x v="1"/>
    <x v="3"/>
    <s v="STAFF-1935"/>
    <n v="1935"/>
    <x v="1"/>
    <x v="6"/>
    <x v="0"/>
    <s v="No"/>
    <s v="Y"/>
    <n v="3"/>
    <n v="-2"/>
    <n v="0"/>
    <n v="56"/>
    <x v="0"/>
    <m/>
    <n v="0"/>
    <n v="1"/>
    <n v="1443"/>
    <n v="11"/>
    <x v="4"/>
    <n v="1"/>
    <n v="4"/>
    <n v="89"/>
    <n v="2"/>
    <n v="2"/>
    <n v="2"/>
    <n v="5380"/>
    <n v="20328"/>
    <n v="4"/>
    <n v="16"/>
    <n v="3"/>
    <n v="3"/>
    <n v="80"/>
    <n v="1"/>
    <n v="6"/>
    <n v="3"/>
    <n v="0"/>
    <n v="0"/>
    <n v="0"/>
    <n v="0"/>
  </r>
  <r>
    <s v="No"/>
    <s v="Travel_Rarely"/>
    <x v="3"/>
    <s v="Current Employees"/>
    <x v="1"/>
    <x v="0"/>
    <s v="STAFF-1598"/>
    <n v="1598"/>
    <x v="1"/>
    <x v="6"/>
    <x v="0"/>
    <s v="No"/>
    <s v="Y"/>
    <n v="2"/>
    <n v="-2"/>
    <n v="0"/>
    <n v="40"/>
    <x v="0"/>
    <m/>
    <n v="0"/>
    <n v="1"/>
    <n v="118"/>
    <n v="14"/>
    <x v="2"/>
    <n v="1"/>
    <n v="4"/>
    <n v="84"/>
    <n v="3"/>
    <n v="2"/>
    <n v="3"/>
    <n v="4639"/>
    <n v="11262"/>
    <n v="1"/>
    <n v="15"/>
    <n v="3"/>
    <n v="3"/>
    <n v="80"/>
    <n v="1"/>
    <n v="5"/>
    <n v="3"/>
    <n v="5"/>
    <n v="4"/>
    <n v="1"/>
    <n v="2"/>
  </r>
  <r>
    <s v="No"/>
    <s v="Travel_Rarely"/>
    <x v="1"/>
    <s v="Current Employees"/>
    <x v="1"/>
    <x v="3"/>
    <s v="STAFF-1784"/>
    <n v="1784"/>
    <x v="1"/>
    <x v="6"/>
    <x v="0"/>
    <s v="No"/>
    <s v="Y"/>
    <n v="3"/>
    <n v="-2"/>
    <n v="0"/>
    <n v="31"/>
    <x v="0"/>
    <m/>
    <n v="0"/>
    <n v="1"/>
    <n v="196"/>
    <n v="29"/>
    <x v="1"/>
    <n v="1"/>
    <n v="1"/>
    <n v="91"/>
    <n v="2"/>
    <n v="2"/>
    <n v="2"/>
    <n v="5468"/>
    <n v="13402"/>
    <n v="1"/>
    <n v="14"/>
    <n v="3"/>
    <n v="1"/>
    <n v="80"/>
    <n v="2"/>
    <n v="13"/>
    <n v="3"/>
    <n v="12"/>
    <n v="7"/>
    <n v="5"/>
    <n v="7"/>
  </r>
  <r>
    <s v="No"/>
    <s v="Travel_Rarely"/>
    <x v="3"/>
    <s v="Current Employees"/>
    <x v="1"/>
    <x v="1"/>
    <s v="STAFF-2024"/>
    <n v="2024"/>
    <x v="1"/>
    <x v="6"/>
    <x v="0"/>
    <s v="No"/>
    <s v="Y"/>
    <n v="2"/>
    <n v="-2"/>
    <n v="0"/>
    <n v="36"/>
    <x v="0"/>
    <m/>
    <n v="0"/>
    <n v="1"/>
    <n v="557"/>
    <n v="3"/>
    <x v="3"/>
    <n v="1"/>
    <n v="1"/>
    <n v="94"/>
    <n v="2"/>
    <n v="3"/>
    <n v="4"/>
    <n v="7644"/>
    <n v="12695"/>
    <n v="0"/>
    <n v="19"/>
    <n v="3"/>
    <n v="3"/>
    <n v="80"/>
    <n v="2"/>
    <n v="10"/>
    <n v="3"/>
    <n v="9"/>
    <n v="7"/>
    <n v="3"/>
    <n v="4"/>
  </r>
  <r>
    <s v="No"/>
    <s v="Travel_Rarely"/>
    <x v="1"/>
    <s v="Current Employees"/>
    <x v="1"/>
    <x v="0"/>
    <s v="STAFF-1673"/>
    <n v="1673"/>
    <x v="1"/>
    <x v="6"/>
    <x v="0"/>
    <s v="No"/>
    <s v="Y"/>
    <n v="2"/>
    <n v="-2"/>
    <n v="0"/>
    <n v="31"/>
    <x v="0"/>
    <m/>
    <n v="0"/>
    <n v="1"/>
    <n v="1112"/>
    <n v="5"/>
    <x v="1"/>
    <n v="1"/>
    <n v="1"/>
    <n v="67"/>
    <n v="3"/>
    <n v="2"/>
    <n v="4"/>
    <n v="5476"/>
    <n v="22589"/>
    <n v="1"/>
    <n v="11"/>
    <n v="3"/>
    <n v="1"/>
    <n v="80"/>
    <n v="2"/>
    <n v="10"/>
    <n v="3"/>
    <n v="10"/>
    <n v="0"/>
    <n v="0"/>
    <n v="2"/>
  </r>
  <r>
    <s v="No"/>
    <s v="Travel_Rarely"/>
    <x v="3"/>
    <s v="Current Employees"/>
    <x v="1"/>
    <x v="3"/>
    <s v="STAFF-1436"/>
    <n v="1436"/>
    <x v="1"/>
    <x v="6"/>
    <x v="0"/>
    <s v="No"/>
    <s v="Y"/>
    <n v="3"/>
    <n v="-2"/>
    <n v="0"/>
    <n v="36"/>
    <x v="0"/>
    <m/>
    <n v="0"/>
    <n v="1"/>
    <n v="329"/>
    <n v="16"/>
    <x v="1"/>
    <n v="1"/>
    <n v="3"/>
    <n v="98"/>
    <n v="2"/>
    <n v="2"/>
    <n v="2"/>
    <n v="5647"/>
    <n v="13494"/>
    <n v="4"/>
    <n v="13"/>
    <n v="3"/>
    <n v="1"/>
    <n v="80"/>
    <n v="2"/>
    <n v="11"/>
    <n v="2"/>
    <n v="3"/>
    <n v="2"/>
    <n v="0"/>
    <n v="2"/>
  </r>
  <r>
    <s v="No"/>
    <s v="Travel_Rarely"/>
    <x v="1"/>
    <s v="Current Employees"/>
    <x v="1"/>
    <x v="3"/>
    <s v="STAFF-2016"/>
    <n v="2016"/>
    <x v="1"/>
    <x v="6"/>
    <x v="0"/>
    <s v="No"/>
    <s v="Y"/>
    <n v="3"/>
    <n v="-2"/>
    <n v="0"/>
    <n v="32"/>
    <x v="0"/>
    <m/>
    <n v="0"/>
    <n v="1"/>
    <n v="801"/>
    <n v="1"/>
    <x v="1"/>
    <n v="1"/>
    <n v="3"/>
    <n v="48"/>
    <n v="3"/>
    <n v="3"/>
    <n v="2"/>
    <n v="10422"/>
    <n v="24032"/>
    <n v="1"/>
    <n v="19"/>
    <n v="3"/>
    <n v="3"/>
    <n v="80"/>
    <n v="2"/>
    <n v="14"/>
    <n v="3"/>
    <n v="14"/>
    <n v="10"/>
    <n v="5"/>
    <n v="7"/>
  </r>
  <r>
    <s v="No"/>
    <s v="Travel_Rarely"/>
    <x v="1"/>
    <s v="Current Employees"/>
    <x v="1"/>
    <x v="1"/>
    <s v="STAFF-1898"/>
    <n v="1898"/>
    <x v="1"/>
    <x v="6"/>
    <x v="1"/>
    <s v="No"/>
    <s v="Y"/>
    <n v="5"/>
    <n v="-2"/>
    <n v="0"/>
    <n v="27"/>
    <x v="0"/>
    <m/>
    <n v="0"/>
    <n v="1"/>
    <n v="511"/>
    <n v="2"/>
    <x v="2"/>
    <n v="1"/>
    <n v="1"/>
    <n v="89"/>
    <n v="4"/>
    <n v="2"/>
    <n v="3"/>
    <n v="6500"/>
    <n v="26997"/>
    <n v="0"/>
    <n v="14"/>
    <n v="3"/>
    <n v="2"/>
    <n v="80"/>
    <n v="0"/>
    <n v="9"/>
    <n v="2"/>
    <n v="8"/>
    <n v="7"/>
    <n v="0"/>
    <n v="7"/>
  </r>
  <r>
    <s v="No"/>
    <s v="Travel_Rarely"/>
    <x v="3"/>
    <s v="Current Employees"/>
    <x v="1"/>
    <x v="0"/>
    <s v="STAFF-1583"/>
    <n v="1583"/>
    <x v="1"/>
    <x v="6"/>
    <x v="1"/>
    <s v="No"/>
    <s v="Y"/>
    <n v="5"/>
    <n v="-2"/>
    <n v="0"/>
    <n v="38"/>
    <x v="0"/>
    <m/>
    <n v="0"/>
    <n v="1"/>
    <n v="437"/>
    <n v="16"/>
    <x v="3"/>
    <n v="1"/>
    <n v="2"/>
    <n v="90"/>
    <n v="3"/>
    <n v="2"/>
    <n v="2"/>
    <n v="4198"/>
    <n v="16379"/>
    <n v="2"/>
    <n v="12"/>
    <n v="3"/>
    <n v="2"/>
    <n v="80"/>
    <n v="0"/>
    <n v="8"/>
    <n v="4"/>
    <n v="3"/>
    <n v="2"/>
    <n v="1"/>
    <n v="2"/>
  </r>
  <r>
    <s v="No"/>
    <s v="Travel_Rarely"/>
    <x v="3"/>
    <s v="Current Employees"/>
    <x v="1"/>
    <x v="0"/>
    <s v="STAFF-1585"/>
    <n v="1585"/>
    <x v="1"/>
    <x v="6"/>
    <x v="1"/>
    <s v="No"/>
    <s v="Y"/>
    <n v="5"/>
    <n v="-2"/>
    <n v="0"/>
    <n v="36"/>
    <x v="0"/>
    <m/>
    <n v="0"/>
    <n v="1"/>
    <n v="884"/>
    <n v="1"/>
    <x v="1"/>
    <n v="1"/>
    <n v="2"/>
    <n v="73"/>
    <n v="3"/>
    <n v="2"/>
    <n v="3"/>
    <n v="6815"/>
    <n v="21447"/>
    <n v="6"/>
    <n v="13"/>
    <n v="3"/>
    <n v="1"/>
    <n v="80"/>
    <n v="0"/>
    <n v="15"/>
    <n v="3"/>
    <n v="1"/>
    <n v="0"/>
    <n v="0"/>
    <n v="0"/>
  </r>
  <r>
    <s v="No"/>
    <s v="Travel_Rarely"/>
    <x v="4"/>
    <s v="Current Employees"/>
    <x v="1"/>
    <x v="1"/>
    <s v="STAFF-1657"/>
    <n v="1657"/>
    <x v="1"/>
    <x v="7"/>
    <x v="1"/>
    <s v="No"/>
    <s v="Y"/>
    <n v="3"/>
    <n v="-2"/>
    <n v="0"/>
    <n v="20"/>
    <x v="0"/>
    <m/>
    <n v="0"/>
    <n v="1"/>
    <n v="1141"/>
    <n v="2"/>
    <x v="3"/>
    <n v="1"/>
    <n v="3"/>
    <n v="31"/>
    <n v="3"/>
    <n v="1"/>
    <n v="3"/>
    <n v="2783"/>
    <n v="13251"/>
    <n v="1"/>
    <n v="19"/>
    <n v="3"/>
    <n v="1"/>
    <n v="80"/>
    <n v="0"/>
    <n v="2"/>
    <n v="3"/>
    <n v="2"/>
    <n v="2"/>
    <n v="2"/>
    <n v="2"/>
  </r>
  <r>
    <s v="No"/>
    <s v="Travel_Rarely"/>
    <x v="3"/>
    <s v="Current Employees"/>
    <x v="1"/>
    <x v="0"/>
    <s v="STAFF-1710"/>
    <n v="1710"/>
    <x v="1"/>
    <x v="7"/>
    <x v="1"/>
    <s v="No"/>
    <s v="Y"/>
    <n v="2"/>
    <n v="-2"/>
    <n v="0"/>
    <n v="36"/>
    <x v="0"/>
    <m/>
    <n v="0"/>
    <n v="1"/>
    <n v="530"/>
    <n v="2"/>
    <x v="1"/>
    <n v="1"/>
    <n v="3"/>
    <n v="51"/>
    <n v="3"/>
    <n v="2"/>
    <n v="4"/>
    <n v="4502"/>
    <n v="7439"/>
    <n v="3"/>
    <n v="15"/>
    <n v="3"/>
    <n v="3"/>
    <n v="80"/>
    <n v="0"/>
    <n v="17"/>
    <n v="2"/>
    <n v="13"/>
    <n v="7"/>
    <n v="6"/>
    <n v="7"/>
  </r>
  <r>
    <s v="No"/>
    <s v="Travel_Rarely"/>
    <x v="1"/>
    <s v="Current Employees"/>
    <x v="1"/>
    <x v="0"/>
    <s v="STAFF-1779"/>
    <n v="1779"/>
    <x v="1"/>
    <x v="6"/>
    <x v="1"/>
    <s v="No"/>
    <s v="Y"/>
    <n v="3"/>
    <n v="-2"/>
    <n v="0"/>
    <n v="34"/>
    <x v="0"/>
    <m/>
    <n v="0"/>
    <n v="1"/>
    <n v="511"/>
    <n v="3"/>
    <x v="2"/>
    <n v="1"/>
    <n v="4"/>
    <n v="32"/>
    <n v="1"/>
    <n v="2"/>
    <n v="4"/>
    <n v="6029"/>
    <n v="25353"/>
    <n v="5"/>
    <n v="12"/>
    <n v="3"/>
    <n v="1"/>
    <n v="80"/>
    <n v="0"/>
    <n v="6"/>
    <n v="3"/>
    <n v="2"/>
    <n v="2"/>
    <n v="2"/>
    <n v="2"/>
  </r>
  <r>
    <s v="No"/>
    <s v="Travel_Rarely"/>
    <x v="1"/>
    <s v="Current Employees"/>
    <x v="1"/>
    <x v="2"/>
    <s v="STAFF-2060"/>
    <n v="2060"/>
    <x v="1"/>
    <x v="7"/>
    <x v="1"/>
    <s v="No"/>
    <s v="Y"/>
    <n v="2"/>
    <n v="-2"/>
    <n v="0"/>
    <n v="26"/>
    <x v="0"/>
    <m/>
    <n v="0"/>
    <n v="1"/>
    <n v="1167"/>
    <n v="5"/>
    <x v="3"/>
    <n v="1"/>
    <n v="4"/>
    <n v="30"/>
    <n v="2"/>
    <n v="1"/>
    <n v="3"/>
    <n v="2966"/>
    <n v="21378"/>
    <n v="0"/>
    <n v="18"/>
    <n v="3"/>
    <n v="4"/>
    <n v="80"/>
    <n v="0"/>
    <n v="5"/>
    <n v="3"/>
    <n v="4"/>
    <n v="2"/>
    <n v="0"/>
    <n v="0"/>
  </r>
  <r>
    <s v="No"/>
    <s v="Travel_Rarely"/>
    <x v="0"/>
    <s v="Current Employees"/>
    <x v="1"/>
    <x v="0"/>
    <s v="STAFF-2046"/>
    <n v="2046"/>
    <x v="1"/>
    <x v="6"/>
    <x v="1"/>
    <s v="No"/>
    <s v="Y"/>
    <n v="3"/>
    <n v="-2"/>
    <n v="0"/>
    <n v="45"/>
    <x v="0"/>
    <m/>
    <n v="0"/>
    <n v="1"/>
    <n v="374"/>
    <n v="20"/>
    <x v="3"/>
    <n v="1"/>
    <n v="4"/>
    <n v="50"/>
    <n v="3"/>
    <n v="2"/>
    <n v="3"/>
    <n v="4850"/>
    <n v="23333"/>
    <n v="8"/>
    <n v="15"/>
    <n v="3"/>
    <n v="3"/>
    <n v="80"/>
    <n v="0"/>
    <n v="8"/>
    <n v="3"/>
    <n v="5"/>
    <n v="3"/>
    <n v="0"/>
    <n v="1"/>
  </r>
  <r>
    <s v="No"/>
    <s v="Travel_Rarely"/>
    <x v="0"/>
    <s v="Current Employees"/>
    <x v="1"/>
    <x v="3"/>
    <s v="STAFF-1757"/>
    <n v="1757"/>
    <x v="1"/>
    <x v="6"/>
    <x v="1"/>
    <s v="No"/>
    <s v="Y"/>
    <n v="1"/>
    <n v="-2"/>
    <n v="0"/>
    <n v="49"/>
    <x v="0"/>
    <m/>
    <n v="0"/>
    <n v="1"/>
    <n v="1313"/>
    <n v="11"/>
    <x v="1"/>
    <n v="1"/>
    <n v="4"/>
    <n v="80"/>
    <n v="3"/>
    <n v="2"/>
    <n v="2"/>
    <n v="4507"/>
    <n v="8191"/>
    <n v="3"/>
    <n v="12"/>
    <n v="3"/>
    <n v="3"/>
    <n v="80"/>
    <n v="0"/>
    <n v="8"/>
    <n v="4"/>
    <n v="5"/>
    <n v="1"/>
    <n v="0"/>
    <n v="4"/>
  </r>
  <r>
    <s v="No"/>
    <s v="Non-Travel"/>
    <x v="1"/>
    <s v="Current Employees"/>
    <x v="2"/>
    <x v="0"/>
    <s v="STAFF-1858"/>
    <n v="1858"/>
    <x v="0"/>
    <x v="8"/>
    <x v="2"/>
    <s v="No"/>
    <s v="Y"/>
    <n v="2"/>
    <n v="-2"/>
    <n v="0"/>
    <n v="28"/>
    <x v="0"/>
    <m/>
    <n v="0"/>
    <n v="1"/>
    <n v="280"/>
    <n v="1"/>
    <x v="2"/>
    <n v="1"/>
    <n v="3"/>
    <n v="43"/>
    <n v="3"/>
    <n v="1"/>
    <n v="4"/>
    <n v="2706"/>
    <n v="10494"/>
    <n v="1"/>
    <n v="15"/>
    <n v="3"/>
    <n v="2"/>
    <n v="80"/>
    <n v="1"/>
    <n v="3"/>
    <n v="3"/>
    <n v="3"/>
    <n v="2"/>
    <n v="2"/>
    <n v="2"/>
  </r>
  <r>
    <s v="No"/>
    <s v="Non-Travel"/>
    <x v="3"/>
    <s v="Current Employees"/>
    <x v="2"/>
    <x v="5"/>
    <s v="STAFF-1805"/>
    <n v="1805"/>
    <x v="0"/>
    <x v="8"/>
    <x v="2"/>
    <s v="No"/>
    <s v="Y"/>
    <n v="3"/>
    <n v="-2"/>
    <n v="0"/>
    <n v="38"/>
    <x v="0"/>
    <m/>
    <n v="0"/>
    <n v="1"/>
    <n v="1336"/>
    <n v="2"/>
    <x v="3"/>
    <n v="1"/>
    <n v="1"/>
    <n v="100"/>
    <n v="3"/>
    <n v="1"/>
    <n v="2"/>
    <n v="2592"/>
    <n v="7129"/>
    <n v="5"/>
    <n v="13"/>
    <n v="3"/>
    <n v="4"/>
    <n v="80"/>
    <n v="3"/>
    <n v="13"/>
    <n v="3"/>
    <n v="11"/>
    <n v="10"/>
    <n v="3"/>
    <n v="8"/>
  </r>
  <r>
    <s v="No"/>
    <s v="Non-Travel"/>
    <x v="3"/>
    <s v="Current Employees"/>
    <x v="2"/>
    <x v="5"/>
    <s v="STAFF-1722"/>
    <n v="1722"/>
    <x v="0"/>
    <x v="8"/>
    <x v="0"/>
    <s v="No"/>
    <s v="Y"/>
    <n v="4"/>
    <n v="-2"/>
    <n v="0"/>
    <n v="41"/>
    <x v="0"/>
    <m/>
    <n v="0"/>
    <n v="1"/>
    <n v="552"/>
    <n v="4"/>
    <x v="3"/>
    <n v="1"/>
    <n v="3"/>
    <n v="60"/>
    <n v="1"/>
    <n v="2"/>
    <n v="2"/>
    <n v="6430"/>
    <n v="20794"/>
    <n v="6"/>
    <n v="19"/>
    <n v="3"/>
    <n v="2"/>
    <n v="80"/>
    <n v="1"/>
    <n v="10"/>
    <n v="3"/>
    <n v="3"/>
    <n v="2"/>
    <n v="1"/>
    <n v="2"/>
  </r>
  <r>
    <s v="No"/>
    <s v="Non-Travel"/>
    <x v="3"/>
    <s v="Current Employees"/>
    <x v="0"/>
    <x v="1"/>
    <s v="STAFF-1804"/>
    <n v="1804"/>
    <x v="0"/>
    <x v="2"/>
    <x v="2"/>
    <s v="No"/>
    <s v="Y"/>
    <n v="6"/>
    <n v="-2"/>
    <n v="0"/>
    <n v="35"/>
    <x v="0"/>
    <m/>
    <n v="0"/>
    <n v="1"/>
    <n v="1180"/>
    <n v="2"/>
    <x v="2"/>
    <n v="1"/>
    <n v="2"/>
    <n v="90"/>
    <n v="3"/>
    <n v="2"/>
    <n v="4"/>
    <n v="5762"/>
    <n v="24442"/>
    <n v="2"/>
    <n v="14"/>
    <n v="3"/>
    <n v="3"/>
    <n v="80"/>
    <n v="1"/>
    <n v="15"/>
    <n v="3"/>
    <n v="7"/>
    <n v="7"/>
    <n v="1"/>
    <n v="7"/>
  </r>
  <r>
    <s v="No"/>
    <s v="Non-Travel"/>
    <x v="3"/>
    <s v="Current Employees"/>
    <x v="0"/>
    <x v="1"/>
    <s v="STAFF-1468"/>
    <n v="1468"/>
    <x v="0"/>
    <x v="5"/>
    <x v="2"/>
    <s v="No"/>
    <s v="Y"/>
    <n v="5"/>
    <n v="-2"/>
    <n v="0"/>
    <n v="40"/>
    <x v="0"/>
    <m/>
    <n v="0"/>
    <n v="1"/>
    <n v="218"/>
    <n v="8"/>
    <x v="0"/>
    <n v="1"/>
    <n v="4"/>
    <n v="55"/>
    <n v="2"/>
    <n v="3"/>
    <n v="2"/>
    <n v="13757"/>
    <n v="25178"/>
    <n v="2"/>
    <n v="11"/>
    <n v="3"/>
    <n v="3"/>
    <n v="80"/>
    <n v="1"/>
    <n v="16"/>
    <n v="3"/>
    <n v="9"/>
    <n v="8"/>
    <n v="4"/>
    <n v="8"/>
  </r>
  <r>
    <s v="No"/>
    <s v="Non-Travel"/>
    <x v="1"/>
    <s v="Current Employees"/>
    <x v="0"/>
    <x v="4"/>
    <s v="STAFF-1482"/>
    <n v="1482"/>
    <x v="0"/>
    <x v="0"/>
    <x v="2"/>
    <s v="No"/>
    <s v="Y"/>
    <n v="2"/>
    <n v="-2"/>
    <n v="0"/>
    <n v="30"/>
    <x v="0"/>
    <m/>
    <n v="0"/>
    <n v="1"/>
    <n v="990"/>
    <n v="7"/>
    <x v="3"/>
    <n v="1"/>
    <n v="4"/>
    <n v="64"/>
    <n v="3"/>
    <n v="1"/>
    <n v="4"/>
    <n v="1274"/>
    <n v="7152"/>
    <n v="1"/>
    <n v="13"/>
    <n v="3"/>
    <n v="2"/>
    <n v="80"/>
    <n v="2"/>
    <n v="1"/>
    <n v="2"/>
    <n v="1"/>
    <n v="0"/>
    <n v="0"/>
    <n v="0"/>
  </r>
  <r>
    <s v="No"/>
    <s v="Non-Travel"/>
    <x v="3"/>
    <s v="Current Employees"/>
    <x v="0"/>
    <x v="2"/>
    <s v="STAFF-1449"/>
    <n v="1449"/>
    <x v="0"/>
    <x v="1"/>
    <x v="2"/>
    <s v="No"/>
    <s v="Y"/>
    <n v="2"/>
    <n v="-2"/>
    <n v="0"/>
    <n v="40"/>
    <x v="0"/>
    <m/>
    <n v="0"/>
    <n v="1"/>
    <n v="663"/>
    <n v="9"/>
    <x v="1"/>
    <n v="1"/>
    <n v="3"/>
    <n v="81"/>
    <n v="3"/>
    <n v="2"/>
    <n v="3"/>
    <n v="3975"/>
    <n v="23099"/>
    <n v="3"/>
    <n v="11"/>
    <n v="3"/>
    <n v="3"/>
    <n v="80"/>
    <n v="2"/>
    <n v="11"/>
    <n v="4"/>
    <n v="8"/>
    <n v="7"/>
    <n v="0"/>
    <n v="7"/>
  </r>
  <r>
    <s v="No"/>
    <s v="Non-Travel"/>
    <x v="1"/>
    <s v="Current Employees"/>
    <x v="0"/>
    <x v="4"/>
    <s v="STAFF-1771"/>
    <n v="1771"/>
    <x v="0"/>
    <x v="0"/>
    <x v="2"/>
    <s v="No"/>
    <s v="Y"/>
    <n v="2"/>
    <n v="-2"/>
    <n v="0"/>
    <n v="33"/>
    <x v="0"/>
    <m/>
    <n v="0"/>
    <n v="1"/>
    <n v="775"/>
    <n v="4"/>
    <x v="3"/>
    <n v="1"/>
    <n v="4"/>
    <n v="90"/>
    <n v="3"/>
    <n v="2"/>
    <n v="4"/>
    <n v="3055"/>
    <n v="6194"/>
    <n v="5"/>
    <n v="15"/>
    <n v="3"/>
    <n v="4"/>
    <n v="80"/>
    <n v="2"/>
    <n v="11"/>
    <n v="2"/>
    <n v="9"/>
    <n v="8"/>
    <n v="1"/>
    <n v="7"/>
  </r>
  <r>
    <s v="No"/>
    <s v="Non-Travel"/>
    <x v="1"/>
    <s v="Current Employees"/>
    <x v="0"/>
    <x v="1"/>
    <s v="STAFF-1994"/>
    <n v="1994"/>
    <x v="0"/>
    <x v="1"/>
    <x v="2"/>
    <s v="No"/>
    <s v="Y"/>
    <n v="2"/>
    <n v="-2"/>
    <n v="0"/>
    <n v="33"/>
    <x v="0"/>
    <m/>
    <n v="0"/>
    <n v="1"/>
    <n v="1313"/>
    <n v="1"/>
    <x v="2"/>
    <n v="1"/>
    <n v="2"/>
    <n v="59"/>
    <n v="2"/>
    <n v="1"/>
    <n v="3"/>
    <n v="2008"/>
    <n v="20439"/>
    <n v="1"/>
    <n v="12"/>
    <n v="3"/>
    <n v="3"/>
    <n v="80"/>
    <n v="3"/>
    <n v="1"/>
    <n v="2"/>
    <n v="1"/>
    <n v="1"/>
    <n v="0"/>
    <n v="0"/>
  </r>
  <r>
    <s v="No"/>
    <s v="Non-Travel"/>
    <x v="0"/>
    <s v="Current Employees"/>
    <x v="0"/>
    <x v="4"/>
    <s v="STAFF-1934"/>
    <n v="1934"/>
    <x v="0"/>
    <x v="0"/>
    <x v="0"/>
    <s v="No"/>
    <s v="Y"/>
    <n v="4"/>
    <n v="-2"/>
    <n v="0"/>
    <n v="47"/>
    <x v="0"/>
    <m/>
    <n v="0"/>
    <n v="1"/>
    <n v="1169"/>
    <n v="14"/>
    <x v="1"/>
    <n v="1"/>
    <n v="4"/>
    <n v="64"/>
    <n v="3"/>
    <n v="2"/>
    <n v="4"/>
    <n v="5467"/>
    <n v="2125"/>
    <n v="8"/>
    <n v="18"/>
    <n v="3"/>
    <n v="3"/>
    <n v="80"/>
    <n v="1"/>
    <n v="16"/>
    <n v="4"/>
    <n v="8"/>
    <n v="7"/>
    <n v="1"/>
    <n v="7"/>
  </r>
  <r>
    <s v="No"/>
    <s v="Non-Travel"/>
    <x v="1"/>
    <s v="Current Employees"/>
    <x v="0"/>
    <x v="4"/>
    <s v="STAFF-1574"/>
    <n v="1574"/>
    <x v="0"/>
    <x v="0"/>
    <x v="0"/>
    <s v="No"/>
    <s v="Y"/>
    <n v="3"/>
    <n v="-2"/>
    <n v="0"/>
    <n v="32"/>
    <x v="0"/>
    <m/>
    <n v="0"/>
    <n v="1"/>
    <n v="1200"/>
    <n v="1"/>
    <x v="1"/>
    <n v="1"/>
    <n v="4"/>
    <n v="62"/>
    <n v="3"/>
    <n v="2"/>
    <n v="4"/>
    <n v="4087"/>
    <n v="25174"/>
    <n v="4"/>
    <n v="14"/>
    <n v="3"/>
    <n v="2"/>
    <n v="80"/>
    <n v="1"/>
    <n v="9"/>
    <n v="2"/>
    <n v="6"/>
    <n v="5"/>
    <n v="1"/>
    <n v="2"/>
  </r>
  <r>
    <s v="No"/>
    <s v="Non-Travel"/>
    <x v="3"/>
    <s v="Current Employees"/>
    <x v="0"/>
    <x v="0"/>
    <s v="STAFF-1813"/>
    <n v="1813"/>
    <x v="0"/>
    <x v="0"/>
    <x v="1"/>
    <s v="No"/>
    <s v="Y"/>
    <n v="2"/>
    <n v="-2"/>
    <n v="0"/>
    <n v="43"/>
    <x v="0"/>
    <m/>
    <n v="0"/>
    <n v="1"/>
    <n v="343"/>
    <n v="9"/>
    <x v="3"/>
    <n v="1"/>
    <n v="1"/>
    <n v="52"/>
    <n v="3"/>
    <n v="1"/>
    <n v="3"/>
    <n v="2438"/>
    <n v="24978"/>
    <n v="4"/>
    <n v="13"/>
    <n v="3"/>
    <n v="3"/>
    <n v="80"/>
    <n v="0"/>
    <n v="7"/>
    <n v="2"/>
    <n v="3"/>
    <n v="2"/>
    <n v="1"/>
    <n v="2"/>
  </r>
  <r>
    <s v="No"/>
    <s v="Non-Travel"/>
    <x v="1"/>
    <s v="Current Employees"/>
    <x v="0"/>
    <x v="1"/>
    <s v="STAFF-2057"/>
    <n v="2057"/>
    <x v="0"/>
    <x v="2"/>
    <x v="1"/>
    <s v="No"/>
    <s v="Y"/>
    <n v="2"/>
    <n v="-2"/>
    <n v="0"/>
    <n v="31"/>
    <x v="0"/>
    <m/>
    <n v="0"/>
    <n v="1"/>
    <n v="325"/>
    <n v="5"/>
    <x v="3"/>
    <n v="1"/>
    <n v="2"/>
    <n v="74"/>
    <n v="3"/>
    <n v="2"/>
    <n v="3"/>
    <n v="9936"/>
    <n v="3787"/>
    <n v="0"/>
    <n v="19"/>
    <n v="3"/>
    <n v="2"/>
    <n v="80"/>
    <n v="0"/>
    <n v="10"/>
    <n v="3"/>
    <n v="9"/>
    <n v="4"/>
    <n v="1"/>
    <n v="7"/>
  </r>
  <r>
    <s v="No"/>
    <s v="Non-Travel"/>
    <x v="1"/>
    <s v="Current Employees"/>
    <x v="0"/>
    <x v="4"/>
    <s v="STAFF-1764"/>
    <n v="1764"/>
    <x v="0"/>
    <x v="0"/>
    <x v="1"/>
    <s v="No"/>
    <s v="Y"/>
    <n v="3"/>
    <n v="-2"/>
    <n v="0"/>
    <n v="32"/>
    <x v="0"/>
    <m/>
    <n v="0"/>
    <n v="1"/>
    <n v="953"/>
    <n v="5"/>
    <x v="1"/>
    <n v="1"/>
    <n v="4"/>
    <n v="65"/>
    <n v="3"/>
    <n v="1"/>
    <n v="4"/>
    <n v="2718"/>
    <n v="17674"/>
    <n v="2"/>
    <n v="14"/>
    <n v="3"/>
    <n v="2"/>
    <n v="80"/>
    <n v="0"/>
    <n v="12"/>
    <n v="3"/>
    <n v="7"/>
    <n v="7"/>
    <n v="0"/>
    <n v="7"/>
  </r>
  <r>
    <s v="No"/>
    <s v="Non-Travel"/>
    <x v="3"/>
    <s v="Current Employees"/>
    <x v="0"/>
    <x v="0"/>
    <s v="STAFF-1471"/>
    <n v="1471"/>
    <x v="0"/>
    <x v="1"/>
    <x v="1"/>
    <s v="No"/>
    <s v="Y"/>
    <n v="5"/>
    <n v="-2"/>
    <n v="0"/>
    <n v="44"/>
    <x v="0"/>
    <m/>
    <n v="0"/>
    <n v="1"/>
    <n v="981"/>
    <n v="5"/>
    <x v="3"/>
    <n v="1"/>
    <n v="3"/>
    <n v="90"/>
    <n v="2"/>
    <n v="1"/>
    <n v="3"/>
    <n v="3162"/>
    <n v="7973"/>
    <n v="3"/>
    <n v="14"/>
    <n v="3"/>
    <n v="4"/>
    <n v="80"/>
    <n v="0"/>
    <n v="7"/>
    <n v="3"/>
    <n v="5"/>
    <n v="2"/>
    <n v="0"/>
    <n v="3"/>
  </r>
  <r>
    <s v="No"/>
    <s v="Non-Travel"/>
    <x v="1"/>
    <s v="Current Employees"/>
    <x v="0"/>
    <x v="1"/>
    <s v="STAFF-1947"/>
    <n v="1947"/>
    <x v="0"/>
    <x v="0"/>
    <x v="1"/>
    <s v="No"/>
    <s v="Y"/>
    <n v="3"/>
    <n v="-2"/>
    <n v="0"/>
    <n v="28"/>
    <x v="0"/>
    <m/>
    <n v="0"/>
    <n v="1"/>
    <n v="1103"/>
    <n v="16"/>
    <x v="3"/>
    <n v="1"/>
    <n v="3"/>
    <n v="49"/>
    <n v="3"/>
    <n v="1"/>
    <n v="3"/>
    <n v="2144"/>
    <n v="2122"/>
    <n v="1"/>
    <n v="14"/>
    <n v="3"/>
    <n v="3"/>
    <n v="80"/>
    <n v="0"/>
    <n v="5"/>
    <n v="2"/>
    <n v="5"/>
    <n v="3"/>
    <n v="1"/>
    <n v="4"/>
  </r>
  <r>
    <s v="No"/>
    <s v="Non-Travel"/>
    <x v="3"/>
    <s v="Current Employees"/>
    <x v="0"/>
    <x v="4"/>
    <s v="STAFF-1440"/>
    <n v="1440"/>
    <x v="0"/>
    <x v="1"/>
    <x v="1"/>
    <s v="No"/>
    <s v="Y"/>
    <n v="2"/>
    <n v="-2"/>
    <n v="0"/>
    <n v="37"/>
    <x v="0"/>
    <m/>
    <n v="0"/>
    <n v="1"/>
    <n v="1413"/>
    <n v="5"/>
    <x v="2"/>
    <n v="1"/>
    <n v="4"/>
    <n v="84"/>
    <n v="4"/>
    <n v="1"/>
    <n v="4"/>
    <n v="3500"/>
    <n v="25470"/>
    <n v="0"/>
    <n v="14"/>
    <n v="3"/>
    <n v="1"/>
    <n v="80"/>
    <n v="0"/>
    <n v="7"/>
    <n v="1"/>
    <n v="6"/>
    <n v="5"/>
    <n v="1"/>
    <n v="3"/>
  </r>
  <r>
    <s v="No"/>
    <s v="Non-Travel"/>
    <x v="3"/>
    <s v="Current Employees"/>
    <x v="0"/>
    <x v="0"/>
    <s v="STAFF-1976"/>
    <n v="1976"/>
    <x v="0"/>
    <x v="0"/>
    <x v="1"/>
    <s v="No"/>
    <s v="Y"/>
    <n v="2"/>
    <n v="-2"/>
    <n v="0"/>
    <n v="42"/>
    <x v="0"/>
    <m/>
    <n v="0"/>
    <n v="1"/>
    <n v="335"/>
    <n v="23"/>
    <x v="2"/>
    <n v="1"/>
    <n v="4"/>
    <n v="37"/>
    <n v="2"/>
    <n v="2"/>
    <n v="3"/>
    <n v="4332"/>
    <n v="14811"/>
    <n v="1"/>
    <n v="12"/>
    <n v="3"/>
    <n v="4"/>
    <n v="80"/>
    <n v="0"/>
    <n v="20"/>
    <n v="3"/>
    <n v="20"/>
    <n v="9"/>
    <n v="3"/>
    <n v="7"/>
  </r>
  <r>
    <s v="No"/>
    <s v="Non-Travel"/>
    <x v="3"/>
    <s v="Current Employees"/>
    <x v="0"/>
    <x v="0"/>
    <s v="STAFF-2022"/>
    <n v="2022"/>
    <x v="0"/>
    <x v="4"/>
    <x v="1"/>
    <s v="No"/>
    <s v="Y"/>
    <n v="3"/>
    <n v="-2"/>
    <n v="0"/>
    <n v="39"/>
    <x v="0"/>
    <m/>
    <n v="0"/>
    <n v="1"/>
    <n v="105"/>
    <n v="9"/>
    <x v="3"/>
    <n v="1"/>
    <n v="4"/>
    <n v="87"/>
    <n v="3"/>
    <n v="5"/>
    <n v="4"/>
    <n v="19431"/>
    <n v="15302"/>
    <n v="2"/>
    <n v="13"/>
    <n v="3"/>
    <n v="3"/>
    <n v="80"/>
    <n v="0"/>
    <n v="21"/>
    <n v="2"/>
    <n v="6"/>
    <n v="0"/>
    <n v="1"/>
    <n v="3"/>
  </r>
  <r>
    <s v="No"/>
    <s v="Non-Travel"/>
    <x v="0"/>
    <s v="Current Employees"/>
    <x v="1"/>
    <x v="0"/>
    <s v="STAFF-2019"/>
    <n v="2019"/>
    <x v="0"/>
    <x v="7"/>
    <x v="2"/>
    <s v="No"/>
    <s v="Y"/>
    <n v="3"/>
    <n v="-2"/>
    <n v="0"/>
    <n v="52"/>
    <x v="0"/>
    <m/>
    <n v="0"/>
    <n v="1"/>
    <n v="585"/>
    <n v="29"/>
    <x v="1"/>
    <n v="1"/>
    <n v="1"/>
    <n v="40"/>
    <n v="3"/>
    <n v="1"/>
    <n v="4"/>
    <n v="3482"/>
    <n v="19788"/>
    <n v="2"/>
    <n v="15"/>
    <n v="3"/>
    <n v="2"/>
    <n v="80"/>
    <n v="2"/>
    <n v="16"/>
    <n v="2"/>
    <n v="9"/>
    <n v="8"/>
    <n v="0"/>
    <n v="0"/>
  </r>
  <r>
    <s v="No"/>
    <s v="Non-Travel"/>
    <x v="0"/>
    <s v="Current Employees"/>
    <x v="1"/>
    <x v="3"/>
    <s v="STAFF-1612"/>
    <n v="1612"/>
    <x v="0"/>
    <x v="6"/>
    <x v="0"/>
    <s v="No"/>
    <s v="Y"/>
    <n v="2"/>
    <n v="-2"/>
    <n v="0"/>
    <n v="45"/>
    <x v="0"/>
    <m/>
    <n v="0"/>
    <n v="1"/>
    <n v="336"/>
    <n v="26"/>
    <x v="3"/>
    <n v="1"/>
    <n v="1"/>
    <n v="52"/>
    <n v="2"/>
    <n v="2"/>
    <n v="2"/>
    <n v="4385"/>
    <n v="24162"/>
    <n v="1"/>
    <n v="15"/>
    <n v="3"/>
    <n v="1"/>
    <n v="80"/>
    <n v="1"/>
    <n v="10"/>
    <n v="3"/>
    <n v="10"/>
    <n v="7"/>
    <n v="4"/>
    <n v="5"/>
  </r>
  <r>
    <s v="No"/>
    <s v="Non-Travel"/>
    <x v="0"/>
    <s v="Current Employees"/>
    <x v="1"/>
    <x v="3"/>
    <s v="STAFF-1731"/>
    <n v="1731"/>
    <x v="0"/>
    <x v="6"/>
    <x v="0"/>
    <s v="No"/>
    <s v="Y"/>
    <n v="3"/>
    <n v="-2"/>
    <n v="0"/>
    <n v="47"/>
    <x v="0"/>
    <m/>
    <n v="0"/>
    <n v="1"/>
    <n v="543"/>
    <n v="2"/>
    <x v="1"/>
    <n v="1"/>
    <n v="3"/>
    <n v="87"/>
    <n v="3"/>
    <n v="2"/>
    <n v="2"/>
    <n v="4978"/>
    <n v="3536"/>
    <n v="7"/>
    <n v="11"/>
    <n v="3"/>
    <n v="4"/>
    <n v="80"/>
    <n v="1"/>
    <n v="4"/>
    <n v="1"/>
    <n v="1"/>
    <n v="0"/>
    <n v="0"/>
    <n v="0"/>
  </r>
  <r>
    <s v="No"/>
    <s v="Non-Travel"/>
    <x v="0"/>
    <s v="Current Employees"/>
    <x v="1"/>
    <x v="0"/>
    <s v="STAFF-1801"/>
    <n v="1801"/>
    <x v="0"/>
    <x v="6"/>
    <x v="1"/>
    <s v="No"/>
    <s v="Y"/>
    <n v="3"/>
    <n v="-2"/>
    <n v="0"/>
    <n v="46"/>
    <x v="0"/>
    <m/>
    <n v="0"/>
    <n v="1"/>
    <n v="849"/>
    <n v="26"/>
    <x v="2"/>
    <n v="1"/>
    <n v="2"/>
    <n v="98"/>
    <n v="2"/>
    <n v="2"/>
    <n v="2"/>
    <n v="7991"/>
    <n v="25166"/>
    <n v="8"/>
    <n v="15"/>
    <n v="3"/>
    <n v="3"/>
    <n v="80"/>
    <n v="0"/>
    <n v="6"/>
    <n v="3"/>
    <n v="2"/>
    <n v="2"/>
    <n v="2"/>
    <n v="2"/>
  </r>
  <r>
    <s v="No"/>
    <s v="Travel_Frequently"/>
    <x v="3"/>
    <s v="Current Employees"/>
    <x v="2"/>
    <x v="5"/>
    <s v="STAFF-1563"/>
    <n v="1563"/>
    <x v="0"/>
    <x v="8"/>
    <x v="0"/>
    <s v="No"/>
    <s v="Y"/>
    <n v="2"/>
    <n v="-2"/>
    <n v="0"/>
    <n v="38"/>
    <x v="0"/>
    <m/>
    <n v="0"/>
    <n v="1"/>
    <n v="888"/>
    <n v="10"/>
    <x v="1"/>
    <n v="1"/>
    <n v="3"/>
    <n v="71"/>
    <n v="3"/>
    <n v="2"/>
    <n v="3"/>
    <n v="6077"/>
    <n v="14814"/>
    <n v="3"/>
    <n v="11"/>
    <n v="3"/>
    <n v="3"/>
    <n v="80"/>
    <n v="0"/>
    <n v="10"/>
    <n v="3"/>
    <n v="6"/>
    <n v="3"/>
    <n v="1"/>
    <n v="2"/>
  </r>
  <r>
    <s v="No"/>
    <s v="Travel_Frequently"/>
    <x v="4"/>
    <s v="Current Employees"/>
    <x v="2"/>
    <x v="1"/>
    <s v="STAFF-1746"/>
    <n v="1746"/>
    <x v="0"/>
    <x v="8"/>
    <x v="0"/>
    <s v="No"/>
    <s v="Y"/>
    <n v="2"/>
    <n v="-2"/>
    <n v="0"/>
    <n v="24"/>
    <x v="0"/>
    <m/>
    <n v="0"/>
    <n v="1"/>
    <n v="897"/>
    <n v="10"/>
    <x v="3"/>
    <n v="1"/>
    <n v="1"/>
    <n v="59"/>
    <n v="3"/>
    <n v="1"/>
    <n v="4"/>
    <n v="2145"/>
    <n v="2097"/>
    <n v="0"/>
    <n v="14"/>
    <n v="3"/>
    <n v="4"/>
    <n v="80"/>
    <n v="1"/>
    <n v="3"/>
    <n v="3"/>
    <n v="2"/>
    <n v="2"/>
    <n v="2"/>
    <n v="1"/>
  </r>
  <r>
    <s v="No"/>
    <s v="Travel_Frequently"/>
    <x v="1"/>
    <s v="Current Employees"/>
    <x v="0"/>
    <x v="0"/>
    <s v="STAFF-1590"/>
    <n v="1590"/>
    <x v="0"/>
    <x v="3"/>
    <x v="2"/>
    <s v="No"/>
    <s v="Y"/>
    <n v="0"/>
    <n v="-2"/>
    <n v="0"/>
    <n v="29"/>
    <x v="0"/>
    <m/>
    <n v="0"/>
    <n v="1"/>
    <n v="995"/>
    <n v="2"/>
    <x v="0"/>
    <n v="1"/>
    <n v="1"/>
    <n v="87"/>
    <n v="3"/>
    <n v="2"/>
    <n v="4"/>
    <n v="8853"/>
    <n v="24483"/>
    <n v="1"/>
    <n v="19"/>
    <n v="3"/>
    <n v="4"/>
    <n v="80"/>
    <n v="1"/>
    <n v="6"/>
    <n v="4"/>
    <n v="6"/>
    <n v="4"/>
    <n v="1"/>
    <n v="3"/>
  </r>
  <r>
    <s v="No"/>
    <s v="Travel_Frequently"/>
    <x v="1"/>
    <s v="Current Employees"/>
    <x v="0"/>
    <x v="0"/>
    <s v="STAFF-1615"/>
    <n v="1615"/>
    <x v="0"/>
    <x v="2"/>
    <x v="2"/>
    <s v="No"/>
    <s v="Y"/>
    <n v="3"/>
    <n v="-2"/>
    <n v="0"/>
    <n v="34"/>
    <x v="0"/>
    <m/>
    <n v="0"/>
    <n v="1"/>
    <n v="426"/>
    <n v="10"/>
    <x v="1"/>
    <n v="1"/>
    <n v="3"/>
    <n v="42"/>
    <n v="4"/>
    <n v="2"/>
    <n v="4"/>
    <n v="4724"/>
    <n v="17000"/>
    <n v="1"/>
    <n v="13"/>
    <n v="3"/>
    <n v="1"/>
    <n v="80"/>
    <n v="1"/>
    <n v="9"/>
    <n v="3"/>
    <n v="9"/>
    <n v="7"/>
    <n v="7"/>
    <n v="2"/>
  </r>
  <r>
    <s v="No"/>
    <s v="Travel_Frequently"/>
    <x v="1"/>
    <s v="Current Employees"/>
    <x v="0"/>
    <x v="1"/>
    <s v="STAFF-1485"/>
    <n v="1485"/>
    <x v="0"/>
    <x v="5"/>
    <x v="2"/>
    <s v="No"/>
    <s v="Y"/>
    <n v="3"/>
    <n v="-2"/>
    <n v="0"/>
    <n v="34"/>
    <x v="0"/>
    <m/>
    <n v="0"/>
    <n v="1"/>
    <n v="829"/>
    <n v="15"/>
    <x v="3"/>
    <n v="1"/>
    <n v="2"/>
    <n v="71"/>
    <n v="3"/>
    <n v="4"/>
    <n v="3"/>
    <n v="17007"/>
    <n v="11929"/>
    <n v="7"/>
    <n v="14"/>
    <n v="3"/>
    <n v="4"/>
    <n v="80"/>
    <n v="2"/>
    <n v="16"/>
    <n v="2"/>
    <n v="14"/>
    <n v="8"/>
    <n v="6"/>
    <n v="9"/>
  </r>
  <r>
    <s v="No"/>
    <s v="Travel_Frequently"/>
    <x v="1"/>
    <s v="Current Employees"/>
    <x v="0"/>
    <x v="2"/>
    <s v="STAFF-1431"/>
    <n v="1431"/>
    <x v="0"/>
    <x v="0"/>
    <x v="2"/>
    <s v="No"/>
    <s v="Y"/>
    <n v="2"/>
    <n v="-2"/>
    <n v="0"/>
    <n v="34"/>
    <x v="0"/>
    <m/>
    <n v="0"/>
    <n v="1"/>
    <n v="560"/>
    <n v="1"/>
    <x v="1"/>
    <n v="1"/>
    <n v="4"/>
    <n v="91"/>
    <n v="3"/>
    <n v="1"/>
    <n v="3"/>
    <n v="2996"/>
    <n v="20284"/>
    <n v="5"/>
    <n v="14"/>
    <n v="3"/>
    <n v="3"/>
    <n v="80"/>
    <n v="2"/>
    <n v="10"/>
    <n v="3"/>
    <n v="4"/>
    <n v="3"/>
    <n v="1"/>
    <n v="3"/>
  </r>
  <r>
    <s v="No"/>
    <s v="Travel_Frequently"/>
    <x v="1"/>
    <s v="Current Employees"/>
    <x v="0"/>
    <x v="0"/>
    <s v="STAFF-1653"/>
    <n v="1653"/>
    <x v="0"/>
    <x v="2"/>
    <x v="2"/>
    <s v="No"/>
    <s v="Y"/>
    <n v="6"/>
    <n v="-2"/>
    <n v="0"/>
    <n v="25"/>
    <x v="0"/>
    <m/>
    <n v="0"/>
    <n v="1"/>
    <n v="772"/>
    <n v="2"/>
    <x v="0"/>
    <n v="1"/>
    <n v="4"/>
    <n v="77"/>
    <n v="4"/>
    <n v="2"/>
    <n v="3"/>
    <n v="5206"/>
    <n v="4973"/>
    <n v="1"/>
    <n v="17"/>
    <n v="3"/>
    <n v="3"/>
    <n v="80"/>
    <n v="2"/>
    <n v="7"/>
    <n v="3"/>
    <n v="7"/>
    <n v="7"/>
    <n v="0"/>
    <n v="7"/>
  </r>
  <r>
    <s v="No"/>
    <s v="Travel_Frequently"/>
    <x v="0"/>
    <s v="Current Employees"/>
    <x v="0"/>
    <x v="0"/>
    <s v="STAFF-1941"/>
    <n v="1941"/>
    <x v="0"/>
    <x v="5"/>
    <x v="0"/>
    <s v="No"/>
    <s v="Y"/>
    <n v="3"/>
    <n v="-2"/>
    <n v="0"/>
    <n v="49"/>
    <x v="0"/>
    <m/>
    <n v="0"/>
    <n v="1"/>
    <n v="1064"/>
    <n v="2"/>
    <x v="0"/>
    <n v="1"/>
    <n v="2"/>
    <n v="42"/>
    <n v="3"/>
    <n v="5"/>
    <n v="4"/>
    <n v="19161"/>
    <n v="13738"/>
    <n v="3"/>
    <n v="15"/>
    <n v="3"/>
    <n v="4"/>
    <n v="80"/>
    <n v="0"/>
    <n v="28"/>
    <n v="3"/>
    <n v="5"/>
    <n v="4"/>
    <n v="4"/>
    <n v="3"/>
  </r>
  <r>
    <s v="No"/>
    <s v="Travel_Frequently"/>
    <x v="1"/>
    <s v="Current Employees"/>
    <x v="0"/>
    <x v="1"/>
    <s v="STAFF-1852"/>
    <n v="1852"/>
    <x v="0"/>
    <x v="1"/>
    <x v="0"/>
    <s v="No"/>
    <s v="Y"/>
    <n v="3"/>
    <n v="-2"/>
    <n v="0"/>
    <n v="29"/>
    <x v="0"/>
    <m/>
    <n v="0"/>
    <n v="1"/>
    <n v="574"/>
    <n v="20"/>
    <x v="0"/>
    <n v="1"/>
    <n v="4"/>
    <n v="40"/>
    <n v="3"/>
    <n v="1"/>
    <n v="4"/>
    <n v="3812"/>
    <n v="7003"/>
    <n v="1"/>
    <n v="13"/>
    <n v="3"/>
    <n v="2"/>
    <n v="80"/>
    <n v="0"/>
    <n v="11"/>
    <n v="4"/>
    <n v="11"/>
    <n v="8"/>
    <n v="3"/>
    <n v="10"/>
  </r>
  <r>
    <s v="No"/>
    <s v="Travel_Frequently"/>
    <x v="3"/>
    <s v="Current Employees"/>
    <x v="0"/>
    <x v="0"/>
    <s v="STAFF-1997"/>
    <n v="1997"/>
    <x v="0"/>
    <x v="2"/>
    <x v="0"/>
    <s v="No"/>
    <s v="Y"/>
    <n v="1"/>
    <n v="-2"/>
    <n v="0"/>
    <n v="38"/>
    <x v="0"/>
    <m/>
    <n v="0"/>
    <n v="1"/>
    <n v="508"/>
    <n v="6"/>
    <x v="1"/>
    <n v="1"/>
    <n v="1"/>
    <n v="72"/>
    <n v="2"/>
    <n v="2"/>
    <n v="3"/>
    <n v="5321"/>
    <n v="14284"/>
    <n v="2"/>
    <n v="11"/>
    <n v="3"/>
    <n v="4"/>
    <n v="80"/>
    <n v="1"/>
    <n v="10"/>
    <n v="3"/>
    <n v="8"/>
    <n v="3"/>
    <n v="7"/>
    <n v="7"/>
  </r>
  <r>
    <s v="No"/>
    <s v="Travel_Frequently"/>
    <x v="1"/>
    <s v="Current Employees"/>
    <x v="0"/>
    <x v="0"/>
    <s v="STAFF-1720"/>
    <n v="1720"/>
    <x v="0"/>
    <x v="0"/>
    <x v="0"/>
    <s v="No"/>
    <s v="Y"/>
    <n v="3"/>
    <n v="-2"/>
    <n v="0"/>
    <n v="32"/>
    <x v="0"/>
    <m/>
    <n v="0"/>
    <n v="1"/>
    <n v="585"/>
    <n v="10"/>
    <x v="3"/>
    <n v="1"/>
    <n v="1"/>
    <n v="56"/>
    <n v="3"/>
    <n v="1"/>
    <n v="3"/>
    <n v="3433"/>
    <n v="17360"/>
    <n v="6"/>
    <n v="13"/>
    <n v="3"/>
    <n v="1"/>
    <n v="80"/>
    <n v="1"/>
    <n v="10"/>
    <n v="2"/>
    <n v="5"/>
    <n v="2"/>
    <n v="1"/>
    <n v="3"/>
  </r>
  <r>
    <s v="No"/>
    <s v="Travel_Frequently"/>
    <x v="1"/>
    <s v="Current Employees"/>
    <x v="0"/>
    <x v="2"/>
    <s v="STAFF-1918"/>
    <n v="1918"/>
    <x v="0"/>
    <x v="1"/>
    <x v="0"/>
    <s v="No"/>
    <s v="Y"/>
    <n v="3"/>
    <n v="-2"/>
    <n v="0"/>
    <n v="26"/>
    <x v="0"/>
    <m/>
    <n v="0"/>
    <n v="1"/>
    <n v="1096"/>
    <n v="6"/>
    <x v="3"/>
    <n v="1"/>
    <n v="3"/>
    <n v="61"/>
    <n v="4"/>
    <n v="1"/>
    <n v="4"/>
    <n v="2544"/>
    <n v="7102"/>
    <n v="0"/>
    <n v="18"/>
    <n v="3"/>
    <n v="1"/>
    <n v="80"/>
    <n v="1"/>
    <n v="8"/>
    <n v="3"/>
    <n v="7"/>
    <n v="7"/>
    <n v="7"/>
    <n v="7"/>
  </r>
  <r>
    <s v="No"/>
    <s v="Travel_Frequently"/>
    <x v="3"/>
    <s v="Current Employees"/>
    <x v="0"/>
    <x v="1"/>
    <s v="STAFF-2061"/>
    <n v="2061"/>
    <x v="0"/>
    <x v="1"/>
    <x v="0"/>
    <s v="No"/>
    <s v="Y"/>
    <n v="3"/>
    <n v="-2"/>
    <n v="0"/>
    <n v="36"/>
    <x v="0"/>
    <m/>
    <n v="0"/>
    <n v="1"/>
    <n v="884"/>
    <n v="23"/>
    <x v="2"/>
    <n v="1"/>
    <n v="3"/>
    <n v="41"/>
    <n v="4"/>
    <n v="2"/>
    <n v="4"/>
    <n v="2571"/>
    <n v="12290"/>
    <n v="4"/>
    <n v="17"/>
    <n v="3"/>
    <n v="3"/>
    <n v="80"/>
    <n v="1"/>
    <n v="17"/>
    <n v="3"/>
    <n v="5"/>
    <n v="2"/>
    <n v="0"/>
    <n v="3"/>
  </r>
  <r>
    <s v="No"/>
    <s v="Travel_Frequently"/>
    <x v="1"/>
    <s v="Current Employees"/>
    <x v="0"/>
    <x v="4"/>
    <s v="STAFF-1597"/>
    <n v="1597"/>
    <x v="0"/>
    <x v="3"/>
    <x v="0"/>
    <s v="No"/>
    <s v="Y"/>
    <n v="3"/>
    <n v="-2"/>
    <n v="0"/>
    <n v="34"/>
    <x v="0"/>
    <m/>
    <n v="0"/>
    <n v="1"/>
    <n v="653"/>
    <n v="10"/>
    <x v="1"/>
    <n v="1"/>
    <n v="4"/>
    <n v="92"/>
    <n v="2"/>
    <n v="2"/>
    <n v="4"/>
    <n v="5063"/>
    <n v="15332"/>
    <n v="1"/>
    <n v="14"/>
    <n v="3"/>
    <n v="2"/>
    <n v="80"/>
    <n v="1"/>
    <n v="8"/>
    <n v="2"/>
    <n v="8"/>
    <n v="2"/>
    <n v="7"/>
    <n v="7"/>
  </r>
  <r>
    <s v="No"/>
    <s v="Travel_Frequently"/>
    <x v="3"/>
    <s v="Current Employees"/>
    <x v="0"/>
    <x v="0"/>
    <s v="STAFF-1668"/>
    <n v="1668"/>
    <x v="0"/>
    <x v="0"/>
    <x v="0"/>
    <s v="No"/>
    <s v="Y"/>
    <n v="4"/>
    <n v="-2"/>
    <n v="0"/>
    <n v="38"/>
    <x v="0"/>
    <m/>
    <n v="0"/>
    <n v="1"/>
    <n v="1189"/>
    <n v="1"/>
    <x v="3"/>
    <n v="1"/>
    <n v="4"/>
    <n v="90"/>
    <n v="3"/>
    <n v="2"/>
    <n v="4"/>
    <n v="4735"/>
    <n v="9867"/>
    <n v="7"/>
    <n v="15"/>
    <n v="3"/>
    <n v="4"/>
    <n v="80"/>
    <n v="2"/>
    <n v="19"/>
    <n v="4"/>
    <n v="13"/>
    <n v="11"/>
    <n v="2"/>
    <n v="9"/>
  </r>
  <r>
    <s v="No"/>
    <s v="Travel_Frequently"/>
    <x v="0"/>
    <s v="Current Employees"/>
    <x v="0"/>
    <x v="1"/>
    <s v="STAFF-1922"/>
    <n v="1922"/>
    <x v="0"/>
    <x v="3"/>
    <x v="1"/>
    <s v="No"/>
    <s v="Y"/>
    <n v="3"/>
    <n v="-2"/>
    <n v="0"/>
    <n v="45"/>
    <x v="0"/>
    <m/>
    <n v="0"/>
    <n v="1"/>
    <n v="1297"/>
    <n v="1"/>
    <x v="1"/>
    <n v="1"/>
    <n v="2"/>
    <n v="44"/>
    <n v="3"/>
    <n v="2"/>
    <n v="3"/>
    <n v="5399"/>
    <n v="14511"/>
    <n v="4"/>
    <n v="12"/>
    <n v="3"/>
    <n v="3"/>
    <n v="80"/>
    <n v="0"/>
    <n v="12"/>
    <n v="3"/>
    <n v="4"/>
    <n v="2"/>
    <n v="0"/>
    <n v="3"/>
  </r>
  <r>
    <s v="No"/>
    <s v="Travel_Frequently"/>
    <x v="3"/>
    <s v="Current Employees"/>
    <x v="0"/>
    <x v="0"/>
    <s v="STAFF-1412"/>
    <n v="1412"/>
    <x v="0"/>
    <x v="2"/>
    <x v="1"/>
    <s v="No"/>
    <s v="Y"/>
    <n v="2"/>
    <n v="-2"/>
    <n v="0"/>
    <n v="35"/>
    <x v="0"/>
    <m/>
    <n v="0"/>
    <n v="1"/>
    <n v="200"/>
    <n v="18"/>
    <x v="2"/>
    <n v="1"/>
    <n v="3"/>
    <n v="60"/>
    <n v="3"/>
    <n v="3"/>
    <n v="4"/>
    <n v="9362"/>
    <n v="19944"/>
    <n v="2"/>
    <n v="11"/>
    <n v="3"/>
    <n v="3"/>
    <n v="80"/>
    <n v="0"/>
    <n v="10"/>
    <n v="3"/>
    <n v="2"/>
    <n v="2"/>
    <n v="2"/>
    <n v="2"/>
  </r>
  <r>
    <s v="No"/>
    <s v="Travel_Frequently"/>
    <x v="1"/>
    <s v="Current Employees"/>
    <x v="0"/>
    <x v="1"/>
    <s v="STAFF-1648"/>
    <n v="1648"/>
    <x v="0"/>
    <x v="0"/>
    <x v="1"/>
    <s v="No"/>
    <s v="Y"/>
    <n v="0"/>
    <n v="-2"/>
    <n v="0"/>
    <n v="27"/>
    <x v="0"/>
    <m/>
    <n v="0"/>
    <n v="1"/>
    <n v="591"/>
    <n v="2"/>
    <x v="3"/>
    <n v="1"/>
    <n v="4"/>
    <n v="87"/>
    <n v="3"/>
    <n v="1"/>
    <n v="4"/>
    <n v="2580"/>
    <n v="6297"/>
    <n v="2"/>
    <n v="13"/>
    <n v="3"/>
    <n v="3"/>
    <n v="80"/>
    <n v="0"/>
    <n v="6"/>
    <n v="2"/>
    <n v="4"/>
    <n v="2"/>
    <n v="1"/>
    <n v="2"/>
  </r>
  <r>
    <s v="No"/>
    <s v="Travel_Frequently"/>
    <x v="3"/>
    <s v="Current Employees"/>
    <x v="1"/>
    <x v="0"/>
    <s v="STAFF-1812"/>
    <n v="1812"/>
    <x v="0"/>
    <x v="6"/>
    <x v="2"/>
    <s v="No"/>
    <s v="Y"/>
    <n v="6"/>
    <n v="-2"/>
    <n v="0"/>
    <n v="39"/>
    <x v="0"/>
    <m/>
    <n v="0"/>
    <n v="1"/>
    <n v="766"/>
    <n v="20"/>
    <x v="3"/>
    <n v="1"/>
    <n v="3"/>
    <n v="83"/>
    <n v="3"/>
    <n v="2"/>
    <n v="4"/>
    <n v="4127"/>
    <n v="19188"/>
    <n v="2"/>
    <n v="18"/>
    <n v="3"/>
    <n v="4"/>
    <n v="80"/>
    <n v="1"/>
    <n v="7"/>
    <n v="3"/>
    <n v="2"/>
    <n v="1"/>
    <n v="2"/>
    <n v="2"/>
  </r>
  <r>
    <s v="No"/>
    <s v="Travel_Frequently"/>
    <x v="3"/>
    <s v="Current Employees"/>
    <x v="1"/>
    <x v="1"/>
    <s v="STAFF-1700"/>
    <n v="1700"/>
    <x v="0"/>
    <x v="6"/>
    <x v="2"/>
    <s v="No"/>
    <s v="Y"/>
    <n v="2"/>
    <n v="-2"/>
    <n v="0"/>
    <n v="37"/>
    <x v="0"/>
    <m/>
    <n v="0"/>
    <n v="1"/>
    <n v="1278"/>
    <n v="1"/>
    <x v="1"/>
    <n v="1"/>
    <n v="3"/>
    <n v="31"/>
    <n v="1"/>
    <n v="2"/>
    <n v="4"/>
    <n v="9525"/>
    <n v="7677"/>
    <n v="1"/>
    <n v="14"/>
    <n v="3"/>
    <n v="3"/>
    <n v="80"/>
    <n v="2"/>
    <n v="6"/>
    <n v="2"/>
    <n v="6"/>
    <n v="3"/>
    <n v="1"/>
    <n v="3"/>
  </r>
  <r>
    <s v="No"/>
    <s v="Travel_Frequently"/>
    <x v="0"/>
    <s v="Current Employees"/>
    <x v="1"/>
    <x v="1"/>
    <s v="STAFF-2065"/>
    <n v="2065"/>
    <x v="0"/>
    <x v="6"/>
    <x v="0"/>
    <s v="No"/>
    <s v="Y"/>
    <n v="3"/>
    <n v="-2"/>
    <n v="0"/>
    <n v="49"/>
    <x v="0"/>
    <m/>
    <n v="0"/>
    <n v="1"/>
    <n v="1023"/>
    <n v="2"/>
    <x v="3"/>
    <n v="1"/>
    <n v="4"/>
    <n v="63"/>
    <n v="2"/>
    <n v="2"/>
    <n v="2"/>
    <n v="5390"/>
    <n v="13243"/>
    <n v="2"/>
    <n v="14"/>
    <n v="3"/>
    <n v="4"/>
    <n v="80"/>
    <n v="0"/>
    <n v="17"/>
    <n v="2"/>
    <n v="9"/>
    <n v="6"/>
    <n v="0"/>
    <n v="8"/>
  </r>
  <r>
    <s v="No"/>
    <s v="Travel_Frequently"/>
    <x v="1"/>
    <s v="Current Employees"/>
    <x v="1"/>
    <x v="1"/>
    <s v="STAFF-1477"/>
    <n v="1477"/>
    <x v="0"/>
    <x v="6"/>
    <x v="0"/>
    <s v="No"/>
    <s v="Y"/>
    <n v="2"/>
    <n v="-2"/>
    <n v="0"/>
    <n v="33"/>
    <x v="0"/>
    <m/>
    <n v="0"/>
    <n v="1"/>
    <n v="430"/>
    <n v="7"/>
    <x v="3"/>
    <n v="1"/>
    <n v="4"/>
    <n v="54"/>
    <n v="3"/>
    <n v="2"/>
    <n v="3"/>
    <n v="4373"/>
    <n v="17456"/>
    <n v="0"/>
    <n v="14"/>
    <n v="3"/>
    <n v="1"/>
    <n v="80"/>
    <n v="2"/>
    <n v="5"/>
    <n v="3"/>
    <n v="4"/>
    <n v="3"/>
    <n v="0"/>
    <n v="3"/>
  </r>
  <r>
    <s v="No"/>
    <s v="Travel_Frequently"/>
    <x v="1"/>
    <s v="Current Employees"/>
    <x v="1"/>
    <x v="0"/>
    <s v="STAFF-1507"/>
    <n v="1507"/>
    <x v="0"/>
    <x v="6"/>
    <x v="1"/>
    <s v="No"/>
    <s v="Y"/>
    <n v="5"/>
    <n v="-2"/>
    <n v="0"/>
    <n v="28"/>
    <x v="0"/>
    <m/>
    <n v="0"/>
    <n v="1"/>
    <n v="467"/>
    <n v="7"/>
    <x v="3"/>
    <n v="1"/>
    <n v="3"/>
    <n v="55"/>
    <n v="3"/>
    <n v="2"/>
    <n v="3"/>
    <n v="4898"/>
    <n v="11827"/>
    <n v="0"/>
    <n v="14"/>
    <n v="3"/>
    <n v="4"/>
    <n v="80"/>
    <n v="0"/>
    <n v="5"/>
    <n v="3"/>
    <n v="4"/>
    <n v="2"/>
    <n v="1"/>
    <n v="3"/>
  </r>
  <r>
    <s v="No"/>
    <s v="Travel_Frequently"/>
    <x v="1"/>
    <s v="Current Employees"/>
    <x v="1"/>
    <x v="2"/>
    <s v="STAFF-1613"/>
    <n v="1613"/>
    <x v="0"/>
    <x v="6"/>
    <x v="1"/>
    <s v="No"/>
    <s v="Y"/>
    <n v="3"/>
    <n v="-2"/>
    <n v="0"/>
    <n v="31"/>
    <x v="0"/>
    <m/>
    <n v="0"/>
    <n v="1"/>
    <n v="715"/>
    <n v="2"/>
    <x v="1"/>
    <n v="1"/>
    <n v="4"/>
    <n v="54"/>
    <n v="3"/>
    <n v="2"/>
    <n v="3"/>
    <n v="5332"/>
    <n v="21602"/>
    <n v="7"/>
    <n v="13"/>
    <n v="3"/>
    <n v="4"/>
    <n v="80"/>
    <n v="0"/>
    <n v="10"/>
    <n v="3"/>
    <n v="5"/>
    <n v="2"/>
    <n v="0"/>
    <n v="3"/>
  </r>
  <r>
    <s v="No"/>
    <s v="Travel_Frequently"/>
    <x v="1"/>
    <s v="Current Employees"/>
    <x v="1"/>
    <x v="3"/>
    <s v="STAFF-1853"/>
    <n v="1853"/>
    <x v="0"/>
    <x v="6"/>
    <x v="1"/>
    <s v="No"/>
    <s v="Y"/>
    <n v="2"/>
    <n v="-2"/>
    <n v="0"/>
    <n v="32"/>
    <x v="0"/>
    <m/>
    <n v="0"/>
    <n v="1"/>
    <n v="1318"/>
    <n v="10"/>
    <x v="1"/>
    <n v="1"/>
    <n v="4"/>
    <n v="79"/>
    <n v="3"/>
    <n v="2"/>
    <n v="2"/>
    <n v="4648"/>
    <n v="26075"/>
    <n v="8"/>
    <n v="13"/>
    <n v="3"/>
    <n v="3"/>
    <n v="80"/>
    <n v="0"/>
    <n v="4"/>
    <n v="4"/>
    <n v="0"/>
    <n v="0"/>
    <n v="0"/>
    <n v="0"/>
  </r>
  <r>
    <s v="No"/>
    <s v="Travel_Rarely"/>
    <x v="3"/>
    <s v="Current Employees"/>
    <x v="2"/>
    <x v="2"/>
    <s v="STAFF-1794"/>
    <n v="1794"/>
    <x v="0"/>
    <x v="8"/>
    <x v="2"/>
    <s v="No"/>
    <s v="Y"/>
    <n v="4"/>
    <n v="-2"/>
    <n v="0"/>
    <n v="37"/>
    <x v="0"/>
    <m/>
    <n v="0"/>
    <n v="1"/>
    <n v="1239"/>
    <n v="8"/>
    <x v="2"/>
    <n v="1"/>
    <n v="3"/>
    <n v="89"/>
    <n v="3"/>
    <n v="2"/>
    <n v="2"/>
    <n v="4071"/>
    <n v="12832"/>
    <n v="2"/>
    <n v="13"/>
    <n v="3"/>
    <n v="3"/>
    <n v="80"/>
    <n v="0"/>
    <n v="19"/>
    <n v="2"/>
    <n v="10"/>
    <n v="0"/>
    <n v="4"/>
    <n v="7"/>
  </r>
  <r>
    <s v="No"/>
    <s v="Travel_Rarely"/>
    <x v="1"/>
    <s v="Current Employees"/>
    <x v="2"/>
    <x v="1"/>
    <s v="STAFF-1865"/>
    <n v="1865"/>
    <x v="0"/>
    <x v="8"/>
    <x v="0"/>
    <s v="No"/>
    <s v="Y"/>
    <n v="3"/>
    <n v="-2"/>
    <n v="0"/>
    <n v="29"/>
    <x v="0"/>
    <m/>
    <n v="0"/>
    <n v="1"/>
    <n v="352"/>
    <n v="6"/>
    <x v="0"/>
    <n v="1"/>
    <n v="4"/>
    <n v="87"/>
    <n v="2"/>
    <n v="1"/>
    <n v="2"/>
    <n v="2804"/>
    <n v="15434"/>
    <n v="1"/>
    <n v="11"/>
    <n v="3"/>
    <n v="4"/>
    <n v="80"/>
    <n v="0"/>
    <n v="1"/>
    <n v="3"/>
    <n v="1"/>
    <n v="0"/>
    <n v="0"/>
    <n v="0"/>
  </r>
  <r>
    <s v="No"/>
    <s v="Travel_Rarely"/>
    <x v="1"/>
    <s v="Current Employees"/>
    <x v="2"/>
    <x v="2"/>
    <s v="STAFF-1419"/>
    <n v="1419"/>
    <x v="0"/>
    <x v="8"/>
    <x v="1"/>
    <s v="No"/>
    <s v="Y"/>
    <n v="3"/>
    <n v="-2"/>
    <n v="0"/>
    <n v="29"/>
    <x v="0"/>
    <m/>
    <n v="0"/>
    <n v="1"/>
    <n v="332"/>
    <n v="17"/>
    <x v="3"/>
    <n v="1"/>
    <n v="2"/>
    <n v="51"/>
    <n v="2"/>
    <n v="3"/>
    <n v="3"/>
    <n v="7988"/>
    <n v="9769"/>
    <n v="1"/>
    <n v="13"/>
    <n v="3"/>
    <n v="1"/>
    <n v="80"/>
    <n v="0"/>
    <n v="10"/>
    <n v="2"/>
    <n v="10"/>
    <n v="9"/>
    <n v="0"/>
    <n v="9"/>
  </r>
  <r>
    <s v="No"/>
    <s v="Travel_Rarely"/>
    <x v="3"/>
    <s v="Current Employees"/>
    <x v="2"/>
    <x v="0"/>
    <s v="STAFF-1778"/>
    <n v="1778"/>
    <x v="0"/>
    <x v="8"/>
    <x v="1"/>
    <s v="No"/>
    <s v="Y"/>
    <n v="5"/>
    <n v="-2"/>
    <n v="0"/>
    <n v="43"/>
    <x v="0"/>
    <m/>
    <n v="0"/>
    <n v="1"/>
    <n v="244"/>
    <n v="2"/>
    <x v="3"/>
    <n v="1"/>
    <n v="2"/>
    <n v="97"/>
    <n v="3"/>
    <n v="1"/>
    <n v="4"/>
    <n v="3539"/>
    <n v="5033"/>
    <n v="0"/>
    <n v="13"/>
    <n v="3"/>
    <n v="2"/>
    <n v="80"/>
    <n v="0"/>
    <n v="10"/>
    <n v="3"/>
    <n v="9"/>
    <n v="7"/>
    <n v="1"/>
    <n v="8"/>
  </r>
  <r>
    <s v="No"/>
    <s v="Travel_Rarely"/>
    <x v="2"/>
    <s v="Current Employees"/>
    <x v="0"/>
    <x v="4"/>
    <s v="STAFF-1694"/>
    <n v="1694"/>
    <x v="0"/>
    <x v="0"/>
    <x v="2"/>
    <s v="No"/>
    <s v="Y"/>
    <n v="1"/>
    <n v="-2"/>
    <n v="0"/>
    <n v="55"/>
    <x v="0"/>
    <m/>
    <n v="0"/>
    <n v="1"/>
    <n v="1441"/>
    <n v="22"/>
    <x v="3"/>
    <n v="1"/>
    <n v="4"/>
    <n v="94"/>
    <n v="2"/>
    <n v="1"/>
    <n v="4"/>
    <n v="3537"/>
    <n v="23737"/>
    <n v="5"/>
    <n v="12"/>
    <n v="3"/>
    <n v="4"/>
    <n v="80"/>
    <n v="1"/>
    <n v="8"/>
    <n v="3"/>
    <n v="4"/>
    <n v="2"/>
    <n v="1"/>
    <n v="2"/>
  </r>
  <r>
    <s v="No"/>
    <s v="Travel_Rarely"/>
    <x v="1"/>
    <s v="Current Employees"/>
    <x v="0"/>
    <x v="0"/>
    <s v="STAFF-1506"/>
    <n v="1506"/>
    <x v="0"/>
    <x v="0"/>
    <x v="2"/>
    <s v="No"/>
    <s v="Y"/>
    <n v="2"/>
    <n v="-2"/>
    <n v="0"/>
    <n v="28"/>
    <x v="0"/>
    <m/>
    <n v="0"/>
    <n v="1"/>
    <n v="1423"/>
    <n v="1"/>
    <x v="3"/>
    <n v="1"/>
    <n v="1"/>
    <n v="72"/>
    <n v="2"/>
    <n v="1"/>
    <n v="3"/>
    <n v="1563"/>
    <n v="12530"/>
    <n v="1"/>
    <n v="14"/>
    <n v="3"/>
    <n v="4"/>
    <n v="80"/>
    <n v="1"/>
    <n v="1"/>
    <n v="1"/>
    <n v="1"/>
    <n v="0"/>
    <n v="0"/>
    <n v="0"/>
  </r>
  <r>
    <s v="No"/>
    <s v="Travel_Rarely"/>
    <x v="3"/>
    <s v="Current Employees"/>
    <x v="0"/>
    <x v="0"/>
    <s v="STAFF-1892"/>
    <n v="1892"/>
    <x v="0"/>
    <x v="4"/>
    <x v="2"/>
    <s v="No"/>
    <s v="Y"/>
    <n v="3"/>
    <n v="-2"/>
    <n v="0"/>
    <n v="40"/>
    <x v="0"/>
    <m/>
    <n v="0"/>
    <n v="1"/>
    <n v="1137"/>
    <n v="1"/>
    <x v="1"/>
    <n v="1"/>
    <n v="1"/>
    <n v="98"/>
    <n v="3"/>
    <n v="4"/>
    <n v="3"/>
    <n v="16823"/>
    <n v="18991"/>
    <n v="2"/>
    <n v="11"/>
    <n v="3"/>
    <n v="1"/>
    <n v="80"/>
    <n v="1"/>
    <n v="22"/>
    <n v="3"/>
    <n v="19"/>
    <n v="7"/>
    <n v="11"/>
    <n v="16"/>
  </r>
  <r>
    <s v="No"/>
    <s v="Travel_Rarely"/>
    <x v="1"/>
    <s v="Current Employees"/>
    <x v="0"/>
    <x v="0"/>
    <s v="STAFF-1881"/>
    <n v="1881"/>
    <x v="0"/>
    <x v="1"/>
    <x v="2"/>
    <s v="No"/>
    <s v="Y"/>
    <n v="2"/>
    <n v="-2"/>
    <n v="0"/>
    <n v="31"/>
    <x v="0"/>
    <m/>
    <n v="0"/>
    <n v="1"/>
    <n v="311"/>
    <n v="20"/>
    <x v="3"/>
    <n v="1"/>
    <n v="2"/>
    <n v="89"/>
    <n v="3"/>
    <n v="2"/>
    <n v="3"/>
    <n v="4197"/>
    <n v="18624"/>
    <n v="1"/>
    <n v="11"/>
    <n v="3"/>
    <n v="1"/>
    <n v="80"/>
    <n v="1"/>
    <n v="10"/>
    <n v="3"/>
    <n v="10"/>
    <n v="8"/>
    <n v="0"/>
    <n v="2"/>
  </r>
  <r>
    <s v="No"/>
    <s v="Travel_Rarely"/>
    <x v="3"/>
    <s v="Current Employees"/>
    <x v="0"/>
    <x v="1"/>
    <s v="STAFF-1627"/>
    <n v="1627"/>
    <x v="0"/>
    <x v="1"/>
    <x v="2"/>
    <s v="No"/>
    <s v="Y"/>
    <n v="3"/>
    <n v="-2"/>
    <n v="0"/>
    <n v="39"/>
    <x v="0"/>
    <m/>
    <n v="0"/>
    <n v="1"/>
    <n v="170"/>
    <n v="3"/>
    <x v="2"/>
    <n v="1"/>
    <n v="3"/>
    <n v="76"/>
    <n v="2"/>
    <n v="2"/>
    <n v="3"/>
    <n v="3069"/>
    <n v="10302"/>
    <n v="0"/>
    <n v="15"/>
    <n v="3"/>
    <n v="4"/>
    <n v="80"/>
    <n v="1"/>
    <n v="11"/>
    <n v="3"/>
    <n v="10"/>
    <n v="8"/>
    <n v="0"/>
    <n v="7"/>
  </r>
  <r>
    <s v="No"/>
    <s v="Travel_Rarely"/>
    <x v="3"/>
    <s v="Current Employees"/>
    <x v="0"/>
    <x v="1"/>
    <s v="STAFF-1474"/>
    <n v="1474"/>
    <x v="0"/>
    <x v="0"/>
    <x v="2"/>
    <s v="No"/>
    <s v="Y"/>
    <n v="3"/>
    <n v="-2"/>
    <n v="0"/>
    <n v="40"/>
    <x v="0"/>
    <m/>
    <n v="0"/>
    <n v="1"/>
    <n v="896"/>
    <n v="2"/>
    <x v="3"/>
    <n v="1"/>
    <n v="3"/>
    <n v="68"/>
    <n v="3"/>
    <n v="1"/>
    <n v="3"/>
    <n v="2345"/>
    <n v="8045"/>
    <n v="2"/>
    <n v="14"/>
    <n v="3"/>
    <n v="3"/>
    <n v="80"/>
    <n v="1"/>
    <n v="8"/>
    <n v="4"/>
    <n v="3"/>
    <n v="1"/>
    <n v="1"/>
    <n v="2"/>
  </r>
  <r>
    <s v="No"/>
    <s v="Travel_Rarely"/>
    <x v="0"/>
    <s v="Current Employees"/>
    <x v="0"/>
    <x v="0"/>
    <s v="STAFF-1857"/>
    <n v="1857"/>
    <x v="0"/>
    <x v="2"/>
    <x v="2"/>
    <s v="No"/>
    <s v="Y"/>
    <n v="4"/>
    <n v="-2"/>
    <n v="0"/>
    <n v="46"/>
    <x v="0"/>
    <m/>
    <n v="0"/>
    <n v="1"/>
    <n v="706"/>
    <n v="2"/>
    <x v="2"/>
    <n v="1"/>
    <n v="4"/>
    <n v="82"/>
    <n v="3"/>
    <n v="3"/>
    <n v="4"/>
    <n v="8578"/>
    <n v="19989"/>
    <n v="3"/>
    <n v="14"/>
    <n v="3"/>
    <n v="3"/>
    <n v="80"/>
    <n v="1"/>
    <n v="12"/>
    <n v="2"/>
    <n v="9"/>
    <n v="8"/>
    <n v="4"/>
    <n v="7"/>
  </r>
  <r>
    <s v="No"/>
    <s v="Travel_Rarely"/>
    <x v="3"/>
    <s v="Current Employees"/>
    <x v="0"/>
    <x v="4"/>
    <s v="STAFF-1599"/>
    <n v="1599"/>
    <x v="0"/>
    <x v="1"/>
    <x v="2"/>
    <s v="No"/>
    <s v="Y"/>
    <n v="0"/>
    <n v="-2"/>
    <n v="0"/>
    <n v="43"/>
    <x v="0"/>
    <m/>
    <n v="0"/>
    <n v="1"/>
    <n v="990"/>
    <n v="27"/>
    <x v="3"/>
    <n v="1"/>
    <n v="4"/>
    <n v="87"/>
    <n v="4"/>
    <n v="1"/>
    <n v="4"/>
    <n v="4876"/>
    <n v="5855"/>
    <n v="5"/>
    <n v="12"/>
    <n v="3"/>
    <n v="3"/>
    <n v="80"/>
    <n v="1"/>
    <n v="8"/>
    <n v="3"/>
    <n v="6"/>
    <n v="4"/>
    <n v="0"/>
    <n v="2"/>
  </r>
  <r>
    <s v="No"/>
    <s v="Travel_Rarely"/>
    <x v="3"/>
    <s v="Current Employees"/>
    <x v="0"/>
    <x v="0"/>
    <s v="STAFF-1940"/>
    <n v="1940"/>
    <x v="0"/>
    <x v="0"/>
    <x v="2"/>
    <s v="No"/>
    <s v="Y"/>
    <n v="0"/>
    <n v="-2"/>
    <n v="0"/>
    <n v="38"/>
    <x v="0"/>
    <m/>
    <n v="0"/>
    <n v="1"/>
    <n v="1206"/>
    <n v="9"/>
    <x v="2"/>
    <n v="1"/>
    <n v="2"/>
    <n v="71"/>
    <n v="3"/>
    <n v="1"/>
    <n v="4"/>
    <n v="4771"/>
    <n v="14293"/>
    <n v="2"/>
    <n v="19"/>
    <n v="3"/>
    <n v="4"/>
    <n v="80"/>
    <n v="2"/>
    <n v="10"/>
    <n v="4"/>
    <n v="5"/>
    <n v="2"/>
    <n v="0"/>
    <n v="3"/>
  </r>
  <r>
    <s v="No"/>
    <s v="Travel_Rarely"/>
    <x v="2"/>
    <s v="Current Employees"/>
    <x v="0"/>
    <x v="1"/>
    <s v="STAFF-1424"/>
    <n v="1424"/>
    <x v="0"/>
    <x v="5"/>
    <x v="2"/>
    <s v="No"/>
    <s v="Y"/>
    <n v="4"/>
    <n v="-2"/>
    <n v="0"/>
    <n v="55"/>
    <x v="0"/>
    <m/>
    <n v="0"/>
    <n v="1"/>
    <n v="1136"/>
    <n v="1"/>
    <x v="1"/>
    <n v="1"/>
    <n v="2"/>
    <n v="81"/>
    <n v="4"/>
    <n v="4"/>
    <n v="4"/>
    <n v="14732"/>
    <n v="12414"/>
    <n v="2"/>
    <n v="13"/>
    <n v="3"/>
    <n v="4"/>
    <n v="80"/>
    <n v="2"/>
    <n v="31"/>
    <n v="4"/>
    <n v="7"/>
    <n v="7"/>
    <n v="0"/>
    <n v="0"/>
  </r>
  <r>
    <s v="No"/>
    <s v="Travel_Rarely"/>
    <x v="0"/>
    <s v="Current Employees"/>
    <x v="0"/>
    <x v="0"/>
    <s v="STAFF-1484"/>
    <n v="1484"/>
    <x v="0"/>
    <x v="3"/>
    <x v="2"/>
    <s v="No"/>
    <s v="Y"/>
    <n v="3"/>
    <n v="-2"/>
    <n v="0"/>
    <n v="49"/>
    <x v="0"/>
    <m/>
    <n v="0"/>
    <n v="1"/>
    <n v="1490"/>
    <n v="7"/>
    <x v="1"/>
    <n v="1"/>
    <n v="3"/>
    <n v="35"/>
    <n v="3"/>
    <n v="3"/>
    <n v="2"/>
    <n v="10466"/>
    <n v="20948"/>
    <n v="3"/>
    <n v="14"/>
    <n v="3"/>
    <n v="2"/>
    <n v="80"/>
    <n v="2"/>
    <n v="29"/>
    <n v="3"/>
    <n v="8"/>
    <n v="7"/>
    <n v="0"/>
    <n v="7"/>
  </r>
  <r>
    <s v="No"/>
    <s v="Travel_Rarely"/>
    <x v="1"/>
    <s v="Current Employees"/>
    <x v="0"/>
    <x v="0"/>
    <s v="STAFF-1859"/>
    <n v="1859"/>
    <x v="0"/>
    <x v="3"/>
    <x v="2"/>
    <s v="No"/>
    <s v="Y"/>
    <n v="3"/>
    <n v="-2"/>
    <n v="0"/>
    <n v="29"/>
    <x v="0"/>
    <m/>
    <n v="0"/>
    <n v="1"/>
    <n v="726"/>
    <n v="29"/>
    <x v="0"/>
    <n v="1"/>
    <n v="4"/>
    <n v="93"/>
    <n v="1"/>
    <n v="2"/>
    <n v="3"/>
    <n v="6384"/>
    <n v="21143"/>
    <n v="8"/>
    <n v="17"/>
    <n v="3"/>
    <n v="4"/>
    <n v="80"/>
    <n v="2"/>
    <n v="11"/>
    <n v="3"/>
    <n v="7"/>
    <n v="0"/>
    <n v="1"/>
    <n v="6"/>
  </r>
  <r>
    <s v="No"/>
    <s v="Travel_Rarely"/>
    <x v="1"/>
    <s v="Current Employees"/>
    <x v="0"/>
    <x v="2"/>
    <s v="STAFF-1619"/>
    <n v="1619"/>
    <x v="0"/>
    <x v="1"/>
    <x v="2"/>
    <s v="No"/>
    <s v="Y"/>
    <n v="3"/>
    <n v="-2"/>
    <n v="0"/>
    <n v="27"/>
    <x v="0"/>
    <m/>
    <n v="0"/>
    <n v="1"/>
    <n v="1302"/>
    <n v="19"/>
    <x v="3"/>
    <n v="1"/>
    <n v="4"/>
    <n v="67"/>
    <n v="2"/>
    <n v="1"/>
    <n v="3"/>
    <n v="4066"/>
    <n v="16290"/>
    <n v="1"/>
    <n v="11"/>
    <n v="3"/>
    <n v="1"/>
    <n v="80"/>
    <n v="2"/>
    <n v="7"/>
    <n v="3"/>
    <n v="7"/>
    <n v="7"/>
    <n v="0"/>
    <n v="7"/>
  </r>
  <r>
    <s v="No"/>
    <s v="Travel_Rarely"/>
    <x v="1"/>
    <s v="Current Employees"/>
    <x v="0"/>
    <x v="1"/>
    <s v="STAFF-1671"/>
    <n v="1671"/>
    <x v="0"/>
    <x v="0"/>
    <x v="2"/>
    <s v="No"/>
    <s v="Y"/>
    <n v="4"/>
    <n v="-2"/>
    <n v="0"/>
    <n v="32"/>
    <x v="0"/>
    <m/>
    <n v="0"/>
    <n v="1"/>
    <n v="977"/>
    <n v="2"/>
    <x v="3"/>
    <n v="1"/>
    <n v="4"/>
    <n v="45"/>
    <n v="3"/>
    <n v="2"/>
    <n v="2"/>
    <n v="5470"/>
    <n v="25518"/>
    <n v="0"/>
    <n v="13"/>
    <n v="3"/>
    <n v="3"/>
    <n v="80"/>
    <n v="2"/>
    <n v="10"/>
    <n v="2"/>
    <n v="9"/>
    <n v="5"/>
    <n v="1"/>
    <n v="6"/>
  </r>
  <r>
    <s v="No"/>
    <s v="Travel_Rarely"/>
    <x v="0"/>
    <s v="Current Employees"/>
    <x v="0"/>
    <x v="4"/>
    <s v="STAFF-1553"/>
    <n v="1553"/>
    <x v="0"/>
    <x v="3"/>
    <x v="2"/>
    <s v="No"/>
    <s v="Y"/>
    <n v="4"/>
    <n v="-2"/>
    <n v="0"/>
    <n v="45"/>
    <x v="0"/>
    <m/>
    <n v="0"/>
    <n v="1"/>
    <n v="538"/>
    <n v="1"/>
    <x v="1"/>
    <n v="1"/>
    <n v="4"/>
    <n v="66"/>
    <n v="3"/>
    <n v="3"/>
    <n v="4"/>
    <n v="7441"/>
    <n v="20933"/>
    <n v="1"/>
    <n v="12"/>
    <n v="3"/>
    <n v="1"/>
    <n v="80"/>
    <n v="3"/>
    <n v="10"/>
    <n v="3"/>
    <n v="10"/>
    <n v="8"/>
    <n v="7"/>
    <n v="7"/>
  </r>
  <r>
    <s v="No"/>
    <s v="Travel_Rarely"/>
    <x v="4"/>
    <s v="Current Employees"/>
    <x v="0"/>
    <x v="1"/>
    <s v="STAFF-1725"/>
    <n v="1725"/>
    <x v="0"/>
    <x v="1"/>
    <x v="2"/>
    <s v="No"/>
    <s v="Y"/>
    <n v="2"/>
    <n v="-2"/>
    <n v="0"/>
    <n v="24"/>
    <x v="0"/>
    <m/>
    <n v="0"/>
    <n v="1"/>
    <n v="506"/>
    <n v="29"/>
    <x v="0"/>
    <n v="1"/>
    <n v="2"/>
    <n v="91"/>
    <n v="3"/>
    <n v="1"/>
    <n v="3"/>
    <n v="3907"/>
    <n v="3622"/>
    <n v="1"/>
    <n v="13"/>
    <n v="3"/>
    <n v="2"/>
    <n v="80"/>
    <n v="3"/>
    <n v="6"/>
    <n v="4"/>
    <n v="6"/>
    <n v="2"/>
    <n v="1"/>
    <n v="2"/>
  </r>
  <r>
    <s v="No"/>
    <s v="Travel_Rarely"/>
    <x v="4"/>
    <s v="Current Employees"/>
    <x v="0"/>
    <x v="4"/>
    <s v="STAFF-1551"/>
    <n v="1551"/>
    <x v="0"/>
    <x v="1"/>
    <x v="2"/>
    <s v="No"/>
    <s v="Y"/>
    <n v="3"/>
    <n v="-2"/>
    <n v="0"/>
    <n v="24"/>
    <x v="0"/>
    <m/>
    <n v="0"/>
    <n v="1"/>
    <n v="350"/>
    <n v="21"/>
    <x v="2"/>
    <n v="1"/>
    <n v="4"/>
    <n v="57"/>
    <n v="2"/>
    <n v="1"/>
    <n v="4"/>
    <n v="2296"/>
    <n v="10036"/>
    <n v="0"/>
    <n v="14"/>
    <n v="3"/>
    <n v="2"/>
    <n v="80"/>
    <n v="3"/>
    <n v="2"/>
    <n v="3"/>
    <n v="1"/>
    <n v="1"/>
    <n v="0"/>
    <n v="0"/>
  </r>
  <r>
    <s v="No"/>
    <s v="Travel_Rarely"/>
    <x v="3"/>
    <s v="Current Employees"/>
    <x v="0"/>
    <x v="2"/>
    <s v="STAFF-1871"/>
    <n v="1871"/>
    <x v="0"/>
    <x v="0"/>
    <x v="2"/>
    <s v="No"/>
    <s v="Y"/>
    <n v="2"/>
    <n v="-2"/>
    <n v="0"/>
    <n v="39"/>
    <x v="0"/>
    <m/>
    <n v="0"/>
    <n v="1"/>
    <n v="835"/>
    <n v="19"/>
    <x v="1"/>
    <n v="1"/>
    <n v="4"/>
    <n v="41"/>
    <n v="3"/>
    <n v="2"/>
    <n v="4"/>
    <n v="3902"/>
    <n v="5141"/>
    <n v="8"/>
    <n v="14"/>
    <n v="3"/>
    <n v="2"/>
    <n v="80"/>
    <n v="3"/>
    <n v="7"/>
    <n v="3"/>
    <n v="2"/>
    <n v="2"/>
    <n v="2"/>
    <n v="2"/>
  </r>
  <r>
    <s v="No"/>
    <s v="Travel_Rarely"/>
    <x v="3"/>
    <s v="Current Employees"/>
    <x v="0"/>
    <x v="0"/>
    <s v="STAFF-2031"/>
    <n v="2031"/>
    <x v="0"/>
    <x v="4"/>
    <x v="0"/>
    <s v="No"/>
    <s v="Y"/>
    <n v="2"/>
    <n v="-2"/>
    <n v="0"/>
    <n v="42"/>
    <x v="0"/>
    <m/>
    <n v="0"/>
    <n v="1"/>
    <n v="300"/>
    <n v="2"/>
    <x v="3"/>
    <n v="1"/>
    <n v="1"/>
    <n v="56"/>
    <n v="3"/>
    <n v="5"/>
    <n v="3"/>
    <n v="18880"/>
    <n v="17312"/>
    <n v="5"/>
    <n v="11"/>
    <n v="3"/>
    <n v="1"/>
    <n v="80"/>
    <n v="0"/>
    <n v="24"/>
    <n v="2"/>
    <n v="22"/>
    <n v="6"/>
    <n v="4"/>
    <n v="14"/>
  </r>
  <r>
    <s v="No"/>
    <s v="Travel_Rarely"/>
    <x v="3"/>
    <s v="Current Employees"/>
    <x v="0"/>
    <x v="1"/>
    <s v="STAFF-1543"/>
    <n v="1543"/>
    <x v="0"/>
    <x v="0"/>
    <x v="0"/>
    <s v="No"/>
    <s v="Y"/>
    <n v="2"/>
    <n v="-2"/>
    <n v="0"/>
    <n v="37"/>
    <x v="0"/>
    <m/>
    <n v="0"/>
    <n v="1"/>
    <n v="674"/>
    <n v="13"/>
    <x v="3"/>
    <n v="1"/>
    <n v="1"/>
    <n v="47"/>
    <n v="3"/>
    <n v="2"/>
    <n v="4"/>
    <n v="4285"/>
    <n v="3031"/>
    <n v="1"/>
    <n v="17"/>
    <n v="3"/>
    <n v="1"/>
    <n v="80"/>
    <n v="0"/>
    <n v="10"/>
    <n v="3"/>
    <n v="10"/>
    <n v="8"/>
    <n v="3"/>
    <n v="7"/>
  </r>
  <r>
    <s v="No"/>
    <s v="Travel_Rarely"/>
    <x v="1"/>
    <s v="Current Employees"/>
    <x v="0"/>
    <x v="0"/>
    <s v="STAFF-1434"/>
    <n v="1434"/>
    <x v="0"/>
    <x v="1"/>
    <x v="0"/>
    <s v="No"/>
    <s v="Y"/>
    <n v="3"/>
    <n v="-2"/>
    <n v="0"/>
    <n v="27"/>
    <x v="0"/>
    <m/>
    <n v="0"/>
    <n v="1"/>
    <n v="1377"/>
    <n v="11"/>
    <x v="0"/>
    <n v="1"/>
    <n v="2"/>
    <n v="91"/>
    <n v="3"/>
    <n v="1"/>
    <n v="3"/>
    <n v="2099"/>
    <n v="7679"/>
    <n v="0"/>
    <n v="14"/>
    <n v="3"/>
    <n v="2"/>
    <n v="80"/>
    <n v="0"/>
    <n v="6"/>
    <n v="4"/>
    <n v="5"/>
    <n v="0"/>
    <n v="1"/>
    <n v="4"/>
  </r>
  <r>
    <s v="No"/>
    <s v="Travel_Rarely"/>
    <x v="3"/>
    <s v="Current Employees"/>
    <x v="0"/>
    <x v="0"/>
    <s v="STAFF-1621"/>
    <n v="1621"/>
    <x v="0"/>
    <x v="0"/>
    <x v="0"/>
    <s v="No"/>
    <s v="Y"/>
    <n v="2"/>
    <n v="-2"/>
    <n v="0"/>
    <n v="35"/>
    <x v="0"/>
    <m/>
    <n v="0"/>
    <n v="1"/>
    <n v="819"/>
    <n v="18"/>
    <x v="4"/>
    <n v="1"/>
    <n v="2"/>
    <n v="48"/>
    <n v="4"/>
    <n v="2"/>
    <n v="3"/>
    <n v="5208"/>
    <n v="26312"/>
    <n v="1"/>
    <n v="11"/>
    <n v="3"/>
    <n v="4"/>
    <n v="80"/>
    <n v="0"/>
    <n v="16"/>
    <n v="3"/>
    <n v="16"/>
    <n v="15"/>
    <n v="1"/>
    <n v="10"/>
  </r>
  <r>
    <s v="No"/>
    <s v="Travel_Rarely"/>
    <x v="1"/>
    <s v="Current Employees"/>
    <x v="0"/>
    <x v="1"/>
    <s v="STAFF-2068"/>
    <n v="2068"/>
    <x v="0"/>
    <x v="1"/>
    <x v="0"/>
    <s v="No"/>
    <s v="Y"/>
    <n v="3"/>
    <n v="-2"/>
    <n v="0"/>
    <n v="34"/>
    <x v="0"/>
    <m/>
    <n v="0"/>
    <n v="1"/>
    <n v="628"/>
    <n v="8"/>
    <x v="3"/>
    <n v="1"/>
    <n v="2"/>
    <n v="82"/>
    <n v="4"/>
    <n v="2"/>
    <n v="3"/>
    <n v="4404"/>
    <n v="10228"/>
    <n v="2"/>
    <n v="12"/>
    <n v="3"/>
    <n v="1"/>
    <n v="80"/>
    <n v="0"/>
    <n v="6"/>
    <n v="4"/>
    <n v="4"/>
    <n v="3"/>
    <n v="1"/>
    <n v="2"/>
  </r>
  <r>
    <s v="No"/>
    <s v="Travel_Rarely"/>
    <x v="0"/>
    <s v="Current Employees"/>
    <x v="0"/>
    <x v="1"/>
    <s v="STAFF-1689"/>
    <n v="1689"/>
    <x v="0"/>
    <x v="3"/>
    <x v="0"/>
    <s v="No"/>
    <s v="Y"/>
    <n v="2"/>
    <n v="-2"/>
    <n v="0"/>
    <n v="53"/>
    <x v="0"/>
    <m/>
    <n v="0"/>
    <n v="1"/>
    <n v="1395"/>
    <n v="24"/>
    <x v="1"/>
    <n v="1"/>
    <n v="2"/>
    <n v="48"/>
    <n v="4"/>
    <n v="3"/>
    <n v="4"/>
    <n v="7005"/>
    <n v="3458"/>
    <n v="3"/>
    <n v="15"/>
    <n v="3"/>
    <n v="3"/>
    <n v="80"/>
    <n v="0"/>
    <n v="11"/>
    <n v="3"/>
    <n v="4"/>
    <n v="3"/>
    <n v="1"/>
    <n v="2"/>
  </r>
  <r>
    <s v="No"/>
    <s v="Travel_Rarely"/>
    <x v="0"/>
    <s v="Current Employees"/>
    <x v="0"/>
    <x v="0"/>
    <s v="STAFF-1867"/>
    <n v="1867"/>
    <x v="0"/>
    <x v="5"/>
    <x v="0"/>
    <s v="No"/>
    <s v="Y"/>
    <n v="3"/>
    <n v="-2"/>
    <n v="0"/>
    <n v="48"/>
    <x v="0"/>
    <m/>
    <n v="0"/>
    <n v="1"/>
    <n v="1224"/>
    <n v="10"/>
    <x v="3"/>
    <n v="1"/>
    <n v="4"/>
    <n v="91"/>
    <n v="2"/>
    <n v="5"/>
    <n v="2"/>
    <n v="19665"/>
    <n v="13583"/>
    <n v="4"/>
    <n v="12"/>
    <n v="3"/>
    <n v="4"/>
    <n v="80"/>
    <n v="0"/>
    <n v="29"/>
    <n v="3"/>
    <n v="22"/>
    <n v="10"/>
    <n v="12"/>
    <n v="9"/>
  </r>
  <r>
    <s v="No"/>
    <s v="Travel_Rarely"/>
    <x v="1"/>
    <s v="Current Employees"/>
    <x v="0"/>
    <x v="1"/>
    <s v="STAFF-1989"/>
    <n v="1989"/>
    <x v="0"/>
    <x v="1"/>
    <x v="0"/>
    <s v="No"/>
    <s v="Y"/>
    <n v="6"/>
    <n v="-2"/>
    <n v="0"/>
    <n v="30"/>
    <x v="0"/>
    <m/>
    <n v="0"/>
    <n v="1"/>
    <n v="911"/>
    <n v="1"/>
    <x v="2"/>
    <n v="1"/>
    <n v="4"/>
    <n v="76"/>
    <n v="3"/>
    <n v="1"/>
    <n v="2"/>
    <n v="3748"/>
    <n v="4077"/>
    <n v="1"/>
    <n v="13"/>
    <n v="3"/>
    <n v="3"/>
    <n v="80"/>
    <n v="0"/>
    <n v="12"/>
    <n v="2"/>
    <n v="12"/>
    <n v="8"/>
    <n v="1"/>
    <n v="7"/>
  </r>
  <r>
    <s v="No"/>
    <s v="Travel_Rarely"/>
    <x v="1"/>
    <s v="Current Employees"/>
    <x v="0"/>
    <x v="0"/>
    <s v="STAFF-1954"/>
    <n v="1954"/>
    <x v="0"/>
    <x v="3"/>
    <x v="0"/>
    <s v="No"/>
    <s v="Y"/>
    <n v="5"/>
    <n v="-2"/>
    <n v="0"/>
    <n v="29"/>
    <x v="0"/>
    <m/>
    <n v="0"/>
    <n v="1"/>
    <n v="136"/>
    <n v="1"/>
    <x v="3"/>
    <n v="1"/>
    <n v="1"/>
    <n v="89"/>
    <n v="3"/>
    <n v="2"/>
    <n v="3"/>
    <n v="5373"/>
    <n v="6225"/>
    <n v="0"/>
    <n v="12"/>
    <n v="3"/>
    <n v="1"/>
    <n v="80"/>
    <n v="1"/>
    <n v="6"/>
    <n v="2"/>
    <n v="5"/>
    <n v="3"/>
    <n v="0"/>
    <n v="2"/>
  </r>
  <r>
    <s v="No"/>
    <s v="Travel_Rarely"/>
    <x v="0"/>
    <s v="Current Employees"/>
    <x v="0"/>
    <x v="4"/>
    <s v="STAFF-1473"/>
    <n v="1473"/>
    <x v="0"/>
    <x v="3"/>
    <x v="0"/>
    <s v="No"/>
    <s v="Y"/>
    <n v="0"/>
    <n v="-2"/>
    <n v="0"/>
    <n v="49"/>
    <x v="0"/>
    <m/>
    <n v="0"/>
    <n v="1"/>
    <n v="1495"/>
    <n v="5"/>
    <x v="1"/>
    <n v="1"/>
    <n v="4"/>
    <n v="96"/>
    <n v="3"/>
    <n v="2"/>
    <n v="4"/>
    <n v="6651"/>
    <n v="21534"/>
    <n v="2"/>
    <n v="14"/>
    <n v="3"/>
    <n v="2"/>
    <n v="80"/>
    <n v="1"/>
    <n v="20"/>
    <n v="2"/>
    <n v="3"/>
    <n v="2"/>
    <n v="1"/>
    <n v="2"/>
  </r>
  <r>
    <s v="No"/>
    <s v="Travel_Rarely"/>
    <x v="3"/>
    <s v="Current Employees"/>
    <x v="0"/>
    <x v="0"/>
    <s v="STAFF-1971"/>
    <n v="1971"/>
    <x v="0"/>
    <x v="3"/>
    <x v="0"/>
    <s v="No"/>
    <s v="Y"/>
    <n v="1"/>
    <n v="-2"/>
    <n v="0"/>
    <n v="43"/>
    <x v="0"/>
    <m/>
    <n v="0"/>
    <n v="1"/>
    <n v="574"/>
    <n v="11"/>
    <x v="3"/>
    <n v="1"/>
    <n v="1"/>
    <n v="30"/>
    <n v="3"/>
    <n v="3"/>
    <n v="3"/>
    <n v="7510"/>
    <n v="16873"/>
    <n v="1"/>
    <n v="17"/>
    <n v="3"/>
    <n v="2"/>
    <n v="80"/>
    <n v="1"/>
    <n v="10"/>
    <n v="3"/>
    <n v="10"/>
    <n v="9"/>
    <n v="0"/>
    <n v="9"/>
  </r>
  <r>
    <s v="No"/>
    <s v="Travel_Rarely"/>
    <x v="1"/>
    <s v="Current Employees"/>
    <x v="0"/>
    <x v="4"/>
    <s v="STAFF-1415"/>
    <n v="1415"/>
    <x v="0"/>
    <x v="1"/>
    <x v="0"/>
    <s v="No"/>
    <s v="Y"/>
    <n v="2"/>
    <n v="-2"/>
    <n v="0"/>
    <n v="25"/>
    <x v="0"/>
    <m/>
    <n v="0"/>
    <n v="1"/>
    <n v="949"/>
    <n v="1"/>
    <x v="3"/>
    <n v="1"/>
    <n v="4"/>
    <n v="81"/>
    <n v="3"/>
    <n v="1"/>
    <n v="4"/>
    <n v="3229"/>
    <n v="4910"/>
    <n v="4"/>
    <n v="11"/>
    <n v="3"/>
    <n v="2"/>
    <n v="80"/>
    <n v="1"/>
    <n v="7"/>
    <n v="2"/>
    <n v="3"/>
    <n v="2"/>
    <n v="0"/>
    <n v="2"/>
  </r>
  <r>
    <s v="No"/>
    <s v="Travel_Rarely"/>
    <x v="0"/>
    <s v="Current Employees"/>
    <x v="0"/>
    <x v="4"/>
    <s v="STAFF-1438"/>
    <n v="1438"/>
    <x v="0"/>
    <x v="0"/>
    <x v="0"/>
    <s v="No"/>
    <s v="Y"/>
    <n v="2"/>
    <n v="-2"/>
    <n v="0"/>
    <n v="47"/>
    <x v="0"/>
    <m/>
    <n v="0"/>
    <n v="1"/>
    <n v="465"/>
    <n v="1"/>
    <x v="3"/>
    <n v="1"/>
    <n v="4"/>
    <n v="74"/>
    <n v="3"/>
    <n v="1"/>
    <n v="4"/>
    <n v="3420"/>
    <n v="10205"/>
    <n v="7"/>
    <n v="12"/>
    <n v="3"/>
    <n v="3"/>
    <n v="80"/>
    <n v="1"/>
    <n v="17"/>
    <n v="2"/>
    <n v="6"/>
    <n v="5"/>
    <n v="1"/>
    <n v="2"/>
  </r>
  <r>
    <s v="No"/>
    <s v="Travel_Rarely"/>
    <x v="3"/>
    <s v="Current Employees"/>
    <x v="0"/>
    <x v="1"/>
    <s v="STAFF-1826"/>
    <n v="1826"/>
    <x v="0"/>
    <x v="1"/>
    <x v="0"/>
    <s v="No"/>
    <s v="Y"/>
    <n v="2"/>
    <n v="-2"/>
    <n v="0"/>
    <n v="35"/>
    <x v="0"/>
    <m/>
    <n v="0"/>
    <n v="1"/>
    <n v="185"/>
    <n v="23"/>
    <x v="1"/>
    <n v="1"/>
    <n v="2"/>
    <n v="91"/>
    <n v="1"/>
    <n v="1"/>
    <n v="3"/>
    <n v="2705"/>
    <n v="9696"/>
    <n v="0"/>
    <n v="16"/>
    <n v="3"/>
    <n v="2"/>
    <n v="80"/>
    <n v="1"/>
    <n v="6"/>
    <n v="4"/>
    <n v="5"/>
    <n v="4"/>
    <n v="0"/>
    <n v="3"/>
  </r>
  <r>
    <s v="No"/>
    <s v="Travel_Rarely"/>
    <x v="1"/>
    <s v="Current Employees"/>
    <x v="0"/>
    <x v="1"/>
    <s v="STAFF-1609"/>
    <n v="1609"/>
    <x v="0"/>
    <x v="0"/>
    <x v="0"/>
    <s v="No"/>
    <s v="Y"/>
    <n v="3"/>
    <n v="-2"/>
    <n v="0"/>
    <n v="30"/>
    <x v="0"/>
    <m/>
    <n v="0"/>
    <n v="1"/>
    <n v="241"/>
    <n v="7"/>
    <x v="3"/>
    <n v="1"/>
    <n v="2"/>
    <n v="48"/>
    <n v="2"/>
    <n v="1"/>
    <n v="2"/>
    <n v="2141"/>
    <n v="5348"/>
    <n v="1"/>
    <n v="12"/>
    <n v="3"/>
    <n v="2"/>
    <n v="80"/>
    <n v="1"/>
    <n v="6"/>
    <n v="2"/>
    <n v="6"/>
    <n v="4"/>
    <n v="1"/>
    <n v="1"/>
  </r>
  <r>
    <s v="No"/>
    <s v="Travel_Rarely"/>
    <x v="1"/>
    <s v="Current Employees"/>
    <x v="0"/>
    <x v="1"/>
    <s v="STAFF-1696"/>
    <n v="1696"/>
    <x v="0"/>
    <x v="1"/>
    <x v="0"/>
    <s v="No"/>
    <s v="Y"/>
    <n v="3"/>
    <n v="-2"/>
    <n v="0"/>
    <n v="34"/>
    <x v="0"/>
    <m/>
    <n v="0"/>
    <n v="1"/>
    <n v="1157"/>
    <n v="5"/>
    <x v="2"/>
    <n v="1"/>
    <n v="2"/>
    <n v="57"/>
    <n v="2"/>
    <n v="2"/>
    <n v="4"/>
    <n v="3986"/>
    <n v="11912"/>
    <n v="1"/>
    <n v="14"/>
    <n v="3"/>
    <n v="3"/>
    <n v="80"/>
    <n v="1"/>
    <n v="15"/>
    <n v="4"/>
    <n v="15"/>
    <n v="10"/>
    <n v="4"/>
    <n v="13"/>
  </r>
  <r>
    <s v="No"/>
    <s v="Travel_Rarely"/>
    <x v="1"/>
    <s v="Current Employees"/>
    <x v="0"/>
    <x v="4"/>
    <s v="STAFF-1931"/>
    <n v="1931"/>
    <x v="0"/>
    <x v="0"/>
    <x v="0"/>
    <s v="No"/>
    <s v="Y"/>
    <n v="3"/>
    <n v="-2"/>
    <n v="0"/>
    <n v="27"/>
    <x v="0"/>
    <m/>
    <n v="0"/>
    <n v="1"/>
    <n v="1354"/>
    <n v="2"/>
    <x v="1"/>
    <n v="1"/>
    <n v="4"/>
    <n v="41"/>
    <n v="3"/>
    <n v="1"/>
    <n v="4"/>
    <n v="2226"/>
    <n v="6073"/>
    <n v="1"/>
    <n v="11"/>
    <n v="3"/>
    <n v="3"/>
    <n v="80"/>
    <n v="1"/>
    <n v="6"/>
    <n v="2"/>
    <n v="5"/>
    <n v="3"/>
    <n v="1"/>
    <n v="2"/>
  </r>
  <r>
    <s v="No"/>
    <s v="Travel_Rarely"/>
    <x v="1"/>
    <s v="Current Employees"/>
    <x v="0"/>
    <x v="0"/>
    <s v="STAFF-1721"/>
    <n v="1721"/>
    <x v="0"/>
    <x v="1"/>
    <x v="0"/>
    <s v="No"/>
    <s v="Y"/>
    <n v="2"/>
    <n v="-2"/>
    <n v="0"/>
    <n v="31"/>
    <x v="0"/>
    <m/>
    <n v="0"/>
    <n v="1"/>
    <n v="741"/>
    <n v="2"/>
    <x v="1"/>
    <n v="1"/>
    <n v="2"/>
    <n v="69"/>
    <n v="3"/>
    <n v="1"/>
    <n v="3"/>
    <n v="3477"/>
    <n v="18103"/>
    <n v="1"/>
    <n v="14"/>
    <n v="3"/>
    <n v="4"/>
    <n v="80"/>
    <n v="1"/>
    <n v="6"/>
    <n v="4"/>
    <n v="5"/>
    <n v="2"/>
    <n v="0"/>
    <n v="3"/>
  </r>
  <r>
    <s v="No"/>
    <s v="Travel_Rarely"/>
    <x v="1"/>
    <s v="Current Employees"/>
    <x v="0"/>
    <x v="0"/>
    <s v="STAFF-1729"/>
    <n v="1729"/>
    <x v="0"/>
    <x v="0"/>
    <x v="0"/>
    <s v="No"/>
    <s v="Y"/>
    <n v="2"/>
    <n v="-2"/>
    <n v="0"/>
    <n v="30"/>
    <x v="0"/>
    <m/>
    <n v="0"/>
    <n v="1"/>
    <n v="793"/>
    <n v="16"/>
    <x v="0"/>
    <n v="1"/>
    <n v="2"/>
    <n v="33"/>
    <n v="3"/>
    <n v="1"/>
    <n v="4"/>
    <n v="2862"/>
    <n v="3811"/>
    <n v="1"/>
    <n v="12"/>
    <n v="3"/>
    <n v="2"/>
    <n v="80"/>
    <n v="1"/>
    <n v="10"/>
    <n v="2"/>
    <n v="10"/>
    <n v="0"/>
    <n v="0"/>
    <n v="8"/>
  </r>
  <r>
    <s v="No"/>
    <s v="Travel_Rarely"/>
    <x v="1"/>
    <s v="Current Employees"/>
    <x v="0"/>
    <x v="0"/>
    <s v="STAFF-1580"/>
    <n v="1580"/>
    <x v="0"/>
    <x v="0"/>
    <x v="0"/>
    <s v="No"/>
    <s v="Y"/>
    <n v="3"/>
    <n v="-2"/>
    <n v="0"/>
    <n v="34"/>
    <x v="0"/>
    <m/>
    <n v="0"/>
    <n v="1"/>
    <n v="1351"/>
    <n v="1"/>
    <x v="1"/>
    <n v="1"/>
    <n v="2"/>
    <n v="45"/>
    <n v="3"/>
    <n v="2"/>
    <n v="4"/>
    <n v="5484"/>
    <n v="13008"/>
    <n v="9"/>
    <n v="17"/>
    <n v="3"/>
    <n v="2"/>
    <n v="80"/>
    <n v="1"/>
    <n v="9"/>
    <n v="2"/>
    <n v="2"/>
    <n v="2"/>
    <n v="2"/>
    <n v="1"/>
  </r>
  <r>
    <s v="No"/>
    <s v="Travel_Rarely"/>
    <x v="3"/>
    <s v="Current Employees"/>
    <x v="0"/>
    <x v="0"/>
    <s v="STAFF-1903"/>
    <n v="1903"/>
    <x v="0"/>
    <x v="3"/>
    <x v="0"/>
    <s v="No"/>
    <s v="Y"/>
    <n v="5"/>
    <n v="-2"/>
    <n v="0"/>
    <n v="44"/>
    <x v="0"/>
    <m/>
    <n v="0"/>
    <n v="1"/>
    <n v="170"/>
    <n v="1"/>
    <x v="1"/>
    <n v="1"/>
    <n v="2"/>
    <n v="78"/>
    <n v="4"/>
    <n v="2"/>
    <n v="3"/>
    <n v="5033"/>
    <n v="9364"/>
    <n v="2"/>
    <n v="15"/>
    <n v="3"/>
    <n v="4"/>
    <n v="80"/>
    <n v="1"/>
    <n v="10"/>
    <n v="3"/>
    <n v="2"/>
    <n v="0"/>
    <n v="2"/>
    <n v="2"/>
  </r>
  <r>
    <s v="No"/>
    <s v="Travel_Rarely"/>
    <x v="3"/>
    <s v="Current Employees"/>
    <x v="0"/>
    <x v="1"/>
    <s v="STAFF-1542"/>
    <n v="1542"/>
    <x v="0"/>
    <x v="1"/>
    <x v="0"/>
    <s v="No"/>
    <s v="Y"/>
    <n v="3"/>
    <n v="-2"/>
    <n v="0"/>
    <n v="42"/>
    <x v="0"/>
    <m/>
    <n v="0"/>
    <n v="1"/>
    <n v="1210"/>
    <n v="2"/>
    <x v="3"/>
    <n v="1"/>
    <n v="3"/>
    <n v="68"/>
    <n v="2"/>
    <n v="1"/>
    <n v="2"/>
    <n v="4841"/>
    <n v="24052"/>
    <n v="4"/>
    <n v="14"/>
    <n v="3"/>
    <n v="2"/>
    <n v="80"/>
    <n v="1"/>
    <n v="4"/>
    <n v="3"/>
    <n v="1"/>
    <n v="0"/>
    <n v="0"/>
    <n v="0"/>
  </r>
  <r>
    <s v="No"/>
    <s v="Travel_Rarely"/>
    <x v="3"/>
    <s v="Current Employees"/>
    <x v="0"/>
    <x v="0"/>
    <s v="STAFF-1601"/>
    <n v="1601"/>
    <x v="0"/>
    <x v="1"/>
    <x v="0"/>
    <s v="No"/>
    <s v="Y"/>
    <n v="5"/>
    <n v="-2"/>
    <n v="0"/>
    <n v="35"/>
    <x v="0"/>
    <m/>
    <n v="0"/>
    <n v="1"/>
    <n v="1349"/>
    <n v="7"/>
    <x v="2"/>
    <n v="1"/>
    <n v="3"/>
    <n v="63"/>
    <n v="2"/>
    <n v="1"/>
    <n v="4"/>
    <n v="2690"/>
    <n v="7713"/>
    <n v="1"/>
    <n v="18"/>
    <n v="3"/>
    <n v="4"/>
    <n v="80"/>
    <n v="1"/>
    <n v="1"/>
    <n v="2"/>
    <n v="1"/>
    <n v="0"/>
    <n v="0"/>
    <n v="1"/>
  </r>
  <r>
    <s v="No"/>
    <s v="Travel_Rarely"/>
    <x v="3"/>
    <s v="Current Employees"/>
    <x v="0"/>
    <x v="1"/>
    <s v="STAFF-1911"/>
    <n v="1911"/>
    <x v="0"/>
    <x v="5"/>
    <x v="0"/>
    <s v="No"/>
    <s v="Y"/>
    <n v="3"/>
    <n v="-2"/>
    <n v="0"/>
    <n v="42"/>
    <x v="0"/>
    <m/>
    <n v="0"/>
    <n v="1"/>
    <n v="1396"/>
    <n v="6"/>
    <x v="3"/>
    <n v="1"/>
    <n v="3"/>
    <n v="83"/>
    <n v="3"/>
    <n v="3"/>
    <n v="3"/>
    <n v="13348"/>
    <n v="14842"/>
    <n v="9"/>
    <n v="13"/>
    <n v="3"/>
    <n v="2"/>
    <n v="80"/>
    <n v="1"/>
    <n v="18"/>
    <n v="4"/>
    <n v="13"/>
    <n v="7"/>
    <n v="5"/>
    <n v="7"/>
  </r>
  <r>
    <s v="No"/>
    <s v="Travel_Rarely"/>
    <x v="1"/>
    <s v="Current Employees"/>
    <x v="0"/>
    <x v="0"/>
    <s v="STAFF-1799"/>
    <n v="1799"/>
    <x v="0"/>
    <x v="0"/>
    <x v="0"/>
    <s v="No"/>
    <s v="Y"/>
    <n v="6"/>
    <n v="-2"/>
    <n v="0"/>
    <n v="28"/>
    <x v="0"/>
    <m/>
    <n v="0"/>
    <n v="1"/>
    <n v="1181"/>
    <n v="1"/>
    <x v="3"/>
    <n v="1"/>
    <n v="3"/>
    <n v="82"/>
    <n v="3"/>
    <n v="1"/>
    <n v="4"/>
    <n v="2044"/>
    <n v="5531"/>
    <n v="1"/>
    <n v="11"/>
    <n v="3"/>
    <n v="3"/>
    <n v="80"/>
    <n v="1"/>
    <n v="5"/>
    <n v="4"/>
    <n v="5"/>
    <n v="3"/>
    <n v="0"/>
    <n v="3"/>
  </r>
  <r>
    <s v="No"/>
    <s v="Travel_Rarely"/>
    <x v="1"/>
    <s v="Current Employees"/>
    <x v="0"/>
    <x v="0"/>
    <s v="STAFF-1763"/>
    <n v="1763"/>
    <x v="0"/>
    <x v="3"/>
    <x v="0"/>
    <s v="No"/>
    <s v="Y"/>
    <n v="3"/>
    <n v="-2"/>
    <n v="0"/>
    <n v="30"/>
    <x v="0"/>
    <m/>
    <n v="0"/>
    <n v="1"/>
    <n v="305"/>
    <n v="16"/>
    <x v="3"/>
    <n v="1"/>
    <n v="3"/>
    <n v="58"/>
    <n v="4"/>
    <n v="2"/>
    <n v="3"/>
    <n v="5294"/>
    <n v="9128"/>
    <n v="3"/>
    <n v="16"/>
    <n v="3"/>
    <n v="3"/>
    <n v="80"/>
    <n v="1"/>
    <n v="10"/>
    <n v="3"/>
    <n v="7"/>
    <n v="0"/>
    <n v="1"/>
    <n v="7"/>
  </r>
  <r>
    <s v="No"/>
    <s v="Travel_Rarely"/>
    <x v="4"/>
    <s v="Current Employees"/>
    <x v="0"/>
    <x v="1"/>
    <s v="STAFF-1707"/>
    <n v="1707"/>
    <x v="0"/>
    <x v="0"/>
    <x v="0"/>
    <s v="No"/>
    <s v="Y"/>
    <n v="1"/>
    <n v="-2"/>
    <n v="0"/>
    <n v="24"/>
    <x v="0"/>
    <m/>
    <n v="0"/>
    <n v="1"/>
    <n v="581"/>
    <n v="9"/>
    <x v="3"/>
    <n v="1"/>
    <n v="3"/>
    <n v="62"/>
    <n v="4"/>
    <n v="1"/>
    <n v="3"/>
    <n v="4401"/>
    <n v="17616"/>
    <n v="1"/>
    <n v="16"/>
    <n v="3"/>
    <n v="4"/>
    <n v="80"/>
    <n v="1"/>
    <n v="5"/>
    <n v="3"/>
    <n v="5"/>
    <n v="3"/>
    <n v="0"/>
    <n v="4"/>
  </r>
  <r>
    <s v="No"/>
    <s v="Travel_Rarely"/>
    <x v="3"/>
    <s v="Current Employees"/>
    <x v="0"/>
    <x v="1"/>
    <s v="STAFF-2062"/>
    <n v="2062"/>
    <x v="0"/>
    <x v="3"/>
    <x v="0"/>
    <s v="No"/>
    <s v="Y"/>
    <n v="5"/>
    <n v="-2"/>
    <n v="0"/>
    <n v="39"/>
    <x v="0"/>
    <m/>
    <n v="0"/>
    <n v="1"/>
    <n v="613"/>
    <n v="6"/>
    <x v="0"/>
    <n v="1"/>
    <n v="4"/>
    <n v="42"/>
    <n v="2"/>
    <n v="3"/>
    <n v="3"/>
    <n v="9991"/>
    <n v="21457"/>
    <n v="4"/>
    <n v="15"/>
    <n v="3"/>
    <n v="1"/>
    <n v="80"/>
    <n v="1"/>
    <n v="9"/>
    <n v="3"/>
    <n v="7"/>
    <n v="7"/>
    <n v="1"/>
    <n v="7"/>
  </r>
  <r>
    <s v="No"/>
    <s v="Travel_Rarely"/>
    <x v="3"/>
    <s v="Current Employees"/>
    <x v="0"/>
    <x v="0"/>
    <s v="STAFF-1523"/>
    <n v="1523"/>
    <x v="0"/>
    <x v="5"/>
    <x v="0"/>
    <s v="No"/>
    <s v="Y"/>
    <n v="1"/>
    <n v="-2"/>
    <n v="0"/>
    <n v="44"/>
    <x v="0"/>
    <m/>
    <n v="0"/>
    <n v="1"/>
    <n v="136"/>
    <n v="28"/>
    <x v="3"/>
    <n v="1"/>
    <n v="4"/>
    <n v="32"/>
    <n v="3"/>
    <n v="4"/>
    <n v="3"/>
    <n v="16328"/>
    <n v="22074"/>
    <n v="3"/>
    <n v="13"/>
    <n v="3"/>
    <n v="3"/>
    <n v="80"/>
    <n v="1"/>
    <n v="24"/>
    <n v="4"/>
    <n v="20"/>
    <n v="6"/>
    <n v="14"/>
    <n v="17"/>
  </r>
  <r>
    <s v="No"/>
    <s v="Travel_Rarely"/>
    <x v="3"/>
    <s v="Current Employees"/>
    <x v="0"/>
    <x v="0"/>
    <s v="STAFF-1728"/>
    <n v="1728"/>
    <x v="0"/>
    <x v="2"/>
    <x v="0"/>
    <s v="No"/>
    <s v="Y"/>
    <n v="3"/>
    <n v="-2"/>
    <n v="0"/>
    <n v="35"/>
    <x v="0"/>
    <m/>
    <n v="0"/>
    <n v="1"/>
    <n v="1370"/>
    <n v="27"/>
    <x v="1"/>
    <n v="1"/>
    <n v="4"/>
    <n v="49"/>
    <n v="3"/>
    <n v="2"/>
    <n v="3"/>
    <n v="6883"/>
    <n v="5151"/>
    <n v="2"/>
    <n v="16"/>
    <n v="3"/>
    <n v="2"/>
    <n v="80"/>
    <n v="1"/>
    <n v="17"/>
    <n v="3"/>
    <n v="7"/>
    <n v="7"/>
    <n v="0"/>
    <n v="7"/>
  </r>
  <r>
    <s v="No"/>
    <s v="Travel_Rarely"/>
    <x v="1"/>
    <s v="Current Employees"/>
    <x v="0"/>
    <x v="0"/>
    <s v="STAFF-1798"/>
    <n v="1798"/>
    <x v="0"/>
    <x v="0"/>
    <x v="0"/>
    <s v="No"/>
    <s v="Y"/>
    <n v="1"/>
    <n v="-2"/>
    <n v="0"/>
    <n v="33"/>
    <x v="0"/>
    <m/>
    <n v="0"/>
    <n v="1"/>
    <n v="867"/>
    <n v="8"/>
    <x v="1"/>
    <n v="1"/>
    <n v="4"/>
    <n v="90"/>
    <n v="4"/>
    <n v="1"/>
    <n v="3"/>
    <n v="3143"/>
    <n v="6076"/>
    <n v="6"/>
    <n v="19"/>
    <n v="3"/>
    <n v="2"/>
    <n v="80"/>
    <n v="1"/>
    <n v="14"/>
    <n v="3"/>
    <n v="10"/>
    <n v="8"/>
    <n v="7"/>
    <n v="6"/>
  </r>
  <r>
    <s v="No"/>
    <s v="Travel_Rarely"/>
    <x v="4"/>
    <s v="Current Employees"/>
    <x v="0"/>
    <x v="4"/>
    <s v="STAFF-1592"/>
    <n v="1592"/>
    <x v="0"/>
    <x v="0"/>
    <x v="0"/>
    <s v="No"/>
    <s v="Y"/>
    <n v="2"/>
    <n v="-2"/>
    <n v="0"/>
    <n v="23"/>
    <x v="0"/>
    <m/>
    <n v="0"/>
    <n v="1"/>
    <n v="977"/>
    <n v="10"/>
    <x v="3"/>
    <n v="1"/>
    <n v="4"/>
    <n v="45"/>
    <n v="4"/>
    <n v="1"/>
    <n v="4"/>
    <n v="2073"/>
    <n v="12826"/>
    <n v="2"/>
    <n v="16"/>
    <n v="3"/>
    <n v="4"/>
    <n v="80"/>
    <n v="1"/>
    <n v="4"/>
    <n v="3"/>
    <n v="2"/>
    <n v="2"/>
    <n v="2"/>
    <n v="2"/>
  </r>
  <r>
    <s v="No"/>
    <s v="Travel_Rarely"/>
    <x v="3"/>
    <s v="Current Employees"/>
    <x v="0"/>
    <x v="0"/>
    <s v="STAFF-1682"/>
    <n v="1682"/>
    <x v="0"/>
    <x v="3"/>
    <x v="0"/>
    <s v="No"/>
    <s v="Y"/>
    <n v="2"/>
    <n v="-2"/>
    <n v="0"/>
    <n v="36"/>
    <x v="0"/>
    <m/>
    <n v="0"/>
    <n v="1"/>
    <n v="1351"/>
    <n v="26"/>
    <x v="1"/>
    <n v="1"/>
    <n v="1"/>
    <n v="80"/>
    <n v="3"/>
    <n v="2"/>
    <n v="3"/>
    <n v="5347"/>
    <n v="7419"/>
    <n v="6"/>
    <n v="14"/>
    <n v="3"/>
    <n v="2"/>
    <n v="80"/>
    <n v="2"/>
    <n v="10"/>
    <n v="2"/>
    <n v="3"/>
    <n v="2"/>
    <n v="0"/>
    <n v="2"/>
  </r>
  <r>
    <s v="No"/>
    <s v="Travel_Rarely"/>
    <x v="3"/>
    <s v="Current Employees"/>
    <x v="0"/>
    <x v="0"/>
    <s v="STAFF-2012"/>
    <n v="2012"/>
    <x v="0"/>
    <x v="1"/>
    <x v="0"/>
    <s v="No"/>
    <s v="Y"/>
    <n v="3"/>
    <n v="-2"/>
    <n v="0"/>
    <n v="40"/>
    <x v="0"/>
    <m/>
    <n v="0"/>
    <n v="1"/>
    <n v="543"/>
    <n v="1"/>
    <x v="1"/>
    <n v="1"/>
    <n v="1"/>
    <n v="83"/>
    <n v="3"/>
    <n v="1"/>
    <n v="4"/>
    <n v="2406"/>
    <n v="4060"/>
    <n v="8"/>
    <n v="19"/>
    <n v="3"/>
    <n v="3"/>
    <n v="80"/>
    <n v="2"/>
    <n v="8"/>
    <n v="2"/>
    <n v="1"/>
    <n v="0"/>
    <n v="0"/>
    <n v="0"/>
  </r>
  <r>
    <s v="No"/>
    <s v="Travel_Rarely"/>
    <x v="3"/>
    <s v="Current Employees"/>
    <x v="0"/>
    <x v="1"/>
    <s v="STAFF-1803"/>
    <n v="1803"/>
    <x v="0"/>
    <x v="3"/>
    <x v="0"/>
    <s v="No"/>
    <s v="Y"/>
    <n v="2"/>
    <n v="-2"/>
    <n v="0"/>
    <n v="42"/>
    <x v="0"/>
    <m/>
    <n v="0"/>
    <n v="1"/>
    <n v="1128"/>
    <n v="13"/>
    <x v="3"/>
    <n v="1"/>
    <n v="2"/>
    <n v="95"/>
    <n v="4"/>
    <n v="2"/>
    <n v="3"/>
    <n v="5538"/>
    <n v="5696"/>
    <n v="5"/>
    <n v="18"/>
    <n v="3"/>
    <n v="3"/>
    <n v="80"/>
    <n v="2"/>
    <n v="10"/>
    <n v="2"/>
    <n v="0"/>
    <n v="0"/>
    <n v="0"/>
    <n v="0"/>
  </r>
  <r>
    <s v="No"/>
    <s v="Travel_Rarely"/>
    <x v="3"/>
    <s v="Current Employees"/>
    <x v="0"/>
    <x v="0"/>
    <s v="STAFF-1596"/>
    <n v="1596"/>
    <x v="0"/>
    <x v="1"/>
    <x v="0"/>
    <s v="No"/>
    <s v="Y"/>
    <n v="3"/>
    <n v="-2"/>
    <n v="0"/>
    <n v="35"/>
    <x v="0"/>
    <m/>
    <n v="0"/>
    <n v="1"/>
    <n v="750"/>
    <n v="28"/>
    <x v="3"/>
    <n v="1"/>
    <n v="2"/>
    <n v="46"/>
    <n v="4"/>
    <n v="2"/>
    <n v="3"/>
    <n v="3407"/>
    <n v="25348"/>
    <n v="1"/>
    <n v="17"/>
    <n v="3"/>
    <n v="4"/>
    <n v="80"/>
    <n v="2"/>
    <n v="10"/>
    <n v="2"/>
    <n v="10"/>
    <n v="9"/>
    <n v="6"/>
    <n v="8"/>
  </r>
  <r>
    <s v="No"/>
    <s v="Travel_Rarely"/>
    <x v="1"/>
    <s v="Current Employees"/>
    <x v="0"/>
    <x v="0"/>
    <s v="STAFF-1514"/>
    <n v="1514"/>
    <x v="0"/>
    <x v="2"/>
    <x v="0"/>
    <s v="No"/>
    <s v="Y"/>
    <n v="2"/>
    <n v="-2"/>
    <n v="0"/>
    <n v="28"/>
    <x v="0"/>
    <m/>
    <n v="0"/>
    <n v="1"/>
    <n v="1083"/>
    <n v="29"/>
    <x v="0"/>
    <n v="1"/>
    <n v="3"/>
    <n v="96"/>
    <n v="1"/>
    <n v="2"/>
    <n v="2"/>
    <n v="6549"/>
    <n v="3173"/>
    <n v="1"/>
    <n v="14"/>
    <n v="3"/>
    <n v="2"/>
    <n v="80"/>
    <n v="2"/>
    <n v="8"/>
    <n v="2"/>
    <n v="8"/>
    <n v="6"/>
    <n v="1"/>
    <n v="7"/>
  </r>
  <r>
    <s v="No"/>
    <s v="Travel_Rarely"/>
    <x v="1"/>
    <s v="Current Employees"/>
    <x v="0"/>
    <x v="0"/>
    <s v="STAFF-1558"/>
    <n v="1558"/>
    <x v="0"/>
    <x v="0"/>
    <x v="0"/>
    <s v="No"/>
    <s v="Y"/>
    <n v="2"/>
    <n v="-2"/>
    <n v="0"/>
    <n v="29"/>
    <x v="0"/>
    <m/>
    <n v="0"/>
    <n v="1"/>
    <n v="598"/>
    <n v="9"/>
    <x v="3"/>
    <n v="1"/>
    <n v="3"/>
    <n v="91"/>
    <n v="4"/>
    <n v="1"/>
    <n v="3"/>
    <n v="2451"/>
    <n v="22376"/>
    <n v="6"/>
    <n v="18"/>
    <n v="3"/>
    <n v="1"/>
    <n v="80"/>
    <n v="2"/>
    <n v="5"/>
    <n v="2"/>
    <n v="1"/>
    <n v="0"/>
    <n v="0"/>
    <n v="0"/>
  </r>
  <r>
    <s v="No"/>
    <s v="Travel_Rarely"/>
    <x v="3"/>
    <s v="Current Employees"/>
    <x v="0"/>
    <x v="1"/>
    <s v="STAFF-1618"/>
    <n v="1618"/>
    <x v="0"/>
    <x v="2"/>
    <x v="0"/>
    <s v="No"/>
    <s v="Y"/>
    <n v="3"/>
    <n v="-2"/>
    <n v="0"/>
    <n v="39"/>
    <x v="0"/>
    <m/>
    <n v="0"/>
    <n v="1"/>
    <n v="1387"/>
    <n v="10"/>
    <x v="4"/>
    <n v="1"/>
    <n v="2"/>
    <n v="76"/>
    <n v="3"/>
    <n v="2"/>
    <n v="1"/>
    <n v="5377"/>
    <n v="3835"/>
    <n v="2"/>
    <n v="13"/>
    <n v="3"/>
    <n v="4"/>
    <n v="80"/>
    <n v="3"/>
    <n v="10"/>
    <n v="3"/>
    <n v="7"/>
    <n v="7"/>
    <n v="7"/>
    <n v="7"/>
  </r>
  <r>
    <s v="No"/>
    <s v="Travel_Rarely"/>
    <x v="1"/>
    <s v="Current Employees"/>
    <x v="0"/>
    <x v="1"/>
    <s v="STAFF-1698"/>
    <n v="1698"/>
    <x v="0"/>
    <x v="1"/>
    <x v="0"/>
    <s v="No"/>
    <s v="Y"/>
    <n v="6"/>
    <n v="-2"/>
    <n v="0"/>
    <n v="33"/>
    <x v="0"/>
    <m/>
    <n v="0"/>
    <n v="1"/>
    <n v="267"/>
    <n v="21"/>
    <x v="3"/>
    <n v="1"/>
    <n v="2"/>
    <n v="79"/>
    <n v="4"/>
    <n v="1"/>
    <n v="2"/>
    <n v="2028"/>
    <n v="13637"/>
    <n v="1"/>
    <n v="18"/>
    <n v="3"/>
    <n v="4"/>
    <n v="80"/>
    <n v="3"/>
    <n v="14"/>
    <n v="3"/>
    <n v="14"/>
    <n v="11"/>
    <n v="2"/>
    <n v="13"/>
  </r>
  <r>
    <s v="No"/>
    <s v="Travel_Rarely"/>
    <x v="2"/>
    <s v="Current Employees"/>
    <x v="0"/>
    <x v="1"/>
    <s v="STAFF-1770"/>
    <n v="1770"/>
    <x v="0"/>
    <x v="5"/>
    <x v="0"/>
    <s v="No"/>
    <s v="Y"/>
    <n v="2"/>
    <n v="-2"/>
    <n v="0"/>
    <n v="55"/>
    <x v="0"/>
    <m/>
    <n v="0"/>
    <n v="1"/>
    <n v="478"/>
    <n v="2"/>
    <x v="3"/>
    <n v="1"/>
    <n v="3"/>
    <n v="60"/>
    <n v="2"/>
    <n v="5"/>
    <n v="1"/>
    <n v="19038"/>
    <n v="19805"/>
    <n v="8"/>
    <n v="12"/>
    <n v="3"/>
    <n v="2"/>
    <n v="80"/>
    <n v="3"/>
    <n v="34"/>
    <n v="3"/>
    <n v="1"/>
    <n v="0"/>
    <n v="0"/>
    <n v="0"/>
  </r>
  <r>
    <s v="No"/>
    <s v="Travel_Rarely"/>
    <x v="3"/>
    <s v="Current Employees"/>
    <x v="0"/>
    <x v="0"/>
    <s v="STAFF-1631"/>
    <n v="1631"/>
    <x v="0"/>
    <x v="2"/>
    <x v="0"/>
    <s v="No"/>
    <s v="Y"/>
    <n v="2"/>
    <n v="-2"/>
    <n v="0"/>
    <n v="37"/>
    <x v="0"/>
    <m/>
    <n v="0"/>
    <n v="1"/>
    <n v="671"/>
    <n v="19"/>
    <x v="3"/>
    <n v="1"/>
    <n v="3"/>
    <n v="85"/>
    <n v="3"/>
    <n v="2"/>
    <n v="3"/>
    <n v="5768"/>
    <n v="26493"/>
    <n v="3"/>
    <n v="17"/>
    <n v="3"/>
    <n v="1"/>
    <n v="80"/>
    <n v="3"/>
    <n v="9"/>
    <n v="2"/>
    <n v="4"/>
    <n v="3"/>
    <n v="0"/>
    <n v="2"/>
  </r>
  <r>
    <s v="No"/>
    <s v="Travel_Rarely"/>
    <x v="1"/>
    <s v="Current Employees"/>
    <x v="0"/>
    <x v="1"/>
    <s v="STAFF-1718"/>
    <n v="1718"/>
    <x v="0"/>
    <x v="1"/>
    <x v="0"/>
    <s v="No"/>
    <s v="Y"/>
    <n v="3"/>
    <n v="-2"/>
    <n v="0"/>
    <n v="26"/>
    <x v="0"/>
    <m/>
    <n v="0"/>
    <n v="1"/>
    <n v="390"/>
    <n v="17"/>
    <x v="1"/>
    <n v="1"/>
    <n v="4"/>
    <n v="62"/>
    <n v="1"/>
    <n v="1"/>
    <n v="3"/>
    <n v="2305"/>
    <n v="6217"/>
    <n v="1"/>
    <n v="15"/>
    <n v="3"/>
    <n v="3"/>
    <n v="80"/>
    <n v="3"/>
    <n v="3"/>
    <n v="4"/>
    <n v="3"/>
    <n v="2"/>
    <n v="0"/>
    <n v="2"/>
  </r>
  <r>
    <s v="No"/>
    <s v="Travel_Rarely"/>
    <x v="3"/>
    <s v="Current Employees"/>
    <x v="0"/>
    <x v="0"/>
    <s v="STAFF-1435"/>
    <n v="1435"/>
    <x v="0"/>
    <x v="1"/>
    <x v="1"/>
    <s v="No"/>
    <s v="Y"/>
    <n v="2"/>
    <n v="-2"/>
    <n v="0"/>
    <n v="36"/>
    <x v="0"/>
    <m/>
    <n v="0"/>
    <n v="1"/>
    <n v="172"/>
    <n v="4"/>
    <x v="1"/>
    <n v="1"/>
    <n v="1"/>
    <n v="37"/>
    <n v="2"/>
    <n v="2"/>
    <n v="4"/>
    <n v="5810"/>
    <n v="22604"/>
    <n v="1"/>
    <n v="16"/>
    <n v="3"/>
    <n v="3"/>
    <n v="80"/>
    <n v="0"/>
    <n v="10"/>
    <n v="2"/>
    <n v="10"/>
    <n v="4"/>
    <n v="1"/>
    <n v="8"/>
  </r>
  <r>
    <s v="No"/>
    <s v="Travel_Rarely"/>
    <x v="3"/>
    <s v="Current Employees"/>
    <x v="0"/>
    <x v="0"/>
    <s v="STAFF-1659"/>
    <n v="1659"/>
    <x v="0"/>
    <x v="1"/>
    <x v="1"/>
    <s v="No"/>
    <s v="Y"/>
    <n v="4"/>
    <n v="-2"/>
    <n v="0"/>
    <n v="36"/>
    <x v="0"/>
    <m/>
    <n v="0"/>
    <n v="1"/>
    <n v="311"/>
    <n v="7"/>
    <x v="3"/>
    <n v="1"/>
    <n v="1"/>
    <n v="77"/>
    <n v="3"/>
    <n v="1"/>
    <n v="2"/>
    <n v="2013"/>
    <n v="10950"/>
    <n v="2"/>
    <n v="11"/>
    <n v="3"/>
    <n v="3"/>
    <n v="80"/>
    <n v="0"/>
    <n v="15"/>
    <n v="3"/>
    <n v="4"/>
    <n v="3"/>
    <n v="1"/>
    <n v="3"/>
  </r>
  <r>
    <s v="No"/>
    <s v="Travel_Rarely"/>
    <x v="4"/>
    <s v="Current Employees"/>
    <x v="0"/>
    <x v="0"/>
    <s v="STAFF-1533"/>
    <n v="1533"/>
    <x v="0"/>
    <x v="1"/>
    <x v="1"/>
    <s v="No"/>
    <s v="Y"/>
    <n v="2"/>
    <n v="-2"/>
    <n v="0"/>
    <n v="23"/>
    <x v="0"/>
    <m/>
    <n v="0"/>
    <n v="1"/>
    <n v="507"/>
    <n v="20"/>
    <x v="0"/>
    <n v="1"/>
    <n v="1"/>
    <n v="97"/>
    <n v="3"/>
    <n v="2"/>
    <n v="3"/>
    <n v="2272"/>
    <n v="24812"/>
    <n v="0"/>
    <n v="14"/>
    <n v="3"/>
    <n v="2"/>
    <n v="80"/>
    <n v="0"/>
    <n v="5"/>
    <n v="3"/>
    <n v="4"/>
    <n v="3"/>
    <n v="1"/>
    <n v="2"/>
  </r>
  <r>
    <s v="No"/>
    <s v="Travel_Rarely"/>
    <x v="1"/>
    <s v="Current Employees"/>
    <x v="0"/>
    <x v="1"/>
    <s v="STAFF-1577"/>
    <n v="1577"/>
    <x v="0"/>
    <x v="0"/>
    <x v="1"/>
    <s v="No"/>
    <s v="Y"/>
    <n v="4"/>
    <n v="-2"/>
    <n v="0"/>
    <n v="34"/>
    <x v="0"/>
    <m/>
    <n v="0"/>
    <n v="1"/>
    <n v="479"/>
    <n v="7"/>
    <x v="1"/>
    <n v="1"/>
    <n v="1"/>
    <n v="35"/>
    <n v="3"/>
    <n v="1"/>
    <n v="4"/>
    <n v="2972"/>
    <n v="22061"/>
    <n v="1"/>
    <n v="13"/>
    <n v="3"/>
    <n v="3"/>
    <n v="80"/>
    <n v="0"/>
    <n v="1"/>
    <n v="1"/>
    <n v="1"/>
    <n v="0"/>
    <n v="0"/>
    <n v="0"/>
  </r>
  <r>
    <s v="No"/>
    <s v="Travel_Rarely"/>
    <x v="3"/>
    <s v="Current Employees"/>
    <x v="0"/>
    <x v="0"/>
    <s v="STAFF-2014"/>
    <n v="2014"/>
    <x v="0"/>
    <x v="0"/>
    <x v="1"/>
    <s v="No"/>
    <s v="Y"/>
    <n v="2"/>
    <n v="-2"/>
    <n v="0"/>
    <n v="39"/>
    <x v="0"/>
    <m/>
    <n v="0"/>
    <n v="1"/>
    <n v="116"/>
    <n v="24"/>
    <x v="0"/>
    <n v="1"/>
    <n v="1"/>
    <n v="52"/>
    <n v="3"/>
    <n v="2"/>
    <n v="4"/>
    <n v="4108"/>
    <n v="5340"/>
    <n v="7"/>
    <n v="13"/>
    <n v="3"/>
    <n v="1"/>
    <n v="80"/>
    <n v="0"/>
    <n v="18"/>
    <n v="3"/>
    <n v="7"/>
    <n v="7"/>
    <n v="1"/>
    <n v="7"/>
  </r>
  <r>
    <s v="No"/>
    <s v="Travel_Rarely"/>
    <x v="4"/>
    <s v="Current Employees"/>
    <x v="0"/>
    <x v="0"/>
    <s v="STAFF-1981"/>
    <n v="1981"/>
    <x v="0"/>
    <x v="3"/>
    <x v="1"/>
    <s v="No"/>
    <s v="Y"/>
    <n v="2"/>
    <n v="-2"/>
    <n v="0"/>
    <n v="24"/>
    <x v="0"/>
    <m/>
    <n v="0"/>
    <n v="1"/>
    <n v="771"/>
    <n v="1"/>
    <x v="2"/>
    <n v="1"/>
    <n v="2"/>
    <n v="45"/>
    <n v="2"/>
    <n v="2"/>
    <n v="3"/>
    <n v="4617"/>
    <n v="14120"/>
    <n v="1"/>
    <n v="12"/>
    <n v="3"/>
    <n v="2"/>
    <n v="80"/>
    <n v="0"/>
    <n v="4"/>
    <n v="2"/>
    <n v="4"/>
    <n v="3"/>
    <n v="1"/>
    <n v="2"/>
  </r>
  <r>
    <s v="No"/>
    <s v="Travel_Rarely"/>
    <x v="3"/>
    <s v="Current Employees"/>
    <x v="0"/>
    <x v="1"/>
    <s v="STAFF-2008"/>
    <n v="2008"/>
    <x v="0"/>
    <x v="0"/>
    <x v="1"/>
    <s v="No"/>
    <s v="Y"/>
    <n v="5"/>
    <n v="-2"/>
    <n v="0"/>
    <n v="35"/>
    <x v="0"/>
    <m/>
    <n v="0"/>
    <n v="1"/>
    <n v="1395"/>
    <n v="9"/>
    <x v="1"/>
    <n v="1"/>
    <n v="2"/>
    <n v="48"/>
    <n v="3"/>
    <n v="2"/>
    <n v="3"/>
    <n v="5098"/>
    <n v="18698"/>
    <n v="1"/>
    <n v="19"/>
    <n v="3"/>
    <n v="2"/>
    <n v="80"/>
    <n v="0"/>
    <n v="10"/>
    <n v="3"/>
    <n v="10"/>
    <n v="7"/>
    <n v="0"/>
    <n v="8"/>
  </r>
  <r>
    <s v="No"/>
    <s v="Travel_Rarely"/>
    <x v="3"/>
    <s v="Current Employees"/>
    <x v="0"/>
    <x v="0"/>
    <s v="STAFF-1814"/>
    <n v="1814"/>
    <x v="0"/>
    <x v="3"/>
    <x v="1"/>
    <s v="No"/>
    <s v="Y"/>
    <n v="3"/>
    <n v="-2"/>
    <n v="0"/>
    <n v="41"/>
    <x v="0"/>
    <m/>
    <n v="0"/>
    <n v="1"/>
    <n v="447"/>
    <n v="5"/>
    <x v="3"/>
    <n v="1"/>
    <n v="2"/>
    <n v="85"/>
    <n v="4"/>
    <n v="2"/>
    <n v="2"/>
    <n v="6870"/>
    <n v="15530"/>
    <n v="3"/>
    <n v="12"/>
    <n v="3"/>
    <n v="1"/>
    <n v="80"/>
    <n v="0"/>
    <n v="11"/>
    <n v="1"/>
    <n v="3"/>
    <n v="2"/>
    <n v="1"/>
    <n v="2"/>
  </r>
  <r>
    <s v="No"/>
    <s v="Travel_Rarely"/>
    <x v="3"/>
    <s v="Current Employees"/>
    <x v="0"/>
    <x v="0"/>
    <s v="STAFF-2048"/>
    <n v="2048"/>
    <x v="0"/>
    <x v="0"/>
    <x v="1"/>
    <s v="No"/>
    <s v="Y"/>
    <n v="2"/>
    <n v="-2"/>
    <n v="0"/>
    <n v="40"/>
    <x v="0"/>
    <m/>
    <n v="0"/>
    <n v="1"/>
    <n v="1322"/>
    <n v="2"/>
    <x v="1"/>
    <n v="1"/>
    <n v="3"/>
    <n v="52"/>
    <n v="2"/>
    <n v="1"/>
    <n v="3"/>
    <n v="2809"/>
    <n v="2725"/>
    <n v="2"/>
    <n v="14"/>
    <n v="3"/>
    <n v="4"/>
    <n v="80"/>
    <n v="0"/>
    <n v="8"/>
    <n v="3"/>
    <n v="2"/>
    <n v="2"/>
    <n v="2"/>
    <n v="2"/>
  </r>
  <r>
    <s v="No"/>
    <s v="Travel_Rarely"/>
    <x v="1"/>
    <s v="Current Employees"/>
    <x v="0"/>
    <x v="1"/>
    <s v="STAFF-1952"/>
    <n v="1952"/>
    <x v="0"/>
    <x v="1"/>
    <x v="1"/>
    <s v="No"/>
    <s v="Y"/>
    <n v="6"/>
    <n v="-2"/>
    <n v="0"/>
    <n v="26"/>
    <x v="0"/>
    <m/>
    <n v="0"/>
    <n v="1"/>
    <n v="157"/>
    <n v="1"/>
    <x v="3"/>
    <n v="1"/>
    <n v="3"/>
    <n v="95"/>
    <n v="3"/>
    <n v="1"/>
    <n v="1"/>
    <n v="2867"/>
    <n v="20006"/>
    <n v="0"/>
    <n v="13"/>
    <n v="3"/>
    <n v="4"/>
    <n v="80"/>
    <n v="0"/>
    <n v="8"/>
    <n v="2"/>
    <n v="7"/>
    <n v="7"/>
    <n v="7"/>
    <n v="6"/>
  </r>
  <r>
    <s v="No"/>
    <s v="Travel_Rarely"/>
    <x v="0"/>
    <s v="Current Employees"/>
    <x v="0"/>
    <x v="0"/>
    <s v="STAFF-1727"/>
    <n v="1727"/>
    <x v="0"/>
    <x v="3"/>
    <x v="1"/>
    <s v="No"/>
    <s v="Y"/>
    <n v="3"/>
    <n v="-2"/>
    <n v="0"/>
    <n v="46"/>
    <x v="0"/>
    <m/>
    <n v="0"/>
    <n v="1"/>
    <n v="717"/>
    <n v="13"/>
    <x v="1"/>
    <n v="1"/>
    <n v="3"/>
    <n v="34"/>
    <n v="3"/>
    <n v="2"/>
    <n v="2"/>
    <n v="5562"/>
    <n v="9697"/>
    <n v="6"/>
    <n v="14"/>
    <n v="3"/>
    <n v="4"/>
    <n v="80"/>
    <n v="0"/>
    <n v="19"/>
    <n v="3"/>
    <n v="10"/>
    <n v="7"/>
    <n v="0"/>
    <n v="9"/>
  </r>
  <r>
    <s v="No"/>
    <s v="Travel_Rarely"/>
    <x v="0"/>
    <s v="Current Employees"/>
    <x v="0"/>
    <x v="0"/>
    <s v="STAFF-1677"/>
    <n v="1677"/>
    <x v="0"/>
    <x v="4"/>
    <x v="1"/>
    <s v="No"/>
    <s v="Y"/>
    <n v="2"/>
    <n v="-2"/>
    <n v="0"/>
    <n v="49"/>
    <x v="0"/>
    <m/>
    <n v="0"/>
    <n v="1"/>
    <n v="809"/>
    <n v="1"/>
    <x v="3"/>
    <n v="1"/>
    <n v="3"/>
    <n v="36"/>
    <n v="3"/>
    <n v="4"/>
    <n v="3"/>
    <n v="15379"/>
    <n v="22384"/>
    <n v="4"/>
    <n v="14"/>
    <n v="3"/>
    <n v="1"/>
    <n v="80"/>
    <n v="0"/>
    <n v="23"/>
    <n v="3"/>
    <n v="8"/>
    <n v="7"/>
    <n v="0"/>
    <n v="0"/>
  </r>
  <r>
    <s v="No"/>
    <s v="Travel_Rarely"/>
    <x v="4"/>
    <s v="Current Employees"/>
    <x v="0"/>
    <x v="1"/>
    <s v="STAFF-1623"/>
    <n v="1623"/>
    <x v="0"/>
    <x v="0"/>
    <x v="1"/>
    <s v="No"/>
    <s v="Y"/>
    <n v="2"/>
    <n v="-2"/>
    <n v="0"/>
    <n v="21"/>
    <x v="0"/>
    <m/>
    <n v="0"/>
    <n v="1"/>
    <n v="546"/>
    <n v="5"/>
    <x v="0"/>
    <n v="1"/>
    <n v="3"/>
    <n v="97"/>
    <n v="3"/>
    <n v="1"/>
    <n v="4"/>
    <n v="3117"/>
    <n v="26009"/>
    <n v="1"/>
    <n v="18"/>
    <n v="3"/>
    <n v="3"/>
    <n v="80"/>
    <n v="0"/>
    <n v="3"/>
    <n v="3"/>
    <n v="2"/>
    <n v="2"/>
    <n v="2"/>
    <n v="2"/>
  </r>
  <r>
    <s v="No"/>
    <s v="Travel_Rarely"/>
    <x v="1"/>
    <s v="Current Employees"/>
    <x v="0"/>
    <x v="2"/>
    <s v="STAFF-1417"/>
    <n v="1417"/>
    <x v="0"/>
    <x v="1"/>
    <x v="1"/>
    <s v="No"/>
    <s v="Y"/>
    <n v="2"/>
    <n v="-2"/>
    <n v="0"/>
    <n v="26"/>
    <x v="0"/>
    <m/>
    <n v="0"/>
    <n v="1"/>
    <n v="652"/>
    <n v="7"/>
    <x v="3"/>
    <n v="1"/>
    <n v="3"/>
    <n v="100"/>
    <n v="4"/>
    <n v="1"/>
    <n v="1"/>
    <n v="3578"/>
    <n v="23577"/>
    <n v="0"/>
    <n v="12"/>
    <n v="3"/>
    <n v="4"/>
    <n v="80"/>
    <n v="0"/>
    <n v="8"/>
    <n v="3"/>
    <n v="7"/>
    <n v="7"/>
    <n v="0"/>
    <n v="7"/>
  </r>
  <r>
    <s v="No"/>
    <s v="Travel_Rarely"/>
    <x v="3"/>
    <s v="Current Employees"/>
    <x v="0"/>
    <x v="1"/>
    <s v="STAFF-1564"/>
    <n v="1564"/>
    <x v="0"/>
    <x v="1"/>
    <x v="1"/>
    <s v="No"/>
    <s v="Y"/>
    <n v="3"/>
    <n v="-2"/>
    <n v="0"/>
    <n v="35"/>
    <x v="0"/>
    <m/>
    <n v="0"/>
    <n v="1"/>
    <n v="992"/>
    <n v="1"/>
    <x v="3"/>
    <n v="1"/>
    <n v="4"/>
    <n v="68"/>
    <n v="2"/>
    <n v="1"/>
    <n v="1"/>
    <n v="2450"/>
    <n v="21731"/>
    <n v="1"/>
    <n v="19"/>
    <n v="3"/>
    <n v="2"/>
    <n v="80"/>
    <n v="0"/>
    <n v="3"/>
    <n v="3"/>
    <n v="3"/>
    <n v="0"/>
    <n v="1"/>
    <n v="2"/>
  </r>
  <r>
    <s v="No"/>
    <s v="Travel_Rarely"/>
    <x v="1"/>
    <s v="Current Employees"/>
    <x v="0"/>
    <x v="0"/>
    <s v="STAFF-1545"/>
    <n v="1545"/>
    <x v="0"/>
    <x v="2"/>
    <x v="1"/>
    <s v="No"/>
    <s v="Y"/>
    <n v="2"/>
    <n v="-2"/>
    <n v="0"/>
    <n v="33"/>
    <x v="0"/>
    <m/>
    <n v="0"/>
    <n v="1"/>
    <n v="575"/>
    <n v="25"/>
    <x v="3"/>
    <n v="1"/>
    <n v="4"/>
    <n v="44"/>
    <n v="2"/>
    <n v="2"/>
    <n v="2"/>
    <n v="4320"/>
    <n v="24152"/>
    <n v="1"/>
    <n v="13"/>
    <n v="3"/>
    <n v="4"/>
    <n v="80"/>
    <n v="0"/>
    <n v="5"/>
    <n v="3"/>
    <n v="5"/>
    <n v="3"/>
    <n v="0"/>
    <n v="2"/>
  </r>
  <r>
    <s v="No"/>
    <s v="Travel_Rarely"/>
    <x v="1"/>
    <s v="Current Employees"/>
    <x v="0"/>
    <x v="0"/>
    <s v="STAFF-1883"/>
    <n v="1883"/>
    <x v="0"/>
    <x v="1"/>
    <x v="1"/>
    <s v="No"/>
    <s v="Y"/>
    <n v="2"/>
    <n v="-2"/>
    <n v="0"/>
    <n v="29"/>
    <x v="0"/>
    <m/>
    <n v="0"/>
    <n v="1"/>
    <n v="592"/>
    <n v="7"/>
    <x v="3"/>
    <n v="1"/>
    <n v="4"/>
    <n v="59"/>
    <n v="3"/>
    <n v="1"/>
    <n v="1"/>
    <n v="2062"/>
    <n v="19384"/>
    <n v="3"/>
    <n v="14"/>
    <n v="3"/>
    <n v="2"/>
    <n v="80"/>
    <n v="0"/>
    <n v="11"/>
    <n v="3"/>
    <n v="3"/>
    <n v="2"/>
    <n v="1"/>
    <n v="2"/>
  </r>
  <r>
    <s v="No"/>
    <s v="Travel_Rarely"/>
    <x v="1"/>
    <s v="Current Employees"/>
    <x v="0"/>
    <x v="4"/>
    <s v="STAFF-2038"/>
    <n v="2038"/>
    <x v="0"/>
    <x v="0"/>
    <x v="1"/>
    <s v="No"/>
    <s v="Y"/>
    <n v="4"/>
    <n v="-2"/>
    <n v="0"/>
    <n v="32"/>
    <x v="0"/>
    <m/>
    <n v="0"/>
    <n v="1"/>
    <n v="529"/>
    <n v="2"/>
    <x v="3"/>
    <n v="1"/>
    <n v="4"/>
    <n v="78"/>
    <n v="3"/>
    <n v="1"/>
    <n v="4"/>
    <n v="2439"/>
    <n v="11288"/>
    <n v="1"/>
    <n v="14"/>
    <n v="3"/>
    <n v="4"/>
    <n v="80"/>
    <n v="0"/>
    <n v="4"/>
    <n v="3"/>
    <n v="4"/>
    <n v="2"/>
    <n v="1"/>
    <n v="2"/>
  </r>
  <r>
    <s v="No"/>
    <s v="Travel_Rarely"/>
    <x v="3"/>
    <s v="Current Employees"/>
    <x v="0"/>
    <x v="0"/>
    <s v="STAFF-1475"/>
    <n v="1475"/>
    <x v="0"/>
    <x v="0"/>
    <x v="1"/>
    <s v="No"/>
    <s v="Y"/>
    <n v="3"/>
    <n v="-2"/>
    <n v="0"/>
    <n v="44"/>
    <x v="0"/>
    <m/>
    <n v="0"/>
    <n v="1"/>
    <n v="1467"/>
    <n v="20"/>
    <x v="3"/>
    <n v="1"/>
    <n v="4"/>
    <n v="49"/>
    <n v="3"/>
    <n v="1"/>
    <n v="2"/>
    <n v="3420"/>
    <n v="21158"/>
    <n v="1"/>
    <n v="13"/>
    <n v="3"/>
    <n v="3"/>
    <n v="80"/>
    <n v="0"/>
    <n v="6"/>
    <n v="2"/>
    <n v="5"/>
    <n v="2"/>
    <n v="1"/>
    <n v="3"/>
  </r>
  <r>
    <s v="No"/>
    <s v="Travel_Rarely"/>
    <x v="3"/>
    <s v="Current Employees"/>
    <x v="0"/>
    <x v="0"/>
    <s v="STAFF-1860"/>
    <n v="1860"/>
    <x v="0"/>
    <x v="1"/>
    <x v="1"/>
    <s v="No"/>
    <s v="Y"/>
    <n v="3"/>
    <n v="-2"/>
    <n v="0"/>
    <n v="42"/>
    <x v="0"/>
    <m/>
    <n v="0"/>
    <n v="1"/>
    <n v="1142"/>
    <n v="8"/>
    <x v="3"/>
    <n v="1"/>
    <n v="4"/>
    <n v="81"/>
    <n v="3"/>
    <n v="1"/>
    <n v="3"/>
    <n v="3968"/>
    <n v="13624"/>
    <n v="4"/>
    <n v="13"/>
    <n v="3"/>
    <n v="4"/>
    <n v="80"/>
    <n v="0"/>
    <n v="8"/>
    <n v="3"/>
    <n v="0"/>
    <n v="0"/>
    <n v="0"/>
    <n v="0"/>
  </r>
  <r>
    <s v="No"/>
    <s v="Travel_Rarely"/>
    <x v="4"/>
    <s v="Current Employees"/>
    <x v="0"/>
    <x v="0"/>
    <s v="STAFF-2007"/>
    <n v="2007"/>
    <x v="0"/>
    <x v="0"/>
    <x v="1"/>
    <s v="No"/>
    <s v="Y"/>
    <n v="2"/>
    <n v="-2"/>
    <n v="0"/>
    <n v="22"/>
    <x v="0"/>
    <m/>
    <n v="0"/>
    <n v="1"/>
    <n v="581"/>
    <n v="1"/>
    <x v="2"/>
    <n v="1"/>
    <n v="4"/>
    <n v="63"/>
    <n v="3"/>
    <n v="1"/>
    <n v="3"/>
    <n v="3375"/>
    <n v="17624"/>
    <n v="0"/>
    <n v="12"/>
    <n v="3"/>
    <n v="4"/>
    <n v="80"/>
    <n v="0"/>
    <n v="4"/>
    <n v="4"/>
    <n v="3"/>
    <n v="2"/>
    <n v="1"/>
    <n v="2"/>
  </r>
  <r>
    <s v="No"/>
    <s v="Travel_Rarely"/>
    <x v="4"/>
    <s v="Current Employees"/>
    <x v="0"/>
    <x v="2"/>
    <s v="STAFF-1982"/>
    <n v="1982"/>
    <x v="0"/>
    <x v="1"/>
    <x v="1"/>
    <s v="No"/>
    <s v="Y"/>
    <n v="6"/>
    <n v="-2"/>
    <n v="0"/>
    <n v="23"/>
    <x v="0"/>
    <m/>
    <n v="0"/>
    <n v="1"/>
    <n v="571"/>
    <n v="12"/>
    <x v="2"/>
    <n v="1"/>
    <n v="4"/>
    <n v="78"/>
    <n v="3"/>
    <n v="1"/>
    <n v="4"/>
    <n v="2647"/>
    <n v="13672"/>
    <n v="1"/>
    <n v="13"/>
    <n v="3"/>
    <n v="3"/>
    <n v="80"/>
    <n v="0"/>
    <n v="5"/>
    <n v="4"/>
    <n v="5"/>
    <n v="2"/>
    <n v="1"/>
    <n v="4"/>
  </r>
  <r>
    <s v="No"/>
    <s v="Travel_Rarely"/>
    <x v="0"/>
    <s v="Current Employees"/>
    <x v="0"/>
    <x v="1"/>
    <s v="STAFF-1472"/>
    <n v="1472"/>
    <x v="0"/>
    <x v="5"/>
    <x v="1"/>
    <s v="No"/>
    <s v="Y"/>
    <n v="2"/>
    <n v="-2"/>
    <n v="0"/>
    <n v="53"/>
    <x v="0"/>
    <m/>
    <n v="0"/>
    <n v="1"/>
    <n v="447"/>
    <n v="2"/>
    <x v="3"/>
    <n v="1"/>
    <n v="4"/>
    <n v="39"/>
    <n v="4"/>
    <n v="4"/>
    <n v="2"/>
    <n v="16598"/>
    <n v="19764"/>
    <n v="4"/>
    <n v="12"/>
    <n v="3"/>
    <n v="2"/>
    <n v="80"/>
    <n v="0"/>
    <n v="35"/>
    <n v="2"/>
    <n v="9"/>
    <n v="8"/>
    <n v="8"/>
    <n v="8"/>
  </r>
  <r>
    <s v="No"/>
    <s v="Travel_Rarely"/>
    <x v="1"/>
    <s v="Current Employees"/>
    <x v="1"/>
    <x v="0"/>
    <s v="STAFF-1453"/>
    <n v="1453"/>
    <x v="0"/>
    <x v="6"/>
    <x v="2"/>
    <s v="No"/>
    <s v="Y"/>
    <n v="5"/>
    <n v="-2"/>
    <n v="0"/>
    <n v="31"/>
    <x v="0"/>
    <m/>
    <n v="0"/>
    <n v="1"/>
    <n v="326"/>
    <n v="8"/>
    <x v="2"/>
    <n v="1"/>
    <n v="1"/>
    <n v="31"/>
    <n v="3"/>
    <n v="3"/>
    <n v="4"/>
    <n v="10793"/>
    <n v="8386"/>
    <n v="1"/>
    <n v="18"/>
    <n v="3"/>
    <n v="1"/>
    <n v="80"/>
    <n v="1"/>
    <n v="13"/>
    <n v="3"/>
    <n v="13"/>
    <n v="7"/>
    <n v="9"/>
    <n v="9"/>
  </r>
  <r>
    <s v="No"/>
    <s v="Travel_Rarely"/>
    <x v="1"/>
    <s v="Current Employees"/>
    <x v="1"/>
    <x v="3"/>
    <s v="STAFF-1754"/>
    <n v="1754"/>
    <x v="0"/>
    <x v="6"/>
    <x v="2"/>
    <s v="No"/>
    <s v="Y"/>
    <n v="2"/>
    <n v="-2"/>
    <n v="0"/>
    <n v="30"/>
    <x v="0"/>
    <m/>
    <n v="0"/>
    <n v="1"/>
    <n v="979"/>
    <n v="15"/>
    <x v="2"/>
    <n v="1"/>
    <n v="3"/>
    <n v="94"/>
    <n v="2"/>
    <n v="3"/>
    <n v="2"/>
    <n v="7140"/>
    <n v="3088"/>
    <n v="2"/>
    <n v="11"/>
    <n v="3"/>
    <n v="1"/>
    <n v="80"/>
    <n v="1"/>
    <n v="12"/>
    <n v="3"/>
    <n v="7"/>
    <n v="7"/>
    <n v="1"/>
    <n v="7"/>
  </r>
  <r>
    <s v="No"/>
    <s v="Travel_Rarely"/>
    <x v="3"/>
    <s v="Current Employees"/>
    <x v="1"/>
    <x v="0"/>
    <s v="STAFF-2037"/>
    <n v="2037"/>
    <x v="0"/>
    <x v="6"/>
    <x v="2"/>
    <s v="No"/>
    <s v="Y"/>
    <n v="5"/>
    <n v="-2"/>
    <n v="0"/>
    <n v="41"/>
    <x v="0"/>
    <m/>
    <n v="0"/>
    <n v="1"/>
    <n v="930"/>
    <n v="3"/>
    <x v="3"/>
    <n v="1"/>
    <n v="3"/>
    <n v="57"/>
    <n v="2"/>
    <n v="2"/>
    <n v="2"/>
    <n v="8938"/>
    <n v="12227"/>
    <n v="2"/>
    <n v="11"/>
    <n v="3"/>
    <n v="3"/>
    <n v="80"/>
    <n v="1"/>
    <n v="14"/>
    <n v="3"/>
    <n v="5"/>
    <n v="4"/>
    <n v="0"/>
    <n v="4"/>
  </r>
  <r>
    <s v="No"/>
    <s v="Travel_Rarely"/>
    <x v="1"/>
    <s v="Current Employees"/>
    <x v="1"/>
    <x v="1"/>
    <s v="STAFF-1951"/>
    <n v="1951"/>
    <x v="0"/>
    <x v="6"/>
    <x v="2"/>
    <s v="No"/>
    <s v="Y"/>
    <n v="2"/>
    <n v="-2"/>
    <n v="0"/>
    <n v="34"/>
    <x v="0"/>
    <m/>
    <n v="0"/>
    <n v="1"/>
    <n v="1239"/>
    <n v="13"/>
    <x v="1"/>
    <n v="1"/>
    <n v="4"/>
    <n v="39"/>
    <n v="3"/>
    <n v="3"/>
    <n v="3"/>
    <n v="8628"/>
    <n v="22914"/>
    <n v="1"/>
    <n v="18"/>
    <n v="3"/>
    <n v="3"/>
    <n v="80"/>
    <n v="1"/>
    <n v="9"/>
    <n v="2"/>
    <n v="8"/>
    <n v="7"/>
    <n v="1"/>
    <n v="1"/>
  </r>
  <r>
    <s v="No"/>
    <s v="Travel_Rarely"/>
    <x v="1"/>
    <s v="Current Employees"/>
    <x v="1"/>
    <x v="0"/>
    <s v="STAFF-1497"/>
    <n v="1497"/>
    <x v="0"/>
    <x v="6"/>
    <x v="2"/>
    <s v="No"/>
    <s v="Y"/>
    <n v="3"/>
    <n v="-2"/>
    <n v="0"/>
    <n v="29"/>
    <x v="0"/>
    <m/>
    <n v="0"/>
    <n v="1"/>
    <n v="1246"/>
    <n v="19"/>
    <x v="3"/>
    <n v="1"/>
    <n v="3"/>
    <n v="77"/>
    <n v="2"/>
    <n v="2"/>
    <n v="3"/>
    <n v="8620"/>
    <n v="23757"/>
    <n v="1"/>
    <n v="14"/>
    <n v="3"/>
    <n v="3"/>
    <n v="80"/>
    <n v="2"/>
    <n v="10"/>
    <n v="3"/>
    <n v="10"/>
    <n v="7"/>
    <n v="0"/>
    <n v="4"/>
  </r>
  <r>
    <s v="No"/>
    <s v="Travel_Rarely"/>
    <x v="1"/>
    <s v="Current Employees"/>
    <x v="1"/>
    <x v="1"/>
    <s v="STAFF-1670"/>
    <n v="1670"/>
    <x v="0"/>
    <x v="6"/>
    <x v="2"/>
    <s v="No"/>
    <s v="Y"/>
    <n v="5"/>
    <n v="-2"/>
    <n v="0"/>
    <n v="33"/>
    <x v="0"/>
    <m/>
    <n v="0"/>
    <n v="1"/>
    <n v="392"/>
    <n v="2"/>
    <x v="1"/>
    <n v="1"/>
    <n v="4"/>
    <n v="93"/>
    <n v="3"/>
    <n v="2"/>
    <n v="4"/>
    <n v="5505"/>
    <n v="3921"/>
    <n v="1"/>
    <n v="14"/>
    <n v="3"/>
    <n v="3"/>
    <n v="80"/>
    <n v="2"/>
    <n v="6"/>
    <n v="3"/>
    <n v="6"/>
    <n v="2"/>
    <n v="0"/>
    <n v="4"/>
  </r>
  <r>
    <s v="No"/>
    <s v="Travel_Rarely"/>
    <x v="0"/>
    <s v="Current Employees"/>
    <x v="1"/>
    <x v="3"/>
    <s v="STAFF-1466"/>
    <n v="1466"/>
    <x v="0"/>
    <x v="6"/>
    <x v="2"/>
    <s v="No"/>
    <s v="Y"/>
    <n v="3"/>
    <n v="-2"/>
    <n v="0"/>
    <n v="48"/>
    <x v="0"/>
    <m/>
    <n v="0"/>
    <n v="1"/>
    <n v="1221"/>
    <n v="7"/>
    <x v="3"/>
    <n v="1"/>
    <n v="3"/>
    <n v="96"/>
    <n v="3"/>
    <n v="2"/>
    <n v="2"/>
    <n v="5486"/>
    <n v="24795"/>
    <n v="4"/>
    <n v="11"/>
    <n v="3"/>
    <n v="1"/>
    <n v="80"/>
    <n v="3"/>
    <n v="15"/>
    <n v="3"/>
    <n v="2"/>
    <n v="2"/>
    <n v="2"/>
    <n v="2"/>
  </r>
  <r>
    <s v="No"/>
    <s v="Travel_Rarely"/>
    <x v="3"/>
    <s v="Current Employees"/>
    <x v="1"/>
    <x v="1"/>
    <s v="STAFF-1548"/>
    <n v="1548"/>
    <x v="0"/>
    <x v="6"/>
    <x v="0"/>
    <s v="No"/>
    <s v="Y"/>
    <n v="5"/>
    <n v="-2"/>
    <n v="0"/>
    <n v="40"/>
    <x v="0"/>
    <m/>
    <n v="0"/>
    <n v="1"/>
    <n v="1342"/>
    <n v="9"/>
    <x v="2"/>
    <n v="1"/>
    <n v="1"/>
    <n v="47"/>
    <n v="3"/>
    <n v="2"/>
    <n v="1"/>
    <n v="5473"/>
    <n v="19345"/>
    <n v="0"/>
    <n v="12"/>
    <n v="3"/>
    <n v="4"/>
    <n v="80"/>
    <n v="0"/>
    <n v="9"/>
    <n v="4"/>
    <n v="8"/>
    <n v="4"/>
    <n v="7"/>
    <n v="1"/>
  </r>
  <r>
    <s v="No"/>
    <s v="Travel_Rarely"/>
    <x v="1"/>
    <s v="Current Employees"/>
    <x v="1"/>
    <x v="0"/>
    <s v="STAFF-1560"/>
    <n v="1560"/>
    <x v="0"/>
    <x v="6"/>
    <x v="0"/>
    <s v="No"/>
    <s v="Y"/>
    <n v="6"/>
    <n v="-2"/>
    <n v="0"/>
    <n v="33"/>
    <x v="0"/>
    <m/>
    <n v="0"/>
    <n v="1"/>
    <n v="1242"/>
    <n v="8"/>
    <x v="1"/>
    <n v="1"/>
    <n v="1"/>
    <n v="46"/>
    <n v="3"/>
    <n v="2"/>
    <n v="1"/>
    <n v="6392"/>
    <n v="10589"/>
    <n v="2"/>
    <n v="13"/>
    <n v="3"/>
    <n v="4"/>
    <n v="80"/>
    <n v="1"/>
    <n v="8"/>
    <n v="1"/>
    <n v="2"/>
    <n v="2"/>
    <n v="2"/>
    <n v="2"/>
  </r>
  <r>
    <s v="No"/>
    <s v="Travel_Rarely"/>
    <x v="1"/>
    <s v="Current Employees"/>
    <x v="1"/>
    <x v="0"/>
    <s v="STAFF-1996"/>
    <n v="1996"/>
    <x v="0"/>
    <x v="7"/>
    <x v="0"/>
    <s v="No"/>
    <s v="Y"/>
    <n v="1"/>
    <n v="-2"/>
    <n v="0"/>
    <n v="31"/>
    <x v="0"/>
    <m/>
    <n v="0"/>
    <n v="1"/>
    <n v="1154"/>
    <n v="2"/>
    <x v="2"/>
    <n v="1"/>
    <n v="1"/>
    <n v="54"/>
    <n v="3"/>
    <n v="1"/>
    <n v="3"/>
    <n v="3067"/>
    <n v="6393"/>
    <n v="0"/>
    <n v="19"/>
    <n v="3"/>
    <n v="3"/>
    <n v="80"/>
    <n v="1"/>
    <n v="3"/>
    <n v="3"/>
    <n v="2"/>
    <n v="2"/>
    <n v="1"/>
    <n v="2"/>
  </r>
  <r>
    <s v="No"/>
    <s v="Travel_Rarely"/>
    <x v="1"/>
    <s v="Current Employees"/>
    <x v="1"/>
    <x v="4"/>
    <s v="STAFF-1749"/>
    <n v="1749"/>
    <x v="0"/>
    <x v="6"/>
    <x v="0"/>
    <s v="No"/>
    <s v="Y"/>
    <n v="3"/>
    <n v="-2"/>
    <n v="0"/>
    <n v="31"/>
    <x v="0"/>
    <m/>
    <n v="0"/>
    <n v="1"/>
    <n v="1003"/>
    <n v="5"/>
    <x v="3"/>
    <n v="1"/>
    <n v="4"/>
    <n v="51"/>
    <n v="3"/>
    <n v="2"/>
    <n v="4"/>
    <n v="8346"/>
    <n v="20943"/>
    <n v="1"/>
    <n v="19"/>
    <n v="3"/>
    <n v="3"/>
    <n v="80"/>
    <n v="1"/>
    <n v="6"/>
    <n v="3"/>
    <n v="5"/>
    <n v="2"/>
    <n v="0"/>
    <n v="2"/>
  </r>
  <r>
    <s v="No"/>
    <s v="Travel_Rarely"/>
    <x v="1"/>
    <s v="Current Employees"/>
    <x v="1"/>
    <x v="1"/>
    <s v="STAFF-2013"/>
    <n v="2013"/>
    <x v="0"/>
    <x v="7"/>
    <x v="0"/>
    <s v="No"/>
    <s v="Y"/>
    <n v="2"/>
    <n v="-2"/>
    <n v="0"/>
    <n v="32"/>
    <x v="0"/>
    <m/>
    <n v="0"/>
    <n v="1"/>
    <n v="234"/>
    <n v="1"/>
    <x v="1"/>
    <n v="1"/>
    <n v="2"/>
    <n v="68"/>
    <n v="2"/>
    <n v="1"/>
    <n v="2"/>
    <n v="2269"/>
    <n v="18024"/>
    <n v="0"/>
    <n v="14"/>
    <n v="3"/>
    <n v="2"/>
    <n v="80"/>
    <n v="1"/>
    <n v="3"/>
    <n v="3"/>
    <n v="2"/>
    <n v="2"/>
    <n v="2"/>
    <n v="2"/>
  </r>
  <r>
    <s v="No"/>
    <s v="Travel_Rarely"/>
    <x v="3"/>
    <s v="Current Employees"/>
    <x v="1"/>
    <x v="1"/>
    <s v="STAFF-1945"/>
    <n v="1945"/>
    <x v="0"/>
    <x v="6"/>
    <x v="0"/>
    <s v="No"/>
    <s v="Y"/>
    <n v="2"/>
    <n v="-2"/>
    <n v="0"/>
    <n v="35"/>
    <x v="0"/>
    <m/>
    <n v="0"/>
    <n v="1"/>
    <n v="682"/>
    <n v="18"/>
    <x v="1"/>
    <n v="1"/>
    <n v="2"/>
    <n v="71"/>
    <n v="3"/>
    <n v="2"/>
    <n v="1"/>
    <n v="5561"/>
    <n v="15975"/>
    <n v="0"/>
    <n v="16"/>
    <n v="3"/>
    <n v="4"/>
    <n v="80"/>
    <n v="1"/>
    <n v="6"/>
    <n v="1"/>
    <n v="5"/>
    <n v="3"/>
    <n v="0"/>
    <n v="4"/>
  </r>
  <r>
    <s v="No"/>
    <s v="Travel_Rarely"/>
    <x v="1"/>
    <s v="Current Employees"/>
    <x v="1"/>
    <x v="4"/>
    <s v="STAFF-1568"/>
    <n v="1568"/>
    <x v="0"/>
    <x v="6"/>
    <x v="0"/>
    <s v="No"/>
    <s v="Y"/>
    <n v="3"/>
    <n v="-2"/>
    <n v="0"/>
    <n v="30"/>
    <x v="0"/>
    <m/>
    <n v="0"/>
    <n v="1"/>
    <n v="1288"/>
    <n v="29"/>
    <x v="1"/>
    <n v="1"/>
    <n v="4"/>
    <n v="33"/>
    <n v="3"/>
    <n v="3"/>
    <n v="4"/>
    <n v="9250"/>
    <n v="17799"/>
    <n v="3"/>
    <n v="12"/>
    <n v="3"/>
    <n v="2"/>
    <n v="80"/>
    <n v="1"/>
    <n v="9"/>
    <n v="3"/>
    <n v="4"/>
    <n v="2"/>
    <n v="1"/>
    <n v="3"/>
  </r>
  <r>
    <s v="No"/>
    <s v="Travel_Rarely"/>
    <x v="3"/>
    <s v="Current Employees"/>
    <x v="1"/>
    <x v="0"/>
    <s v="STAFF-1582"/>
    <n v="1582"/>
    <x v="0"/>
    <x v="6"/>
    <x v="0"/>
    <s v="No"/>
    <s v="Y"/>
    <n v="3"/>
    <n v="-2"/>
    <n v="0"/>
    <n v="38"/>
    <x v="0"/>
    <m/>
    <n v="0"/>
    <n v="1"/>
    <n v="1245"/>
    <n v="14"/>
    <x v="3"/>
    <n v="1"/>
    <n v="3"/>
    <n v="80"/>
    <n v="3"/>
    <n v="2"/>
    <n v="2"/>
    <n v="9924"/>
    <n v="12355"/>
    <n v="0"/>
    <n v="11"/>
    <n v="3"/>
    <n v="4"/>
    <n v="80"/>
    <n v="1"/>
    <n v="10"/>
    <n v="3"/>
    <n v="9"/>
    <n v="8"/>
    <n v="7"/>
    <n v="7"/>
  </r>
  <r>
    <s v="No"/>
    <s v="Travel_Rarely"/>
    <x v="1"/>
    <s v="Current Employees"/>
    <x v="1"/>
    <x v="0"/>
    <s v="STAFF-1739"/>
    <n v="1739"/>
    <x v="0"/>
    <x v="6"/>
    <x v="0"/>
    <s v="No"/>
    <s v="Y"/>
    <n v="2"/>
    <n v="-2"/>
    <n v="0"/>
    <n v="32"/>
    <x v="0"/>
    <m/>
    <n v="0"/>
    <n v="1"/>
    <n v="371"/>
    <n v="19"/>
    <x v="3"/>
    <n v="1"/>
    <n v="4"/>
    <n v="80"/>
    <n v="1"/>
    <n v="3"/>
    <n v="3"/>
    <n v="9610"/>
    <n v="3840"/>
    <n v="3"/>
    <n v="13"/>
    <n v="3"/>
    <n v="3"/>
    <n v="80"/>
    <n v="1"/>
    <n v="10"/>
    <n v="1"/>
    <n v="4"/>
    <n v="3"/>
    <n v="0"/>
    <n v="2"/>
  </r>
  <r>
    <s v="No"/>
    <s v="Travel_Rarely"/>
    <x v="3"/>
    <s v="Current Employees"/>
    <x v="1"/>
    <x v="0"/>
    <s v="STAFF-1492"/>
    <n v="1492"/>
    <x v="0"/>
    <x v="7"/>
    <x v="0"/>
    <s v="No"/>
    <s v="Y"/>
    <n v="3"/>
    <n v="-2"/>
    <n v="0"/>
    <n v="35"/>
    <x v="0"/>
    <m/>
    <n v="0"/>
    <n v="1"/>
    <n v="660"/>
    <n v="7"/>
    <x v="0"/>
    <n v="1"/>
    <n v="4"/>
    <n v="76"/>
    <n v="3"/>
    <n v="1"/>
    <n v="3"/>
    <n v="2404"/>
    <n v="16192"/>
    <n v="1"/>
    <n v="13"/>
    <n v="3"/>
    <n v="1"/>
    <n v="80"/>
    <n v="1"/>
    <n v="1"/>
    <n v="3"/>
    <n v="1"/>
    <n v="0"/>
    <n v="0"/>
    <n v="0"/>
  </r>
  <r>
    <s v="No"/>
    <s v="Travel_Rarely"/>
    <x v="1"/>
    <s v="Current Employees"/>
    <x v="1"/>
    <x v="3"/>
    <s v="STAFF-1446"/>
    <n v="1446"/>
    <x v="0"/>
    <x v="6"/>
    <x v="0"/>
    <s v="No"/>
    <s v="Y"/>
    <n v="3"/>
    <n v="-2"/>
    <n v="0"/>
    <n v="32"/>
    <x v="0"/>
    <m/>
    <n v="0"/>
    <n v="1"/>
    <n v="601"/>
    <n v="7"/>
    <x v="4"/>
    <n v="1"/>
    <n v="4"/>
    <n v="97"/>
    <n v="3"/>
    <n v="2"/>
    <n v="2"/>
    <n v="9204"/>
    <n v="23343"/>
    <n v="4"/>
    <n v="12"/>
    <n v="3"/>
    <n v="3"/>
    <n v="80"/>
    <n v="1"/>
    <n v="7"/>
    <n v="2"/>
    <n v="4"/>
    <n v="3"/>
    <n v="0"/>
    <n v="3"/>
  </r>
  <r>
    <s v="No"/>
    <s v="Travel_Rarely"/>
    <x v="3"/>
    <s v="Current Employees"/>
    <x v="1"/>
    <x v="1"/>
    <s v="STAFF-1588"/>
    <n v="1588"/>
    <x v="0"/>
    <x v="6"/>
    <x v="0"/>
    <s v="No"/>
    <s v="Y"/>
    <n v="3"/>
    <n v="-2"/>
    <n v="0"/>
    <n v="39"/>
    <x v="0"/>
    <m/>
    <n v="0"/>
    <n v="1"/>
    <n v="1462"/>
    <n v="6"/>
    <x v="3"/>
    <n v="1"/>
    <n v="4"/>
    <n v="38"/>
    <n v="4"/>
    <n v="3"/>
    <n v="3"/>
    <n v="8237"/>
    <n v="4658"/>
    <n v="2"/>
    <n v="11"/>
    <n v="3"/>
    <n v="1"/>
    <n v="80"/>
    <n v="1"/>
    <n v="11"/>
    <n v="3"/>
    <n v="7"/>
    <n v="6"/>
    <n v="7"/>
    <n v="6"/>
  </r>
  <r>
    <s v="No"/>
    <s v="Travel_Rarely"/>
    <x v="3"/>
    <s v="Current Employees"/>
    <x v="1"/>
    <x v="3"/>
    <s v="STAFF-1787"/>
    <n v="1787"/>
    <x v="0"/>
    <x v="6"/>
    <x v="0"/>
    <s v="No"/>
    <s v="Y"/>
    <n v="2"/>
    <n v="-2"/>
    <n v="0"/>
    <n v="37"/>
    <x v="0"/>
    <m/>
    <n v="0"/>
    <n v="1"/>
    <n v="589"/>
    <n v="9"/>
    <x v="2"/>
    <n v="1"/>
    <n v="2"/>
    <n v="46"/>
    <n v="2"/>
    <n v="2"/>
    <n v="2"/>
    <n v="4189"/>
    <n v="8800"/>
    <n v="1"/>
    <n v="14"/>
    <n v="3"/>
    <n v="1"/>
    <n v="80"/>
    <n v="2"/>
    <n v="5"/>
    <n v="3"/>
    <n v="5"/>
    <n v="2"/>
    <n v="0"/>
    <n v="3"/>
  </r>
  <r>
    <s v="No"/>
    <s v="Travel_Rarely"/>
    <x v="3"/>
    <s v="Current Employees"/>
    <x v="1"/>
    <x v="3"/>
    <s v="STAFF-1908"/>
    <n v="1908"/>
    <x v="0"/>
    <x v="6"/>
    <x v="0"/>
    <s v="No"/>
    <s v="Y"/>
    <n v="1"/>
    <n v="-2"/>
    <n v="0"/>
    <n v="36"/>
    <x v="0"/>
    <m/>
    <n v="0"/>
    <n v="1"/>
    <n v="335"/>
    <n v="17"/>
    <x v="2"/>
    <n v="1"/>
    <n v="3"/>
    <n v="33"/>
    <n v="2"/>
    <n v="2"/>
    <n v="2"/>
    <n v="5507"/>
    <n v="16822"/>
    <n v="2"/>
    <n v="16"/>
    <n v="3"/>
    <n v="3"/>
    <n v="80"/>
    <n v="2"/>
    <n v="12"/>
    <n v="1"/>
    <n v="4"/>
    <n v="2"/>
    <n v="1"/>
    <n v="3"/>
  </r>
  <r>
    <s v="No"/>
    <s v="Travel_Rarely"/>
    <x v="3"/>
    <s v="Current Employees"/>
    <x v="1"/>
    <x v="0"/>
    <s v="STAFF-1995"/>
    <n v="1995"/>
    <x v="0"/>
    <x v="6"/>
    <x v="0"/>
    <s v="No"/>
    <s v="Y"/>
    <n v="3"/>
    <n v="-2"/>
    <n v="0"/>
    <n v="38"/>
    <x v="0"/>
    <m/>
    <n v="0"/>
    <n v="1"/>
    <n v="1321"/>
    <n v="1"/>
    <x v="1"/>
    <n v="1"/>
    <n v="4"/>
    <n v="86"/>
    <n v="3"/>
    <n v="2"/>
    <n v="2"/>
    <n v="4440"/>
    <n v="7636"/>
    <n v="0"/>
    <n v="15"/>
    <n v="3"/>
    <n v="1"/>
    <n v="80"/>
    <n v="2"/>
    <n v="16"/>
    <n v="3"/>
    <n v="15"/>
    <n v="13"/>
    <n v="5"/>
    <n v="8"/>
  </r>
  <r>
    <s v="No"/>
    <s v="Travel_Rarely"/>
    <x v="1"/>
    <s v="Current Employees"/>
    <x v="1"/>
    <x v="0"/>
    <s v="STAFF-1479"/>
    <n v="1479"/>
    <x v="0"/>
    <x v="6"/>
    <x v="0"/>
    <s v="No"/>
    <s v="Y"/>
    <n v="2"/>
    <n v="-2"/>
    <n v="0"/>
    <n v="30"/>
    <x v="0"/>
    <m/>
    <n v="0"/>
    <n v="1"/>
    <n v="1358"/>
    <n v="16"/>
    <x v="0"/>
    <n v="1"/>
    <n v="4"/>
    <n v="96"/>
    <n v="3"/>
    <n v="2"/>
    <n v="3"/>
    <n v="5301"/>
    <n v="2939"/>
    <n v="8"/>
    <n v="15"/>
    <n v="3"/>
    <n v="3"/>
    <n v="80"/>
    <n v="2"/>
    <n v="4"/>
    <n v="2"/>
    <n v="2"/>
    <n v="1"/>
    <n v="2"/>
    <n v="2"/>
  </r>
  <r>
    <s v="No"/>
    <s v="Travel_Rarely"/>
    <x v="3"/>
    <s v="Current Employees"/>
    <x v="1"/>
    <x v="0"/>
    <s v="STAFF-1961"/>
    <n v="1961"/>
    <x v="0"/>
    <x v="7"/>
    <x v="1"/>
    <s v="No"/>
    <s v="Y"/>
    <n v="3"/>
    <n v="-2"/>
    <n v="0"/>
    <n v="38"/>
    <x v="0"/>
    <m/>
    <n v="0"/>
    <n v="1"/>
    <n v="1404"/>
    <n v="1"/>
    <x v="3"/>
    <n v="1"/>
    <n v="1"/>
    <n v="59"/>
    <n v="2"/>
    <n v="1"/>
    <n v="1"/>
    <n v="2858"/>
    <n v="11473"/>
    <n v="4"/>
    <n v="14"/>
    <n v="3"/>
    <n v="1"/>
    <n v="80"/>
    <n v="0"/>
    <n v="20"/>
    <n v="2"/>
    <n v="1"/>
    <n v="0"/>
    <n v="0"/>
    <n v="0"/>
  </r>
  <r>
    <s v="No"/>
    <s v="Travel_Rarely"/>
    <x v="3"/>
    <s v="Current Employees"/>
    <x v="1"/>
    <x v="3"/>
    <s v="STAFF-1975"/>
    <n v="1975"/>
    <x v="0"/>
    <x v="6"/>
    <x v="1"/>
    <s v="No"/>
    <s v="Y"/>
    <n v="3"/>
    <n v="-2"/>
    <n v="0"/>
    <n v="39"/>
    <x v="0"/>
    <m/>
    <n v="0"/>
    <n v="1"/>
    <n v="119"/>
    <n v="15"/>
    <x v="1"/>
    <n v="1"/>
    <n v="2"/>
    <n v="77"/>
    <n v="3"/>
    <n v="4"/>
    <n v="1"/>
    <n v="13341"/>
    <n v="25098"/>
    <n v="0"/>
    <n v="12"/>
    <n v="3"/>
    <n v="1"/>
    <n v="80"/>
    <n v="0"/>
    <n v="21"/>
    <n v="3"/>
    <n v="20"/>
    <n v="8"/>
    <n v="11"/>
    <n v="10"/>
  </r>
  <r>
    <s v="No"/>
    <s v="Travel_Rarely"/>
    <x v="3"/>
    <s v="Current Employees"/>
    <x v="1"/>
    <x v="1"/>
    <s v="STAFF-1740"/>
    <n v="1740"/>
    <x v="0"/>
    <x v="4"/>
    <x v="1"/>
    <s v="No"/>
    <s v="Y"/>
    <n v="3"/>
    <n v="-2"/>
    <n v="0"/>
    <n v="40"/>
    <x v="0"/>
    <m/>
    <n v="0"/>
    <n v="1"/>
    <n v="611"/>
    <n v="7"/>
    <x v="1"/>
    <n v="1"/>
    <n v="2"/>
    <n v="88"/>
    <n v="3"/>
    <n v="5"/>
    <n v="2"/>
    <n v="19833"/>
    <n v="4349"/>
    <n v="1"/>
    <n v="14"/>
    <n v="3"/>
    <n v="2"/>
    <n v="80"/>
    <n v="0"/>
    <n v="21"/>
    <n v="2"/>
    <n v="21"/>
    <n v="8"/>
    <n v="12"/>
    <n v="8"/>
  </r>
  <r>
    <s v="No"/>
    <s v="Travel_Rarely"/>
    <x v="1"/>
    <s v="Current Employees"/>
    <x v="1"/>
    <x v="3"/>
    <s v="STAFF-1924"/>
    <n v="1924"/>
    <x v="0"/>
    <x v="6"/>
    <x v="1"/>
    <s v="No"/>
    <s v="Y"/>
    <n v="2"/>
    <n v="-2"/>
    <n v="0"/>
    <n v="33"/>
    <x v="0"/>
    <m/>
    <n v="0"/>
    <n v="1"/>
    <n v="217"/>
    <n v="10"/>
    <x v="1"/>
    <n v="1"/>
    <n v="2"/>
    <n v="43"/>
    <n v="3"/>
    <n v="2"/>
    <n v="1"/>
    <n v="5487"/>
    <n v="10410"/>
    <n v="1"/>
    <n v="14"/>
    <n v="3"/>
    <n v="2"/>
    <n v="80"/>
    <n v="0"/>
    <n v="10"/>
    <n v="2"/>
    <n v="10"/>
    <n v="4"/>
    <n v="0"/>
    <n v="9"/>
  </r>
  <r>
    <s v="No"/>
    <s v="Travel_Rarely"/>
    <x v="1"/>
    <s v="Current Employees"/>
    <x v="1"/>
    <x v="1"/>
    <s v="STAFF-1650"/>
    <n v="1650"/>
    <x v="0"/>
    <x v="6"/>
    <x v="1"/>
    <s v="No"/>
    <s v="Y"/>
    <n v="2"/>
    <n v="-2"/>
    <n v="0"/>
    <n v="29"/>
    <x v="0"/>
    <m/>
    <n v="0"/>
    <n v="1"/>
    <n v="469"/>
    <n v="10"/>
    <x v="3"/>
    <n v="1"/>
    <n v="3"/>
    <n v="42"/>
    <n v="2"/>
    <n v="2"/>
    <n v="3"/>
    <n v="5869"/>
    <n v="23413"/>
    <n v="9"/>
    <n v="11"/>
    <n v="3"/>
    <n v="3"/>
    <n v="80"/>
    <n v="0"/>
    <n v="8"/>
    <n v="3"/>
    <n v="5"/>
    <n v="2"/>
    <n v="1"/>
    <n v="4"/>
  </r>
  <r>
    <s v="No"/>
    <s v="Travel_Rarely"/>
    <x v="1"/>
    <s v="Current Employees"/>
    <x v="1"/>
    <x v="1"/>
    <s v="STAFF-1836"/>
    <n v="1836"/>
    <x v="0"/>
    <x v="6"/>
    <x v="1"/>
    <s v="No"/>
    <s v="Y"/>
    <n v="4"/>
    <n v="-2"/>
    <n v="0"/>
    <n v="26"/>
    <x v="0"/>
    <m/>
    <n v="0"/>
    <n v="1"/>
    <n v="572"/>
    <n v="10"/>
    <x v="3"/>
    <n v="1"/>
    <n v="3"/>
    <n v="46"/>
    <n v="3"/>
    <n v="2"/>
    <n v="4"/>
    <n v="4684"/>
    <n v="9125"/>
    <n v="1"/>
    <n v="13"/>
    <n v="3"/>
    <n v="1"/>
    <n v="80"/>
    <n v="0"/>
    <n v="5"/>
    <n v="3"/>
    <n v="5"/>
    <n v="3"/>
    <n v="1"/>
    <n v="2"/>
  </r>
  <r>
    <s v="No"/>
    <s v="Travel_Rarely"/>
    <x v="1"/>
    <s v="Current Employees"/>
    <x v="1"/>
    <x v="2"/>
    <s v="STAFF-1478"/>
    <n v="1478"/>
    <x v="0"/>
    <x v="6"/>
    <x v="1"/>
    <s v="No"/>
    <s v="Y"/>
    <n v="2"/>
    <n v="-2"/>
    <n v="0"/>
    <n v="34"/>
    <x v="0"/>
    <m/>
    <n v="0"/>
    <n v="1"/>
    <n v="1326"/>
    <n v="3"/>
    <x v="3"/>
    <n v="1"/>
    <n v="4"/>
    <n v="81"/>
    <n v="1"/>
    <n v="2"/>
    <n v="1"/>
    <n v="4759"/>
    <n v="15891"/>
    <n v="3"/>
    <n v="18"/>
    <n v="3"/>
    <n v="4"/>
    <n v="80"/>
    <n v="0"/>
    <n v="15"/>
    <n v="3"/>
    <n v="13"/>
    <n v="9"/>
    <n v="3"/>
    <n v="12"/>
  </r>
  <r>
    <s v="No"/>
    <s v="Travel_Rarely"/>
    <x v="4"/>
    <s v="Current Employees"/>
    <x v="1"/>
    <x v="0"/>
    <s v="STAFF-1680"/>
    <n v="1680"/>
    <x v="0"/>
    <x v="7"/>
    <x v="1"/>
    <s v="No"/>
    <s v="Y"/>
    <n v="3"/>
    <n v="-2"/>
    <n v="0"/>
    <n v="20"/>
    <x v="0"/>
    <m/>
    <n v="0"/>
    <n v="1"/>
    <n v="727"/>
    <n v="9"/>
    <x v="0"/>
    <n v="1"/>
    <n v="4"/>
    <n v="54"/>
    <n v="3"/>
    <n v="1"/>
    <n v="1"/>
    <n v="2728"/>
    <n v="21082"/>
    <n v="1"/>
    <n v="11"/>
    <n v="3"/>
    <n v="1"/>
    <n v="80"/>
    <n v="0"/>
    <n v="2"/>
    <n v="3"/>
    <n v="2"/>
    <n v="2"/>
    <n v="0"/>
    <n v="2"/>
  </r>
  <r>
    <s v="No"/>
    <s v="Travel_Rarely"/>
    <x v="1"/>
    <s v="Current Employees"/>
    <x v="1"/>
    <x v="1"/>
    <s v="STAFF-1469"/>
    <n v="1469"/>
    <x v="0"/>
    <x v="6"/>
    <x v="1"/>
    <s v="No"/>
    <s v="Y"/>
    <n v="4"/>
    <n v="-2"/>
    <n v="0"/>
    <n v="28"/>
    <x v="0"/>
    <m/>
    <n v="0"/>
    <n v="1"/>
    <n v="866"/>
    <n v="5"/>
    <x v="3"/>
    <n v="1"/>
    <n v="4"/>
    <n v="84"/>
    <n v="3"/>
    <n v="2"/>
    <n v="1"/>
    <n v="8463"/>
    <n v="23490"/>
    <n v="0"/>
    <n v="18"/>
    <n v="3"/>
    <n v="4"/>
    <n v="80"/>
    <n v="0"/>
    <n v="6"/>
    <n v="3"/>
    <n v="5"/>
    <n v="4"/>
    <n v="1"/>
    <n v="3"/>
  </r>
  <r>
    <s v="No"/>
    <s v="Travel_Rarely"/>
    <x v="3"/>
    <s v="Current Employees"/>
    <x v="1"/>
    <x v="3"/>
    <s v="STAFF-1708"/>
    <n v="1708"/>
    <x v="0"/>
    <x v="6"/>
    <x v="1"/>
    <s v="No"/>
    <s v="Y"/>
    <n v="3"/>
    <n v="-2"/>
    <n v="0"/>
    <n v="41"/>
    <x v="0"/>
    <m/>
    <n v="0"/>
    <n v="1"/>
    <n v="918"/>
    <n v="6"/>
    <x v="3"/>
    <n v="1"/>
    <n v="4"/>
    <n v="35"/>
    <n v="3"/>
    <n v="3"/>
    <n v="1"/>
    <n v="9241"/>
    <n v="15869"/>
    <n v="1"/>
    <n v="12"/>
    <n v="3"/>
    <n v="2"/>
    <n v="80"/>
    <n v="0"/>
    <n v="10"/>
    <n v="3"/>
    <n v="10"/>
    <n v="8"/>
    <n v="8"/>
    <n v="7"/>
  </r>
  <r>
    <s v="No"/>
    <s v="Travel_Rarely"/>
    <x v="1"/>
    <s v="Current Employees"/>
    <x v="1"/>
    <x v="3"/>
    <s v="STAFF-1965"/>
    <n v="1965"/>
    <x v="0"/>
    <x v="6"/>
    <x v="1"/>
    <s v="No"/>
    <s v="Y"/>
    <n v="5"/>
    <n v="-2"/>
    <n v="0"/>
    <n v="27"/>
    <x v="0"/>
    <m/>
    <n v="0"/>
    <n v="1"/>
    <n v="954"/>
    <n v="9"/>
    <x v="3"/>
    <n v="1"/>
    <n v="4"/>
    <n v="44"/>
    <n v="3"/>
    <n v="2"/>
    <n v="1"/>
    <n v="4105"/>
    <n v="5099"/>
    <n v="1"/>
    <n v="14"/>
    <n v="3"/>
    <n v="1"/>
    <n v="80"/>
    <n v="0"/>
    <n v="7"/>
    <n v="3"/>
    <n v="7"/>
    <n v="7"/>
    <n v="0"/>
    <n v="7"/>
  </r>
  <r>
    <s v="No"/>
    <s v="Travel_Rarely"/>
    <x v="0"/>
    <s v="Current Employees"/>
    <x v="1"/>
    <x v="0"/>
    <s v="STAFF-1602"/>
    <n v="1602"/>
    <x v="0"/>
    <x v="4"/>
    <x v="1"/>
    <s v="No"/>
    <s v="Y"/>
    <n v="5"/>
    <n v="-2"/>
    <n v="0"/>
    <n v="46"/>
    <x v="0"/>
    <m/>
    <n v="0"/>
    <n v="1"/>
    <n v="563"/>
    <n v="1"/>
    <x v="1"/>
    <n v="1"/>
    <n v="4"/>
    <n v="56"/>
    <n v="4"/>
    <n v="4"/>
    <n v="1"/>
    <n v="17567"/>
    <n v="3156"/>
    <n v="1"/>
    <n v="15"/>
    <n v="3"/>
    <n v="2"/>
    <n v="80"/>
    <n v="0"/>
    <n v="27"/>
    <n v="1"/>
    <n v="26"/>
    <n v="0"/>
    <n v="0"/>
    <n v="12"/>
  </r>
  <r>
    <s v="No"/>
    <s v="Non-Travel"/>
    <x v="4"/>
    <s v="Current Employees"/>
    <x v="0"/>
    <x v="2"/>
    <s v="STAFF-1605"/>
    <n v="1605"/>
    <x v="1"/>
    <x v="0"/>
    <x v="0"/>
    <s v="Yes"/>
    <s v="Y"/>
    <n v="2"/>
    <n v="-2"/>
    <n v="0"/>
    <n v="22"/>
    <x v="0"/>
    <m/>
    <n v="0"/>
    <n v="1"/>
    <n v="457"/>
    <n v="26"/>
    <x v="2"/>
    <n v="1"/>
    <n v="2"/>
    <n v="85"/>
    <n v="2"/>
    <n v="1"/>
    <n v="3"/>
    <n v="2814"/>
    <n v="10293"/>
    <n v="1"/>
    <n v="14"/>
    <n v="3"/>
    <n v="2"/>
    <n v="80"/>
    <n v="0"/>
    <n v="4"/>
    <n v="2"/>
    <n v="4"/>
    <n v="2"/>
    <n v="1"/>
    <n v="3"/>
  </r>
  <r>
    <s v="No"/>
    <s v="Travel_Frequently"/>
    <x v="3"/>
    <s v="Current Employees"/>
    <x v="0"/>
    <x v="1"/>
    <s v="STAFF-1937"/>
    <n v="1937"/>
    <x v="1"/>
    <x v="0"/>
    <x v="2"/>
    <s v="Yes"/>
    <s v="Y"/>
    <n v="3"/>
    <n v="-2"/>
    <n v="0"/>
    <n v="38"/>
    <x v="0"/>
    <m/>
    <n v="0"/>
    <n v="1"/>
    <n v="1394"/>
    <n v="8"/>
    <x v="3"/>
    <n v="1"/>
    <n v="4"/>
    <n v="58"/>
    <n v="2"/>
    <n v="2"/>
    <n v="2"/>
    <n v="2133"/>
    <n v="18115"/>
    <n v="1"/>
    <n v="16"/>
    <n v="3"/>
    <n v="3"/>
    <n v="80"/>
    <n v="1"/>
    <n v="20"/>
    <n v="3"/>
    <n v="20"/>
    <n v="11"/>
    <n v="0"/>
    <n v="7"/>
  </r>
  <r>
    <s v="No"/>
    <s v="Travel_Frequently"/>
    <x v="4"/>
    <s v="Current Employees"/>
    <x v="0"/>
    <x v="4"/>
    <s v="STAFF-1646"/>
    <n v="1646"/>
    <x v="1"/>
    <x v="0"/>
    <x v="1"/>
    <s v="Yes"/>
    <s v="Y"/>
    <n v="2"/>
    <n v="-2"/>
    <n v="0"/>
    <n v="24"/>
    <x v="0"/>
    <m/>
    <n v="0"/>
    <n v="1"/>
    <n v="567"/>
    <n v="2"/>
    <x v="0"/>
    <n v="1"/>
    <n v="4"/>
    <n v="32"/>
    <n v="3"/>
    <n v="1"/>
    <n v="4"/>
    <n v="3760"/>
    <n v="17218"/>
    <n v="1"/>
    <n v="13"/>
    <n v="3"/>
    <n v="3"/>
    <n v="80"/>
    <n v="0"/>
    <n v="6"/>
    <n v="3"/>
    <n v="6"/>
    <n v="3"/>
    <n v="1"/>
    <n v="3"/>
  </r>
  <r>
    <s v="No"/>
    <s v="Travel_Frequently"/>
    <x v="1"/>
    <s v="Current Employees"/>
    <x v="0"/>
    <x v="0"/>
    <s v="STAFF-1850"/>
    <n v="1850"/>
    <x v="1"/>
    <x v="1"/>
    <x v="1"/>
    <s v="Yes"/>
    <s v="Y"/>
    <n v="3"/>
    <n v="-2"/>
    <n v="0"/>
    <n v="27"/>
    <x v="0"/>
    <m/>
    <n v="0"/>
    <n v="1"/>
    <n v="1297"/>
    <n v="5"/>
    <x v="2"/>
    <n v="1"/>
    <n v="4"/>
    <n v="53"/>
    <n v="3"/>
    <n v="1"/>
    <n v="4"/>
    <n v="2379"/>
    <n v="19826"/>
    <n v="0"/>
    <n v="14"/>
    <n v="3"/>
    <n v="3"/>
    <n v="80"/>
    <n v="0"/>
    <n v="6"/>
    <n v="2"/>
    <n v="5"/>
    <n v="4"/>
    <n v="0"/>
    <n v="2"/>
  </r>
  <r>
    <s v="No"/>
    <s v="Travel_Rarely"/>
    <x v="3"/>
    <s v="Current Employees"/>
    <x v="2"/>
    <x v="0"/>
    <s v="STAFF-1683"/>
    <n v="1683"/>
    <x v="1"/>
    <x v="8"/>
    <x v="2"/>
    <s v="Yes"/>
    <s v="Y"/>
    <n v="2"/>
    <n v="-2"/>
    <n v="0"/>
    <n v="44"/>
    <x v="0"/>
    <m/>
    <n v="0"/>
    <n v="1"/>
    <n v="528"/>
    <n v="1"/>
    <x v="3"/>
    <n v="1"/>
    <n v="3"/>
    <n v="44"/>
    <n v="3"/>
    <n v="1"/>
    <n v="4"/>
    <n v="3195"/>
    <n v="4167"/>
    <n v="4"/>
    <n v="18"/>
    <n v="3"/>
    <n v="1"/>
    <n v="80"/>
    <n v="3"/>
    <n v="8"/>
    <n v="3"/>
    <n v="2"/>
    <n v="2"/>
    <n v="2"/>
    <n v="2"/>
  </r>
  <r>
    <s v="No"/>
    <s v="Travel_Rarely"/>
    <x v="3"/>
    <s v="Current Employees"/>
    <x v="2"/>
    <x v="0"/>
    <s v="STAFF-2040"/>
    <n v="2040"/>
    <x v="1"/>
    <x v="8"/>
    <x v="1"/>
    <s v="Yes"/>
    <s v="Y"/>
    <n v="2"/>
    <n v="-2"/>
    <n v="0"/>
    <n v="35"/>
    <x v="0"/>
    <m/>
    <n v="0"/>
    <n v="1"/>
    <n v="1146"/>
    <n v="26"/>
    <x v="1"/>
    <n v="1"/>
    <n v="3"/>
    <n v="31"/>
    <n v="3"/>
    <n v="3"/>
    <n v="4"/>
    <n v="8837"/>
    <n v="16642"/>
    <n v="1"/>
    <n v="16"/>
    <n v="3"/>
    <n v="3"/>
    <n v="80"/>
    <n v="0"/>
    <n v="9"/>
    <n v="3"/>
    <n v="9"/>
    <n v="0"/>
    <n v="1"/>
    <n v="7"/>
  </r>
  <r>
    <s v="No"/>
    <s v="Travel_Rarely"/>
    <x v="3"/>
    <s v="Current Employees"/>
    <x v="0"/>
    <x v="1"/>
    <s v="STAFF-1608"/>
    <n v="1608"/>
    <x v="1"/>
    <x v="5"/>
    <x v="2"/>
    <s v="Yes"/>
    <s v="Y"/>
    <n v="4"/>
    <n v="-2"/>
    <n v="0"/>
    <n v="44"/>
    <x v="0"/>
    <m/>
    <n v="0"/>
    <n v="1"/>
    <n v="1313"/>
    <n v="7"/>
    <x v="3"/>
    <n v="1"/>
    <n v="2"/>
    <n v="31"/>
    <n v="3"/>
    <n v="5"/>
    <n v="4"/>
    <n v="19049"/>
    <n v="3549"/>
    <n v="0"/>
    <n v="14"/>
    <n v="3"/>
    <n v="4"/>
    <n v="80"/>
    <n v="1"/>
    <n v="23"/>
    <n v="2"/>
    <n v="22"/>
    <n v="7"/>
    <n v="1"/>
    <n v="10"/>
  </r>
  <r>
    <s v="No"/>
    <s v="Travel_Rarely"/>
    <x v="0"/>
    <s v="Current Employees"/>
    <x v="0"/>
    <x v="0"/>
    <s v="STAFF-1827"/>
    <n v="1827"/>
    <x v="1"/>
    <x v="2"/>
    <x v="2"/>
    <s v="Yes"/>
    <s v="Y"/>
    <n v="4"/>
    <n v="-2"/>
    <n v="0"/>
    <n v="47"/>
    <x v="0"/>
    <m/>
    <n v="0"/>
    <n v="1"/>
    <n v="1001"/>
    <n v="4"/>
    <x v="3"/>
    <n v="1"/>
    <n v="3"/>
    <n v="92"/>
    <n v="2"/>
    <n v="3"/>
    <n v="2"/>
    <n v="10333"/>
    <n v="19271"/>
    <n v="8"/>
    <n v="12"/>
    <n v="3"/>
    <n v="3"/>
    <n v="80"/>
    <n v="1"/>
    <n v="28"/>
    <n v="3"/>
    <n v="22"/>
    <n v="11"/>
    <n v="14"/>
    <n v="10"/>
  </r>
  <r>
    <s v="No"/>
    <s v="Travel_Rarely"/>
    <x v="0"/>
    <s v="Current Employees"/>
    <x v="0"/>
    <x v="1"/>
    <s v="STAFF-1674"/>
    <n v="1674"/>
    <x v="1"/>
    <x v="1"/>
    <x v="2"/>
    <s v="Yes"/>
    <s v="Y"/>
    <n v="2"/>
    <n v="-2"/>
    <n v="0"/>
    <n v="49"/>
    <x v="0"/>
    <m/>
    <n v="0"/>
    <n v="1"/>
    <n v="464"/>
    <n v="16"/>
    <x v="3"/>
    <n v="1"/>
    <n v="4"/>
    <n v="74"/>
    <n v="3"/>
    <n v="1"/>
    <n v="1"/>
    <n v="2587"/>
    <n v="24941"/>
    <n v="4"/>
    <n v="16"/>
    <n v="3"/>
    <n v="2"/>
    <n v="80"/>
    <n v="1"/>
    <n v="17"/>
    <n v="2"/>
    <n v="2"/>
    <n v="2"/>
    <n v="2"/>
    <n v="2"/>
  </r>
  <r>
    <s v="No"/>
    <s v="Travel_Rarely"/>
    <x v="1"/>
    <s v="Current Employees"/>
    <x v="0"/>
    <x v="1"/>
    <s v="STAFF-1974"/>
    <n v="1974"/>
    <x v="1"/>
    <x v="1"/>
    <x v="2"/>
    <s v="Yes"/>
    <s v="Y"/>
    <n v="4"/>
    <n v="-2"/>
    <n v="0"/>
    <n v="31"/>
    <x v="0"/>
    <m/>
    <n v="0"/>
    <n v="1"/>
    <n v="1276"/>
    <n v="2"/>
    <x v="0"/>
    <n v="1"/>
    <n v="4"/>
    <n v="59"/>
    <n v="1"/>
    <n v="1"/>
    <n v="4"/>
    <n v="1129"/>
    <n v="17536"/>
    <n v="1"/>
    <n v="11"/>
    <n v="3"/>
    <n v="3"/>
    <n v="80"/>
    <n v="3"/>
    <n v="1"/>
    <n v="3"/>
    <n v="1"/>
    <n v="0"/>
    <n v="0"/>
    <n v="0"/>
  </r>
  <r>
    <s v="No"/>
    <s v="Travel_Rarely"/>
    <x v="3"/>
    <s v="Current Employees"/>
    <x v="0"/>
    <x v="2"/>
    <s v="STAFF-1886"/>
    <n v="1886"/>
    <x v="1"/>
    <x v="2"/>
    <x v="0"/>
    <s v="Yes"/>
    <s v="Y"/>
    <n v="2"/>
    <n v="-2"/>
    <n v="0"/>
    <n v="35"/>
    <x v="0"/>
    <m/>
    <n v="0"/>
    <n v="1"/>
    <n v="219"/>
    <n v="16"/>
    <x v="2"/>
    <n v="1"/>
    <n v="4"/>
    <n v="44"/>
    <n v="2"/>
    <n v="2"/>
    <n v="2"/>
    <n v="4788"/>
    <n v="25388"/>
    <n v="0"/>
    <n v="11"/>
    <n v="3"/>
    <n v="4"/>
    <n v="80"/>
    <n v="0"/>
    <n v="4"/>
    <n v="3"/>
    <n v="3"/>
    <n v="2"/>
    <n v="0"/>
    <n v="2"/>
  </r>
  <r>
    <s v="No"/>
    <s v="Travel_Rarely"/>
    <x v="1"/>
    <s v="Current Employees"/>
    <x v="0"/>
    <x v="0"/>
    <s v="STAFF-1893"/>
    <n v="1893"/>
    <x v="1"/>
    <x v="0"/>
    <x v="0"/>
    <s v="Yes"/>
    <s v="Y"/>
    <n v="3"/>
    <n v="-2"/>
    <n v="0"/>
    <n v="26"/>
    <x v="0"/>
    <m/>
    <n v="0"/>
    <n v="1"/>
    <n v="482"/>
    <n v="1"/>
    <x v="2"/>
    <n v="1"/>
    <n v="2"/>
    <n v="90"/>
    <n v="2"/>
    <n v="1"/>
    <n v="3"/>
    <n v="2933"/>
    <n v="14908"/>
    <n v="1"/>
    <n v="13"/>
    <n v="3"/>
    <n v="3"/>
    <n v="80"/>
    <n v="1"/>
    <n v="1"/>
    <n v="2"/>
    <n v="1"/>
    <n v="0"/>
    <n v="1"/>
    <n v="0"/>
  </r>
  <r>
    <s v="No"/>
    <s v="Travel_Rarely"/>
    <x v="3"/>
    <s v="Current Employees"/>
    <x v="0"/>
    <x v="0"/>
    <s v="STAFF-1724"/>
    <n v="1724"/>
    <x v="1"/>
    <x v="2"/>
    <x v="0"/>
    <s v="Yes"/>
    <s v="Y"/>
    <n v="3"/>
    <n v="-2"/>
    <n v="0"/>
    <n v="40"/>
    <x v="0"/>
    <m/>
    <n v="0"/>
    <n v="1"/>
    <n v="369"/>
    <n v="8"/>
    <x v="2"/>
    <n v="1"/>
    <n v="2"/>
    <n v="92"/>
    <n v="3"/>
    <n v="2"/>
    <n v="1"/>
    <n v="6516"/>
    <n v="5041"/>
    <n v="2"/>
    <n v="16"/>
    <n v="3"/>
    <n v="2"/>
    <n v="80"/>
    <n v="1"/>
    <n v="18"/>
    <n v="3"/>
    <n v="1"/>
    <n v="0"/>
    <n v="0"/>
    <n v="0"/>
  </r>
  <r>
    <s v="No"/>
    <s v="Travel_Rarely"/>
    <x v="1"/>
    <s v="Current Employees"/>
    <x v="0"/>
    <x v="1"/>
    <s v="STAFF-2009"/>
    <n v="2009"/>
    <x v="1"/>
    <x v="3"/>
    <x v="0"/>
    <s v="Yes"/>
    <s v="Y"/>
    <n v="6"/>
    <n v="-2"/>
    <n v="0"/>
    <n v="33"/>
    <x v="0"/>
    <m/>
    <n v="0"/>
    <n v="1"/>
    <n v="501"/>
    <n v="15"/>
    <x v="2"/>
    <n v="1"/>
    <n v="2"/>
    <n v="95"/>
    <n v="3"/>
    <n v="2"/>
    <n v="4"/>
    <n v="4878"/>
    <n v="21653"/>
    <n v="0"/>
    <n v="13"/>
    <n v="3"/>
    <n v="1"/>
    <n v="80"/>
    <n v="1"/>
    <n v="10"/>
    <n v="3"/>
    <n v="9"/>
    <n v="7"/>
    <n v="8"/>
    <n v="1"/>
  </r>
  <r>
    <s v="No"/>
    <s v="Travel_Rarely"/>
    <x v="0"/>
    <s v="Current Employees"/>
    <x v="0"/>
    <x v="0"/>
    <s v="STAFF-1661"/>
    <n v="1661"/>
    <x v="1"/>
    <x v="3"/>
    <x v="0"/>
    <s v="Yes"/>
    <s v="Y"/>
    <n v="3"/>
    <n v="-2"/>
    <n v="0"/>
    <n v="49"/>
    <x v="0"/>
    <m/>
    <n v="0"/>
    <n v="1"/>
    <n v="465"/>
    <n v="6"/>
    <x v="0"/>
    <n v="1"/>
    <n v="3"/>
    <n v="41"/>
    <n v="2"/>
    <n v="4"/>
    <n v="3"/>
    <n v="13966"/>
    <n v="11652"/>
    <n v="2"/>
    <n v="19"/>
    <n v="3"/>
    <n v="2"/>
    <n v="80"/>
    <n v="1"/>
    <n v="30"/>
    <n v="3"/>
    <n v="15"/>
    <n v="11"/>
    <n v="2"/>
    <n v="12"/>
  </r>
  <r>
    <s v="No"/>
    <s v="Travel_Rarely"/>
    <x v="3"/>
    <s v="Current Employees"/>
    <x v="0"/>
    <x v="0"/>
    <s v="STAFF-1703"/>
    <n v="1703"/>
    <x v="1"/>
    <x v="3"/>
    <x v="0"/>
    <s v="Yes"/>
    <s v="Y"/>
    <n v="2"/>
    <n v="-2"/>
    <n v="0"/>
    <n v="44"/>
    <x v="0"/>
    <m/>
    <n v="0"/>
    <n v="1"/>
    <n v="921"/>
    <n v="2"/>
    <x v="3"/>
    <n v="1"/>
    <n v="3"/>
    <n v="96"/>
    <n v="4"/>
    <n v="3"/>
    <n v="4"/>
    <n v="7879"/>
    <n v="14810"/>
    <n v="1"/>
    <n v="19"/>
    <n v="3"/>
    <n v="2"/>
    <n v="80"/>
    <n v="1"/>
    <n v="9"/>
    <n v="3"/>
    <n v="8"/>
    <n v="7"/>
    <n v="6"/>
    <n v="7"/>
  </r>
  <r>
    <s v="No"/>
    <s v="Travel_Rarely"/>
    <x v="3"/>
    <s v="Current Employees"/>
    <x v="0"/>
    <x v="1"/>
    <s v="STAFF-1638"/>
    <n v="1638"/>
    <x v="1"/>
    <x v="2"/>
    <x v="0"/>
    <s v="Yes"/>
    <s v="Y"/>
    <n v="6"/>
    <n v="-2"/>
    <n v="0"/>
    <n v="38"/>
    <x v="0"/>
    <m/>
    <n v="0"/>
    <n v="1"/>
    <n v="397"/>
    <n v="2"/>
    <x v="2"/>
    <n v="1"/>
    <n v="4"/>
    <n v="54"/>
    <n v="2"/>
    <n v="3"/>
    <n v="3"/>
    <n v="7756"/>
    <n v="14199"/>
    <n v="3"/>
    <n v="19"/>
    <n v="3"/>
    <n v="4"/>
    <n v="80"/>
    <n v="1"/>
    <n v="10"/>
    <n v="4"/>
    <n v="5"/>
    <n v="4"/>
    <n v="0"/>
    <n v="2"/>
  </r>
  <r>
    <s v="No"/>
    <s v="Travel_Rarely"/>
    <x v="3"/>
    <s v="Current Employees"/>
    <x v="0"/>
    <x v="0"/>
    <s v="STAFF-1614"/>
    <n v="1614"/>
    <x v="1"/>
    <x v="2"/>
    <x v="0"/>
    <s v="Yes"/>
    <s v="Y"/>
    <n v="2"/>
    <n v="-2"/>
    <n v="0"/>
    <n v="36"/>
    <x v="0"/>
    <m/>
    <n v="0"/>
    <n v="1"/>
    <n v="559"/>
    <n v="12"/>
    <x v="1"/>
    <n v="1"/>
    <n v="3"/>
    <n v="76"/>
    <n v="3"/>
    <n v="2"/>
    <n v="3"/>
    <n v="4663"/>
    <n v="12421"/>
    <n v="9"/>
    <n v="12"/>
    <n v="3"/>
    <n v="2"/>
    <n v="80"/>
    <n v="2"/>
    <n v="7"/>
    <n v="3"/>
    <n v="3"/>
    <n v="2"/>
    <n v="1"/>
    <n v="1"/>
  </r>
  <r>
    <s v="No"/>
    <s v="Travel_Rarely"/>
    <x v="3"/>
    <s v="Current Employees"/>
    <x v="0"/>
    <x v="1"/>
    <s v="STAFF-1587"/>
    <n v="1587"/>
    <x v="1"/>
    <x v="3"/>
    <x v="1"/>
    <s v="Yes"/>
    <s v="Y"/>
    <n v="4"/>
    <n v="-2"/>
    <n v="0"/>
    <n v="35"/>
    <x v="0"/>
    <m/>
    <n v="0"/>
    <n v="1"/>
    <n v="670"/>
    <n v="10"/>
    <x v="1"/>
    <n v="1"/>
    <n v="1"/>
    <n v="51"/>
    <n v="3"/>
    <n v="2"/>
    <n v="3"/>
    <n v="6142"/>
    <n v="4223"/>
    <n v="3"/>
    <n v="16"/>
    <n v="3"/>
    <n v="3"/>
    <n v="80"/>
    <n v="0"/>
    <n v="10"/>
    <n v="3"/>
    <n v="5"/>
    <n v="2"/>
    <n v="0"/>
    <n v="4"/>
  </r>
  <r>
    <s v="No"/>
    <s v="Travel_Rarely"/>
    <x v="0"/>
    <s v="Current Employees"/>
    <x v="0"/>
    <x v="1"/>
    <s v="STAFF-1611"/>
    <n v="1611"/>
    <x v="1"/>
    <x v="1"/>
    <x v="1"/>
    <s v="Yes"/>
    <s v="Y"/>
    <n v="3"/>
    <n v="-2"/>
    <n v="0"/>
    <n v="45"/>
    <x v="0"/>
    <m/>
    <n v="0"/>
    <n v="1"/>
    <n v="1015"/>
    <n v="5"/>
    <x v="4"/>
    <n v="1"/>
    <n v="3"/>
    <n v="50"/>
    <n v="1"/>
    <n v="2"/>
    <n v="1"/>
    <n v="5769"/>
    <n v="23447"/>
    <n v="1"/>
    <n v="14"/>
    <n v="3"/>
    <n v="1"/>
    <n v="80"/>
    <n v="0"/>
    <n v="10"/>
    <n v="3"/>
    <n v="10"/>
    <n v="7"/>
    <n v="1"/>
    <n v="4"/>
  </r>
  <r>
    <s v="No"/>
    <s v="Travel_Rarely"/>
    <x v="0"/>
    <s v="Current Employees"/>
    <x v="0"/>
    <x v="1"/>
    <s v="STAFF-1980"/>
    <n v="1980"/>
    <x v="1"/>
    <x v="2"/>
    <x v="1"/>
    <s v="Yes"/>
    <s v="Y"/>
    <n v="3"/>
    <n v="-2"/>
    <n v="0"/>
    <n v="54"/>
    <x v="0"/>
    <m/>
    <n v="0"/>
    <n v="1"/>
    <n v="157"/>
    <n v="10"/>
    <x v="3"/>
    <n v="1"/>
    <n v="3"/>
    <n v="77"/>
    <n v="3"/>
    <n v="2"/>
    <n v="1"/>
    <n v="4440"/>
    <n v="25198"/>
    <n v="6"/>
    <n v="19"/>
    <n v="3"/>
    <n v="4"/>
    <n v="80"/>
    <n v="0"/>
    <n v="9"/>
    <n v="3"/>
    <n v="5"/>
    <n v="2"/>
    <n v="1"/>
    <n v="4"/>
  </r>
  <r>
    <s v="No"/>
    <s v="Travel_Rarely"/>
    <x v="3"/>
    <s v="Current Employees"/>
    <x v="0"/>
    <x v="0"/>
    <s v="STAFF-1641"/>
    <n v="1641"/>
    <x v="1"/>
    <x v="2"/>
    <x v="1"/>
    <s v="Yes"/>
    <s v="Y"/>
    <n v="2"/>
    <n v="-2"/>
    <n v="0"/>
    <n v="40"/>
    <x v="0"/>
    <m/>
    <n v="0"/>
    <n v="1"/>
    <n v="448"/>
    <n v="16"/>
    <x v="3"/>
    <n v="1"/>
    <n v="3"/>
    <n v="84"/>
    <n v="3"/>
    <n v="3"/>
    <n v="4"/>
    <n v="7945"/>
    <n v="19948"/>
    <n v="6"/>
    <n v="15"/>
    <n v="3"/>
    <n v="4"/>
    <n v="80"/>
    <n v="0"/>
    <n v="18"/>
    <n v="2"/>
    <n v="4"/>
    <n v="2"/>
    <n v="3"/>
    <n v="3"/>
  </r>
  <r>
    <s v="No"/>
    <s v="Travel_Rarely"/>
    <x v="3"/>
    <s v="Current Employees"/>
    <x v="1"/>
    <x v="3"/>
    <s v="STAFF-1815"/>
    <n v="1815"/>
    <x v="1"/>
    <x v="6"/>
    <x v="2"/>
    <s v="Yes"/>
    <s v="Y"/>
    <n v="3"/>
    <n v="-2"/>
    <n v="0"/>
    <n v="41"/>
    <x v="0"/>
    <m/>
    <n v="0"/>
    <n v="1"/>
    <n v="796"/>
    <n v="4"/>
    <x v="0"/>
    <n v="1"/>
    <n v="3"/>
    <n v="81"/>
    <n v="3"/>
    <n v="3"/>
    <n v="1"/>
    <n v="10447"/>
    <n v="26458"/>
    <n v="0"/>
    <n v="13"/>
    <n v="3"/>
    <n v="4"/>
    <n v="80"/>
    <n v="1"/>
    <n v="23"/>
    <n v="4"/>
    <n v="22"/>
    <n v="14"/>
    <n v="13"/>
    <n v="5"/>
  </r>
  <r>
    <s v="No"/>
    <s v="Travel_Rarely"/>
    <x v="1"/>
    <s v="Current Employees"/>
    <x v="1"/>
    <x v="1"/>
    <s v="STAFF-1912"/>
    <n v="1912"/>
    <x v="1"/>
    <x v="6"/>
    <x v="2"/>
    <s v="Yes"/>
    <s v="Y"/>
    <n v="2"/>
    <n v="-2"/>
    <n v="0"/>
    <n v="31"/>
    <x v="0"/>
    <m/>
    <n v="0"/>
    <n v="1"/>
    <n v="1079"/>
    <n v="10"/>
    <x v="2"/>
    <n v="1"/>
    <n v="3"/>
    <n v="86"/>
    <n v="3"/>
    <n v="2"/>
    <n v="4"/>
    <n v="6583"/>
    <n v="20115"/>
    <n v="2"/>
    <n v="11"/>
    <n v="3"/>
    <n v="4"/>
    <n v="80"/>
    <n v="1"/>
    <n v="8"/>
    <n v="3"/>
    <n v="5"/>
    <n v="2"/>
    <n v="1"/>
    <n v="4"/>
  </r>
  <r>
    <s v="No"/>
    <s v="Travel_Rarely"/>
    <x v="3"/>
    <s v="Current Employees"/>
    <x v="1"/>
    <x v="0"/>
    <s v="STAFF-1962"/>
    <n v="1962"/>
    <x v="1"/>
    <x v="6"/>
    <x v="0"/>
    <s v="Yes"/>
    <s v="Y"/>
    <n v="2"/>
    <n v="-2"/>
    <n v="0"/>
    <n v="35"/>
    <x v="0"/>
    <m/>
    <n v="0"/>
    <n v="1"/>
    <n v="1224"/>
    <n v="7"/>
    <x v="1"/>
    <n v="1"/>
    <n v="3"/>
    <n v="55"/>
    <n v="3"/>
    <n v="2"/>
    <n v="4"/>
    <n v="5204"/>
    <n v="13586"/>
    <n v="1"/>
    <n v="11"/>
    <n v="3"/>
    <n v="4"/>
    <n v="80"/>
    <n v="0"/>
    <n v="10"/>
    <n v="3"/>
    <n v="10"/>
    <n v="8"/>
    <n v="0"/>
    <n v="9"/>
  </r>
  <r>
    <s v="No"/>
    <s v="Travel_Rarely"/>
    <x v="1"/>
    <s v="Current Employees"/>
    <x v="1"/>
    <x v="1"/>
    <s v="STAFF-1915"/>
    <n v="1915"/>
    <x v="1"/>
    <x v="6"/>
    <x v="0"/>
    <s v="Yes"/>
    <s v="Y"/>
    <n v="3"/>
    <n v="-2"/>
    <n v="0"/>
    <n v="34"/>
    <x v="0"/>
    <m/>
    <n v="0"/>
    <n v="1"/>
    <n v="735"/>
    <n v="3"/>
    <x v="0"/>
    <n v="1"/>
    <n v="4"/>
    <n v="75"/>
    <n v="2"/>
    <n v="2"/>
    <n v="4"/>
    <n v="8103"/>
    <n v="16495"/>
    <n v="3"/>
    <n v="12"/>
    <n v="3"/>
    <n v="3"/>
    <n v="80"/>
    <n v="0"/>
    <n v="9"/>
    <n v="2"/>
    <n v="4"/>
    <n v="2"/>
    <n v="0"/>
    <n v="1"/>
  </r>
  <r>
    <s v="No"/>
    <s v="Travel_Rarely"/>
    <x v="3"/>
    <s v="Current Employees"/>
    <x v="1"/>
    <x v="4"/>
    <s v="STAFF-1880"/>
    <n v="1880"/>
    <x v="1"/>
    <x v="6"/>
    <x v="0"/>
    <s v="Yes"/>
    <s v="Y"/>
    <n v="4"/>
    <n v="-2"/>
    <n v="0"/>
    <n v="36"/>
    <x v="0"/>
    <m/>
    <n v="0"/>
    <n v="1"/>
    <n v="1266"/>
    <n v="10"/>
    <x v="1"/>
    <n v="1"/>
    <n v="4"/>
    <n v="63"/>
    <n v="2"/>
    <n v="2"/>
    <n v="4"/>
    <n v="5673"/>
    <n v="6060"/>
    <n v="1"/>
    <n v="13"/>
    <n v="3"/>
    <n v="1"/>
    <n v="80"/>
    <n v="1"/>
    <n v="10"/>
    <n v="3"/>
    <n v="10"/>
    <n v="9"/>
    <n v="1"/>
    <n v="7"/>
  </r>
  <r>
    <s v="No"/>
    <s v="Travel_Rarely"/>
    <x v="0"/>
    <s v="Current Employees"/>
    <x v="1"/>
    <x v="1"/>
    <s v="STAFF-1503"/>
    <n v="1503"/>
    <x v="1"/>
    <x v="6"/>
    <x v="0"/>
    <s v="Yes"/>
    <s v="Y"/>
    <n v="4"/>
    <n v="-2"/>
    <n v="0"/>
    <n v="47"/>
    <x v="0"/>
    <m/>
    <n v="0"/>
    <n v="1"/>
    <n v="571"/>
    <n v="14"/>
    <x v="3"/>
    <n v="1"/>
    <n v="3"/>
    <n v="78"/>
    <n v="3"/>
    <n v="2"/>
    <n v="3"/>
    <n v="4591"/>
    <n v="24200"/>
    <n v="3"/>
    <n v="17"/>
    <n v="3"/>
    <n v="3"/>
    <n v="80"/>
    <n v="1"/>
    <n v="11"/>
    <n v="2"/>
    <n v="5"/>
    <n v="4"/>
    <n v="1"/>
    <n v="2"/>
  </r>
  <r>
    <s v="No"/>
    <s v="Travel_Rarely"/>
    <x v="2"/>
    <s v="Current Employees"/>
    <x v="1"/>
    <x v="0"/>
    <s v="STAFF-1938"/>
    <n v="1938"/>
    <x v="1"/>
    <x v="4"/>
    <x v="0"/>
    <s v="Yes"/>
    <s v="Y"/>
    <n v="2"/>
    <n v="-2"/>
    <n v="0"/>
    <n v="58"/>
    <x v="0"/>
    <m/>
    <n v="0"/>
    <n v="1"/>
    <n v="605"/>
    <n v="21"/>
    <x v="3"/>
    <n v="1"/>
    <n v="4"/>
    <n v="72"/>
    <n v="3"/>
    <n v="4"/>
    <n v="4"/>
    <n v="17875"/>
    <n v="11761"/>
    <n v="4"/>
    <n v="13"/>
    <n v="3"/>
    <n v="3"/>
    <n v="80"/>
    <n v="1"/>
    <n v="29"/>
    <n v="2"/>
    <n v="1"/>
    <n v="0"/>
    <n v="0"/>
    <n v="0"/>
  </r>
  <r>
    <s v="No"/>
    <s v="Travel_Rarely"/>
    <x v="4"/>
    <s v="Current Employees"/>
    <x v="1"/>
    <x v="1"/>
    <s v="STAFF-1445"/>
    <n v="1445"/>
    <x v="1"/>
    <x v="6"/>
    <x v="0"/>
    <s v="Yes"/>
    <s v="Y"/>
    <n v="3"/>
    <n v="-2"/>
    <n v="0"/>
    <n v="24"/>
    <x v="0"/>
    <m/>
    <n v="0"/>
    <n v="1"/>
    <n v="1476"/>
    <n v="4"/>
    <x v="0"/>
    <n v="1"/>
    <n v="4"/>
    <n v="42"/>
    <n v="3"/>
    <n v="2"/>
    <n v="3"/>
    <n v="4162"/>
    <n v="15211"/>
    <n v="1"/>
    <n v="12"/>
    <n v="3"/>
    <n v="3"/>
    <n v="80"/>
    <n v="2"/>
    <n v="5"/>
    <n v="3"/>
    <n v="5"/>
    <n v="4"/>
    <n v="0"/>
    <n v="3"/>
  </r>
  <r>
    <s v="No"/>
    <s v="Travel_Rarely"/>
    <x v="3"/>
    <s v="Current Employees"/>
    <x v="1"/>
    <x v="3"/>
    <s v="STAFF-1425"/>
    <n v="1425"/>
    <x v="1"/>
    <x v="6"/>
    <x v="1"/>
    <s v="Yes"/>
    <s v="Y"/>
    <n v="3"/>
    <n v="-2"/>
    <n v="0"/>
    <n v="36"/>
    <x v="0"/>
    <m/>
    <n v="0"/>
    <n v="1"/>
    <n v="1174"/>
    <n v="3"/>
    <x v="1"/>
    <n v="1"/>
    <n v="1"/>
    <n v="99"/>
    <n v="3"/>
    <n v="2"/>
    <n v="1"/>
    <n v="9278"/>
    <n v="20763"/>
    <n v="3"/>
    <n v="16"/>
    <n v="3"/>
    <n v="4"/>
    <n v="80"/>
    <n v="0"/>
    <n v="15"/>
    <n v="3"/>
    <n v="5"/>
    <n v="4"/>
    <n v="0"/>
    <n v="1"/>
  </r>
  <r>
    <s v="No"/>
    <s v="Non-Travel"/>
    <x v="3"/>
    <s v="Current Employees"/>
    <x v="0"/>
    <x v="0"/>
    <s v="STAFF-1552"/>
    <n v="1552"/>
    <x v="0"/>
    <x v="3"/>
    <x v="2"/>
    <s v="Yes"/>
    <s v="Y"/>
    <n v="2"/>
    <n v="-2"/>
    <n v="0"/>
    <n v="40"/>
    <x v="0"/>
    <m/>
    <n v="0"/>
    <n v="1"/>
    <n v="1142"/>
    <n v="8"/>
    <x v="2"/>
    <n v="1"/>
    <n v="4"/>
    <n v="72"/>
    <n v="3"/>
    <n v="2"/>
    <n v="4"/>
    <n v="4069"/>
    <n v="8841"/>
    <n v="3"/>
    <n v="18"/>
    <n v="3"/>
    <n v="3"/>
    <n v="80"/>
    <n v="0"/>
    <n v="8"/>
    <n v="3"/>
    <n v="2"/>
    <n v="2"/>
    <n v="2"/>
    <n v="2"/>
  </r>
  <r>
    <s v="No"/>
    <s v="Non-Travel"/>
    <x v="1"/>
    <s v="Current Employees"/>
    <x v="0"/>
    <x v="1"/>
    <s v="STAFF-1948"/>
    <n v="1948"/>
    <x v="0"/>
    <x v="0"/>
    <x v="2"/>
    <s v="Yes"/>
    <s v="Y"/>
    <n v="3"/>
    <n v="-2"/>
    <n v="0"/>
    <n v="31"/>
    <x v="0"/>
    <m/>
    <n v="0"/>
    <n v="1"/>
    <n v="976"/>
    <n v="3"/>
    <x v="2"/>
    <n v="1"/>
    <n v="3"/>
    <n v="48"/>
    <n v="3"/>
    <n v="1"/>
    <n v="1"/>
    <n v="3065"/>
    <n v="3995"/>
    <n v="1"/>
    <n v="13"/>
    <n v="3"/>
    <n v="4"/>
    <n v="80"/>
    <n v="1"/>
    <n v="4"/>
    <n v="4"/>
    <n v="4"/>
    <n v="2"/>
    <n v="2"/>
    <n v="3"/>
  </r>
  <r>
    <s v="No"/>
    <s v="Non-Travel"/>
    <x v="3"/>
    <s v="Current Employees"/>
    <x v="0"/>
    <x v="0"/>
    <s v="STAFF-1737"/>
    <n v="1737"/>
    <x v="0"/>
    <x v="1"/>
    <x v="0"/>
    <s v="Yes"/>
    <s v="Y"/>
    <n v="2"/>
    <n v="-2"/>
    <n v="0"/>
    <n v="39"/>
    <x v="0"/>
    <m/>
    <n v="0"/>
    <n v="1"/>
    <n v="792"/>
    <n v="1"/>
    <x v="3"/>
    <n v="1"/>
    <n v="4"/>
    <n v="77"/>
    <n v="3"/>
    <n v="2"/>
    <n v="4"/>
    <n v="6472"/>
    <n v="8989"/>
    <n v="1"/>
    <n v="15"/>
    <n v="3"/>
    <n v="4"/>
    <n v="80"/>
    <n v="1"/>
    <n v="9"/>
    <n v="3"/>
    <n v="9"/>
    <n v="8"/>
    <n v="5"/>
    <n v="8"/>
  </r>
  <r>
    <s v="No"/>
    <s v="Non-Travel"/>
    <x v="1"/>
    <s v="Current Employees"/>
    <x v="1"/>
    <x v="0"/>
    <s v="STAFF-1774"/>
    <n v="1774"/>
    <x v="0"/>
    <x v="6"/>
    <x v="2"/>
    <s v="Yes"/>
    <s v="Y"/>
    <n v="3"/>
    <n v="-2"/>
    <n v="0"/>
    <n v="34"/>
    <x v="0"/>
    <m/>
    <n v="0"/>
    <n v="1"/>
    <n v="1375"/>
    <n v="10"/>
    <x v="3"/>
    <n v="1"/>
    <n v="4"/>
    <n v="87"/>
    <n v="3"/>
    <n v="2"/>
    <n v="3"/>
    <n v="4001"/>
    <n v="12313"/>
    <n v="1"/>
    <n v="14"/>
    <n v="3"/>
    <n v="3"/>
    <n v="80"/>
    <n v="1"/>
    <n v="15"/>
    <n v="3"/>
    <n v="15"/>
    <n v="14"/>
    <n v="0"/>
    <n v="7"/>
  </r>
  <r>
    <s v="No"/>
    <s v="Travel_Frequently"/>
    <x v="3"/>
    <s v="Current Employees"/>
    <x v="2"/>
    <x v="5"/>
    <s v="STAFF-1642"/>
    <n v="1642"/>
    <x v="0"/>
    <x v="8"/>
    <x v="0"/>
    <s v="Yes"/>
    <s v="Y"/>
    <n v="3"/>
    <n v="-2"/>
    <n v="0"/>
    <n v="44"/>
    <x v="0"/>
    <m/>
    <n v="0"/>
    <n v="1"/>
    <n v="602"/>
    <n v="1"/>
    <x v="4"/>
    <n v="1"/>
    <n v="1"/>
    <n v="37"/>
    <n v="3"/>
    <n v="2"/>
    <n v="4"/>
    <n v="5743"/>
    <n v="10503"/>
    <n v="4"/>
    <n v="11"/>
    <n v="3"/>
    <n v="3"/>
    <n v="80"/>
    <n v="0"/>
    <n v="14"/>
    <n v="3"/>
    <n v="10"/>
    <n v="7"/>
    <n v="0"/>
    <n v="2"/>
  </r>
  <r>
    <s v="No"/>
    <s v="Travel_Frequently"/>
    <x v="3"/>
    <s v="Current Employees"/>
    <x v="2"/>
    <x v="2"/>
    <s v="STAFF-1972"/>
    <n v="1972"/>
    <x v="0"/>
    <x v="8"/>
    <x v="0"/>
    <s v="Yes"/>
    <s v="Y"/>
    <n v="2"/>
    <n v="-2"/>
    <n v="0"/>
    <n v="38"/>
    <x v="0"/>
    <m/>
    <n v="0"/>
    <n v="1"/>
    <n v="1444"/>
    <n v="1"/>
    <x v="1"/>
    <n v="1"/>
    <n v="4"/>
    <n v="88"/>
    <n v="3"/>
    <n v="1"/>
    <n v="2"/>
    <n v="2991"/>
    <n v="5224"/>
    <n v="0"/>
    <n v="11"/>
    <n v="3"/>
    <n v="2"/>
    <n v="80"/>
    <n v="1"/>
    <n v="7"/>
    <n v="3"/>
    <n v="6"/>
    <n v="2"/>
    <n v="1"/>
    <n v="2"/>
  </r>
  <r>
    <s v="No"/>
    <s v="Travel_Frequently"/>
    <x v="2"/>
    <s v="Current Employees"/>
    <x v="0"/>
    <x v="0"/>
    <s v="STAFF-1837"/>
    <n v="1837"/>
    <x v="0"/>
    <x v="5"/>
    <x v="0"/>
    <s v="Yes"/>
    <s v="Y"/>
    <n v="3"/>
    <n v="-2"/>
    <n v="0"/>
    <n v="58"/>
    <x v="0"/>
    <m/>
    <n v="0"/>
    <n v="1"/>
    <n v="1216"/>
    <n v="15"/>
    <x v="1"/>
    <n v="1"/>
    <n v="1"/>
    <n v="87"/>
    <n v="3"/>
    <n v="4"/>
    <n v="3"/>
    <n v="15787"/>
    <n v="21624"/>
    <n v="2"/>
    <n v="14"/>
    <n v="3"/>
    <n v="2"/>
    <n v="80"/>
    <n v="0"/>
    <n v="23"/>
    <n v="3"/>
    <n v="2"/>
    <n v="2"/>
    <n v="2"/>
    <n v="2"/>
  </r>
  <r>
    <s v="No"/>
    <s v="Travel_Frequently"/>
    <x v="1"/>
    <s v="Current Employees"/>
    <x v="0"/>
    <x v="2"/>
    <s v="STAFF-1932"/>
    <n v="1932"/>
    <x v="0"/>
    <x v="0"/>
    <x v="0"/>
    <s v="Yes"/>
    <s v="Y"/>
    <n v="3"/>
    <n v="-2"/>
    <n v="0"/>
    <n v="34"/>
    <x v="0"/>
    <m/>
    <n v="0"/>
    <n v="1"/>
    <n v="735"/>
    <n v="22"/>
    <x v="1"/>
    <n v="1"/>
    <n v="3"/>
    <n v="86"/>
    <n v="2"/>
    <n v="2"/>
    <n v="4"/>
    <n v="5747"/>
    <n v="26496"/>
    <n v="1"/>
    <n v="15"/>
    <n v="3"/>
    <n v="2"/>
    <n v="80"/>
    <n v="0"/>
    <n v="16"/>
    <n v="3"/>
    <n v="15"/>
    <n v="10"/>
    <n v="6"/>
    <n v="11"/>
  </r>
  <r>
    <s v="No"/>
    <s v="Travel_Frequently"/>
    <x v="3"/>
    <s v="Current Employees"/>
    <x v="0"/>
    <x v="0"/>
    <s v="STAFF-1594"/>
    <n v="1594"/>
    <x v="0"/>
    <x v="1"/>
    <x v="0"/>
    <s v="Yes"/>
    <s v="Y"/>
    <n v="3"/>
    <n v="-2"/>
    <n v="0"/>
    <n v="36"/>
    <x v="0"/>
    <m/>
    <n v="0"/>
    <n v="1"/>
    <n v="1302"/>
    <n v="6"/>
    <x v="1"/>
    <n v="1"/>
    <n v="1"/>
    <n v="80"/>
    <n v="4"/>
    <n v="2"/>
    <n v="1"/>
    <n v="5562"/>
    <n v="19711"/>
    <n v="3"/>
    <n v="13"/>
    <n v="3"/>
    <n v="4"/>
    <n v="80"/>
    <n v="1"/>
    <n v="9"/>
    <n v="3"/>
    <n v="3"/>
    <n v="2"/>
    <n v="0"/>
    <n v="2"/>
  </r>
  <r>
    <s v="No"/>
    <s v="Travel_Frequently"/>
    <x v="0"/>
    <s v="Current Employees"/>
    <x v="0"/>
    <x v="1"/>
    <s v="STAFF-1606"/>
    <n v="1606"/>
    <x v="0"/>
    <x v="3"/>
    <x v="0"/>
    <s v="Yes"/>
    <s v="Y"/>
    <n v="3"/>
    <n v="-2"/>
    <n v="0"/>
    <n v="50"/>
    <x v="0"/>
    <m/>
    <n v="0"/>
    <n v="1"/>
    <n v="1234"/>
    <n v="20"/>
    <x v="4"/>
    <n v="1"/>
    <n v="2"/>
    <n v="41"/>
    <n v="3"/>
    <n v="4"/>
    <n v="3"/>
    <n v="11245"/>
    <n v="20689"/>
    <n v="2"/>
    <n v="15"/>
    <n v="3"/>
    <n v="3"/>
    <n v="80"/>
    <n v="1"/>
    <n v="32"/>
    <n v="3"/>
    <n v="30"/>
    <n v="8"/>
    <n v="12"/>
    <n v="13"/>
  </r>
  <r>
    <s v="No"/>
    <s v="Travel_Frequently"/>
    <x v="3"/>
    <s v="Current Employees"/>
    <x v="0"/>
    <x v="0"/>
    <s v="STAFF-1547"/>
    <n v="1547"/>
    <x v="0"/>
    <x v="3"/>
    <x v="0"/>
    <s v="Yes"/>
    <s v="Y"/>
    <n v="3"/>
    <n v="-2"/>
    <n v="0"/>
    <n v="42"/>
    <x v="0"/>
    <m/>
    <n v="0"/>
    <n v="1"/>
    <n v="288"/>
    <n v="2"/>
    <x v="3"/>
    <n v="1"/>
    <n v="4"/>
    <n v="40"/>
    <n v="3"/>
    <n v="3"/>
    <n v="4"/>
    <n v="10124"/>
    <n v="18611"/>
    <n v="2"/>
    <n v="14"/>
    <n v="3"/>
    <n v="3"/>
    <n v="80"/>
    <n v="1"/>
    <n v="24"/>
    <n v="1"/>
    <n v="20"/>
    <n v="8"/>
    <n v="13"/>
    <n v="9"/>
  </r>
  <r>
    <s v="No"/>
    <s v="Travel_Frequently"/>
    <x v="3"/>
    <s v="Current Employees"/>
    <x v="0"/>
    <x v="0"/>
    <s v="STAFF-2049"/>
    <n v="2049"/>
    <x v="0"/>
    <x v="3"/>
    <x v="0"/>
    <s v="Yes"/>
    <s v="Y"/>
    <n v="2"/>
    <n v="-2"/>
    <n v="0"/>
    <n v="35"/>
    <x v="0"/>
    <m/>
    <n v="0"/>
    <n v="1"/>
    <n v="1199"/>
    <n v="18"/>
    <x v="1"/>
    <n v="1"/>
    <n v="3"/>
    <n v="80"/>
    <n v="3"/>
    <n v="2"/>
    <n v="3"/>
    <n v="5689"/>
    <n v="24594"/>
    <n v="1"/>
    <n v="14"/>
    <n v="3"/>
    <n v="4"/>
    <n v="80"/>
    <n v="2"/>
    <n v="10"/>
    <n v="4"/>
    <n v="10"/>
    <n v="2"/>
    <n v="0"/>
    <n v="2"/>
  </r>
  <r>
    <s v="No"/>
    <s v="Travel_Frequently"/>
    <x v="3"/>
    <s v="Current Employees"/>
    <x v="0"/>
    <x v="1"/>
    <s v="STAFF-1704"/>
    <n v="1704"/>
    <x v="0"/>
    <x v="0"/>
    <x v="1"/>
    <s v="Yes"/>
    <s v="Y"/>
    <n v="2"/>
    <n v="-2"/>
    <n v="0"/>
    <n v="35"/>
    <x v="0"/>
    <m/>
    <n v="0"/>
    <n v="1"/>
    <n v="146"/>
    <n v="2"/>
    <x v="1"/>
    <n v="1"/>
    <n v="1"/>
    <n v="79"/>
    <n v="2"/>
    <n v="1"/>
    <n v="4"/>
    <n v="4930"/>
    <n v="13970"/>
    <n v="0"/>
    <n v="14"/>
    <n v="3"/>
    <n v="3"/>
    <n v="80"/>
    <n v="0"/>
    <n v="6"/>
    <n v="4"/>
    <n v="5"/>
    <n v="4"/>
    <n v="1"/>
    <n v="4"/>
  </r>
  <r>
    <s v="No"/>
    <s v="Travel_Frequently"/>
    <x v="3"/>
    <s v="Current Employees"/>
    <x v="0"/>
    <x v="1"/>
    <s v="STAFF-1496"/>
    <n v="1496"/>
    <x v="0"/>
    <x v="2"/>
    <x v="1"/>
    <s v="Yes"/>
    <s v="Y"/>
    <n v="2"/>
    <n v="-2"/>
    <n v="0"/>
    <n v="44"/>
    <x v="0"/>
    <m/>
    <n v="0"/>
    <n v="1"/>
    <n v="1193"/>
    <n v="2"/>
    <x v="0"/>
    <n v="1"/>
    <n v="2"/>
    <n v="86"/>
    <n v="3"/>
    <n v="3"/>
    <n v="3"/>
    <n v="10209"/>
    <n v="19719"/>
    <n v="5"/>
    <n v="18"/>
    <n v="3"/>
    <n v="2"/>
    <n v="80"/>
    <n v="0"/>
    <n v="16"/>
    <n v="2"/>
    <n v="2"/>
    <n v="2"/>
    <n v="2"/>
    <n v="2"/>
  </r>
  <r>
    <s v="No"/>
    <s v="Travel_Frequently"/>
    <x v="0"/>
    <s v="Current Employees"/>
    <x v="0"/>
    <x v="1"/>
    <s v="STAFF-1539"/>
    <n v="1539"/>
    <x v="0"/>
    <x v="5"/>
    <x v="1"/>
    <s v="Yes"/>
    <s v="Y"/>
    <n v="2"/>
    <n v="-2"/>
    <n v="0"/>
    <n v="50"/>
    <x v="0"/>
    <m/>
    <n v="0"/>
    <n v="1"/>
    <n v="333"/>
    <n v="22"/>
    <x v="4"/>
    <n v="1"/>
    <n v="3"/>
    <n v="88"/>
    <n v="1"/>
    <n v="4"/>
    <n v="4"/>
    <n v="14411"/>
    <n v="24450"/>
    <n v="1"/>
    <n v="13"/>
    <n v="3"/>
    <n v="4"/>
    <n v="80"/>
    <n v="0"/>
    <n v="32"/>
    <n v="3"/>
    <n v="32"/>
    <n v="6"/>
    <n v="13"/>
    <n v="9"/>
  </r>
  <r>
    <s v="No"/>
    <s v="Travel_Frequently"/>
    <x v="1"/>
    <s v="Current Employees"/>
    <x v="0"/>
    <x v="0"/>
    <s v="STAFF-1753"/>
    <n v="1753"/>
    <x v="0"/>
    <x v="3"/>
    <x v="1"/>
    <s v="Yes"/>
    <s v="Y"/>
    <n v="5"/>
    <n v="-2"/>
    <n v="0"/>
    <n v="29"/>
    <x v="0"/>
    <m/>
    <n v="0"/>
    <n v="1"/>
    <n v="461"/>
    <n v="1"/>
    <x v="3"/>
    <n v="1"/>
    <n v="4"/>
    <n v="70"/>
    <n v="4"/>
    <n v="2"/>
    <n v="3"/>
    <n v="6294"/>
    <n v="23060"/>
    <n v="8"/>
    <n v="12"/>
    <n v="3"/>
    <n v="4"/>
    <n v="80"/>
    <n v="0"/>
    <n v="10"/>
    <n v="4"/>
    <n v="3"/>
    <n v="2"/>
    <n v="0"/>
    <n v="2"/>
  </r>
  <r>
    <s v="No"/>
    <s v="Travel_Frequently"/>
    <x v="1"/>
    <s v="Current Employees"/>
    <x v="1"/>
    <x v="0"/>
    <s v="STAFF-1927"/>
    <n v="1927"/>
    <x v="0"/>
    <x v="6"/>
    <x v="0"/>
    <s v="Yes"/>
    <s v="Y"/>
    <n v="2"/>
    <n v="-2"/>
    <n v="0"/>
    <n v="28"/>
    <x v="0"/>
    <m/>
    <n v="0"/>
    <n v="1"/>
    <n v="783"/>
    <n v="1"/>
    <x v="2"/>
    <n v="1"/>
    <n v="3"/>
    <n v="42"/>
    <n v="2"/>
    <n v="2"/>
    <n v="4"/>
    <n v="6834"/>
    <n v="19255"/>
    <n v="1"/>
    <n v="12"/>
    <n v="3"/>
    <n v="3"/>
    <n v="80"/>
    <n v="1"/>
    <n v="7"/>
    <n v="3"/>
    <n v="7"/>
    <n v="7"/>
    <n v="0"/>
    <n v="7"/>
  </r>
  <r>
    <s v="No"/>
    <s v="Travel_Rarely"/>
    <x v="2"/>
    <s v="Current Employees"/>
    <x v="2"/>
    <x v="5"/>
    <s v="STAFF-1973"/>
    <n v="1973"/>
    <x v="0"/>
    <x v="4"/>
    <x v="0"/>
    <s v="Yes"/>
    <s v="Y"/>
    <n v="0"/>
    <n v="-2"/>
    <n v="0"/>
    <n v="55"/>
    <x v="0"/>
    <m/>
    <n v="0"/>
    <n v="1"/>
    <n v="189"/>
    <n v="26"/>
    <x v="1"/>
    <n v="1"/>
    <n v="3"/>
    <n v="71"/>
    <n v="4"/>
    <n v="5"/>
    <n v="2"/>
    <n v="19636"/>
    <n v="25811"/>
    <n v="4"/>
    <n v="18"/>
    <n v="3"/>
    <n v="1"/>
    <n v="80"/>
    <n v="1"/>
    <n v="35"/>
    <n v="3"/>
    <n v="10"/>
    <n v="9"/>
    <n v="1"/>
    <n v="4"/>
  </r>
  <r>
    <s v="No"/>
    <s v="Travel_Rarely"/>
    <x v="0"/>
    <s v="Current Employees"/>
    <x v="0"/>
    <x v="1"/>
    <s v="STAFF-1460"/>
    <n v="1460"/>
    <x v="0"/>
    <x v="3"/>
    <x v="2"/>
    <s v="Yes"/>
    <s v="Y"/>
    <n v="2"/>
    <n v="-2"/>
    <n v="0"/>
    <n v="45"/>
    <x v="0"/>
    <m/>
    <n v="0"/>
    <n v="1"/>
    <n v="1038"/>
    <n v="20"/>
    <x v="3"/>
    <n v="1"/>
    <n v="2"/>
    <n v="95"/>
    <n v="1"/>
    <n v="3"/>
    <n v="1"/>
    <n v="10851"/>
    <n v="19863"/>
    <n v="2"/>
    <n v="18"/>
    <n v="3"/>
    <n v="2"/>
    <n v="80"/>
    <n v="1"/>
    <n v="24"/>
    <n v="3"/>
    <n v="7"/>
    <n v="7"/>
    <n v="0"/>
    <n v="7"/>
  </r>
  <r>
    <s v="No"/>
    <s v="Travel_Rarely"/>
    <x v="0"/>
    <s v="Current Employees"/>
    <x v="0"/>
    <x v="1"/>
    <s v="STAFF-1789"/>
    <n v="1789"/>
    <x v="0"/>
    <x v="5"/>
    <x v="2"/>
    <s v="Yes"/>
    <s v="Y"/>
    <n v="3"/>
    <n v="-2"/>
    <n v="0"/>
    <n v="46"/>
    <x v="0"/>
    <m/>
    <n v="0"/>
    <n v="1"/>
    <n v="734"/>
    <n v="2"/>
    <x v="1"/>
    <n v="1"/>
    <n v="3"/>
    <n v="46"/>
    <n v="3"/>
    <n v="5"/>
    <n v="4"/>
    <n v="19328"/>
    <n v="14218"/>
    <n v="7"/>
    <n v="17"/>
    <n v="3"/>
    <n v="3"/>
    <n v="80"/>
    <n v="1"/>
    <n v="24"/>
    <n v="3"/>
    <n v="2"/>
    <n v="1"/>
    <n v="2"/>
    <n v="2"/>
  </r>
  <r>
    <s v="No"/>
    <s v="Travel_Rarely"/>
    <x v="3"/>
    <s v="Current Employees"/>
    <x v="0"/>
    <x v="0"/>
    <s v="STAFF-1998"/>
    <n v="1998"/>
    <x v="0"/>
    <x v="0"/>
    <x v="2"/>
    <s v="Yes"/>
    <s v="Y"/>
    <n v="3"/>
    <n v="-2"/>
    <n v="0"/>
    <n v="42"/>
    <x v="0"/>
    <m/>
    <n v="0"/>
    <n v="1"/>
    <n v="557"/>
    <n v="18"/>
    <x v="1"/>
    <n v="1"/>
    <n v="4"/>
    <n v="35"/>
    <n v="3"/>
    <n v="2"/>
    <n v="1"/>
    <n v="5410"/>
    <n v="11189"/>
    <n v="6"/>
    <n v="17"/>
    <n v="3"/>
    <n v="3"/>
    <n v="80"/>
    <n v="1"/>
    <n v="9"/>
    <n v="2"/>
    <n v="4"/>
    <n v="3"/>
    <n v="1"/>
    <n v="2"/>
  </r>
  <r>
    <s v="No"/>
    <s v="Travel_Rarely"/>
    <x v="1"/>
    <s v="Current Employees"/>
    <x v="0"/>
    <x v="2"/>
    <s v="STAFF-1992"/>
    <n v="1992"/>
    <x v="0"/>
    <x v="1"/>
    <x v="2"/>
    <s v="Yes"/>
    <s v="Y"/>
    <n v="2"/>
    <n v="-2"/>
    <n v="0"/>
    <n v="25"/>
    <x v="0"/>
    <m/>
    <n v="0"/>
    <n v="1"/>
    <n v="977"/>
    <n v="2"/>
    <x v="0"/>
    <n v="1"/>
    <n v="4"/>
    <n v="57"/>
    <n v="3"/>
    <n v="1"/>
    <n v="3"/>
    <n v="3977"/>
    <n v="7298"/>
    <n v="6"/>
    <n v="19"/>
    <n v="3"/>
    <n v="3"/>
    <n v="80"/>
    <n v="1"/>
    <n v="7"/>
    <n v="2"/>
    <n v="2"/>
    <n v="2"/>
    <n v="0"/>
    <n v="2"/>
  </r>
  <r>
    <s v="No"/>
    <s v="Travel_Rarely"/>
    <x v="3"/>
    <s v="Current Employees"/>
    <x v="0"/>
    <x v="1"/>
    <s v="STAFF-1448"/>
    <n v="1448"/>
    <x v="0"/>
    <x v="0"/>
    <x v="0"/>
    <s v="Yes"/>
    <s v="Y"/>
    <n v="5"/>
    <n v="-2"/>
    <n v="0"/>
    <n v="41"/>
    <x v="0"/>
    <m/>
    <n v="0"/>
    <n v="1"/>
    <n v="1283"/>
    <n v="5"/>
    <x v="4"/>
    <n v="1"/>
    <n v="2"/>
    <n v="90"/>
    <n v="4"/>
    <n v="1"/>
    <n v="3"/>
    <n v="2127"/>
    <n v="5561"/>
    <n v="2"/>
    <n v="12"/>
    <n v="3"/>
    <n v="1"/>
    <n v="80"/>
    <n v="0"/>
    <n v="7"/>
    <n v="2"/>
    <n v="4"/>
    <n v="2"/>
    <n v="0"/>
    <n v="3"/>
  </r>
  <r>
    <s v="No"/>
    <s v="Travel_Rarely"/>
    <x v="2"/>
    <s v="Current Employees"/>
    <x v="0"/>
    <x v="0"/>
    <s v="STAFF-1501"/>
    <n v="1501"/>
    <x v="0"/>
    <x v="3"/>
    <x v="0"/>
    <s v="Yes"/>
    <s v="Y"/>
    <n v="2"/>
    <n v="-2"/>
    <n v="0"/>
    <n v="55"/>
    <x v="0"/>
    <m/>
    <n v="0"/>
    <n v="1"/>
    <n v="1229"/>
    <n v="4"/>
    <x v="1"/>
    <n v="1"/>
    <n v="4"/>
    <n v="30"/>
    <n v="3"/>
    <n v="2"/>
    <n v="3"/>
    <n v="4035"/>
    <n v="16143"/>
    <n v="0"/>
    <n v="16"/>
    <n v="3"/>
    <n v="2"/>
    <n v="80"/>
    <n v="0"/>
    <n v="4"/>
    <n v="3"/>
    <n v="3"/>
    <n v="2"/>
    <n v="1"/>
    <n v="2"/>
  </r>
  <r>
    <s v="No"/>
    <s v="Travel_Rarely"/>
    <x v="3"/>
    <s v="Current Employees"/>
    <x v="0"/>
    <x v="1"/>
    <s v="STAFF-1766"/>
    <n v="1766"/>
    <x v="0"/>
    <x v="3"/>
    <x v="0"/>
    <s v="Yes"/>
    <s v="Y"/>
    <n v="2"/>
    <n v="-2"/>
    <n v="0"/>
    <n v="38"/>
    <x v="0"/>
    <m/>
    <n v="0"/>
    <n v="1"/>
    <n v="833"/>
    <n v="18"/>
    <x v="3"/>
    <n v="1"/>
    <n v="2"/>
    <n v="60"/>
    <n v="1"/>
    <n v="2"/>
    <n v="4"/>
    <n v="5811"/>
    <n v="24539"/>
    <n v="3"/>
    <n v="16"/>
    <n v="3"/>
    <n v="3"/>
    <n v="80"/>
    <n v="1"/>
    <n v="15"/>
    <n v="3"/>
    <n v="1"/>
    <n v="0"/>
    <n v="1"/>
    <n v="0"/>
  </r>
  <r>
    <s v="No"/>
    <s v="Travel_Rarely"/>
    <x v="1"/>
    <s v="Current Employees"/>
    <x v="0"/>
    <x v="0"/>
    <s v="STAFF-1549"/>
    <n v="1549"/>
    <x v="0"/>
    <x v="1"/>
    <x v="0"/>
    <s v="Yes"/>
    <s v="Y"/>
    <n v="3"/>
    <n v="-2"/>
    <n v="0"/>
    <n v="33"/>
    <x v="0"/>
    <m/>
    <n v="0"/>
    <n v="1"/>
    <n v="589"/>
    <n v="28"/>
    <x v="1"/>
    <n v="1"/>
    <n v="2"/>
    <n v="79"/>
    <n v="3"/>
    <n v="2"/>
    <n v="3"/>
    <n v="5207"/>
    <n v="22949"/>
    <n v="1"/>
    <n v="12"/>
    <n v="3"/>
    <n v="2"/>
    <n v="80"/>
    <n v="1"/>
    <n v="15"/>
    <n v="3"/>
    <n v="15"/>
    <n v="14"/>
    <n v="5"/>
    <n v="7"/>
  </r>
  <r>
    <s v="No"/>
    <s v="Travel_Rarely"/>
    <x v="1"/>
    <s v="Current Employees"/>
    <x v="0"/>
    <x v="2"/>
    <s v="STAFF-2053"/>
    <n v="2053"/>
    <x v="0"/>
    <x v="1"/>
    <x v="0"/>
    <s v="Yes"/>
    <s v="Y"/>
    <n v="2"/>
    <n v="-2"/>
    <n v="0"/>
    <n v="29"/>
    <x v="0"/>
    <m/>
    <n v="0"/>
    <n v="1"/>
    <n v="1378"/>
    <n v="13"/>
    <x v="2"/>
    <n v="1"/>
    <n v="4"/>
    <n v="46"/>
    <n v="2"/>
    <n v="2"/>
    <n v="2"/>
    <n v="4025"/>
    <n v="23679"/>
    <n v="4"/>
    <n v="13"/>
    <n v="3"/>
    <n v="1"/>
    <n v="80"/>
    <n v="1"/>
    <n v="10"/>
    <n v="3"/>
    <n v="4"/>
    <n v="3"/>
    <n v="0"/>
    <n v="3"/>
  </r>
  <r>
    <s v="No"/>
    <s v="Travel_Rarely"/>
    <x v="3"/>
    <s v="Current Employees"/>
    <x v="0"/>
    <x v="0"/>
    <s v="STAFF-1790"/>
    <n v="1790"/>
    <x v="0"/>
    <x v="3"/>
    <x v="0"/>
    <s v="Yes"/>
    <s v="Y"/>
    <n v="1"/>
    <n v="-2"/>
    <n v="0"/>
    <n v="36"/>
    <x v="0"/>
    <m/>
    <n v="0"/>
    <n v="1"/>
    <n v="1383"/>
    <n v="10"/>
    <x v="3"/>
    <n v="1"/>
    <n v="4"/>
    <n v="90"/>
    <n v="3"/>
    <n v="3"/>
    <n v="1"/>
    <n v="8321"/>
    <n v="25949"/>
    <n v="7"/>
    <n v="13"/>
    <n v="3"/>
    <n v="4"/>
    <n v="80"/>
    <n v="1"/>
    <n v="15"/>
    <n v="3"/>
    <n v="12"/>
    <n v="8"/>
    <n v="5"/>
    <n v="7"/>
  </r>
  <r>
    <s v="No"/>
    <s v="Travel_Rarely"/>
    <x v="3"/>
    <s v="Current Employees"/>
    <x v="0"/>
    <x v="1"/>
    <s v="STAFF-2003"/>
    <n v="2003"/>
    <x v="0"/>
    <x v="1"/>
    <x v="0"/>
    <s v="Yes"/>
    <s v="Y"/>
    <n v="3"/>
    <n v="-2"/>
    <n v="0"/>
    <n v="35"/>
    <x v="0"/>
    <m/>
    <n v="0"/>
    <n v="1"/>
    <n v="1490"/>
    <n v="11"/>
    <x v="1"/>
    <n v="1"/>
    <n v="4"/>
    <n v="43"/>
    <n v="3"/>
    <n v="1"/>
    <n v="3"/>
    <n v="2660"/>
    <n v="20232"/>
    <n v="7"/>
    <n v="11"/>
    <n v="3"/>
    <n v="3"/>
    <n v="80"/>
    <n v="1"/>
    <n v="5"/>
    <n v="3"/>
    <n v="2"/>
    <n v="2"/>
    <n v="2"/>
    <n v="2"/>
  </r>
  <r>
    <s v="No"/>
    <s v="Travel_Rarely"/>
    <x v="0"/>
    <s v="Current Employees"/>
    <x v="0"/>
    <x v="4"/>
    <s v="STAFF-1465"/>
    <n v="1465"/>
    <x v="0"/>
    <x v="2"/>
    <x v="0"/>
    <s v="Yes"/>
    <s v="Y"/>
    <n v="4"/>
    <n v="-2"/>
    <n v="0"/>
    <n v="45"/>
    <x v="0"/>
    <m/>
    <n v="0"/>
    <n v="1"/>
    <n v="1448"/>
    <n v="29"/>
    <x v="3"/>
    <n v="1"/>
    <n v="4"/>
    <n v="55"/>
    <n v="3"/>
    <n v="3"/>
    <n v="4"/>
    <n v="9380"/>
    <n v="14720"/>
    <n v="4"/>
    <n v="18"/>
    <n v="3"/>
    <n v="4"/>
    <n v="80"/>
    <n v="2"/>
    <n v="10"/>
    <n v="4"/>
    <n v="3"/>
    <n v="1"/>
    <n v="1"/>
    <n v="2"/>
  </r>
  <r>
    <s v="No"/>
    <s v="Travel_Rarely"/>
    <x v="1"/>
    <s v="Current Employees"/>
    <x v="0"/>
    <x v="1"/>
    <s v="STAFF-1755"/>
    <n v="1755"/>
    <x v="0"/>
    <x v="0"/>
    <x v="0"/>
    <s v="Yes"/>
    <s v="Y"/>
    <n v="3"/>
    <n v="-2"/>
    <n v="0"/>
    <n v="34"/>
    <x v="0"/>
    <m/>
    <n v="0"/>
    <n v="1"/>
    <n v="181"/>
    <n v="2"/>
    <x v="1"/>
    <n v="1"/>
    <n v="4"/>
    <n v="97"/>
    <n v="4"/>
    <n v="1"/>
    <n v="4"/>
    <n v="2932"/>
    <n v="5586"/>
    <n v="0"/>
    <n v="14"/>
    <n v="3"/>
    <n v="1"/>
    <n v="80"/>
    <n v="3"/>
    <n v="6"/>
    <n v="3"/>
    <n v="5"/>
    <n v="0"/>
    <n v="1"/>
    <n v="2"/>
  </r>
  <r>
    <s v="No"/>
    <s v="Travel_Rarely"/>
    <x v="1"/>
    <s v="Current Employees"/>
    <x v="0"/>
    <x v="1"/>
    <s v="STAFF-1586"/>
    <n v="1586"/>
    <x v="0"/>
    <x v="1"/>
    <x v="1"/>
    <s v="Yes"/>
    <s v="Y"/>
    <n v="3"/>
    <n v="-2"/>
    <n v="0"/>
    <n v="29"/>
    <x v="0"/>
    <m/>
    <n v="0"/>
    <n v="1"/>
    <n v="1370"/>
    <n v="3"/>
    <x v="0"/>
    <n v="1"/>
    <n v="2"/>
    <n v="87"/>
    <n v="3"/>
    <n v="1"/>
    <n v="1"/>
    <n v="4723"/>
    <n v="16213"/>
    <n v="1"/>
    <n v="18"/>
    <n v="3"/>
    <n v="4"/>
    <n v="80"/>
    <n v="0"/>
    <n v="10"/>
    <n v="3"/>
    <n v="10"/>
    <n v="9"/>
    <n v="1"/>
    <n v="5"/>
  </r>
  <r>
    <s v="No"/>
    <s v="Travel_Rarely"/>
    <x v="3"/>
    <s v="Current Employees"/>
    <x v="0"/>
    <x v="1"/>
    <s v="STAFF-2020"/>
    <n v="2020"/>
    <x v="0"/>
    <x v="0"/>
    <x v="1"/>
    <s v="Yes"/>
    <s v="Y"/>
    <n v="2"/>
    <n v="-2"/>
    <n v="0"/>
    <n v="44"/>
    <x v="0"/>
    <m/>
    <n v="0"/>
    <n v="1"/>
    <n v="1037"/>
    <n v="1"/>
    <x v="3"/>
    <n v="1"/>
    <n v="2"/>
    <n v="42"/>
    <n v="3"/>
    <n v="1"/>
    <n v="4"/>
    <n v="2436"/>
    <n v="13422"/>
    <n v="6"/>
    <n v="12"/>
    <n v="3"/>
    <n v="3"/>
    <n v="80"/>
    <n v="0"/>
    <n v="6"/>
    <n v="3"/>
    <n v="4"/>
    <n v="3"/>
    <n v="1"/>
    <n v="2"/>
  </r>
  <r>
    <s v="No"/>
    <s v="Travel_Rarely"/>
    <x v="1"/>
    <s v="Current Employees"/>
    <x v="0"/>
    <x v="0"/>
    <s v="STAFF-1515"/>
    <n v="1515"/>
    <x v="0"/>
    <x v="3"/>
    <x v="1"/>
    <s v="Yes"/>
    <s v="Y"/>
    <n v="6"/>
    <n v="-2"/>
    <n v="0"/>
    <n v="33"/>
    <x v="0"/>
    <m/>
    <n v="0"/>
    <n v="1"/>
    <n v="516"/>
    <n v="8"/>
    <x v="4"/>
    <n v="1"/>
    <n v="4"/>
    <n v="69"/>
    <n v="3"/>
    <n v="2"/>
    <n v="3"/>
    <n v="6388"/>
    <n v="22049"/>
    <n v="2"/>
    <n v="17"/>
    <n v="3"/>
    <n v="1"/>
    <n v="80"/>
    <n v="0"/>
    <n v="14"/>
    <n v="3"/>
    <n v="0"/>
    <n v="0"/>
    <n v="0"/>
    <n v="0"/>
  </r>
  <r>
    <s v="No"/>
    <s v="Travel_Rarely"/>
    <x v="1"/>
    <s v="Current Employees"/>
    <x v="1"/>
    <x v="1"/>
    <s v="STAFF-1669"/>
    <n v="1669"/>
    <x v="0"/>
    <x v="6"/>
    <x v="2"/>
    <s v="Yes"/>
    <s v="Y"/>
    <n v="3"/>
    <n v="-2"/>
    <n v="0"/>
    <n v="29"/>
    <x v="0"/>
    <m/>
    <n v="0"/>
    <n v="1"/>
    <n v="991"/>
    <n v="5"/>
    <x v="3"/>
    <n v="1"/>
    <n v="1"/>
    <n v="43"/>
    <n v="2"/>
    <n v="2"/>
    <n v="2"/>
    <n v="4187"/>
    <n v="3356"/>
    <n v="1"/>
    <n v="13"/>
    <n v="3"/>
    <n v="2"/>
    <n v="80"/>
    <n v="1"/>
    <n v="10"/>
    <n v="2"/>
    <n v="10"/>
    <n v="0"/>
    <n v="0"/>
    <n v="9"/>
  </r>
  <r>
    <s v="No"/>
    <s v="Travel_Rarely"/>
    <x v="0"/>
    <s v="Current Employees"/>
    <x v="1"/>
    <x v="0"/>
    <s v="STAFF-1732"/>
    <n v="1732"/>
    <x v="0"/>
    <x v="6"/>
    <x v="2"/>
    <s v="Yes"/>
    <s v="Y"/>
    <n v="5"/>
    <n v="-2"/>
    <n v="0"/>
    <n v="46"/>
    <x v="0"/>
    <m/>
    <n v="0"/>
    <n v="1"/>
    <n v="1277"/>
    <n v="2"/>
    <x v="3"/>
    <n v="1"/>
    <n v="3"/>
    <n v="74"/>
    <n v="3"/>
    <n v="3"/>
    <n v="4"/>
    <n v="10368"/>
    <n v="5596"/>
    <n v="4"/>
    <n v="12"/>
    <n v="3"/>
    <n v="2"/>
    <n v="80"/>
    <n v="1"/>
    <n v="13"/>
    <n v="2"/>
    <n v="10"/>
    <n v="6"/>
    <n v="0"/>
    <n v="3"/>
  </r>
  <r>
    <s v="No"/>
    <s v="Travel_Rarely"/>
    <x v="3"/>
    <s v="Current Employees"/>
    <x v="1"/>
    <x v="3"/>
    <s v="STAFF-1943"/>
    <n v="1943"/>
    <x v="0"/>
    <x v="6"/>
    <x v="2"/>
    <s v="Yes"/>
    <s v="Y"/>
    <n v="4"/>
    <n v="-2"/>
    <n v="0"/>
    <n v="42"/>
    <x v="0"/>
    <m/>
    <n v="0"/>
    <n v="1"/>
    <n v="419"/>
    <n v="12"/>
    <x v="1"/>
    <n v="1"/>
    <n v="2"/>
    <n v="77"/>
    <n v="3"/>
    <n v="2"/>
    <n v="1"/>
    <n v="5087"/>
    <n v="2900"/>
    <n v="3"/>
    <n v="12"/>
    <n v="3"/>
    <n v="3"/>
    <n v="80"/>
    <n v="2"/>
    <n v="14"/>
    <n v="3"/>
    <n v="0"/>
    <n v="0"/>
    <n v="0"/>
    <n v="0"/>
  </r>
  <r>
    <s v="No"/>
    <s v="Travel_Rarely"/>
    <x v="1"/>
    <s v="Current Employees"/>
    <x v="1"/>
    <x v="4"/>
    <s v="STAFF-1535"/>
    <n v="1535"/>
    <x v="0"/>
    <x v="6"/>
    <x v="0"/>
    <s v="Yes"/>
    <s v="Y"/>
    <n v="3"/>
    <n v="-2"/>
    <n v="0"/>
    <n v="34"/>
    <x v="0"/>
    <m/>
    <n v="0"/>
    <n v="1"/>
    <n v="971"/>
    <n v="1"/>
    <x v="3"/>
    <n v="1"/>
    <n v="4"/>
    <n v="64"/>
    <n v="2"/>
    <n v="3"/>
    <n v="4"/>
    <n v="7083"/>
    <n v="12288"/>
    <n v="1"/>
    <n v="14"/>
    <n v="3"/>
    <n v="4"/>
    <n v="80"/>
    <n v="0"/>
    <n v="10"/>
    <n v="3"/>
    <n v="10"/>
    <n v="9"/>
    <n v="8"/>
    <n v="6"/>
  </r>
  <r>
    <s v="No"/>
    <s v="Travel_Rarely"/>
    <x v="0"/>
    <s v="Current Employees"/>
    <x v="1"/>
    <x v="3"/>
    <s v="STAFF-1591"/>
    <n v="1591"/>
    <x v="0"/>
    <x v="4"/>
    <x v="0"/>
    <s v="Yes"/>
    <s v="Y"/>
    <n v="2"/>
    <n v="-2"/>
    <n v="0"/>
    <n v="50"/>
    <x v="0"/>
    <m/>
    <n v="0"/>
    <n v="1"/>
    <n v="264"/>
    <n v="9"/>
    <x v="3"/>
    <n v="1"/>
    <n v="3"/>
    <n v="59"/>
    <n v="3"/>
    <n v="5"/>
    <n v="1"/>
    <n v="19331"/>
    <n v="19519"/>
    <n v="4"/>
    <n v="16"/>
    <n v="3"/>
    <n v="3"/>
    <n v="80"/>
    <n v="1"/>
    <n v="27"/>
    <n v="3"/>
    <n v="1"/>
    <n v="0"/>
    <n v="0"/>
    <n v="0"/>
  </r>
  <r>
    <s v="No"/>
    <s v="Travel_Rarely"/>
    <x v="3"/>
    <s v="Current Employees"/>
    <x v="1"/>
    <x v="1"/>
    <s v="STAFF-1706"/>
    <n v="1706"/>
    <x v="0"/>
    <x v="6"/>
    <x v="0"/>
    <s v="Yes"/>
    <s v="Y"/>
    <n v="3"/>
    <n v="-2"/>
    <n v="0"/>
    <n v="43"/>
    <x v="0"/>
    <m/>
    <n v="0"/>
    <n v="1"/>
    <n v="1179"/>
    <n v="2"/>
    <x v="3"/>
    <n v="1"/>
    <n v="4"/>
    <n v="73"/>
    <n v="3"/>
    <n v="2"/>
    <n v="4"/>
    <n v="7847"/>
    <n v="6069"/>
    <n v="1"/>
    <n v="17"/>
    <n v="3"/>
    <n v="1"/>
    <n v="80"/>
    <n v="1"/>
    <n v="10"/>
    <n v="3"/>
    <n v="10"/>
    <n v="9"/>
    <n v="8"/>
    <n v="8"/>
  </r>
  <r>
    <s v="No"/>
    <s v="Travel_Rarely"/>
    <x v="1"/>
    <s v="Current Employees"/>
    <x v="1"/>
    <x v="0"/>
    <s v="STAFF-1882"/>
    <n v="1882"/>
    <x v="0"/>
    <x v="6"/>
    <x v="0"/>
    <s v="Yes"/>
    <s v="Y"/>
    <n v="3"/>
    <n v="-2"/>
    <n v="0"/>
    <n v="34"/>
    <x v="0"/>
    <m/>
    <n v="0"/>
    <n v="1"/>
    <n v="1480"/>
    <n v="4"/>
    <x v="3"/>
    <n v="1"/>
    <n v="3"/>
    <n v="64"/>
    <n v="3"/>
    <n v="3"/>
    <n v="4"/>
    <n v="9713"/>
    <n v="24444"/>
    <n v="2"/>
    <n v="13"/>
    <n v="3"/>
    <n v="4"/>
    <n v="80"/>
    <n v="3"/>
    <n v="9"/>
    <n v="3"/>
    <n v="5"/>
    <n v="3"/>
    <n v="1"/>
    <n v="0"/>
  </r>
  <r>
    <s v="No"/>
    <s v="Travel_Rarely"/>
    <x v="4"/>
    <s v="Current Employees"/>
    <x v="1"/>
    <x v="1"/>
    <s v="STAFF-2021"/>
    <n v="2021"/>
    <x v="0"/>
    <x v="7"/>
    <x v="1"/>
    <s v="Yes"/>
    <s v="Y"/>
    <n v="6"/>
    <n v="-2"/>
    <n v="0"/>
    <n v="21"/>
    <x v="0"/>
    <m/>
    <n v="0"/>
    <n v="1"/>
    <n v="501"/>
    <n v="5"/>
    <x v="0"/>
    <n v="1"/>
    <n v="3"/>
    <n v="58"/>
    <n v="3"/>
    <n v="1"/>
    <n v="1"/>
    <n v="2380"/>
    <n v="25479"/>
    <n v="1"/>
    <n v="11"/>
    <n v="3"/>
    <n v="4"/>
    <n v="80"/>
    <n v="0"/>
    <n v="2"/>
    <n v="3"/>
    <n v="2"/>
    <n v="2"/>
    <n v="1"/>
    <n v="2"/>
  </r>
  <r>
    <s v="No"/>
    <s v="Travel_Rarely"/>
    <x v="3"/>
    <s v="Current Employees"/>
    <x v="1"/>
    <x v="0"/>
    <s v="STAFF-1678"/>
    <n v="1678"/>
    <x v="0"/>
    <x v="6"/>
    <x v="1"/>
    <s v="Yes"/>
    <s v="Y"/>
    <n v="2"/>
    <n v="-2"/>
    <n v="0"/>
    <n v="41"/>
    <x v="0"/>
    <m/>
    <n v="0"/>
    <n v="1"/>
    <n v="1206"/>
    <n v="23"/>
    <x v="2"/>
    <n v="1"/>
    <n v="4"/>
    <n v="80"/>
    <n v="3"/>
    <n v="3"/>
    <n v="3"/>
    <n v="7082"/>
    <n v="11591"/>
    <n v="3"/>
    <n v="16"/>
    <n v="3"/>
    <n v="4"/>
    <n v="80"/>
    <n v="0"/>
    <n v="21"/>
    <n v="3"/>
    <n v="2"/>
    <n v="0"/>
    <n v="0"/>
    <n v="2"/>
  </r>
  <r>
    <s v="No"/>
    <s v="Non-Travel"/>
    <x v="1"/>
    <s v="Current Employees"/>
    <x v="0"/>
    <x v="1"/>
    <s v="STAFF-1979"/>
    <n v="1979"/>
    <x v="1"/>
    <x v="5"/>
    <x v="0"/>
    <s v="No"/>
    <s v="Y"/>
    <n v="2"/>
    <n v="-2"/>
    <n v="0"/>
    <n v="31"/>
    <x v="0"/>
    <m/>
    <n v="0"/>
    <n v="1"/>
    <n v="697"/>
    <n v="10"/>
    <x v="3"/>
    <n v="1"/>
    <n v="3"/>
    <n v="40"/>
    <n v="3"/>
    <n v="3"/>
    <n v="3"/>
    <n v="11031"/>
    <n v="26862"/>
    <n v="4"/>
    <n v="20"/>
    <n v="4"/>
    <n v="3"/>
    <n v="80"/>
    <n v="1"/>
    <n v="13"/>
    <n v="4"/>
    <n v="11"/>
    <n v="7"/>
    <n v="4"/>
    <n v="8"/>
  </r>
  <r>
    <s v="No"/>
    <s v="Non-Travel"/>
    <x v="0"/>
    <s v="Current Employees"/>
    <x v="1"/>
    <x v="0"/>
    <s v="STAFF-1845"/>
    <n v="1845"/>
    <x v="1"/>
    <x v="6"/>
    <x v="0"/>
    <s v="No"/>
    <s v="Y"/>
    <n v="3"/>
    <n v="-2"/>
    <n v="0"/>
    <n v="45"/>
    <x v="0"/>
    <m/>
    <n v="0"/>
    <n v="1"/>
    <n v="589"/>
    <n v="2"/>
    <x v="1"/>
    <n v="1"/>
    <n v="3"/>
    <n v="67"/>
    <n v="3"/>
    <n v="2"/>
    <n v="3"/>
    <n v="5154"/>
    <n v="19665"/>
    <n v="4"/>
    <n v="22"/>
    <n v="4"/>
    <n v="2"/>
    <n v="80"/>
    <n v="2"/>
    <n v="10"/>
    <n v="4"/>
    <n v="8"/>
    <n v="7"/>
    <n v="5"/>
    <n v="7"/>
  </r>
  <r>
    <s v="No"/>
    <s v="Travel_Frequently"/>
    <x v="0"/>
    <s v="Current Employees"/>
    <x v="0"/>
    <x v="1"/>
    <s v="STAFF-1520"/>
    <n v="1520"/>
    <x v="1"/>
    <x v="4"/>
    <x v="2"/>
    <s v="No"/>
    <s v="Y"/>
    <n v="2"/>
    <n v="-2"/>
    <n v="0"/>
    <n v="54"/>
    <x v="0"/>
    <m/>
    <n v="0"/>
    <n v="1"/>
    <n v="1050"/>
    <n v="11"/>
    <x v="1"/>
    <n v="1"/>
    <n v="2"/>
    <n v="87"/>
    <n v="3"/>
    <n v="4"/>
    <n v="4"/>
    <n v="16032"/>
    <n v="24456"/>
    <n v="3"/>
    <n v="20"/>
    <n v="4"/>
    <n v="1"/>
    <n v="80"/>
    <n v="1"/>
    <n v="26"/>
    <n v="3"/>
    <n v="14"/>
    <n v="9"/>
    <n v="1"/>
    <n v="12"/>
  </r>
  <r>
    <s v="No"/>
    <s v="Travel_Frequently"/>
    <x v="3"/>
    <s v="Current Employees"/>
    <x v="0"/>
    <x v="1"/>
    <s v="STAFF-1675"/>
    <n v="1675"/>
    <x v="1"/>
    <x v="1"/>
    <x v="1"/>
    <s v="No"/>
    <s v="Y"/>
    <n v="3"/>
    <n v="-2"/>
    <n v="0"/>
    <n v="38"/>
    <x v="0"/>
    <m/>
    <n v="0"/>
    <n v="1"/>
    <n v="148"/>
    <n v="2"/>
    <x v="3"/>
    <n v="1"/>
    <n v="4"/>
    <n v="42"/>
    <n v="2"/>
    <n v="1"/>
    <n v="2"/>
    <n v="2440"/>
    <n v="23826"/>
    <n v="1"/>
    <n v="22"/>
    <n v="4"/>
    <n v="2"/>
    <n v="80"/>
    <n v="0"/>
    <n v="4"/>
    <n v="3"/>
    <n v="4"/>
    <n v="3"/>
    <n v="3"/>
    <n v="3"/>
  </r>
  <r>
    <s v="No"/>
    <s v="Travel_Frequently"/>
    <x v="1"/>
    <s v="Current Employees"/>
    <x v="0"/>
    <x v="4"/>
    <s v="STAFF-1736"/>
    <n v="1736"/>
    <x v="1"/>
    <x v="2"/>
    <x v="1"/>
    <s v="No"/>
    <s v="Y"/>
    <n v="3"/>
    <n v="-2"/>
    <n v="0"/>
    <n v="31"/>
    <x v="0"/>
    <m/>
    <n v="0"/>
    <n v="1"/>
    <n v="163"/>
    <n v="24"/>
    <x v="0"/>
    <n v="1"/>
    <n v="4"/>
    <n v="30"/>
    <n v="3"/>
    <n v="2"/>
    <n v="4"/>
    <n v="5238"/>
    <n v="6670"/>
    <n v="2"/>
    <n v="20"/>
    <n v="4"/>
    <n v="4"/>
    <n v="80"/>
    <n v="0"/>
    <n v="9"/>
    <n v="2"/>
    <n v="5"/>
    <n v="4"/>
    <n v="1"/>
    <n v="4"/>
  </r>
  <r>
    <s v="No"/>
    <s v="Travel_Rarely"/>
    <x v="0"/>
    <s v="Current Employees"/>
    <x v="2"/>
    <x v="0"/>
    <s v="STAFF-1744"/>
    <n v="1744"/>
    <x v="1"/>
    <x v="8"/>
    <x v="0"/>
    <s v="No"/>
    <s v="Y"/>
    <n v="2"/>
    <n v="-2"/>
    <n v="0"/>
    <n v="45"/>
    <x v="0"/>
    <m/>
    <n v="0"/>
    <n v="1"/>
    <n v="176"/>
    <n v="4"/>
    <x v="3"/>
    <n v="1"/>
    <n v="3"/>
    <n v="56"/>
    <n v="1"/>
    <n v="3"/>
    <n v="3"/>
    <n v="9756"/>
    <n v="6595"/>
    <n v="4"/>
    <n v="21"/>
    <n v="4"/>
    <n v="3"/>
    <n v="80"/>
    <n v="2"/>
    <n v="9"/>
    <n v="4"/>
    <n v="5"/>
    <n v="0"/>
    <n v="0"/>
    <n v="3"/>
  </r>
  <r>
    <s v="No"/>
    <s v="Travel_Rarely"/>
    <x v="1"/>
    <s v="Current Employees"/>
    <x v="0"/>
    <x v="1"/>
    <s v="STAFF-1622"/>
    <n v="1622"/>
    <x v="1"/>
    <x v="2"/>
    <x v="2"/>
    <s v="No"/>
    <s v="Y"/>
    <n v="5"/>
    <n v="-2"/>
    <n v="0"/>
    <n v="28"/>
    <x v="0"/>
    <m/>
    <n v="0"/>
    <n v="1"/>
    <n v="580"/>
    <n v="27"/>
    <x v="3"/>
    <n v="1"/>
    <n v="2"/>
    <n v="39"/>
    <n v="1"/>
    <n v="2"/>
    <n v="1"/>
    <n v="4877"/>
    <n v="20460"/>
    <n v="0"/>
    <n v="21"/>
    <n v="4"/>
    <n v="2"/>
    <n v="80"/>
    <n v="1"/>
    <n v="6"/>
    <n v="2"/>
    <n v="5"/>
    <n v="3"/>
    <n v="0"/>
    <n v="0"/>
  </r>
  <r>
    <s v="No"/>
    <s v="Travel_Rarely"/>
    <x v="1"/>
    <s v="Current Employees"/>
    <x v="0"/>
    <x v="0"/>
    <s v="STAFF-1581"/>
    <n v="1581"/>
    <x v="1"/>
    <x v="0"/>
    <x v="0"/>
    <s v="No"/>
    <s v="Y"/>
    <n v="5"/>
    <n v="-2"/>
    <n v="0"/>
    <n v="26"/>
    <x v="0"/>
    <m/>
    <n v="0"/>
    <n v="1"/>
    <n v="474"/>
    <n v="3"/>
    <x v="3"/>
    <n v="1"/>
    <n v="1"/>
    <n v="89"/>
    <n v="3"/>
    <n v="1"/>
    <n v="4"/>
    <n v="2061"/>
    <n v="11133"/>
    <n v="1"/>
    <n v="21"/>
    <n v="4"/>
    <n v="1"/>
    <n v="80"/>
    <n v="0"/>
    <n v="1"/>
    <n v="3"/>
    <n v="1"/>
    <n v="0"/>
    <n v="0"/>
    <n v="0"/>
  </r>
  <r>
    <s v="No"/>
    <s v="Travel_Rarely"/>
    <x v="3"/>
    <s v="Current Employees"/>
    <x v="0"/>
    <x v="0"/>
    <s v="STAFF-2034"/>
    <n v="2034"/>
    <x v="1"/>
    <x v="2"/>
    <x v="0"/>
    <s v="No"/>
    <s v="Y"/>
    <n v="3"/>
    <n v="-2"/>
    <n v="0"/>
    <n v="41"/>
    <x v="0"/>
    <m/>
    <n v="0"/>
    <n v="1"/>
    <n v="582"/>
    <n v="28"/>
    <x v="1"/>
    <n v="1"/>
    <n v="1"/>
    <n v="60"/>
    <n v="2"/>
    <n v="4"/>
    <n v="2"/>
    <n v="13570"/>
    <n v="5640"/>
    <n v="0"/>
    <n v="23"/>
    <n v="4"/>
    <n v="3"/>
    <n v="80"/>
    <n v="1"/>
    <n v="21"/>
    <n v="3"/>
    <n v="20"/>
    <n v="7"/>
    <n v="0"/>
    <n v="10"/>
  </r>
  <r>
    <s v="No"/>
    <s v="Travel_Rarely"/>
    <x v="2"/>
    <s v="Current Employees"/>
    <x v="0"/>
    <x v="0"/>
    <s v="STAFF-1441"/>
    <n v="1441"/>
    <x v="1"/>
    <x v="0"/>
    <x v="0"/>
    <s v="No"/>
    <s v="Y"/>
    <n v="3"/>
    <n v="-2"/>
    <n v="0"/>
    <n v="56"/>
    <x v="0"/>
    <m/>
    <n v="0"/>
    <n v="1"/>
    <n v="1255"/>
    <n v="1"/>
    <x v="2"/>
    <n v="1"/>
    <n v="1"/>
    <n v="90"/>
    <n v="3"/>
    <n v="1"/>
    <n v="1"/>
    <n v="2066"/>
    <n v="10494"/>
    <n v="2"/>
    <n v="22"/>
    <n v="4"/>
    <n v="4"/>
    <n v="80"/>
    <n v="1"/>
    <n v="5"/>
    <n v="4"/>
    <n v="3"/>
    <n v="2"/>
    <n v="1"/>
    <n v="0"/>
  </r>
  <r>
    <s v="No"/>
    <s v="Travel_Rarely"/>
    <x v="0"/>
    <s v="Current Employees"/>
    <x v="0"/>
    <x v="1"/>
    <s v="STAFF-1665"/>
    <n v="1665"/>
    <x v="1"/>
    <x v="4"/>
    <x v="0"/>
    <s v="No"/>
    <s v="Y"/>
    <n v="6"/>
    <n v="-2"/>
    <n v="0"/>
    <n v="54"/>
    <x v="0"/>
    <m/>
    <n v="0"/>
    <n v="1"/>
    <n v="584"/>
    <n v="22"/>
    <x v="4"/>
    <n v="1"/>
    <n v="2"/>
    <n v="91"/>
    <n v="3"/>
    <n v="4"/>
    <n v="3"/>
    <n v="17426"/>
    <n v="18685"/>
    <n v="3"/>
    <n v="25"/>
    <n v="4"/>
    <n v="3"/>
    <n v="80"/>
    <n v="1"/>
    <n v="36"/>
    <n v="3"/>
    <n v="10"/>
    <n v="8"/>
    <n v="4"/>
    <n v="7"/>
  </r>
  <r>
    <s v="No"/>
    <s v="Travel_Rarely"/>
    <x v="0"/>
    <s v="Current Employees"/>
    <x v="0"/>
    <x v="1"/>
    <s v="STAFF-1509"/>
    <n v="1509"/>
    <x v="1"/>
    <x v="1"/>
    <x v="0"/>
    <s v="No"/>
    <s v="Y"/>
    <n v="3"/>
    <n v="-2"/>
    <n v="0"/>
    <n v="49"/>
    <x v="0"/>
    <m/>
    <n v="0"/>
    <n v="1"/>
    <n v="271"/>
    <n v="3"/>
    <x v="2"/>
    <n v="1"/>
    <n v="3"/>
    <n v="43"/>
    <n v="2"/>
    <n v="2"/>
    <n v="1"/>
    <n v="4789"/>
    <n v="23070"/>
    <n v="4"/>
    <n v="25"/>
    <n v="4"/>
    <n v="1"/>
    <n v="80"/>
    <n v="1"/>
    <n v="10"/>
    <n v="3"/>
    <n v="3"/>
    <n v="2"/>
    <n v="1"/>
    <n v="2"/>
  </r>
  <r>
    <s v="No"/>
    <s v="Travel_Rarely"/>
    <x v="1"/>
    <s v="Current Employees"/>
    <x v="0"/>
    <x v="1"/>
    <s v="STAFF-1834"/>
    <n v="1834"/>
    <x v="1"/>
    <x v="0"/>
    <x v="0"/>
    <s v="No"/>
    <s v="Y"/>
    <n v="3"/>
    <n v="-2"/>
    <n v="0"/>
    <n v="28"/>
    <x v="0"/>
    <m/>
    <n v="0"/>
    <n v="1"/>
    <n v="1217"/>
    <n v="1"/>
    <x v="3"/>
    <n v="1"/>
    <n v="3"/>
    <n v="67"/>
    <n v="3"/>
    <n v="1"/>
    <n v="1"/>
    <n v="3591"/>
    <n v="12719"/>
    <n v="1"/>
    <n v="25"/>
    <n v="4"/>
    <n v="3"/>
    <n v="80"/>
    <n v="1"/>
    <n v="3"/>
    <n v="3"/>
    <n v="3"/>
    <n v="2"/>
    <n v="1"/>
    <n v="2"/>
  </r>
  <r>
    <s v="No"/>
    <s v="Travel_Rarely"/>
    <x v="1"/>
    <s v="Current Employees"/>
    <x v="1"/>
    <x v="1"/>
    <s v="STAFF-1864"/>
    <n v="1864"/>
    <x v="1"/>
    <x v="7"/>
    <x v="0"/>
    <s v="No"/>
    <s v="Y"/>
    <n v="5"/>
    <n v="-2"/>
    <n v="0"/>
    <n v="27"/>
    <x v="0"/>
    <m/>
    <n v="0"/>
    <n v="1"/>
    <n v="728"/>
    <n v="23"/>
    <x v="0"/>
    <n v="1"/>
    <n v="2"/>
    <n v="36"/>
    <n v="2"/>
    <n v="2"/>
    <n v="3"/>
    <n v="3540"/>
    <n v="7018"/>
    <n v="1"/>
    <n v="21"/>
    <n v="4"/>
    <n v="4"/>
    <n v="80"/>
    <n v="1"/>
    <n v="9"/>
    <n v="3"/>
    <n v="9"/>
    <n v="8"/>
    <n v="5"/>
    <n v="8"/>
  </r>
  <r>
    <s v="No"/>
    <s v="Travel_Rarely"/>
    <x v="3"/>
    <s v="Current Employees"/>
    <x v="1"/>
    <x v="3"/>
    <s v="STAFF-1909"/>
    <n v="1909"/>
    <x v="1"/>
    <x v="6"/>
    <x v="0"/>
    <s v="No"/>
    <s v="Y"/>
    <n v="3"/>
    <n v="-2"/>
    <n v="0"/>
    <n v="41"/>
    <x v="0"/>
    <m/>
    <n v="0"/>
    <n v="1"/>
    <n v="337"/>
    <n v="8"/>
    <x v="3"/>
    <n v="1"/>
    <n v="3"/>
    <n v="54"/>
    <n v="3"/>
    <n v="2"/>
    <n v="1"/>
    <n v="4393"/>
    <n v="26841"/>
    <n v="5"/>
    <n v="21"/>
    <n v="4"/>
    <n v="3"/>
    <n v="80"/>
    <n v="1"/>
    <n v="14"/>
    <n v="3"/>
    <n v="5"/>
    <n v="4"/>
    <n v="1"/>
    <n v="4"/>
  </r>
  <r>
    <s v="No"/>
    <s v="Travel_Rarely"/>
    <x v="3"/>
    <s v="Current Employees"/>
    <x v="1"/>
    <x v="0"/>
    <s v="STAFF-1554"/>
    <n v="1554"/>
    <x v="1"/>
    <x v="7"/>
    <x v="0"/>
    <s v="No"/>
    <s v="Y"/>
    <n v="5"/>
    <n v="-2"/>
    <n v="0"/>
    <n v="35"/>
    <x v="0"/>
    <m/>
    <n v="0"/>
    <n v="1"/>
    <n v="1402"/>
    <n v="28"/>
    <x v="1"/>
    <n v="1"/>
    <n v="2"/>
    <n v="98"/>
    <n v="2"/>
    <n v="1"/>
    <n v="3"/>
    <n v="2430"/>
    <n v="26204"/>
    <n v="0"/>
    <n v="23"/>
    <n v="4"/>
    <n v="1"/>
    <n v="80"/>
    <n v="2"/>
    <n v="6"/>
    <n v="3"/>
    <n v="5"/>
    <n v="3"/>
    <n v="4"/>
    <n v="2"/>
  </r>
  <r>
    <s v="No"/>
    <s v="Travel_Rarely"/>
    <x v="1"/>
    <s v="Current Employees"/>
    <x v="1"/>
    <x v="3"/>
    <s v="STAFF-2035"/>
    <n v="2035"/>
    <x v="1"/>
    <x v="6"/>
    <x v="0"/>
    <s v="No"/>
    <s v="Y"/>
    <n v="2"/>
    <n v="-2"/>
    <n v="0"/>
    <n v="34"/>
    <x v="0"/>
    <m/>
    <n v="0"/>
    <n v="1"/>
    <n v="704"/>
    <n v="28"/>
    <x v="3"/>
    <n v="1"/>
    <n v="4"/>
    <n v="95"/>
    <n v="2"/>
    <n v="2"/>
    <n v="1"/>
    <n v="6712"/>
    <n v="8978"/>
    <n v="1"/>
    <n v="21"/>
    <n v="4"/>
    <n v="4"/>
    <n v="80"/>
    <n v="2"/>
    <n v="8"/>
    <n v="3"/>
    <n v="8"/>
    <n v="7"/>
    <n v="1"/>
    <n v="7"/>
  </r>
  <r>
    <s v="No"/>
    <s v="Non-Travel"/>
    <x v="2"/>
    <s v="Current Employees"/>
    <x v="0"/>
    <x v="0"/>
    <s v="STAFF-2026"/>
    <n v="2026"/>
    <x v="0"/>
    <x v="3"/>
    <x v="2"/>
    <s v="No"/>
    <s v="Y"/>
    <n v="2"/>
    <n v="-2"/>
    <n v="0"/>
    <n v="56"/>
    <x v="0"/>
    <m/>
    <n v="0"/>
    <n v="1"/>
    <n v="667"/>
    <n v="1"/>
    <x v="1"/>
    <n v="1"/>
    <n v="3"/>
    <n v="57"/>
    <n v="3"/>
    <n v="2"/>
    <n v="3"/>
    <n v="6306"/>
    <n v="26236"/>
    <n v="1"/>
    <n v="21"/>
    <n v="4"/>
    <n v="1"/>
    <n v="80"/>
    <n v="1"/>
    <n v="13"/>
    <n v="2"/>
    <n v="13"/>
    <n v="12"/>
    <n v="1"/>
    <n v="9"/>
  </r>
  <r>
    <s v="No"/>
    <s v="Non-Travel"/>
    <x v="3"/>
    <s v="Current Employees"/>
    <x v="0"/>
    <x v="0"/>
    <s v="STAFF-1949"/>
    <n v="1949"/>
    <x v="0"/>
    <x v="1"/>
    <x v="0"/>
    <s v="No"/>
    <s v="Y"/>
    <n v="3"/>
    <n v="-2"/>
    <n v="0"/>
    <n v="36"/>
    <x v="0"/>
    <m/>
    <n v="0"/>
    <n v="1"/>
    <n v="1351"/>
    <n v="9"/>
    <x v="1"/>
    <n v="1"/>
    <n v="1"/>
    <n v="66"/>
    <n v="4"/>
    <n v="1"/>
    <n v="2"/>
    <n v="2810"/>
    <n v="9238"/>
    <n v="1"/>
    <n v="22"/>
    <n v="4"/>
    <n v="2"/>
    <n v="80"/>
    <n v="0"/>
    <n v="5"/>
    <n v="3"/>
    <n v="5"/>
    <n v="4"/>
    <n v="0"/>
    <n v="2"/>
  </r>
  <r>
    <s v="No"/>
    <s v="Non-Travel"/>
    <x v="0"/>
    <s v="Current Employees"/>
    <x v="0"/>
    <x v="0"/>
    <s v="STAFF-1712"/>
    <n v="1712"/>
    <x v="0"/>
    <x v="3"/>
    <x v="0"/>
    <s v="No"/>
    <s v="Y"/>
    <n v="3"/>
    <n v="-2"/>
    <n v="0"/>
    <n v="45"/>
    <x v="0"/>
    <m/>
    <n v="0"/>
    <n v="1"/>
    <n v="1238"/>
    <n v="1"/>
    <x v="0"/>
    <n v="1"/>
    <n v="3"/>
    <n v="74"/>
    <n v="2"/>
    <n v="3"/>
    <n v="3"/>
    <n v="10748"/>
    <n v="3395"/>
    <n v="3"/>
    <n v="23"/>
    <n v="4"/>
    <n v="4"/>
    <n v="80"/>
    <n v="1"/>
    <n v="25"/>
    <n v="2"/>
    <n v="23"/>
    <n v="15"/>
    <n v="14"/>
    <n v="4"/>
  </r>
  <r>
    <s v="No"/>
    <s v="Non-Travel"/>
    <x v="3"/>
    <s v="Current Employees"/>
    <x v="0"/>
    <x v="4"/>
    <s v="STAFF-1854"/>
    <n v="1854"/>
    <x v="0"/>
    <x v="0"/>
    <x v="0"/>
    <s v="No"/>
    <s v="Y"/>
    <n v="1"/>
    <n v="-2"/>
    <n v="0"/>
    <n v="42"/>
    <x v="0"/>
    <m/>
    <n v="0"/>
    <n v="1"/>
    <n v="355"/>
    <n v="10"/>
    <x v="1"/>
    <n v="1"/>
    <n v="4"/>
    <n v="38"/>
    <n v="3"/>
    <n v="1"/>
    <n v="4"/>
    <n v="2936"/>
    <n v="6161"/>
    <n v="3"/>
    <n v="22"/>
    <n v="4"/>
    <n v="2"/>
    <n v="80"/>
    <n v="2"/>
    <n v="10"/>
    <n v="2"/>
    <n v="6"/>
    <n v="3"/>
    <n v="3"/>
    <n v="3"/>
  </r>
  <r>
    <s v="No"/>
    <s v="Non-Travel"/>
    <x v="1"/>
    <s v="Current Employees"/>
    <x v="0"/>
    <x v="1"/>
    <s v="STAFF-1693"/>
    <n v="1693"/>
    <x v="0"/>
    <x v="1"/>
    <x v="1"/>
    <s v="No"/>
    <s v="Y"/>
    <n v="5"/>
    <n v="-2"/>
    <n v="0"/>
    <n v="26"/>
    <x v="0"/>
    <m/>
    <n v="0"/>
    <n v="1"/>
    <n v="786"/>
    <n v="7"/>
    <x v="3"/>
    <n v="1"/>
    <n v="4"/>
    <n v="76"/>
    <n v="3"/>
    <n v="1"/>
    <n v="4"/>
    <n v="2570"/>
    <n v="11925"/>
    <n v="1"/>
    <n v="20"/>
    <n v="4"/>
    <n v="3"/>
    <n v="80"/>
    <n v="0"/>
    <n v="7"/>
    <n v="3"/>
    <n v="7"/>
    <n v="7"/>
    <n v="5"/>
    <n v="7"/>
  </r>
  <r>
    <s v="No"/>
    <s v="Non-Travel"/>
    <x v="2"/>
    <s v="Current Employees"/>
    <x v="1"/>
    <x v="1"/>
    <s v="STAFF-1824"/>
    <n v="1824"/>
    <x v="0"/>
    <x v="4"/>
    <x v="2"/>
    <s v="No"/>
    <s v="Y"/>
    <n v="0"/>
    <n v="-2"/>
    <n v="0"/>
    <n v="58"/>
    <x v="0"/>
    <m/>
    <n v="0"/>
    <n v="1"/>
    <n v="350"/>
    <n v="2"/>
    <x v="3"/>
    <n v="1"/>
    <n v="2"/>
    <n v="52"/>
    <n v="3"/>
    <n v="4"/>
    <n v="2"/>
    <n v="16291"/>
    <n v="22577"/>
    <n v="4"/>
    <n v="22"/>
    <n v="4"/>
    <n v="4"/>
    <n v="80"/>
    <n v="1"/>
    <n v="37"/>
    <n v="2"/>
    <n v="16"/>
    <n v="9"/>
    <n v="14"/>
    <n v="14"/>
  </r>
  <r>
    <s v="No"/>
    <s v="Non-Travel"/>
    <x v="3"/>
    <s v="Current Employees"/>
    <x v="1"/>
    <x v="3"/>
    <s v="STAFF-2036"/>
    <n v="2036"/>
    <x v="0"/>
    <x v="6"/>
    <x v="2"/>
    <s v="No"/>
    <s v="Y"/>
    <n v="4"/>
    <n v="-2"/>
    <n v="0"/>
    <n v="36"/>
    <x v="0"/>
    <m/>
    <n v="0"/>
    <n v="1"/>
    <n v="301"/>
    <n v="15"/>
    <x v="1"/>
    <n v="1"/>
    <n v="4"/>
    <n v="88"/>
    <n v="1"/>
    <n v="2"/>
    <n v="1"/>
    <n v="5406"/>
    <n v="10436"/>
    <n v="1"/>
    <n v="24"/>
    <n v="4"/>
    <n v="1"/>
    <n v="80"/>
    <n v="1"/>
    <n v="15"/>
    <n v="2"/>
    <n v="15"/>
    <n v="12"/>
    <n v="11"/>
    <n v="11"/>
  </r>
  <r>
    <s v="No"/>
    <s v="Travel_Frequently"/>
    <x v="3"/>
    <s v="Current Employees"/>
    <x v="2"/>
    <x v="5"/>
    <s v="STAFF-1890"/>
    <n v="1890"/>
    <x v="0"/>
    <x v="8"/>
    <x v="1"/>
    <s v="No"/>
    <s v="Y"/>
    <n v="2"/>
    <n v="-2"/>
    <n v="0"/>
    <n v="36"/>
    <x v="0"/>
    <m/>
    <n v="0"/>
    <n v="1"/>
    <n v="1213"/>
    <n v="2"/>
    <x v="0"/>
    <n v="1"/>
    <n v="2"/>
    <n v="94"/>
    <n v="2"/>
    <n v="2"/>
    <n v="4"/>
    <n v="3886"/>
    <n v="4223"/>
    <n v="1"/>
    <n v="21"/>
    <n v="4"/>
    <n v="4"/>
    <n v="80"/>
    <n v="0"/>
    <n v="10"/>
    <n v="2"/>
    <n v="10"/>
    <n v="1"/>
    <n v="0"/>
    <n v="8"/>
  </r>
  <r>
    <s v="No"/>
    <s v="Travel_Frequently"/>
    <x v="1"/>
    <s v="Current Employees"/>
    <x v="0"/>
    <x v="0"/>
    <s v="STAFF-1970"/>
    <n v="1970"/>
    <x v="0"/>
    <x v="3"/>
    <x v="2"/>
    <s v="No"/>
    <s v="Y"/>
    <n v="2"/>
    <n v="-2"/>
    <n v="0"/>
    <n v="33"/>
    <x v="0"/>
    <m/>
    <n v="0"/>
    <n v="1"/>
    <n v="1303"/>
    <n v="7"/>
    <x v="2"/>
    <n v="1"/>
    <n v="4"/>
    <n v="36"/>
    <n v="3"/>
    <n v="2"/>
    <n v="3"/>
    <n v="5968"/>
    <n v="18079"/>
    <n v="1"/>
    <n v="20"/>
    <n v="4"/>
    <n v="3"/>
    <n v="80"/>
    <n v="3"/>
    <n v="9"/>
    <n v="3"/>
    <n v="9"/>
    <n v="7"/>
    <n v="2"/>
    <n v="8"/>
  </r>
  <r>
    <s v="No"/>
    <s v="Travel_Frequently"/>
    <x v="1"/>
    <s v="Current Employees"/>
    <x v="0"/>
    <x v="0"/>
    <s v="STAFF-1956"/>
    <n v="1956"/>
    <x v="0"/>
    <x v="0"/>
    <x v="0"/>
    <s v="No"/>
    <s v="Y"/>
    <n v="6"/>
    <n v="-2"/>
    <n v="0"/>
    <n v="31"/>
    <x v="0"/>
    <m/>
    <n v="0"/>
    <n v="1"/>
    <n v="1125"/>
    <n v="1"/>
    <x v="3"/>
    <n v="1"/>
    <n v="4"/>
    <n v="48"/>
    <n v="1"/>
    <n v="2"/>
    <n v="1"/>
    <n v="5003"/>
    <n v="5771"/>
    <n v="1"/>
    <n v="21"/>
    <n v="4"/>
    <n v="2"/>
    <n v="80"/>
    <n v="0"/>
    <n v="10"/>
    <n v="3"/>
    <n v="10"/>
    <n v="8"/>
    <n v="8"/>
    <n v="7"/>
  </r>
  <r>
    <s v="No"/>
    <s v="Travel_Frequently"/>
    <x v="0"/>
    <s v="Current Employees"/>
    <x v="0"/>
    <x v="1"/>
    <s v="STAFF-1644"/>
    <n v="1644"/>
    <x v="0"/>
    <x v="4"/>
    <x v="0"/>
    <s v="No"/>
    <s v="Y"/>
    <n v="3"/>
    <n v="-2"/>
    <n v="0"/>
    <n v="48"/>
    <x v="0"/>
    <m/>
    <n v="0"/>
    <n v="1"/>
    <n v="365"/>
    <n v="4"/>
    <x v="4"/>
    <n v="1"/>
    <n v="3"/>
    <n v="89"/>
    <n v="2"/>
    <n v="4"/>
    <n v="4"/>
    <n v="15202"/>
    <n v="5602"/>
    <n v="2"/>
    <n v="25"/>
    <n v="4"/>
    <n v="2"/>
    <n v="80"/>
    <n v="1"/>
    <n v="23"/>
    <n v="3"/>
    <n v="2"/>
    <n v="2"/>
    <n v="2"/>
    <n v="2"/>
  </r>
  <r>
    <s v="No"/>
    <s v="Travel_Frequently"/>
    <x v="3"/>
    <s v="Current Employees"/>
    <x v="1"/>
    <x v="0"/>
    <s v="STAFF-1849"/>
    <n v="1849"/>
    <x v="0"/>
    <x v="6"/>
    <x v="0"/>
    <s v="No"/>
    <s v="Y"/>
    <n v="5"/>
    <n v="-2"/>
    <n v="0"/>
    <n v="43"/>
    <x v="0"/>
    <m/>
    <n v="0"/>
    <n v="1"/>
    <n v="1422"/>
    <n v="2"/>
    <x v="1"/>
    <n v="1"/>
    <n v="1"/>
    <n v="92"/>
    <n v="3"/>
    <n v="2"/>
    <n v="4"/>
    <n v="5675"/>
    <n v="19246"/>
    <n v="1"/>
    <n v="20"/>
    <n v="4"/>
    <n v="3"/>
    <n v="80"/>
    <n v="1"/>
    <n v="7"/>
    <n v="3"/>
    <n v="7"/>
    <n v="7"/>
    <n v="7"/>
    <n v="7"/>
  </r>
  <r>
    <s v="No"/>
    <s v="Travel_Rarely"/>
    <x v="1"/>
    <s v="Current Employees"/>
    <x v="2"/>
    <x v="0"/>
    <s v="STAFF-1499"/>
    <n v="1499"/>
    <x v="0"/>
    <x v="8"/>
    <x v="2"/>
    <s v="No"/>
    <s v="Y"/>
    <n v="3"/>
    <n v="-2"/>
    <n v="0"/>
    <n v="30"/>
    <x v="0"/>
    <m/>
    <n v="0"/>
    <n v="1"/>
    <n v="330"/>
    <n v="1"/>
    <x v="3"/>
    <n v="1"/>
    <n v="3"/>
    <n v="46"/>
    <n v="3"/>
    <n v="1"/>
    <n v="3"/>
    <n v="2064"/>
    <n v="15428"/>
    <n v="0"/>
    <n v="21"/>
    <n v="4"/>
    <n v="1"/>
    <n v="80"/>
    <n v="1"/>
    <n v="6"/>
    <n v="4"/>
    <n v="5"/>
    <n v="3"/>
    <n v="1"/>
    <n v="3"/>
  </r>
  <r>
    <s v="No"/>
    <s v="Travel_Rarely"/>
    <x v="2"/>
    <s v="Current Employees"/>
    <x v="0"/>
    <x v="1"/>
    <s v="STAFF-1697"/>
    <n v="1697"/>
    <x v="0"/>
    <x v="3"/>
    <x v="2"/>
    <s v="No"/>
    <s v="Y"/>
    <n v="2"/>
    <n v="-2"/>
    <n v="0"/>
    <n v="60"/>
    <x v="0"/>
    <m/>
    <n v="0"/>
    <n v="1"/>
    <n v="370"/>
    <n v="1"/>
    <x v="1"/>
    <n v="1"/>
    <n v="3"/>
    <n v="92"/>
    <n v="1"/>
    <n v="3"/>
    <n v="4"/>
    <n v="10883"/>
    <n v="20467"/>
    <n v="3"/>
    <n v="20"/>
    <n v="4"/>
    <n v="3"/>
    <n v="80"/>
    <n v="1"/>
    <n v="19"/>
    <n v="4"/>
    <n v="1"/>
    <n v="0"/>
    <n v="0"/>
    <n v="0"/>
  </r>
  <r>
    <s v="No"/>
    <s v="Travel_Rarely"/>
    <x v="3"/>
    <s v="Current Employees"/>
    <x v="0"/>
    <x v="0"/>
    <s v="STAFF-1664"/>
    <n v="1664"/>
    <x v="0"/>
    <x v="3"/>
    <x v="2"/>
    <s v="No"/>
    <s v="Y"/>
    <n v="3"/>
    <n v="-2"/>
    <n v="0"/>
    <n v="36"/>
    <x v="0"/>
    <m/>
    <n v="0"/>
    <n v="1"/>
    <n v="1040"/>
    <n v="3"/>
    <x v="2"/>
    <n v="1"/>
    <n v="4"/>
    <n v="79"/>
    <n v="4"/>
    <n v="2"/>
    <n v="1"/>
    <n v="6842"/>
    <n v="26308"/>
    <n v="6"/>
    <n v="20"/>
    <n v="4"/>
    <n v="1"/>
    <n v="80"/>
    <n v="1"/>
    <n v="13"/>
    <n v="3"/>
    <n v="5"/>
    <n v="4"/>
    <n v="0"/>
    <n v="4"/>
  </r>
  <r>
    <s v="No"/>
    <s v="Travel_Rarely"/>
    <x v="3"/>
    <s v="Current Employees"/>
    <x v="0"/>
    <x v="0"/>
    <s v="STAFF-1772"/>
    <n v="1772"/>
    <x v="0"/>
    <x v="1"/>
    <x v="2"/>
    <s v="No"/>
    <s v="Y"/>
    <n v="2"/>
    <n v="-2"/>
    <n v="0"/>
    <n v="41"/>
    <x v="0"/>
    <m/>
    <n v="0"/>
    <n v="1"/>
    <n v="548"/>
    <n v="9"/>
    <x v="1"/>
    <n v="1"/>
    <n v="3"/>
    <n v="94"/>
    <n v="3"/>
    <n v="1"/>
    <n v="1"/>
    <n v="2289"/>
    <n v="20520"/>
    <n v="1"/>
    <n v="20"/>
    <n v="4"/>
    <n v="2"/>
    <n v="80"/>
    <n v="2"/>
    <n v="5"/>
    <n v="3"/>
    <n v="5"/>
    <n v="3"/>
    <n v="0"/>
    <n v="4"/>
  </r>
  <r>
    <s v="No"/>
    <s v="Travel_Rarely"/>
    <x v="3"/>
    <s v="Current Employees"/>
    <x v="0"/>
    <x v="1"/>
    <s v="STAFF-1768"/>
    <n v="1768"/>
    <x v="0"/>
    <x v="1"/>
    <x v="2"/>
    <s v="No"/>
    <s v="Y"/>
    <n v="6"/>
    <n v="-2"/>
    <n v="0"/>
    <n v="42"/>
    <x v="0"/>
    <m/>
    <n v="0"/>
    <n v="1"/>
    <n v="855"/>
    <n v="12"/>
    <x v="3"/>
    <n v="1"/>
    <n v="2"/>
    <n v="57"/>
    <n v="3"/>
    <n v="1"/>
    <n v="2"/>
    <n v="2766"/>
    <n v="8952"/>
    <n v="8"/>
    <n v="22"/>
    <n v="4"/>
    <n v="2"/>
    <n v="80"/>
    <n v="3"/>
    <n v="7"/>
    <n v="2"/>
    <n v="5"/>
    <n v="3"/>
    <n v="0"/>
    <n v="4"/>
  </r>
  <r>
    <s v="No"/>
    <s v="Travel_Rarely"/>
    <x v="3"/>
    <s v="Current Employees"/>
    <x v="0"/>
    <x v="1"/>
    <s v="STAFF-1654"/>
    <n v="1654"/>
    <x v="0"/>
    <x v="2"/>
    <x v="0"/>
    <s v="No"/>
    <s v="Y"/>
    <n v="3"/>
    <n v="-2"/>
    <n v="0"/>
    <n v="39"/>
    <x v="0"/>
    <m/>
    <n v="0"/>
    <n v="1"/>
    <n v="492"/>
    <n v="12"/>
    <x v="3"/>
    <n v="1"/>
    <n v="4"/>
    <n v="66"/>
    <n v="3"/>
    <n v="2"/>
    <n v="2"/>
    <n v="5295"/>
    <n v="7693"/>
    <n v="4"/>
    <n v="21"/>
    <n v="4"/>
    <n v="3"/>
    <n v="80"/>
    <n v="0"/>
    <n v="7"/>
    <n v="3"/>
    <n v="5"/>
    <n v="4"/>
    <n v="1"/>
    <n v="0"/>
  </r>
  <r>
    <s v="No"/>
    <s v="Travel_Rarely"/>
    <x v="3"/>
    <s v="Current Employees"/>
    <x v="0"/>
    <x v="1"/>
    <s v="STAFF-1936"/>
    <n v="1936"/>
    <x v="0"/>
    <x v="2"/>
    <x v="0"/>
    <s v="No"/>
    <s v="Y"/>
    <n v="3"/>
    <n v="-2"/>
    <n v="0"/>
    <n v="39"/>
    <x v="0"/>
    <m/>
    <n v="0"/>
    <n v="1"/>
    <n v="867"/>
    <n v="9"/>
    <x v="2"/>
    <n v="1"/>
    <n v="1"/>
    <n v="87"/>
    <n v="3"/>
    <n v="2"/>
    <n v="1"/>
    <n v="5151"/>
    <n v="12315"/>
    <n v="1"/>
    <n v="25"/>
    <n v="4"/>
    <n v="4"/>
    <n v="80"/>
    <n v="1"/>
    <n v="10"/>
    <n v="3"/>
    <n v="10"/>
    <n v="0"/>
    <n v="7"/>
    <n v="9"/>
  </r>
  <r>
    <s v="No"/>
    <s v="Travel_Rarely"/>
    <x v="2"/>
    <s v="Current Employees"/>
    <x v="0"/>
    <x v="4"/>
    <s v="STAFF-1873"/>
    <n v="1873"/>
    <x v="0"/>
    <x v="0"/>
    <x v="0"/>
    <s v="No"/>
    <s v="Y"/>
    <n v="2"/>
    <n v="-2"/>
    <n v="0"/>
    <n v="55"/>
    <x v="0"/>
    <m/>
    <n v="0"/>
    <n v="1"/>
    <n v="836"/>
    <n v="2"/>
    <x v="1"/>
    <n v="1"/>
    <n v="4"/>
    <n v="98"/>
    <n v="2"/>
    <n v="1"/>
    <n v="4"/>
    <n v="2662"/>
    <n v="7975"/>
    <n v="8"/>
    <n v="20"/>
    <n v="4"/>
    <n v="2"/>
    <n v="80"/>
    <n v="1"/>
    <n v="19"/>
    <n v="4"/>
    <n v="5"/>
    <n v="2"/>
    <n v="0"/>
    <n v="4"/>
  </r>
  <r>
    <s v="No"/>
    <s v="Travel_Rarely"/>
    <x v="2"/>
    <s v="Current Employees"/>
    <x v="0"/>
    <x v="0"/>
    <s v="STAFF-1483"/>
    <n v="1483"/>
    <x v="0"/>
    <x v="0"/>
    <x v="0"/>
    <s v="No"/>
    <s v="Y"/>
    <n v="2"/>
    <n v="-2"/>
    <n v="0"/>
    <n v="57"/>
    <x v="0"/>
    <m/>
    <n v="0"/>
    <n v="1"/>
    <n v="405"/>
    <n v="1"/>
    <x v="2"/>
    <n v="1"/>
    <n v="2"/>
    <n v="93"/>
    <n v="4"/>
    <n v="2"/>
    <n v="3"/>
    <n v="4900"/>
    <n v="2721"/>
    <n v="0"/>
    <n v="24"/>
    <n v="4"/>
    <n v="1"/>
    <n v="80"/>
    <n v="1"/>
    <n v="13"/>
    <n v="2"/>
    <n v="12"/>
    <n v="9"/>
    <n v="2"/>
    <n v="8"/>
  </r>
  <r>
    <s v="No"/>
    <s v="Travel_Rarely"/>
    <x v="3"/>
    <s v="Current Employees"/>
    <x v="0"/>
    <x v="0"/>
    <s v="STAFF-1666"/>
    <n v="1666"/>
    <x v="0"/>
    <x v="5"/>
    <x v="0"/>
    <s v="No"/>
    <s v="Y"/>
    <n v="3"/>
    <n v="-2"/>
    <n v="0"/>
    <n v="43"/>
    <x v="0"/>
    <m/>
    <n v="0"/>
    <n v="1"/>
    <n v="1291"/>
    <n v="15"/>
    <x v="2"/>
    <n v="1"/>
    <n v="3"/>
    <n v="65"/>
    <n v="2"/>
    <n v="4"/>
    <n v="3"/>
    <n v="17603"/>
    <n v="3525"/>
    <n v="1"/>
    <n v="24"/>
    <n v="4"/>
    <n v="1"/>
    <n v="80"/>
    <n v="1"/>
    <n v="14"/>
    <n v="3"/>
    <n v="14"/>
    <n v="10"/>
    <n v="6"/>
    <n v="11"/>
  </r>
  <r>
    <s v="No"/>
    <s v="Travel_Rarely"/>
    <x v="3"/>
    <s v="Current Employees"/>
    <x v="0"/>
    <x v="0"/>
    <s v="STAFF-1999"/>
    <n v="1999"/>
    <x v="0"/>
    <x v="0"/>
    <x v="0"/>
    <s v="No"/>
    <s v="Y"/>
    <n v="3"/>
    <n v="-2"/>
    <n v="0"/>
    <n v="41"/>
    <x v="0"/>
    <m/>
    <n v="0"/>
    <n v="1"/>
    <n v="642"/>
    <n v="1"/>
    <x v="3"/>
    <n v="1"/>
    <n v="4"/>
    <n v="76"/>
    <n v="3"/>
    <n v="1"/>
    <n v="4"/>
    <n v="2782"/>
    <n v="21412"/>
    <n v="3"/>
    <n v="22"/>
    <n v="4"/>
    <n v="1"/>
    <n v="80"/>
    <n v="1"/>
    <n v="12"/>
    <n v="3"/>
    <n v="5"/>
    <n v="3"/>
    <n v="1"/>
    <n v="0"/>
  </r>
  <r>
    <s v="No"/>
    <s v="Travel_Rarely"/>
    <x v="0"/>
    <s v="Current Employees"/>
    <x v="0"/>
    <x v="4"/>
    <s v="STAFF-1546"/>
    <n v="1546"/>
    <x v="0"/>
    <x v="0"/>
    <x v="0"/>
    <s v="No"/>
    <s v="Y"/>
    <n v="3"/>
    <n v="-2"/>
    <n v="0"/>
    <n v="45"/>
    <x v="0"/>
    <m/>
    <n v="0"/>
    <n v="1"/>
    <n v="950"/>
    <n v="28"/>
    <x v="3"/>
    <n v="1"/>
    <n v="4"/>
    <n v="97"/>
    <n v="3"/>
    <n v="1"/>
    <n v="4"/>
    <n v="2132"/>
    <n v="4585"/>
    <n v="4"/>
    <n v="20"/>
    <n v="4"/>
    <n v="4"/>
    <n v="80"/>
    <n v="1"/>
    <n v="8"/>
    <n v="3"/>
    <n v="5"/>
    <n v="4"/>
    <n v="0"/>
    <n v="3"/>
  </r>
  <r>
    <s v="No"/>
    <s v="Travel_Rarely"/>
    <x v="0"/>
    <s v="Current Employees"/>
    <x v="0"/>
    <x v="1"/>
    <s v="STAFF-1993"/>
    <n v="1993"/>
    <x v="0"/>
    <x v="3"/>
    <x v="1"/>
    <s v="No"/>
    <s v="Y"/>
    <n v="3"/>
    <n v="-2"/>
    <n v="0"/>
    <n v="47"/>
    <x v="0"/>
    <m/>
    <n v="0"/>
    <n v="1"/>
    <n v="1180"/>
    <n v="25"/>
    <x v="3"/>
    <n v="1"/>
    <n v="1"/>
    <n v="84"/>
    <n v="3"/>
    <n v="3"/>
    <n v="3"/>
    <n v="8633"/>
    <n v="13084"/>
    <n v="2"/>
    <n v="23"/>
    <n v="4"/>
    <n v="2"/>
    <n v="80"/>
    <n v="0"/>
    <n v="25"/>
    <n v="3"/>
    <n v="17"/>
    <n v="14"/>
    <n v="12"/>
    <n v="11"/>
  </r>
  <r>
    <s v="No"/>
    <s v="Travel_Rarely"/>
    <x v="3"/>
    <s v="Current Employees"/>
    <x v="0"/>
    <x v="1"/>
    <s v="STAFF-1800"/>
    <n v="1800"/>
    <x v="0"/>
    <x v="5"/>
    <x v="1"/>
    <s v="No"/>
    <s v="Y"/>
    <n v="3"/>
    <n v="-2"/>
    <n v="0"/>
    <n v="39"/>
    <x v="0"/>
    <m/>
    <n v="0"/>
    <n v="1"/>
    <n v="1253"/>
    <n v="10"/>
    <x v="0"/>
    <n v="1"/>
    <n v="3"/>
    <n v="65"/>
    <n v="3"/>
    <n v="3"/>
    <n v="3"/>
    <n v="13464"/>
    <n v="7914"/>
    <n v="7"/>
    <n v="21"/>
    <n v="4"/>
    <n v="3"/>
    <n v="80"/>
    <n v="0"/>
    <n v="9"/>
    <n v="3"/>
    <n v="4"/>
    <n v="3"/>
    <n v="2"/>
    <n v="2"/>
  </r>
  <r>
    <s v="No"/>
    <s v="Travel_Rarely"/>
    <x v="1"/>
    <s v="Current Employees"/>
    <x v="0"/>
    <x v="1"/>
    <s v="STAFF-1516"/>
    <n v="1516"/>
    <x v="0"/>
    <x v="4"/>
    <x v="1"/>
    <s v="No"/>
    <s v="Y"/>
    <n v="5"/>
    <n v="-2"/>
    <n v="0"/>
    <n v="32"/>
    <x v="0"/>
    <m/>
    <n v="0"/>
    <n v="1"/>
    <n v="495"/>
    <n v="10"/>
    <x v="3"/>
    <n v="1"/>
    <n v="3"/>
    <n v="64"/>
    <n v="3"/>
    <n v="3"/>
    <n v="4"/>
    <n v="11244"/>
    <n v="21072"/>
    <n v="2"/>
    <n v="25"/>
    <n v="4"/>
    <n v="2"/>
    <n v="80"/>
    <n v="0"/>
    <n v="10"/>
    <n v="4"/>
    <n v="5"/>
    <n v="2"/>
    <n v="0"/>
    <n v="0"/>
  </r>
  <r>
    <s v="No"/>
    <s v="Travel_Rarely"/>
    <x v="1"/>
    <s v="Current Employees"/>
    <x v="0"/>
    <x v="0"/>
    <s v="STAFF-1966"/>
    <n v="1966"/>
    <x v="0"/>
    <x v="2"/>
    <x v="1"/>
    <s v="No"/>
    <s v="Y"/>
    <n v="1"/>
    <n v="-2"/>
    <n v="0"/>
    <n v="32"/>
    <x v="0"/>
    <m/>
    <n v="0"/>
    <n v="1"/>
    <n v="1373"/>
    <n v="5"/>
    <x v="1"/>
    <n v="1"/>
    <n v="4"/>
    <n v="56"/>
    <n v="2"/>
    <n v="2"/>
    <n v="4"/>
    <n v="9679"/>
    <n v="10138"/>
    <n v="8"/>
    <n v="24"/>
    <n v="4"/>
    <n v="2"/>
    <n v="80"/>
    <n v="0"/>
    <n v="8"/>
    <n v="3"/>
    <n v="1"/>
    <n v="0"/>
    <n v="0"/>
    <n v="0"/>
  </r>
  <r>
    <s v="No"/>
    <s v="Travel_Rarely"/>
    <x v="3"/>
    <s v="Current Employees"/>
    <x v="0"/>
    <x v="2"/>
    <s v="STAFF-1595"/>
    <n v="1595"/>
    <x v="0"/>
    <x v="4"/>
    <x v="1"/>
    <s v="No"/>
    <s v="Y"/>
    <n v="2"/>
    <n v="-2"/>
    <n v="0"/>
    <n v="42"/>
    <x v="0"/>
    <m/>
    <n v="0"/>
    <n v="1"/>
    <n v="1059"/>
    <n v="9"/>
    <x v="2"/>
    <n v="1"/>
    <n v="4"/>
    <n v="93"/>
    <n v="2"/>
    <n v="5"/>
    <n v="4"/>
    <n v="19613"/>
    <n v="26362"/>
    <n v="8"/>
    <n v="22"/>
    <n v="4"/>
    <n v="4"/>
    <n v="80"/>
    <n v="0"/>
    <n v="24"/>
    <n v="3"/>
    <n v="1"/>
    <n v="0"/>
    <n v="0"/>
    <n v="1"/>
  </r>
  <r>
    <s v="No"/>
    <s v="Travel_Rarely"/>
    <x v="2"/>
    <s v="Current Employees"/>
    <x v="1"/>
    <x v="3"/>
    <s v="STAFF-1578"/>
    <n v="1578"/>
    <x v="0"/>
    <x v="4"/>
    <x v="0"/>
    <s v="No"/>
    <s v="Y"/>
    <n v="3"/>
    <n v="-2"/>
    <n v="0"/>
    <n v="55"/>
    <x v="0"/>
    <m/>
    <n v="0"/>
    <n v="1"/>
    <n v="685"/>
    <n v="26"/>
    <x v="4"/>
    <n v="1"/>
    <n v="3"/>
    <n v="60"/>
    <n v="2"/>
    <n v="5"/>
    <n v="1"/>
    <n v="19586"/>
    <n v="23037"/>
    <n v="1"/>
    <n v="21"/>
    <n v="4"/>
    <n v="3"/>
    <n v="80"/>
    <n v="1"/>
    <n v="36"/>
    <n v="3"/>
    <n v="36"/>
    <n v="6"/>
    <n v="2"/>
    <n v="13"/>
  </r>
  <r>
    <s v="No"/>
    <s v="Travel_Rarely"/>
    <x v="1"/>
    <s v="Current Employees"/>
    <x v="1"/>
    <x v="4"/>
    <s v="STAFF-1823"/>
    <n v="1823"/>
    <x v="0"/>
    <x v="6"/>
    <x v="0"/>
    <s v="No"/>
    <s v="Y"/>
    <n v="5"/>
    <n v="-2"/>
    <n v="0"/>
    <n v="34"/>
    <x v="0"/>
    <m/>
    <n v="0"/>
    <n v="1"/>
    <n v="810"/>
    <n v="8"/>
    <x v="2"/>
    <n v="1"/>
    <n v="4"/>
    <n v="92"/>
    <n v="4"/>
    <n v="2"/>
    <n v="4"/>
    <n v="6799"/>
    <n v="22128"/>
    <n v="1"/>
    <n v="21"/>
    <n v="4"/>
    <n v="3"/>
    <n v="80"/>
    <n v="2"/>
    <n v="10"/>
    <n v="3"/>
    <n v="10"/>
    <n v="8"/>
    <n v="4"/>
    <n v="8"/>
  </r>
  <r>
    <s v="No"/>
    <s v="Travel_Rarely"/>
    <x v="1"/>
    <s v="Current Employees"/>
    <x v="1"/>
    <x v="3"/>
    <s v="STAFF-1950"/>
    <n v="1950"/>
    <x v="0"/>
    <x v="6"/>
    <x v="1"/>
    <s v="No"/>
    <s v="Y"/>
    <n v="3"/>
    <n v="-2"/>
    <n v="0"/>
    <n v="34"/>
    <x v="0"/>
    <m/>
    <n v="0"/>
    <n v="1"/>
    <n v="937"/>
    <n v="1"/>
    <x v="3"/>
    <n v="1"/>
    <n v="1"/>
    <n v="32"/>
    <n v="3"/>
    <n v="3"/>
    <n v="1"/>
    <n v="9888"/>
    <n v="6770"/>
    <n v="1"/>
    <n v="21"/>
    <n v="4"/>
    <n v="1"/>
    <n v="80"/>
    <n v="0"/>
    <n v="14"/>
    <n v="2"/>
    <n v="14"/>
    <n v="8"/>
    <n v="2"/>
    <n v="1"/>
  </r>
  <r>
    <s v="No"/>
    <s v="Non-Travel"/>
    <x v="0"/>
    <s v="Current Employees"/>
    <x v="0"/>
    <x v="1"/>
    <s v="STAFF-1775"/>
    <n v="1775"/>
    <x v="1"/>
    <x v="2"/>
    <x v="0"/>
    <s v="Yes"/>
    <s v="Y"/>
    <n v="2"/>
    <n v="-2"/>
    <n v="0"/>
    <n v="53"/>
    <x v="0"/>
    <m/>
    <n v="0"/>
    <n v="1"/>
    <n v="661"/>
    <n v="1"/>
    <x v="1"/>
    <n v="1"/>
    <n v="1"/>
    <n v="60"/>
    <n v="2"/>
    <n v="4"/>
    <n v="3"/>
    <n v="12965"/>
    <n v="22308"/>
    <n v="4"/>
    <n v="20"/>
    <n v="4"/>
    <n v="4"/>
    <n v="80"/>
    <n v="3"/>
    <n v="27"/>
    <n v="2"/>
    <n v="3"/>
    <n v="2"/>
    <n v="0"/>
    <n v="2"/>
  </r>
  <r>
    <s v="No"/>
    <s v="Non-Travel"/>
    <x v="1"/>
    <s v="Current Employees"/>
    <x v="1"/>
    <x v="0"/>
    <s v="STAFF-1681"/>
    <n v="1681"/>
    <x v="1"/>
    <x v="6"/>
    <x v="2"/>
    <s v="Yes"/>
    <s v="Y"/>
    <n v="2"/>
    <n v="-2"/>
    <n v="0"/>
    <n v="33"/>
    <x v="0"/>
    <m/>
    <n v="0"/>
    <n v="1"/>
    <n v="530"/>
    <n v="16"/>
    <x v="3"/>
    <n v="1"/>
    <n v="3"/>
    <n v="36"/>
    <n v="3"/>
    <n v="2"/>
    <n v="4"/>
    <n v="5368"/>
    <n v="16130"/>
    <n v="1"/>
    <n v="25"/>
    <n v="4"/>
    <n v="3"/>
    <n v="80"/>
    <n v="1"/>
    <n v="7"/>
    <n v="3"/>
    <n v="6"/>
    <n v="5"/>
    <n v="1"/>
    <n v="2"/>
  </r>
  <r>
    <s v="No"/>
    <s v="Travel_Rarely"/>
    <x v="3"/>
    <s v="Current Employees"/>
    <x v="0"/>
    <x v="0"/>
    <s v="STAFF-2017"/>
    <n v="2017"/>
    <x v="1"/>
    <x v="5"/>
    <x v="0"/>
    <s v="Yes"/>
    <s v="Y"/>
    <n v="2"/>
    <n v="-2"/>
    <n v="0"/>
    <n v="37"/>
    <x v="0"/>
    <m/>
    <n v="0"/>
    <n v="1"/>
    <n v="161"/>
    <n v="10"/>
    <x v="3"/>
    <n v="1"/>
    <n v="3"/>
    <n v="42"/>
    <n v="4"/>
    <n v="3"/>
    <n v="4"/>
    <n v="13744"/>
    <n v="15471"/>
    <n v="1"/>
    <n v="25"/>
    <n v="4"/>
    <n v="1"/>
    <n v="80"/>
    <n v="1"/>
    <n v="16"/>
    <n v="3"/>
    <n v="16"/>
    <n v="11"/>
    <n v="6"/>
    <n v="8"/>
  </r>
  <r>
    <s v="No"/>
    <s v="Travel_Rarely"/>
    <x v="2"/>
    <s v="Current Employees"/>
    <x v="0"/>
    <x v="1"/>
    <s v="STAFF-1423"/>
    <n v="1423"/>
    <x v="1"/>
    <x v="5"/>
    <x v="0"/>
    <s v="Yes"/>
    <s v="Y"/>
    <n v="3"/>
    <n v="-2"/>
    <n v="0"/>
    <n v="58"/>
    <x v="0"/>
    <m/>
    <n v="0"/>
    <n v="1"/>
    <n v="1055"/>
    <n v="1"/>
    <x v="3"/>
    <n v="1"/>
    <n v="4"/>
    <n v="76"/>
    <n v="3"/>
    <n v="5"/>
    <n v="1"/>
    <n v="19701"/>
    <n v="22456"/>
    <n v="3"/>
    <n v="21"/>
    <n v="4"/>
    <n v="3"/>
    <n v="80"/>
    <n v="1"/>
    <n v="32"/>
    <n v="3"/>
    <n v="9"/>
    <n v="8"/>
    <n v="1"/>
    <n v="5"/>
  </r>
  <r>
    <s v="No"/>
    <s v="Travel_Rarely"/>
    <x v="3"/>
    <s v="Current Employees"/>
    <x v="0"/>
    <x v="2"/>
    <s v="STAFF-1847"/>
    <n v="1847"/>
    <x v="1"/>
    <x v="0"/>
    <x v="0"/>
    <s v="Yes"/>
    <s v="Y"/>
    <n v="2"/>
    <n v="-2"/>
    <n v="0"/>
    <n v="36"/>
    <x v="0"/>
    <m/>
    <n v="0"/>
    <n v="1"/>
    <n v="430"/>
    <n v="2"/>
    <x v="1"/>
    <n v="1"/>
    <n v="4"/>
    <n v="73"/>
    <n v="3"/>
    <n v="2"/>
    <n v="2"/>
    <n v="6962"/>
    <n v="19573"/>
    <n v="4"/>
    <n v="22"/>
    <n v="4"/>
    <n v="4"/>
    <n v="80"/>
    <n v="1"/>
    <n v="15"/>
    <n v="3"/>
    <n v="1"/>
    <n v="0"/>
    <n v="0"/>
    <n v="0"/>
  </r>
  <r>
    <s v="No"/>
    <s v="Travel_Rarely"/>
    <x v="1"/>
    <s v="Current Employees"/>
    <x v="1"/>
    <x v="2"/>
    <s v="STAFF-2018"/>
    <n v="2018"/>
    <x v="1"/>
    <x v="6"/>
    <x v="2"/>
    <s v="Yes"/>
    <s v="Y"/>
    <n v="3"/>
    <n v="-2"/>
    <n v="0"/>
    <n v="25"/>
    <x v="0"/>
    <m/>
    <n v="0"/>
    <n v="1"/>
    <n v="1382"/>
    <n v="8"/>
    <x v="2"/>
    <n v="1"/>
    <n v="1"/>
    <n v="85"/>
    <n v="3"/>
    <n v="2"/>
    <n v="3"/>
    <n v="4907"/>
    <n v="13684"/>
    <n v="0"/>
    <n v="22"/>
    <n v="4"/>
    <n v="2"/>
    <n v="80"/>
    <n v="1"/>
    <n v="6"/>
    <n v="2"/>
    <n v="5"/>
    <n v="3"/>
    <n v="0"/>
    <n v="4"/>
  </r>
  <r>
    <s v="No"/>
    <s v="Travel_Rarely"/>
    <x v="3"/>
    <s v="Current Employees"/>
    <x v="1"/>
    <x v="3"/>
    <s v="STAFF-1835"/>
    <n v="1835"/>
    <x v="1"/>
    <x v="7"/>
    <x v="0"/>
    <s v="Yes"/>
    <s v="Y"/>
    <n v="4"/>
    <n v="-2"/>
    <n v="0"/>
    <n v="38"/>
    <x v="0"/>
    <m/>
    <n v="0"/>
    <n v="1"/>
    <n v="723"/>
    <n v="2"/>
    <x v="1"/>
    <n v="1"/>
    <n v="2"/>
    <n v="77"/>
    <n v="1"/>
    <n v="2"/>
    <n v="1"/>
    <n v="5405"/>
    <n v="4244"/>
    <n v="2"/>
    <n v="20"/>
    <n v="4"/>
    <n v="1"/>
    <n v="80"/>
    <n v="2"/>
    <n v="20"/>
    <n v="2"/>
    <n v="4"/>
    <n v="2"/>
    <n v="0"/>
    <n v="3"/>
  </r>
  <r>
    <s v="No"/>
    <s v="Travel_Rarely"/>
    <x v="3"/>
    <s v="Current Employees"/>
    <x v="2"/>
    <x v="1"/>
    <s v="STAFF-1550"/>
    <n v="1550"/>
    <x v="0"/>
    <x v="4"/>
    <x v="1"/>
    <s v="Yes"/>
    <s v="Y"/>
    <n v="2"/>
    <n v="-2"/>
    <n v="0"/>
    <n v="40"/>
    <x v="0"/>
    <m/>
    <n v="0"/>
    <n v="1"/>
    <n v="898"/>
    <n v="6"/>
    <x v="2"/>
    <n v="1"/>
    <n v="3"/>
    <n v="38"/>
    <n v="3"/>
    <n v="4"/>
    <n v="4"/>
    <n v="16437"/>
    <n v="17381"/>
    <n v="1"/>
    <n v="21"/>
    <n v="4"/>
    <n v="4"/>
    <n v="80"/>
    <n v="0"/>
    <n v="21"/>
    <n v="3"/>
    <n v="21"/>
    <n v="7"/>
    <n v="7"/>
    <n v="7"/>
  </r>
  <r>
    <s v="No"/>
    <s v="Travel_Rarely"/>
    <x v="1"/>
    <s v="Current Employees"/>
    <x v="0"/>
    <x v="0"/>
    <s v="STAFF-2064"/>
    <n v="2064"/>
    <x v="0"/>
    <x v="2"/>
    <x v="0"/>
    <s v="Yes"/>
    <s v="Y"/>
    <n v="0"/>
    <n v="-2"/>
    <n v="0"/>
    <n v="27"/>
    <x v="0"/>
    <m/>
    <n v="0"/>
    <n v="1"/>
    <n v="155"/>
    <n v="4"/>
    <x v="3"/>
    <n v="1"/>
    <n v="2"/>
    <n v="87"/>
    <n v="4"/>
    <n v="2"/>
    <n v="2"/>
    <n v="6142"/>
    <n v="5174"/>
    <n v="1"/>
    <n v="20"/>
    <n v="4"/>
    <n v="2"/>
    <n v="80"/>
    <n v="1"/>
    <n v="6"/>
    <n v="3"/>
    <n v="6"/>
    <n v="2"/>
    <n v="0"/>
    <n v="3"/>
  </r>
  <r>
    <s v="No"/>
    <s v="Travel_Rarely"/>
    <x v="3"/>
    <s v="Current Employees"/>
    <x v="0"/>
    <x v="1"/>
    <s v="STAFF-1885"/>
    <n v="1885"/>
    <x v="0"/>
    <x v="0"/>
    <x v="0"/>
    <s v="Yes"/>
    <s v="Y"/>
    <n v="2"/>
    <n v="-2"/>
    <n v="0"/>
    <n v="37"/>
    <x v="0"/>
    <m/>
    <n v="0"/>
    <n v="1"/>
    <n v="783"/>
    <n v="7"/>
    <x v="1"/>
    <n v="1"/>
    <n v="4"/>
    <n v="78"/>
    <n v="3"/>
    <n v="2"/>
    <n v="1"/>
    <n v="4284"/>
    <n v="13588"/>
    <n v="5"/>
    <n v="22"/>
    <n v="4"/>
    <n v="3"/>
    <n v="80"/>
    <n v="1"/>
    <n v="16"/>
    <n v="3"/>
    <n v="5"/>
    <n v="3"/>
    <n v="0"/>
    <n v="4"/>
  </r>
  <r>
    <s v="No"/>
    <s v="Travel_Rarely"/>
    <x v="1"/>
    <s v="Current Employees"/>
    <x v="1"/>
    <x v="4"/>
    <s v="STAFF-1541"/>
    <n v="1541"/>
    <x v="0"/>
    <x v="7"/>
    <x v="0"/>
    <s v="Yes"/>
    <s v="Y"/>
    <n v="4"/>
    <n v="-2"/>
    <n v="0"/>
    <n v="34"/>
    <x v="0"/>
    <m/>
    <n v="0"/>
    <n v="1"/>
    <n v="1440"/>
    <n v="7"/>
    <x v="2"/>
    <n v="1"/>
    <n v="4"/>
    <n v="55"/>
    <n v="3"/>
    <n v="1"/>
    <n v="4"/>
    <n v="2308"/>
    <n v="4944"/>
    <n v="0"/>
    <n v="25"/>
    <n v="4"/>
    <n v="2"/>
    <n v="80"/>
    <n v="1"/>
    <n v="12"/>
    <n v="3"/>
    <n v="11"/>
    <n v="10"/>
    <n v="5"/>
    <n v="7"/>
  </r>
  <r>
    <s v="No"/>
    <s v="Travel_Rarely"/>
    <x v="3"/>
    <s v="Current Employees"/>
    <x v="1"/>
    <x v="0"/>
    <s v="STAFF-1556"/>
    <n v="1556"/>
    <x v="0"/>
    <x v="7"/>
    <x v="1"/>
    <s v="Yes"/>
    <s v="Y"/>
    <n v="3"/>
    <n v="-2"/>
    <n v="0"/>
    <n v="36"/>
    <x v="0"/>
    <m/>
    <n v="0"/>
    <n v="1"/>
    <n v="1157"/>
    <n v="2"/>
    <x v="1"/>
    <n v="1"/>
    <n v="3"/>
    <n v="70"/>
    <n v="3"/>
    <n v="1"/>
    <n v="4"/>
    <n v="2644"/>
    <n v="17001"/>
    <n v="3"/>
    <n v="21"/>
    <n v="4"/>
    <n v="4"/>
    <n v="80"/>
    <n v="0"/>
    <n v="7"/>
    <n v="2"/>
    <n v="3"/>
    <n v="2"/>
    <n v="1"/>
    <n v="2"/>
  </r>
  <r>
    <s v="Yes"/>
    <s v="Travel_Rarely"/>
    <x v="3"/>
    <s v="Ex-Employees"/>
    <x v="1"/>
    <x v="0"/>
    <s v="STAFF-1"/>
    <n v="1"/>
    <x v="1"/>
    <x v="6"/>
    <x v="1"/>
    <s v="Yes"/>
    <s v="Y"/>
    <n v="0"/>
    <n v="-2"/>
    <n v="0"/>
    <n v="41"/>
    <x v="1"/>
    <n v="1"/>
    <n v="1"/>
    <n v="0"/>
    <n v="1102"/>
    <n v="1"/>
    <x v="2"/>
    <n v="1"/>
    <n v="2"/>
    <n v="94"/>
    <n v="3"/>
    <n v="2"/>
    <n v="4"/>
    <n v="5993"/>
    <n v="19479"/>
    <n v="8"/>
    <n v="11"/>
    <n v="3"/>
    <n v="1"/>
    <n v="80"/>
    <n v="0"/>
    <n v="8"/>
    <n v="1"/>
    <n v="6"/>
    <n v="4"/>
    <n v="0"/>
    <n v="5"/>
  </r>
  <r>
    <s v="Yes"/>
    <s v="Travel_Rarely"/>
    <x v="3"/>
    <s v="Ex-Employees"/>
    <x v="0"/>
    <x v="2"/>
    <s v="STAFF-4"/>
    <n v="4"/>
    <x v="0"/>
    <x v="1"/>
    <x v="1"/>
    <s v="Yes"/>
    <s v="Y"/>
    <n v="3"/>
    <n v="-2"/>
    <n v="0"/>
    <n v="37"/>
    <x v="1"/>
    <n v="1"/>
    <n v="1"/>
    <n v="0"/>
    <n v="1373"/>
    <n v="2"/>
    <x v="2"/>
    <n v="1"/>
    <n v="4"/>
    <n v="92"/>
    <n v="2"/>
    <n v="1"/>
    <n v="3"/>
    <n v="2090"/>
    <n v="2396"/>
    <n v="6"/>
    <n v="15"/>
    <n v="3"/>
    <n v="2"/>
    <n v="80"/>
    <n v="0"/>
    <n v="7"/>
    <n v="3"/>
    <n v="0"/>
    <n v="0"/>
    <n v="0"/>
    <n v="0"/>
  </r>
  <r>
    <s v="Yes"/>
    <s v="Travel_Rarely"/>
    <x v="1"/>
    <s v="Ex-Employees"/>
    <x v="0"/>
    <x v="0"/>
    <s v="STAFF-19"/>
    <n v="19"/>
    <x v="0"/>
    <x v="1"/>
    <x v="1"/>
    <s v="Yes"/>
    <s v="Y"/>
    <n v="4"/>
    <n v="-2"/>
    <n v="0"/>
    <n v="28"/>
    <x v="1"/>
    <n v="1"/>
    <n v="1"/>
    <n v="0"/>
    <n v="103"/>
    <n v="24"/>
    <x v="3"/>
    <n v="1"/>
    <n v="3"/>
    <n v="50"/>
    <n v="2"/>
    <n v="1"/>
    <n v="2"/>
    <n v="2028"/>
    <n v="12947"/>
    <n v="5"/>
    <n v="14"/>
    <n v="3"/>
    <n v="2"/>
    <n v="80"/>
    <n v="0"/>
    <n v="6"/>
    <n v="3"/>
    <n v="4"/>
    <n v="2"/>
    <n v="0"/>
    <n v="3"/>
  </r>
  <r>
    <s v="Yes"/>
    <s v="Travel_Rarely"/>
    <x v="3"/>
    <s v="Ex-Employees"/>
    <x v="1"/>
    <x v="0"/>
    <s v="STAFF-27"/>
    <n v="27"/>
    <x v="0"/>
    <x v="7"/>
    <x v="1"/>
    <s v="No"/>
    <s v="Y"/>
    <n v="4"/>
    <n v="-2"/>
    <n v="0"/>
    <n v="36"/>
    <x v="1"/>
    <n v="1"/>
    <n v="1"/>
    <n v="0"/>
    <n v="1218"/>
    <n v="9"/>
    <x v="1"/>
    <n v="1"/>
    <n v="3"/>
    <n v="82"/>
    <n v="2"/>
    <n v="1"/>
    <n v="2"/>
    <n v="3407"/>
    <n v="6986"/>
    <n v="7"/>
    <n v="23"/>
    <n v="4"/>
    <n v="2"/>
    <n v="80"/>
    <n v="0"/>
    <n v="10"/>
    <n v="3"/>
    <n v="5"/>
    <n v="3"/>
    <n v="0"/>
    <n v="3"/>
  </r>
  <r>
    <s v="Yes"/>
    <s v="Travel_Rarely"/>
    <x v="1"/>
    <s v="Ex-Employees"/>
    <x v="0"/>
    <x v="1"/>
    <s v="STAFF-31"/>
    <n v="31"/>
    <x v="0"/>
    <x v="0"/>
    <x v="1"/>
    <s v="No"/>
    <s v="Y"/>
    <n v="2"/>
    <n v="-2"/>
    <n v="0"/>
    <n v="34"/>
    <x v="1"/>
    <n v="1"/>
    <n v="1"/>
    <n v="0"/>
    <n v="699"/>
    <n v="6"/>
    <x v="0"/>
    <n v="1"/>
    <n v="2"/>
    <n v="83"/>
    <n v="3"/>
    <n v="1"/>
    <n v="4"/>
    <n v="2960"/>
    <n v="17102"/>
    <n v="2"/>
    <n v="11"/>
    <n v="3"/>
    <n v="3"/>
    <n v="80"/>
    <n v="0"/>
    <n v="8"/>
    <n v="3"/>
    <n v="4"/>
    <n v="2"/>
    <n v="1"/>
    <n v="3"/>
  </r>
  <r>
    <s v="Yes"/>
    <s v="Travel_Frequently"/>
    <x v="1"/>
    <s v="Ex-Employees"/>
    <x v="0"/>
    <x v="0"/>
    <s v="STAFF-33"/>
    <n v="33"/>
    <x v="1"/>
    <x v="0"/>
    <x v="1"/>
    <s v="Yes"/>
    <s v="Y"/>
    <n v="5"/>
    <n v="-2"/>
    <n v="0"/>
    <n v="32"/>
    <x v="1"/>
    <n v="1"/>
    <n v="1"/>
    <n v="0"/>
    <n v="1125"/>
    <n v="16"/>
    <x v="0"/>
    <n v="1"/>
    <n v="2"/>
    <n v="72"/>
    <n v="1"/>
    <n v="1"/>
    <n v="2"/>
    <n v="3919"/>
    <n v="4681"/>
    <n v="1"/>
    <n v="22"/>
    <n v="4"/>
    <n v="2"/>
    <n v="80"/>
    <n v="0"/>
    <n v="10"/>
    <n v="3"/>
    <n v="10"/>
    <n v="2"/>
    <n v="6"/>
    <n v="7"/>
  </r>
  <r>
    <s v="Yes"/>
    <s v="Travel_Rarely"/>
    <x v="3"/>
    <s v="Ex-Employees"/>
    <x v="1"/>
    <x v="4"/>
    <s v="STAFF-42"/>
    <n v="42"/>
    <x v="0"/>
    <x v="7"/>
    <x v="0"/>
    <s v="No"/>
    <s v="Y"/>
    <n v="6"/>
    <n v="-2"/>
    <n v="0"/>
    <n v="39"/>
    <x v="1"/>
    <n v="1"/>
    <n v="1"/>
    <n v="0"/>
    <n v="895"/>
    <n v="5"/>
    <x v="3"/>
    <n v="1"/>
    <n v="4"/>
    <n v="56"/>
    <n v="3"/>
    <n v="2"/>
    <n v="4"/>
    <n v="2086"/>
    <n v="3335"/>
    <n v="3"/>
    <n v="14"/>
    <n v="3"/>
    <n v="3"/>
    <n v="80"/>
    <n v="1"/>
    <n v="19"/>
    <n v="4"/>
    <n v="1"/>
    <n v="0"/>
    <n v="0"/>
    <n v="0"/>
  </r>
  <r>
    <s v="Yes"/>
    <s v="Travel_Rarely"/>
    <x v="4"/>
    <s v="Ex-Employees"/>
    <x v="0"/>
    <x v="1"/>
    <s v="STAFF-45"/>
    <n v="45"/>
    <x v="0"/>
    <x v="0"/>
    <x v="0"/>
    <s v="Yes"/>
    <s v="Y"/>
    <n v="2"/>
    <n v="-2"/>
    <n v="0"/>
    <n v="24"/>
    <x v="1"/>
    <n v="1"/>
    <n v="1"/>
    <n v="0"/>
    <n v="813"/>
    <n v="1"/>
    <x v="3"/>
    <n v="1"/>
    <n v="2"/>
    <n v="61"/>
    <n v="3"/>
    <n v="1"/>
    <n v="4"/>
    <n v="2293"/>
    <n v="3020"/>
    <n v="2"/>
    <n v="16"/>
    <n v="3"/>
    <n v="1"/>
    <n v="80"/>
    <n v="1"/>
    <n v="6"/>
    <n v="2"/>
    <n v="2"/>
    <n v="0"/>
    <n v="2"/>
    <n v="0"/>
  </r>
  <r>
    <s v="Yes"/>
    <s v="Travel_Rarely"/>
    <x v="0"/>
    <s v="Ex-Employees"/>
    <x v="1"/>
    <x v="3"/>
    <s v="STAFF-47"/>
    <n v="47"/>
    <x v="0"/>
    <x v="7"/>
    <x v="0"/>
    <s v="Yes"/>
    <s v="Y"/>
    <n v="2"/>
    <n v="-2"/>
    <n v="0"/>
    <n v="50"/>
    <x v="1"/>
    <n v="1"/>
    <n v="1"/>
    <n v="0"/>
    <n v="869"/>
    <n v="3"/>
    <x v="2"/>
    <n v="1"/>
    <n v="1"/>
    <n v="86"/>
    <n v="2"/>
    <n v="1"/>
    <n v="3"/>
    <n v="2683"/>
    <n v="3810"/>
    <n v="1"/>
    <n v="14"/>
    <n v="3"/>
    <n v="3"/>
    <n v="80"/>
    <n v="0"/>
    <n v="3"/>
    <n v="3"/>
    <n v="3"/>
    <n v="2"/>
    <n v="0"/>
    <n v="2"/>
  </r>
  <r>
    <s v="Yes"/>
    <s v="Travel_Rarely"/>
    <x v="1"/>
    <s v="Ex-Employees"/>
    <x v="0"/>
    <x v="0"/>
    <s v="STAFF-55"/>
    <n v="55"/>
    <x v="0"/>
    <x v="1"/>
    <x v="1"/>
    <s v="No"/>
    <s v="Y"/>
    <n v="2"/>
    <n v="-2"/>
    <n v="0"/>
    <n v="26"/>
    <x v="1"/>
    <n v="1"/>
    <n v="1"/>
    <n v="0"/>
    <n v="1357"/>
    <n v="25"/>
    <x v="3"/>
    <n v="1"/>
    <n v="1"/>
    <n v="48"/>
    <n v="1"/>
    <n v="1"/>
    <n v="2"/>
    <n v="2293"/>
    <n v="10558"/>
    <n v="1"/>
    <n v="12"/>
    <n v="3"/>
    <n v="3"/>
    <n v="80"/>
    <n v="0"/>
    <n v="1"/>
    <n v="2"/>
    <n v="1"/>
    <n v="0"/>
    <n v="0"/>
    <n v="1"/>
  </r>
  <r>
    <s v="Yes"/>
    <s v="Travel_Rarely"/>
    <x v="3"/>
    <s v="Ex-Employees"/>
    <x v="0"/>
    <x v="4"/>
    <s v="STAFF-58"/>
    <n v="58"/>
    <x v="1"/>
    <x v="5"/>
    <x v="0"/>
    <s v="No"/>
    <s v="Y"/>
    <n v="0"/>
    <n v="-2"/>
    <n v="0"/>
    <n v="41"/>
    <x v="1"/>
    <n v="1"/>
    <n v="1"/>
    <n v="0"/>
    <n v="1360"/>
    <n v="12"/>
    <x v="3"/>
    <n v="1"/>
    <n v="2"/>
    <n v="49"/>
    <n v="3"/>
    <n v="5"/>
    <n v="3"/>
    <n v="19545"/>
    <n v="16280"/>
    <n v="1"/>
    <n v="12"/>
    <n v="3"/>
    <n v="4"/>
    <n v="80"/>
    <n v="0"/>
    <n v="23"/>
    <n v="3"/>
    <n v="22"/>
    <n v="15"/>
    <n v="15"/>
    <n v="8"/>
  </r>
  <r>
    <s v="Yes"/>
    <s v="Travel_Rarely"/>
    <x v="0"/>
    <s v="Ex-Employees"/>
    <x v="0"/>
    <x v="0"/>
    <s v="STAFF-64"/>
    <n v="64"/>
    <x v="0"/>
    <x v="1"/>
    <x v="1"/>
    <s v="Yes"/>
    <s v="Y"/>
    <n v="2"/>
    <n v="-2"/>
    <n v="0"/>
    <n v="48"/>
    <x v="1"/>
    <n v="1"/>
    <n v="1"/>
    <n v="0"/>
    <n v="626"/>
    <n v="1"/>
    <x v="2"/>
    <n v="1"/>
    <n v="1"/>
    <n v="98"/>
    <n v="2"/>
    <n v="3"/>
    <n v="2"/>
    <n v="5381"/>
    <n v="19294"/>
    <n v="9"/>
    <n v="13"/>
    <n v="3"/>
    <n v="4"/>
    <n v="80"/>
    <n v="0"/>
    <n v="23"/>
    <n v="3"/>
    <n v="1"/>
    <n v="0"/>
    <n v="0"/>
    <n v="0"/>
  </r>
  <r>
    <s v="Yes"/>
    <s v="Travel_Rarely"/>
    <x v="1"/>
    <s v="Ex-Employees"/>
    <x v="0"/>
    <x v="4"/>
    <s v="STAFF-65"/>
    <n v="65"/>
    <x v="0"/>
    <x v="1"/>
    <x v="1"/>
    <s v="Yes"/>
    <s v="Y"/>
    <n v="3"/>
    <n v="-2"/>
    <n v="0"/>
    <n v="28"/>
    <x v="1"/>
    <n v="1"/>
    <n v="1"/>
    <n v="0"/>
    <n v="1434"/>
    <n v="5"/>
    <x v="1"/>
    <n v="1"/>
    <n v="3"/>
    <n v="50"/>
    <n v="3"/>
    <n v="1"/>
    <n v="3"/>
    <n v="3441"/>
    <n v="11179"/>
    <n v="1"/>
    <n v="13"/>
    <n v="3"/>
    <n v="3"/>
    <n v="80"/>
    <n v="0"/>
    <n v="2"/>
    <n v="2"/>
    <n v="2"/>
    <n v="2"/>
    <n v="2"/>
    <n v="2"/>
  </r>
  <r>
    <s v="Yes"/>
    <s v="Travel_Rarely"/>
    <x v="3"/>
    <s v="Ex-Employees"/>
    <x v="0"/>
    <x v="1"/>
    <s v="STAFF-90"/>
    <n v="90"/>
    <x v="0"/>
    <x v="0"/>
    <x v="0"/>
    <s v="Yes"/>
    <s v="Y"/>
    <n v="0"/>
    <n v="-2"/>
    <n v="0"/>
    <n v="36"/>
    <x v="1"/>
    <n v="1"/>
    <n v="1"/>
    <n v="0"/>
    <n v="318"/>
    <n v="9"/>
    <x v="3"/>
    <n v="1"/>
    <n v="4"/>
    <n v="79"/>
    <n v="2"/>
    <n v="1"/>
    <n v="3"/>
    <n v="3388"/>
    <n v="21777"/>
    <n v="0"/>
    <n v="17"/>
    <n v="3"/>
    <n v="1"/>
    <n v="80"/>
    <n v="1"/>
    <n v="2"/>
    <n v="2"/>
    <n v="1"/>
    <n v="0"/>
    <n v="0"/>
    <n v="0"/>
  </r>
  <r>
    <s v="Yes"/>
    <s v="Travel_Rarely"/>
    <x v="0"/>
    <s v="Ex-Employees"/>
    <x v="1"/>
    <x v="1"/>
    <s v="STAFF-118"/>
    <n v="118"/>
    <x v="0"/>
    <x v="6"/>
    <x v="1"/>
    <s v="No"/>
    <s v="Y"/>
    <n v="3"/>
    <n v="-2"/>
    <n v="0"/>
    <n v="46"/>
    <x v="1"/>
    <n v="1"/>
    <n v="1"/>
    <n v="0"/>
    <n v="669"/>
    <n v="9"/>
    <x v="2"/>
    <n v="1"/>
    <n v="3"/>
    <n v="64"/>
    <n v="2"/>
    <n v="3"/>
    <n v="4"/>
    <n v="9619"/>
    <n v="13596"/>
    <n v="1"/>
    <n v="16"/>
    <n v="3"/>
    <n v="4"/>
    <n v="80"/>
    <n v="0"/>
    <n v="9"/>
    <n v="3"/>
    <n v="9"/>
    <n v="8"/>
    <n v="4"/>
    <n v="7"/>
  </r>
  <r>
    <s v="Yes"/>
    <s v="Travel_Rarely"/>
    <x v="3"/>
    <s v="Ex-Employees"/>
    <x v="2"/>
    <x v="5"/>
    <s v="STAFF-133"/>
    <n v="133"/>
    <x v="0"/>
    <x v="8"/>
    <x v="2"/>
    <s v="Yes"/>
    <s v="Y"/>
    <n v="3"/>
    <n v="-2"/>
    <n v="0"/>
    <n v="37"/>
    <x v="1"/>
    <n v="1"/>
    <n v="1"/>
    <n v="0"/>
    <n v="807"/>
    <n v="6"/>
    <x v="1"/>
    <n v="1"/>
    <n v="3"/>
    <n v="63"/>
    <n v="3"/>
    <n v="1"/>
    <n v="4"/>
    <n v="2073"/>
    <n v="23648"/>
    <n v="4"/>
    <n v="22"/>
    <n v="4"/>
    <n v="4"/>
    <n v="80"/>
    <n v="0"/>
    <n v="7"/>
    <n v="3"/>
    <n v="3"/>
    <n v="2"/>
    <n v="0"/>
    <n v="2"/>
  </r>
  <r>
    <s v="Yes"/>
    <s v="Travel_Frequently"/>
    <x v="4"/>
    <s v="Ex-Employees"/>
    <x v="0"/>
    <x v="0"/>
    <s v="STAFF-137"/>
    <n v="137"/>
    <x v="1"/>
    <x v="1"/>
    <x v="1"/>
    <s v="Yes"/>
    <s v="Y"/>
    <n v="5"/>
    <n v="-2"/>
    <n v="0"/>
    <n v="20"/>
    <x v="1"/>
    <n v="1"/>
    <n v="1"/>
    <n v="0"/>
    <n v="871"/>
    <n v="6"/>
    <x v="3"/>
    <n v="1"/>
    <n v="4"/>
    <n v="66"/>
    <n v="2"/>
    <n v="1"/>
    <n v="2"/>
    <n v="2926"/>
    <n v="19783"/>
    <n v="1"/>
    <n v="18"/>
    <n v="3"/>
    <n v="2"/>
    <n v="80"/>
    <n v="0"/>
    <n v="1"/>
    <n v="3"/>
    <n v="1"/>
    <n v="0"/>
    <n v="1"/>
    <n v="0"/>
  </r>
  <r>
    <s v="Yes"/>
    <s v="Travel_Rarely"/>
    <x v="1"/>
    <s v="Ex-Employees"/>
    <x v="1"/>
    <x v="3"/>
    <s v="STAFF-142"/>
    <n v="142"/>
    <x v="0"/>
    <x v="6"/>
    <x v="1"/>
    <s v="Yes"/>
    <s v="Y"/>
    <n v="1"/>
    <n v="-2"/>
    <n v="0"/>
    <n v="25"/>
    <x v="1"/>
    <n v="1"/>
    <n v="1"/>
    <n v="0"/>
    <n v="240"/>
    <n v="5"/>
    <x v="3"/>
    <n v="1"/>
    <n v="3"/>
    <n v="46"/>
    <n v="2"/>
    <n v="2"/>
    <n v="3"/>
    <n v="5744"/>
    <n v="26959"/>
    <n v="1"/>
    <n v="11"/>
    <n v="3"/>
    <n v="4"/>
    <n v="80"/>
    <n v="0"/>
    <n v="6"/>
    <n v="3"/>
    <n v="6"/>
    <n v="4"/>
    <n v="0"/>
    <n v="3"/>
  </r>
  <r>
    <s v="Yes"/>
    <s v="Travel_Frequently"/>
    <x v="1"/>
    <s v="Ex-Employees"/>
    <x v="0"/>
    <x v="0"/>
    <s v="STAFF-147"/>
    <n v="147"/>
    <x v="0"/>
    <x v="1"/>
    <x v="1"/>
    <s v="Yes"/>
    <s v="Y"/>
    <n v="3"/>
    <n v="-2"/>
    <n v="0"/>
    <n v="34"/>
    <x v="1"/>
    <n v="1"/>
    <n v="1"/>
    <n v="0"/>
    <n v="658"/>
    <n v="7"/>
    <x v="3"/>
    <n v="1"/>
    <n v="1"/>
    <n v="66"/>
    <n v="1"/>
    <n v="2"/>
    <n v="2"/>
    <n v="6074"/>
    <n v="22887"/>
    <n v="1"/>
    <n v="24"/>
    <n v="4"/>
    <n v="4"/>
    <n v="80"/>
    <n v="0"/>
    <n v="9"/>
    <n v="3"/>
    <n v="9"/>
    <n v="7"/>
    <n v="0"/>
    <n v="6"/>
  </r>
  <r>
    <s v="Yes"/>
    <s v="Travel_Rarely"/>
    <x v="2"/>
    <s v="Ex-Employees"/>
    <x v="0"/>
    <x v="0"/>
    <s v="STAFF-161"/>
    <n v="161"/>
    <x v="1"/>
    <x v="0"/>
    <x v="0"/>
    <s v="Yes"/>
    <s v="Y"/>
    <n v="2"/>
    <n v="-2"/>
    <n v="0"/>
    <n v="56"/>
    <x v="1"/>
    <n v="1"/>
    <n v="1"/>
    <n v="0"/>
    <n v="441"/>
    <n v="14"/>
    <x v="1"/>
    <n v="1"/>
    <n v="2"/>
    <n v="72"/>
    <n v="3"/>
    <n v="1"/>
    <n v="2"/>
    <n v="4963"/>
    <n v="4510"/>
    <n v="9"/>
    <n v="18"/>
    <n v="3"/>
    <n v="1"/>
    <n v="80"/>
    <n v="3"/>
    <n v="7"/>
    <n v="3"/>
    <n v="5"/>
    <n v="4"/>
    <n v="4"/>
    <n v="3"/>
  </r>
  <r>
    <s v="Yes"/>
    <s v="Travel_Rarely"/>
    <x v="1"/>
    <s v="Ex-Employees"/>
    <x v="1"/>
    <x v="0"/>
    <s v="STAFF-163"/>
    <n v="163"/>
    <x v="0"/>
    <x v="6"/>
    <x v="0"/>
    <s v="Yes"/>
    <s v="Y"/>
    <n v="3"/>
    <n v="-2"/>
    <n v="0"/>
    <n v="31"/>
    <x v="1"/>
    <n v="1"/>
    <n v="1"/>
    <n v="0"/>
    <n v="249"/>
    <n v="6"/>
    <x v="1"/>
    <n v="1"/>
    <n v="2"/>
    <n v="76"/>
    <n v="1"/>
    <n v="2"/>
    <n v="2"/>
    <n v="6172"/>
    <n v="20739"/>
    <n v="4"/>
    <n v="18"/>
    <n v="3"/>
    <n v="2"/>
    <n v="80"/>
    <n v="0"/>
    <n v="12"/>
    <n v="2"/>
    <n v="7"/>
    <n v="7"/>
    <n v="7"/>
    <n v="7"/>
  </r>
  <r>
    <s v="Yes"/>
    <s v="Travel_Rarely"/>
    <x v="2"/>
    <s v="Ex-Employees"/>
    <x v="0"/>
    <x v="1"/>
    <s v="STAFF-165"/>
    <n v="165"/>
    <x v="1"/>
    <x v="3"/>
    <x v="0"/>
    <s v="No"/>
    <s v="Y"/>
    <n v="3"/>
    <n v="-2"/>
    <n v="0"/>
    <n v="58"/>
    <x v="1"/>
    <n v="1"/>
    <n v="1"/>
    <n v="0"/>
    <n v="147"/>
    <n v="23"/>
    <x v="1"/>
    <n v="1"/>
    <n v="4"/>
    <n v="94"/>
    <n v="3"/>
    <n v="3"/>
    <n v="4"/>
    <n v="10312"/>
    <n v="3465"/>
    <n v="1"/>
    <n v="12"/>
    <n v="3"/>
    <n v="4"/>
    <n v="80"/>
    <n v="1"/>
    <n v="40"/>
    <n v="2"/>
    <n v="40"/>
    <n v="10"/>
    <n v="15"/>
    <n v="6"/>
  </r>
  <r>
    <s v="Yes"/>
    <s v="Travel_Rarely"/>
    <x v="4"/>
    <s v="Ex-Employees"/>
    <x v="1"/>
    <x v="3"/>
    <s v="STAFF-167"/>
    <n v="167"/>
    <x v="0"/>
    <x v="7"/>
    <x v="1"/>
    <s v="Yes"/>
    <s v="Y"/>
    <n v="2"/>
    <n v="-2"/>
    <n v="0"/>
    <n v="19"/>
    <x v="1"/>
    <n v="1"/>
    <n v="1"/>
    <n v="0"/>
    <n v="528"/>
    <n v="22"/>
    <x v="0"/>
    <n v="1"/>
    <n v="4"/>
    <n v="50"/>
    <n v="3"/>
    <n v="1"/>
    <n v="3"/>
    <n v="1675"/>
    <n v="26820"/>
    <n v="1"/>
    <n v="19"/>
    <n v="3"/>
    <n v="4"/>
    <n v="80"/>
    <n v="0"/>
    <n v="0"/>
    <n v="2"/>
    <n v="0"/>
    <n v="0"/>
    <n v="0"/>
    <n v="0"/>
  </r>
  <r>
    <s v="Yes"/>
    <s v="Travel_Rarely"/>
    <x v="1"/>
    <s v="Ex-Employees"/>
    <x v="1"/>
    <x v="0"/>
    <s v="STAFF-175"/>
    <n v="175"/>
    <x v="1"/>
    <x v="6"/>
    <x v="0"/>
    <s v="Yes"/>
    <s v="Y"/>
    <n v="2"/>
    <n v="-2"/>
    <n v="0"/>
    <n v="31"/>
    <x v="1"/>
    <n v="1"/>
    <n v="1"/>
    <n v="0"/>
    <n v="542"/>
    <n v="20"/>
    <x v="3"/>
    <n v="1"/>
    <n v="2"/>
    <n v="71"/>
    <n v="1"/>
    <n v="2"/>
    <n v="2"/>
    <n v="4559"/>
    <n v="24788"/>
    <n v="3"/>
    <n v="11"/>
    <n v="3"/>
    <n v="3"/>
    <n v="80"/>
    <n v="1"/>
    <n v="4"/>
    <n v="3"/>
    <n v="2"/>
    <n v="2"/>
    <n v="2"/>
    <n v="2"/>
  </r>
  <r>
    <s v="Yes"/>
    <s v="Travel_Frequently"/>
    <x v="0"/>
    <s v="Ex-Employees"/>
    <x v="0"/>
    <x v="0"/>
    <s v="STAFF-179"/>
    <n v="179"/>
    <x v="0"/>
    <x v="2"/>
    <x v="1"/>
    <s v="No"/>
    <s v="Y"/>
    <n v="2"/>
    <n v="-2"/>
    <n v="0"/>
    <n v="51"/>
    <x v="1"/>
    <n v="1"/>
    <n v="1"/>
    <n v="0"/>
    <n v="1150"/>
    <n v="8"/>
    <x v="1"/>
    <n v="1"/>
    <n v="1"/>
    <n v="53"/>
    <n v="1"/>
    <n v="3"/>
    <n v="2"/>
    <n v="10650"/>
    <n v="25150"/>
    <n v="2"/>
    <n v="15"/>
    <n v="3"/>
    <n v="4"/>
    <n v="80"/>
    <n v="0"/>
    <n v="18"/>
    <n v="3"/>
    <n v="4"/>
    <n v="2"/>
    <n v="0"/>
    <n v="3"/>
  </r>
  <r>
    <s v="Yes"/>
    <s v="Travel_Rarely"/>
    <x v="1"/>
    <s v="Ex-Employees"/>
    <x v="0"/>
    <x v="1"/>
    <s v="STAFF-190"/>
    <n v="190"/>
    <x v="1"/>
    <x v="1"/>
    <x v="1"/>
    <s v="No"/>
    <s v="Y"/>
    <n v="2"/>
    <n v="-2"/>
    <n v="0"/>
    <n v="32"/>
    <x v="1"/>
    <n v="1"/>
    <n v="1"/>
    <n v="0"/>
    <n v="1033"/>
    <n v="9"/>
    <x v="3"/>
    <n v="1"/>
    <n v="1"/>
    <n v="41"/>
    <n v="3"/>
    <n v="1"/>
    <n v="1"/>
    <n v="4200"/>
    <n v="10224"/>
    <n v="7"/>
    <n v="22"/>
    <n v="4"/>
    <n v="1"/>
    <n v="80"/>
    <n v="0"/>
    <n v="10"/>
    <n v="4"/>
    <n v="5"/>
    <n v="4"/>
    <n v="0"/>
    <n v="4"/>
  </r>
  <r>
    <s v="Yes"/>
    <s v="Travel_Frequently"/>
    <x v="4"/>
    <s v="Ex-Employees"/>
    <x v="1"/>
    <x v="4"/>
    <s v="STAFF-235"/>
    <n v="235"/>
    <x v="1"/>
    <x v="7"/>
    <x v="1"/>
    <s v="No"/>
    <s v="Y"/>
    <n v="5"/>
    <n v="-2"/>
    <n v="0"/>
    <n v="19"/>
    <x v="1"/>
    <n v="1"/>
    <n v="1"/>
    <n v="0"/>
    <n v="602"/>
    <n v="1"/>
    <x v="0"/>
    <n v="1"/>
    <n v="3"/>
    <n v="100"/>
    <n v="1"/>
    <n v="1"/>
    <n v="4"/>
    <n v="2325"/>
    <n v="20989"/>
    <n v="0"/>
    <n v="21"/>
    <n v="4"/>
    <n v="1"/>
    <n v="80"/>
    <n v="0"/>
    <n v="1"/>
    <n v="4"/>
    <n v="0"/>
    <n v="0"/>
    <n v="0"/>
    <n v="0"/>
  </r>
  <r>
    <s v="Yes"/>
    <s v="Travel_Rarely"/>
    <x v="4"/>
    <s v="Ex-Employees"/>
    <x v="0"/>
    <x v="0"/>
    <s v="STAFF-243"/>
    <n v="243"/>
    <x v="0"/>
    <x v="1"/>
    <x v="1"/>
    <s v="No"/>
    <s v="Y"/>
    <n v="3"/>
    <n v="-2"/>
    <n v="0"/>
    <n v="19"/>
    <x v="1"/>
    <n v="1"/>
    <n v="1"/>
    <n v="0"/>
    <n v="303"/>
    <n v="2"/>
    <x v="3"/>
    <n v="1"/>
    <n v="2"/>
    <n v="47"/>
    <n v="2"/>
    <n v="1"/>
    <n v="2"/>
    <n v="1102"/>
    <n v="9241"/>
    <n v="1"/>
    <n v="22"/>
    <n v="4"/>
    <n v="3"/>
    <n v="80"/>
    <n v="0"/>
    <n v="1"/>
    <n v="2"/>
    <n v="1"/>
    <n v="0"/>
    <n v="1"/>
    <n v="0"/>
  </r>
  <r>
    <s v="Yes"/>
    <s v="Travel_Rarely"/>
    <x v="3"/>
    <s v="Ex-Employees"/>
    <x v="1"/>
    <x v="3"/>
    <s v="STAFF-248"/>
    <n v="248"/>
    <x v="1"/>
    <x v="7"/>
    <x v="1"/>
    <s v="Yes"/>
    <s v="Y"/>
    <n v="5"/>
    <n v="-2"/>
    <n v="0"/>
    <n v="41"/>
    <x v="1"/>
    <n v="1"/>
    <n v="1"/>
    <n v="0"/>
    <n v="1356"/>
    <n v="20"/>
    <x v="2"/>
    <n v="1"/>
    <n v="2"/>
    <n v="70"/>
    <n v="3"/>
    <n v="1"/>
    <n v="3"/>
    <n v="3140"/>
    <n v="21728"/>
    <n v="1"/>
    <n v="22"/>
    <n v="4"/>
    <n v="4"/>
    <n v="80"/>
    <n v="0"/>
    <n v="4"/>
    <n v="2"/>
    <n v="4"/>
    <n v="3"/>
    <n v="0"/>
    <n v="2"/>
  </r>
  <r>
    <s v="Yes"/>
    <s v="Travel_Rarely"/>
    <x v="3"/>
    <s v="Ex-Employees"/>
    <x v="0"/>
    <x v="0"/>
    <s v="STAFF-261"/>
    <n v="261"/>
    <x v="0"/>
    <x v="2"/>
    <x v="0"/>
    <s v="Yes"/>
    <s v="Y"/>
    <n v="1"/>
    <n v="-2"/>
    <n v="0"/>
    <n v="35"/>
    <x v="1"/>
    <n v="1"/>
    <n v="1"/>
    <n v="0"/>
    <n v="556"/>
    <n v="23"/>
    <x v="2"/>
    <n v="1"/>
    <n v="2"/>
    <n v="50"/>
    <n v="2"/>
    <n v="2"/>
    <n v="2"/>
    <n v="5916"/>
    <n v="15497"/>
    <n v="3"/>
    <n v="13"/>
    <n v="3"/>
    <n v="1"/>
    <n v="80"/>
    <n v="0"/>
    <n v="8"/>
    <n v="3"/>
    <n v="1"/>
    <n v="0"/>
    <n v="0"/>
    <n v="1"/>
  </r>
  <r>
    <s v="Yes"/>
    <s v="Travel_Rarely"/>
    <x v="3"/>
    <s v="Ex-Employees"/>
    <x v="0"/>
    <x v="1"/>
    <s v="STAFF-282"/>
    <n v="282"/>
    <x v="0"/>
    <x v="3"/>
    <x v="0"/>
    <s v="Yes"/>
    <s v="Y"/>
    <n v="2"/>
    <n v="-2"/>
    <n v="0"/>
    <n v="38"/>
    <x v="1"/>
    <n v="1"/>
    <n v="1"/>
    <n v="0"/>
    <n v="1180"/>
    <n v="29"/>
    <x v="0"/>
    <n v="1"/>
    <n v="2"/>
    <n v="70"/>
    <n v="3"/>
    <n v="2"/>
    <n v="3"/>
    <n v="6673"/>
    <n v="11354"/>
    <n v="7"/>
    <n v="19"/>
    <n v="3"/>
    <n v="2"/>
    <n v="80"/>
    <n v="0"/>
    <n v="17"/>
    <n v="3"/>
    <n v="1"/>
    <n v="0"/>
    <n v="0"/>
    <n v="0"/>
  </r>
  <r>
    <s v="Yes"/>
    <s v="Travel_Rarely"/>
    <x v="1"/>
    <s v="Ex-Employees"/>
    <x v="1"/>
    <x v="3"/>
    <s v="STAFF-283"/>
    <n v="283"/>
    <x v="1"/>
    <x v="6"/>
    <x v="0"/>
    <s v="No"/>
    <s v="Y"/>
    <n v="3"/>
    <n v="-2"/>
    <n v="0"/>
    <n v="29"/>
    <x v="1"/>
    <n v="1"/>
    <n v="1"/>
    <n v="0"/>
    <n v="121"/>
    <n v="27"/>
    <x v="3"/>
    <n v="1"/>
    <n v="2"/>
    <n v="35"/>
    <n v="3"/>
    <n v="3"/>
    <n v="4"/>
    <n v="7639"/>
    <n v="24525"/>
    <n v="1"/>
    <n v="22"/>
    <n v="4"/>
    <n v="4"/>
    <n v="80"/>
    <n v="3"/>
    <n v="10"/>
    <n v="2"/>
    <n v="10"/>
    <n v="4"/>
    <n v="1"/>
    <n v="9"/>
  </r>
  <r>
    <s v="Yes"/>
    <s v="Travel_Rarely"/>
    <x v="1"/>
    <s v="Ex-Employees"/>
    <x v="1"/>
    <x v="1"/>
    <s v="STAFF-291"/>
    <n v="291"/>
    <x v="0"/>
    <x v="6"/>
    <x v="0"/>
    <s v="No"/>
    <s v="Y"/>
    <n v="2"/>
    <n v="-2"/>
    <n v="0"/>
    <n v="32"/>
    <x v="1"/>
    <n v="1"/>
    <n v="1"/>
    <n v="0"/>
    <n v="1045"/>
    <n v="4"/>
    <x v="1"/>
    <n v="1"/>
    <n v="4"/>
    <n v="32"/>
    <n v="1"/>
    <n v="3"/>
    <n v="4"/>
    <n v="10400"/>
    <n v="25812"/>
    <n v="1"/>
    <n v="11"/>
    <n v="3"/>
    <n v="3"/>
    <n v="80"/>
    <n v="0"/>
    <n v="14"/>
    <n v="2"/>
    <n v="14"/>
    <n v="8"/>
    <n v="9"/>
    <n v="8"/>
  </r>
  <r>
    <s v="Yes"/>
    <s v="Travel_Rarely"/>
    <x v="1"/>
    <s v="Ex-Employees"/>
    <x v="0"/>
    <x v="4"/>
    <s v="STAFF-297"/>
    <n v="297"/>
    <x v="1"/>
    <x v="0"/>
    <x v="1"/>
    <s v="Yes"/>
    <s v="Y"/>
    <n v="5"/>
    <n v="-2"/>
    <n v="0"/>
    <n v="30"/>
    <x v="1"/>
    <n v="1"/>
    <n v="1"/>
    <n v="0"/>
    <n v="1005"/>
    <n v="3"/>
    <x v="3"/>
    <n v="1"/>
    <n v="4"/>
    <n v="88"/>
    <n v="3"/>
    <n v="1"/>
    <n v="4"/>
    <n v="2657"/>
    <n v="8556"/>
    <n v="5"/>
    <n v="11"/>
    <n v="3"/>
    <n v="3"/>
    <n v="80"/>
    <n v="0"/>
    <n v="8"/>
    <n v="3"/>
    <n v="5"/>
    <n v="2"/>
    <n v="0"/>
    <n v="4"/>
  </r>
  <r>
    <s v="Yes"/>
    <s v="Travel_Frequently"/>
    <x v="1"/>
    <s v="Ex-Employees"/>
    <x v="1"/>
    <x v="3"/>
    <s v="STAFF-299"/>
    <n v="299"/>
    <x v="1"/>
    <x v="6"/>
    <x v="1"/>
    <s v="No"/>
    <s v="Y"/>
    <n v="5"/>
    <n v="-2"/>
    <n v="0"/>
    <n v="30"/>
    <x v="1"/>
    <n v="1"/>
    <n v="1"/>
    <n v="0"/>
    <n v="334"/>
    <n v="26"/>
    <x v="1"/>
    <n v="1"/>
    <n v="3"/>
    <n v="52"/>
    <n v="2"/>
    <n v="2"/>
    <n v="3"/>
    <n v="6696"/>
    <n v="22967"/>
    <n v="5"/>
    <n v="15"/>
    <n v="3"/>
    <n v="3"/>
    <n v="80"/>
    <n v="0"/>
    <n v="9"/>
    <n v="2"/>
    <n v="6"/>
    <n v="3"/>
    <n v="0"/>
    <n v="1"/>
  </r>
  <r>
    <s v="Yes"/>
    <s v="Travel_Rarely"/>
    <x v="1"/>
    <s v="Ex-Employees"/>
    <x v="0"/>
    <x v="4"/>
    <s v="STAFF-300"/>
    <n v="300"/>
    <x v="0"/>
    <x v="0"/>
    <x v="1"/>
    <s v="No"/>
    <s v="Y"/>
    <n v="1"/>
    <n v="-2"/>
    <n v="0"/>
    <n v="29"/>
    <x v="1"/>
    <n v="1"/>
    <n v="1"/>
    <n v="0"/>
    <n v="992"/>
    <n v="1"/>
    <x v="3"/>
    <n v="1"/>
    <n v="3"/>
    <n v="85"/>
    <n v="3"/>
    <n v="1"/>
    <n v="4"/>
    <n v="2058"/>
    <n v="19757"/>
    <n v="0"/>
    <n v="14"/>
    <n v="3"/>
    <n v="4"/>
    <n v="80"/>
    <n v="0"/>
    <n v="7"/>
    <n v="2"/>
    <n v="6"/>
    <n v="2"/>
    <n v="1"/>
    <n v="5"/>
  </r>
  <r>
    <s v="Yes"/>
    <s v="Travel_Rarely"/>
    <x v="1"/>
    <s v="Ex-Employees"/>
    <x v="0"/>
    <x v="1"/>
    <s v="STAFF-315"/>
    <n v="315"/>
    <x v="0"/>
    <x v="0"/>
    <x v="1"/>
    <s v="Yes"/>
    <s v="Y"/>
    <n v="3"/>
    <n v="-2"/>
    <n v="0"/>
    <n v="29"/>
    <x v="1"/>
    <n v="1"/>
    <n v="1"/>
    <n v="0"/>
    <n v="896"/>
    <n v="18"/>
    <x v="0"/>
    <n v="1"/>
    <n v="3"/>
    <n v="86"/>
    <n v="2"/>
    <n v="1"/>
    <n v="4"/>
    <n v="2389"/>
    <n v="14961"/>
    <n v="1"/>
    <n v="13"/>
    <n v="3"/>
    <n v="3"/>
    <n v="80"/>
    <n v="0"/>
    <n v="4"/>
    <n v="2"/>
    <n v="4"/>
    <n v="3"/>
    <n v="0"/>
    <n v="1"/>
  </r>
  <r>
    <s v="Yes"/>
    <s v="Travel_Rarely"/>
    <x v="1"/>
    <s v="Ex-Employees"/>
    <x v="0"/>
    <x v="1"/>
    <s v="STAFF-325"/>
    <n v="325"/>
    <x v="0"/>
    <x v="1"/>
    <x v="0"/>
    <s v="Yes"/>
    <s v="Y"/>
    <n v="2"/>
    <n v="-2"/>
    <n v="0"/>
    <n v="33"/>
    <x v="1"/>
    <n v="1"/>
    <n v="1"/>
    <n v="0"/>
    <n v="813"/>
    <n v="14"/>
    <x v="3"/>
    <n v="1"/>
    <n v="3"/>
    <n v="58"/>
    <n v="3"/>
    <n v="1"/>
    <n v="4"/>
    <n v="2436"/>
    <n v="22149"/>
    <n v="5"/>
    <n v="13"/>
    <n v="3"/>
    <n v="3"/>
    <n v="80"/>
    <n v="1"/>
    <n v="8"/>
    <n v="1"/>
    <n v="5"/>
    <n v="4"/>
    <n v="0"/>
    <n v="4"/>
  </r>
  <r>
    <s v="Yes"/>
    <s v="Travel_Rarely"/>
    <x v="1"/>
    <s v="Ex-Employees"/>
    <x v="0"/>
    <x v="0"/>
    <s v="STAFF-328"/>
    <n v="328"/>
    <x v="1"/>
    <x v="1"/>
    <x v="0"/>
    <s v="No"/>
    <s v="Y"/>
    <n v="3"/>
    <n v="-2"/>
    <n v="0"/>
    <n v="33"/>
    <x v="1"/>
    <n v="1"/>
    <n v="1"/>
    <n v="0"/>
    <n v="465"/>
    <n v="2"/>
    <x v="2"/>
    <n v="1"/>
    <n v="1"/>
    <n v="39"/>
    <n v="3"/>
    <n v="1"/>
    <n v="2"/>
    <n v="2707"/>
    <n v="21509"/>
    <n v="7"/>
    <n v="20"/>
    <n v="4"/>
    <n v="1"/>
    <n v="80"/>
    <n v="0"/>
    <n v="13"/>
    <n v="4"/>
    <n v="9"/>
    <n v="7"/>
    <n v="1"/>
    <n v="7"/>
  </r>
  <r>
    <s v="Yes"/>
    <s v="Travel_Rarely"/>
    <x v="1"/>
    <s v="Ex-Employees"/>
    <x v="0"/>
    <x v="0"/>
    <s v="STAFF-331"/>
    <n v="331"/>
    <x v="0"/>
    <x v="1"/>
    <x v="1"/>
    <s v="Yes"/>
    <s v="Y"/>
    <n v="2"/>
    <n v="-2"/>
    <n v="0"/>
    <n v="32"/>
    <x v="1"/>
    <n v="1"/>
    <n v="1"/>
    <n v="0"/>
    <n v="515"/>
    <n v="1"/>
    <x v="3"/>
    <n v="1"/>
    <n v="4"/>
    <n v="62"/>
    <n v="2"/>
    <n v="1"/>
    <n v="2"/>
    <n v="3730"/>
    <n v="9571"/>
    <n v="0"/>
    <n v="14"/>
    <n v="3"/>
    <n v="4"/>
    <n v="80"/>
    <n v="0"/>
    <n v="4"/>
    <n v="1"/>
    <n v="3"/>
    <n v="2"/>
    <n v="1"/>
    <n v="2"/>
  </r>
  <r>
    <s v="Yes"/>
    <s v="Travel_Frequently"/>
    <x v="3"/>
    <s v="Ex-Employees"/>
    <x v="0"/>
    <x v="1"/>
    <s v="STAFF-342"/>
    <n v="342"/>
    <x v="0"/>
    <x v="2"/>
    <x v="2"/>
    <s v="No"/>
    <s v="Y"/>
    <n v="5"/>
    <n v="-2"/>
    <n v="0"/>
    <n v="37"/>
    <x v="1"/>
    <n v="1"/>
    <n v="1"/>
    <n v="0"/>
    <n v="504"/>
    <n v="10"/>
    <x v="3"/>
    <n v="1"/>
    <n v="1"/>
    <n v="61"/>
    <n v="3"/>
    <n v="3"/>
    <n v="3"/>
    <n v="10048"/>
    <n v="22573"/>
    <n v="6"/>
    <n v="11"/>
    <n v="3"/>
    <n v="2"/>
    <n v="80"/>
    <n v="2"/>
    <n v="17"/>
    <n v="3"/>
    <n v="1"/>
    <n v="0"/>
    <n v="0"/>
    <n v="0"/>
  </r>
  <r>
    <s v="Yes"/>
    <s v="Travel_Frequently"/>
    <x v="1"/>
    <s v="Ex-Employees"/>
    <x v="0"/>
    <x v="1"/>
    <s v="STAFF-355"/>
    <n v="355"/>
    <x v="0"/>
    <x v="1"/>
    <x v="1"/>
    <s v="No"/>
    <s v="Y"/>
    <n v="2"/>
    <n v="-2"/>
    <n v="0"/>
    <n v="31"/>
    <x v="1"/>
    <n v="1"/>
    <n v="1"/>
    <n v="0"/>
    <n v="307"/>
    <n v="29"/>
    <x v="2"/>
    <n v="1"/>
    <n v="3"/>
    <n v="71"/>
    <n v="2"/>
    <n v="1"/>
    <n v="3"/>
    <n v="3479"/>
    <n v="11652"/>
    <n v="0"/>
    <n v="11"/>
    <n v="3"/>
    <n v="2"/>
    <n v="80"/>
    <n v="0"/>
    <n v="6"/>
    <n v="4"/>
    <n v="5"/>
    <n v="4"/>
    <n v="1"/>
    <n v="4"/>
  </r>
  <r>
    <s v="Yes"/>
    <s v="Travel_Rarely"/>
    <x v="1"/>
    <s v="Ex-Employees"/>
    <x v="0"/>
    <x v="0"/>
    <s v="STAFF-364"/>
    <n v="364"/>
    <x v="0"/>
    <x v="1"/>
    <x v="1"/>
    <s v="No"/>
    <s v="Y"/>
    <n v="5"/>
    <n v="-2"/>
    <n v="0"/>
    <n v="28"/>
    <x v="1"/>
    <n v="1"/>
    <n v="1"/>
    <n v="0"/>
    <n v="529"/>
    <n v="2"/>
    <x v="1"/>
    <n v="1"/>
    <n v="1"/>
    <n v="79"/>
    <n v="3"/>
    <n v="1"/>
    <n v="2"/>
    <n v="3485"/>
    <n v="14935"/>
    <n v="2"/>
    <n v="11"/>
    <n v="3"/>
    <n v="3"/>
    <n v="80"/>
    <n v="0"/>
    <n v="5"/>
    <n v="1"/>
    <n v="0"/>
    <n v="0"/>
    <n v="0"/>
    <n v="0"/>
  </r>
  <r>
    <s v="Yes"/>
    <s v="Non-Travel"/>
    <x v="0"/>
    <s v="Ex-Employees"/>
    <x v="0"/>
    <x v="0"/>
    <s v="STAFF-376"/>
    <n v="376"/>
    <x v="0"/>
    <x v="4"/>
    <x v="0"/>
    <s v="Yes"/>
    <s v="Y"/>
    <n v="2"/>
    <n v="-2"/>
    <n v="0"/>
    <n v="47"/>
    <x v="1"/>
    <n v="1"/>
    <n v="1"/>
    <n v="0"/>
    <n v="666"/>
    <n v="29"/>
    <x v="1"/>
    <n v="1"/>
    <n v="1"/>
    <n v="88"/>
    <n v="3"/>
    <n v="3"/>
    <n v="2"/>
    <n v="11849"/>
    <n v="10268"/>
    <n v="1"/>
    <n v="12"/>
    <n v="3"/>
    <n v="4"/>
    <n v="80"/>
    <n v="1"/>
    <n v="10"/>
    <n v="2"/>
    <n v="10"/>
    <n v="7"/>
    <n v="9"/>
    <n v="9"/>
  </r>
  <r>
    <s v="Yes"/>
    <s v="Travel_Frequently"/>
    <x v="3"/>
    <s v="Ex-Employees"/>
    <x v="0"/>
    <x v="0"/>
    <s v="STAFF-392"/>
    <n v="392"/>
    <x v="0"/>
    <x v="1"/>
    <x v="2"/>
    <s v="Yes"/>
    <s v="Y"/>
    <n v="0"/>
    <n v="-2"/>
    <n v="0"/>
    <n v="44"/>
    <x v="1"/>
    <n v="1"/>
    <n v="1"/>
    <n v="0"/>
    <n v="920"/>
    <n v="24"/>
    <x v="3"/>
    <n v="1"/>
    <n v="4"/>
    <n v="43"/>
    <n v="3"/>
    <n v="1"/>
    <n v="2"/>
    <n v="3161"/>
    <n v="19920"/>
    <n v="3"/>
    <n v="22"/>
    <n v="4"/>
    <n v="4"/>
    <n v="80"/>
    <n v="1"/>
    <n v="19"/>
    <n v="1"/>
    <n v="1"/>
    <n v="0"/>
    <n v="0"/>
    <n v="0"/>
  </r>
  <r>
    <s v="Yes"/>
    <s v="Travel_Rarely"/>
    <x v="1"/>
    <s v="Ex-Employees"/>
    <x v="0"/>
    <x v="1"/>
    <s v="STAFF-394"/>
    <n v="394"/>
    <x v="0"/>
    <x v="1"/>
    <x v="2"/>
    <s v="Yes"/>
    <s v="Y"/>
    <n v="2"/>
    <n v="-2"/>
    <n v="0"/>
    <n v="26"/>
    <x v="1"/>
    <n v="1"/>
    <n v="1"/>
    <n v="0"/>
    <n v="1449"/>
    <n v="16"/>
    <x v="1"/>
    <n v="1"/>
    <n v="1"/>
    <n v="45"/>
    <n v="3"/>
    <n v="1"/>
    <n v="3"/>
    <n v="2373"/>
    <n v="14180"/>
    <n v="2"/>
    <n v="13"/>
    <n v="3"/>
    <n v="4"/>
    <n v="80"/>
    <n v="1"/>
    <n v="5"/>
    <n v="3"/>
    <n v="3"/>
    <n v="2"/>
    <n v="0"/>
    <n v="2"/>
  </r>
  <r>
    <s v="Yes"/>
    <s v="Travel_Rarely"/>
    <x v="1"/>
    <s v="Ex-Employees"/>
    <x v="1"/>
    <x v="3"/>
    <s v="STAFF-401"/>
    <n v="401"/>
    <x v="0"/>
    <x v="6"/>
    <x v="1"/>
    <s v="Yes"/>
    <s v="Y"/>
    <n v="0"/>
    <n v="-2"/>
    <n v="0"/>
    <n v="26"/>
    <x v="1"/>
    <n v="1"/>
    <n v="1"/>
    <n v="0"/>
    <n v="950"/>
    <n v="4"/>
    <x v="1"/>
    <n v="1"/>
    <n v="4"/>
    <n v="48"/>
    <n v="2"/>
    <n v="2"/>
    <n v="1"/>
    <n v="5828"/>
    <n v="8450"/>
    <n v="1"/>
    <n v="12"/>
    <n v="3"/>
    <n v="2"/>
    <n v="80"/>
    <n v="0"/>
    <n v="8"/>
    <n v="3"/>
    <n v="8"/>
    <n v="7"/>
    <n v="7"/>
    <n v="4"/>
  </r>
  <r>
    <s v="Yes"/>
    <s v="Travel_Rarely"/>
    <x v="4"/>
    <s v="Ex-Employees"/>
    <x v="0"/>
    <x v="0"/>
    <s v="STAFF-405"/>
    <n v="405"/>
    <x v="0"/>
    <x v="1"/>
    <x v="1"/>
    <s v="No"/>
    <s v="Y"/>
    <n v="2"/>
    <n v="-2"/>
    <n v="0"/>
    <n v="18"/>
    <x v="1"/>
    <n v="1"/>
    <n v="1"/>
    <n v="0"/>
    <n v="230"/>
    <n v="3"/>
    <x v="3"/>
    <n v="1"/>
    <n v="3"/>
    <n v="54"/>
    <n v="3"/>
    <n v="1"/>
    <n v="2"/>
    <n v="1420"/>
    <n v="25233"/>
    <n v="1"/>
    <n v="13"/>
    <n v="3"/>
    <n v="3"/>
    <n v="80"/>
    <n v="0"/>
    <n v="0"/>
    <n v="3"/>
    <n v="0"/>
    <n v="0"/>
    <n v="0"/>
    <n v="0"/>
  </r>
  <r>
    <s v="Yes"/>
    <s v="Travel_Rarely"/>
    <x v="0"/>
    <s v="Ex-Employees"/>
    <x v="0"/>
    <x v="1"/>
    <s v="STAFF-433"/>
    <n v="433"/>
    <x v="0"/>
    <x v="0"/>
    <x v="0"/>
    <s v="No"/>
    <s v="Y"/>
    <n v="3"/>
    <n v="-2"/>
    <n v="0"/>
    <n v="52"/>
    <x v="1"/>
    <n v="1"/>
    <n v="1"/>
    <n v="0"/>
    <n v="723"/>
    <n v="8"/>
    <x v="1"/>
    <n v="1"/>
    <n v="3"/>
    <n v="85"/>
    <n v="2"/>
    <n v="2"/>
    <n v="3"/>
    <n v="4941"/>
    <n v="17747"/>
    <n v="2"/>
    <n v="15"/>
    <n v="3"/>
    <n v="1"/>
    <n v="80"/>
    <n v="0"/>
    <n v="11"/>
    <n v="2"/>
    <n v="8"/>
    <n v="2"/>
    <n v="7"/>
    <n v="7"/>
  </r>
  <r>
    <s v="Yes"/>
    <s v="Travel_Rarely"/>
    <x v="1"/>
    <s v="Ex-Employees"/>
    <x v="0"/>
    <x v="1"/>
    <s v="STAFF-440"/>
    <n v="440"/>
    <x v="0"/>
    <x v="0"/>
    <x v="0"/>
    <s v="Yes"/>
    <s v="Y"/>
    <n v="4"/>
    <n v="-2"/>
    <n v="0"/>
    <n v="28"/>
    <x v="1"/>
    <n v="1"/>
    <n v="1"/>
    <n v="0"/>
    <n v="1157"/>
    <n v="2"/>
    <x v="1"/>
    <n v="1"/>
    <n v="1"/>
    <n v="84"/>
    <n v="1"/>
    <n v="1"/>
    <n v="4"/>
    <n v="3464"/>
    <n v="24737"/>
    <n v="5"/>
    <n v="13"/>
    <n v="3"/>
    <n v="4"/>
    <n v="80"/>
    <n v="0"/>
    <n v="5"/>
    <n v="2"/>
    <n v="3"/>
    <n v="2"/>
    <n v="2"/>
    <n v="2"/>
  </r>
  <r>
    <s v="Yes"/>
    <s v="Travel_Rarely"/>
    <x v="3"/>
    <s v="Ex-Employees"/>
    <x v="1"/>
    <x v="1"/>
    <s v="STAFF-445"/>
    <n v="445"/>
    <x v="1"/>
    <x v="6"/>
    <x v="0"/>
    <s v="Yes"/>
    <s v="Y"/>
    <n v="3"/>
    <n v="-2"/>
    <n v="0"/>
    <n v="39"/>
    <x v="1"/>
    <n v="1"/>
    <n v="1"/>
    <n v="0"/>
    <n v="1162"/>
    <n v="3"/>
    <x v="2"/>
    <n v="1"/>
    <n v="4"/>
    <n v="41"/>
    <n v="3"/>
    <n v="2"/>
    <n v="3"/>
    <n v="5238"/>
    <n v="17778"/>
    <n v="4"/>
    <n v="18"/>
    <n v="3"/>
    <n v="1"/>
    <n v="80"/>
    <n v="0"/>
    <n v="12"/>
    <n v="2"/>
    <n v="1"/>
    <n v="0"/>
    <n v="0"/>
    <n v="0"/>
  </r>
  <r>
    <s v="Yes"/>
    <s v="Travel_Rarely"/>
    <x v="1"/>
    <s v="Ex-Employees"/>
    <x v="0"/>
    <x v="2"/>
    <s v="STAFF-454"/>
    <n v="454"/>
    <x v="0"/>
    <x v="1"/>
    <x v="0"/>
    <s v="Yes"/>
    <s v="Y"/>
    <n v="4"/>
    <n v="-2"/>
    <n v="0"/>
    <n v="29"/>
    <x v="1"/>
    <n v="1"/>
    <n v="1"/>
    <n v="0"/>
    <n v="318"/>
    <n v="8"/>
    <x v="1"/>
    <n v="1"/>
    <n v="2"/>
    <n v="77"/>
    <n v="1"/>
    <n v="1"/>
    <n v="3"/>
    <n v="2119"/>
    <n v="4759"/>
    <n v="1"/>
    <n v="11"/>
    <n v="3"/>
    <n v="4"/>
    <n v="80"/>
    <n v="0"/>
    <n v="7"/>
    <n v="2"/>
    <n v="7"/>
    <n v="7"/>
    <n v="0"/>
    <n v="7"/>
  </r>
  <r>
    <s v="Yes"/>
    <s v="Travel_Frequently"/>
    <x v="4"/>
    <s v="Ex-Employees"/>
    <x v="1"/>
    <x v="4"/>
    <s v="STAFF-478"/>
    <n v="478"/>
    <x v="1"/>
    <x v="7"/>
    <x v="1"/>
    <s v="Yes"/>
    <s v="Y"/>
    <n v="3"/>
    <n v="-2"/>
    <n v="0"/>
    <n v="21"/>
    <x v="1"/>
    <n v="1"/>
    <n v="1"/>
    <n v="0"/>
    <n v="756"/>
    <n v="1"/>
    <x v="0"/>
    <n v="1"/>
    <n v="4"/>
    <n v="99"/>
    <n v="2"/>
    <n v="1"/>
    <n v="4"/>
    <n v="2174"/>
    <n v="9150"/>
    <n v="1"/>
    <n v="11"/>
    <n v="3"/>
    <n v="3"/>
    <n v="80"/>
    <n v="0"/>
    <n v="3"/>
    <n v="3"/>
    <n v="3"/>
    <n v="2"/>
    <n v="1"/>
    <n v="2"/>
  </r>
  <r>
    <s v="Yes"/>
    <s v="Travel_Rarely"/>
    <x v="1"/>
    <s v="Ex-Employees"/>
    <x v="1"/>
    <x v="3"/>
    <s v="STAFF-485"/>
    <n v="485"/>
    <x v="1"/>
    <x v="7"/>
    <x v="1"/>
    <s v="Yes"/>
    <s v="Y"/>
    <n v="2"/>
    <n v="-2"/>
    <n v="0"/>
    <n v="33"/>
    <x v="1"/>
    <n v="1"/>
    <n v="1"/>
    <n v="0"/>
    <n v="350"/>
    <n v="5"/>
    <x v="3"/>
    <n v="1"/>
    <n v="4"/>
    <n v="34"/>
    <n v="3"/>
    <n v="1"/>
    <n v="1"/>
    <n v="2851"/>
    <n v="9150"/>
    <n v="1"/>
    <n v="13"/>
    <n v="3"/>
    <n v="2"/>
    <n v="80"/>
    <n v="0"/>
    <n v="1"/>
    <n v="3"/>
    <n v="1"/>
    <n v="0"/>
    <n v="0"/>
    <n v="0"/>
  </r>
  <r>
    <s v="Yes"/>
    <s v="Travel_Frequently"/>
    <x v="3"/>
    <s v="Ex-Employees"/>
    <x v="1"/>
    <x v="3"/>
    <s v="STAFF-488"/>
    <n v="488"/>
    <x v="0"/>
    <x v="6"/>
    <x v="1"/>
    <s v="No"/>
    <s v="Y"/>
    <n v="5"/>
    <n v="-2"/>
    <n v="0"/>
    <n v="41"/>
    <x v="1"/>
    <n v="1"/>
    <n v="1"/>
    <n v="0"/>
    <n v="143"/>
    <n v="4"/>
    <x v="3"/>
    <n v="1"/>
    <n v="1"/>
    <n v="56"/>
    <n v="3"/>
    <n v="2"/>
    <n v="1"/>
    <n v="9355"/>
    <n v="9558"/>
    <n v="1"/>
    <n v="18"/>
    <n v="3"/>
    <n v="3"/>
    <n v="80"/>
    <n v="0"/>
    <n v="8"/>
    <n v="3"/>
    <n v="8"/>
    <n v="7"/>
    <n v="7"/>
    <n v="7"/>
  </r>
  <r>
    <s v="Yes"/>
    <s v="Travel_Rarely"/>
    <x v="3"/>
    <s v="Ex-Employees"/>
    <x v="1"/>
    <x v="3"/>
    <s v="STAFF-492"/>
    <n v="492"/>
    <x v="0"/>
    <x v="6"/>
    <x v="0"/>
    <s v="Yes"/>
    <s v="Y"/>
    <n v="6"/>
    <n v="-2"/>
    <n v="0"/>
    <n v="40"/>
    <x v="1"/>
    <n v="1"/>
    <n v="1"/>
    <n v="0"/>
    <n v="575"/>
    <n v="22"/>
    <x v="2"/>
    <n v="1"/>
    <n v="3"/>
    <n v="68"/>
    <n v="2"/>
    <n v="2"/>
    <n v="1"/>
    <n v="6380"/>
    <n v="6110"/>
    <n v="2"/>
    <n v="12"/>
    <n v="3"/>
    <n v="1"/>
    <n v="80"/>
    <n v="2"/>
    <n v="8"/>
    <n v="3"/>
    <n v="6"/>
    <n v="4"/>
    <n v="1"/>
    <n v="0"/>
  </r>
  <r>
    <s v="Yes"/>
    <s v="Travel_Rarely"/>
    <x v="4"/>
    <s v="Ex-Employees"/>
    <x v="1"/>
    <x v="0"/>
    <s v="STAFF-494"/>
    <n v="494"/>
    <x v="1"/>
    <x v="7"/>
    <x v="1"/>
    <s v="No"/>
    <s v="Y"/>
    <n v="0"/>
    <n v="-2"/>
    <n v="0"/>
    <n v="21"/>
    <x v="1"/>
    <n v="1"/>
    <n v="1"/>
    <n v="0"/>
    <n v="156"/>
    <n v="12"/>
    <x v="3"/>
    <n v="1"/>
    <n v="3"/>
    <n v="90"/>
    <n v="4"/>
    <n v="1"/>
    <n v="2"/>
    <n v="2716"/>
    <n v="25422"/>
    <n v="1"/>
    <n v="15"/>
    <n v="3"/>
    <n v="4"/>
    <n v="80"/>
    <n v="0"/>
    <n v="1"/>
    <n v="3"/>
    <n v="1"/>
    <n v="0"/>
    <n v="0"/>
    <n v="0"/>
  </r>
  <r>
    <s v="Yes"/>
    <s v="Non-Travel"/>
    <x v="1"/>
    <s v="Ex-Employees"/>
    <x v="1"/>
    <x v="3"/>
    <s v="STAFF-502"/>
    <n v="502"/>
    <x v="0"/>
    <x v="6"/>
    <x v="1"/>
    <s v="Yes"/>
    <s v="Y"/>
    <n v="3"/>
    <n v="-2"/>
    <n v="0"/>
    <n v="34"/>
    <x v="1"/>
    <n v="1"/>
    <n v="1"/>
    <n v="0"/>
    <n v="1362"/>
    <n v="19"/>
    <x v="3"/>
    <n v="1"/>
    <n v="1"/>
    <n v="67"/>
    <n v="4"/>
    <n v="2"/>
    <n v="1"/>
    <n v="5304"/>
    <n v="4652"/>
    <n v="8"/>
    <n v="13"/>
    <n v="3"/>
    <n v="2"/>
    <n v="80"/>
    <n v="0"/>
    <n v="9"/>
    <n v="2"/>
    <n v="5"/>
    <n v="2"/>
    <n v="0"/>
    <n v="4"/>
  </r>
  <r>
    <s v="Yes"/>
    <s v="Travel_Frequently"/>
    <x v="1"/>
    <s v="Ex-Employees"/>
    <x v="0"/>
    <x v="4"/>
    <s v="STAFF-510"/>
    <n v="510"/>
    <x v="0"/>
    <x v="0"/>
    <x v="1"/>
    <s v="No"/>
    <s v="Y"/>
    <n v="2"/>
    <n v="-2"/>
    <n v="0"/>
    <n v="26"/>
    <x v="1"/>
    <n v="1"/>
    <n v="1"/>
    <n v="0"/>
    <n v="575"/>
    <n v="3"/>
    <x v="0"/>
    <n v="1"/>
    <n v="4"/>
    <n v="73"/>
    <n v="3"/>
    <n v="1"/>
    <n v="4"/>
    <n v="3102"/>
    <n v="6582"/>
    <n v="0"/>
    <n v="22"/>
    <n v="4"/>
    <n v="3"/>
    <n v="80"/>
    <n v="0"/>
    <n v="7"/>
    <n v="3"/>
    <n v="6"/>
    <n v="4"/>
    <n v="0"/>
    <n v="4"/>
  </r>
  <r>
    <s v="Yes"/>
    <s v="Travel_Frequently"/>
    <x v="1"/>
    <s v="Ex-Employees"/>
    <x v="0"/>
    <x v="4"/>
    <s v="STAFF-514"/>
    <n v="514"/>
    <x v="0"/>
    <x v="0"/>
    <x v="1"/>
    <s v="Yes"/>
    <s v="Y"/>
    <n v="4"/>
    <n v="-2"/>
    <n v="0"/>
    <n v="30"/>
    <x v="1"/>
    <n v="1"/>
    <n v="1"/>
    <n v="0"/>
    <n v="464"/>
    <n v="4"/>
    <x v="3"/>
    <n v="1"/>
    <n v="4"/>
    <n v="40"/>
    <n v="3"/>
    <n v="1"/>
    <n v="4"/>
    <n v="2285"/>
    <n v="3427"/>
    <n v="9"/>
    <n v="23"/>
    <n v="4"/>
    <n v="3"/>
    <n v="80"/>
    <n v="0"/>
    <n v="3"/>
    <n v="3"/>
    <n v="1"/>
    <n v="0"/>
    <n v="0"/>
    <n v="0"/>
  </r>
  <r>
    <s v="Yes"/>
    <s v="Travel_Rarely"/>
    <x v="1"/>
    <s v="Ex-Employees"/>
    <x v="0"/>
    <x v="1"/>
    <s v="STAFF-538"/>
    <n v="538"/>
    <x v="0"/>
    <x v="1"/>
    <x v="0"/>
    <s v="No"/>
    <s v="Y"/>
    <n v="5"/>
    <n v="-2"/>
    <n v="0"/>
    <n v="25"/>
    <x v="1"/>
    <n v="1"/>
    <n v="1"/>
    <n v="0"/>
    <n v="688"/>
    <n v="3"/>
    <x v="3"/>
    <n v="1"/>
    <n v="1"/>
    <n v="91"/>
    <n v="3"/>
    <n v="1"/>
    <n v="3"/>
    <n v="4031"/>
    <n v="9396"/>
    <n v="5"/>
    <n v="13"/>
    <n v="3"/>
    <n v="3"/>
    <n v="80"/>
    <n v="1"/>
    <n v="6"/>
    <n v="3"/>
    <n v="2"/>
    <n v="2"/>
    <n v="0"/>
    <n v="2"/>
  </r>
  <r>
    <s v="Yes"/>
    <s v="Travel_Rarely"/>
    <x v="4"/>
    <s v="Ex-Employees"/>
    <x v="1"/>
    <x v="4"/>
    <s v="STAFF-554"/>
    <n v="554"/>
    <x v="1"/>
    <x v="7"/>
    <x v="1"/>
    <s v="Yes"/>
    <s v="Y"/>
    <n v="4"/>
    <n v="-2"/>
    <n v="0"/>
    <n v="24"/>
    <x v="1"/>
    <n v="1"/>
    <n v="1"/>
    <n v="0"/>
    <n v="1448"/>
    <n v="1"/>
    <x v="0"/>
    <n v="1"/>
    <n v="4"/>
    <n v="62"/>
    <n v="3"/>
    <n v="1"/>
    <n v="4"/>
    <n v="3202"/>
    <n v="21972"/>
    <n v="1"/>
    <n v="16"/>
    <n v="3"/>
    <n v="2"/>
    <n v="80"/>
    <n v="0"/>
    <n v="6"/>
    <n v="3"/>
    <n v="5"/>
    <n v="3"/>
    <n v="1"/>
    <n v="4"/>
  </r>
  <r>
    <s v="Yes"/>
    <s v="Travel_Frequently"/>
    <x v="1"/>
    <s v="Ex-Employees"/>
    <x v="1"/>
    <x v="3"/>
    <s v="STAFF-555"/>
    <n v="555"/>
    <x v="1"/>
    <x v="7"/>
    <x v="2"/>
    <s v="No"/>
    <s v="Y"/>
    <n v="3"/>
    <n v="-2"/>
    <n v="0"/>
    <n v="34"/>
    <x v="1"/>
    <n v="1"/>
    <n v="1"/>
    <n v="0"/>
    <n v="296"/>
    <n v="6"/>
    <x v="2"/>
    <n v="1"/>
    <n v="4"/>
    <n v="33"/>
    <n v="1"/>
    <n v="1"/>
    <n v="1"/>
    <n v="2351"/>
    <n v="12253"/>
    <n v="0"/>
    <n v="16"/>
    <n v="3"/>
    <n v="4"/>
    <n v="80"/>
    <n v="1"/>
    <n v="3"/>
    <n v="2"/>
    <n v="2"/>
    <n v="2"/>
    <n v="1"/>
    <n v="0"/>
  </r>
  <r>
    <s v="Yes"/>
    <s v="Travel_Rarely"/>
    <x v="1"/>
    <s v="Ex-Employees"/>
    <x v="0"/>
    <x v="4"/>
    <s v="STAFF-565"/>
    <n v="565"/>
    <x v="1"/>
    <x v="0"/>
    <x v="0"/>
    <s v="No"/>
    <s v="Y"/>
    <n v="2"/>
    <n v="-2"/>
    <n v="0"/>
    <n v="29"/>
    <x v="1"/>
    <n v="1"/>
    <n v="1"/>
    <n v="0"/>
    <n v="408"/>
    <n v="25"/>
    <x v="4"/>
    <n v="1"/>
    <n v="4"/>
    <n v="71"/>
    <n v="2"/>
    <n v="1"/>
    <n v="4"/>
    <n v="2546"/>
    <n v="18300"/>
    <n v="5"/>
    <n v="16"/>
    <n v="3"/>
    <n v="2"/>
    <n v="80"/>
    <n v="0"/>
    <n v="6"/>
    <n v="4"/>
    <n v="2"/>
    <n v="2"/>
    <n v="1"/>
    <n v="1"/>
  </r>
  <r>
    <s v="Yes"/>
    <s v="Travel_Rarely"/>
    <x v="4"/>
    <s v="Ex-Employees"/>
    <x v="2"/>
    <x v="4"/>
    <s v="STAFF-566"/>
    <n v="566"/>
    <x v="0"/>
    <x v="8"/>
    <x v="1"/>
    <s v="No"/>
    <s v="Y"/>
    <n v="3"/>
    <n v="-2"/>
    <n v="0"/>
    <n v="19"/>
    <x v="1"/>
    <n v="1"/>
    <n v="1"/>
    <n v="0"/>
    <n v="489"/>
    <n v="2"/>
    <x v="2"/>
    <n v="1"/>
    <n v="4"/>
    <n v="52"/>
    <n v="2"/>
    <n v="1"/>
    <n v="4"/>
    <n v="2564"/>
    <n v="18437"/>
    <n v="1"/>
    <n v="12"/>
    <n v="3"/>
    <n v="3"/>
    <n v="80"/>
    <n v="0"/>
    <n v="1"/>
    <n v="4"/>
    <n v="1"/>
    <n v="0"/>
    <n v="0"/>
    <n v="0"/>
  </r>
  <r>
    <s v="Yes"/>
    <s v="Travel_Rarely"/>
    <x v="1"/>
    <s v="Ex-Employees"/>
    <x v="0"/>
    <x v="1"/>
    <s v="STAFF-582"/>
    <n v="582"/>
    <x v="0"/>
    <x v="4"/>
    <x v="0"/>
    <s v="Yes"/>
    <s v="Y"/>
    <n v="2"/>
    <n v="-2"/>
    <n v="0"/>
    <n v="33"/>
    <x v="1"/>
    <n v="1"/>
    <n v="1"/>
    <n v="0"/>
    <n v="1277"/>
    <n v="15"/>
    <x v="0"/>
    <n v="1"/>
    <n v="2"/>
    <n v="56"/>
    <n v="3"/>
    <n v="3"/>
    <n v="3"/>
    <n v="13610"/>
    <n v="24619"/>
    <n v="7"/>
    <n v="12"/>
    <n v="3"/>
    <n v="4"/>
    <n v="80"/>
    <n v="0"/>
    <n v="15"/>
    <n v="4"/>
    <n v="7"/>
    <n v="6"/>
    <n v="7"/>
    <n v="7"/>
  </r>
  <r>
    <s v="Yes"/>
    <s v="Travel_Rarely"/>
    <x v="1"/>
    <s v="Ex-Employees"/>
    <x v="0"/>
    <x v="1"/>
    <s v="STAFF-584"/>
    <n v="584"/>
    <x v="0"/>
    <x v="1"/>
    <x v="2"/>
    <s v="No"/>
    <s v="Y"/>
    <n v="2"/>
    <n v="-2"/>
    <n v="0"/>
    <n v="33"/>
    <x v="1"/>
    <n v="1"/>
    <n v="1"/>
    <n v="0"/>
    <n v="587"/>
    <n v="10"/>
    <x v="0"/>
    <n v="1"/>
    <n v="1"/>
    <n v="38"/>
    <n v="1"/>
    <n v="1"/>
    <n v="4"/>
    <n v="3408"/>
    <n v="6705"/>
    <n v="7"/>
    <n v="13"/>
    <n v="3"/>
    <n v="1"/>
    <n v="80"/>
    <n v="3"/>
    <n v="8"/>
    <n v="3"/>
    <n v="4"/>
    <n v="3"/>
    <n v="1"/>
    <n v="3"/>
  </r>
  <r>
    <s v="Yes"/>
    <s v="Travel_Frequently"/>
    <x v="1"/>
    <s v="Ex-Employees"/>
    <x v="0"/>
    <x v="0"/>
    <s v="STAFF-587"/>
    <n v="587"/>
    <x v="0"/>
    <x v="3"/>
    <x v="0"/>
    <s v="No"/>
    <s v="Y"/>
    <n v="2"/>
    <n v="-2"/>
    <n v="0"/>
    <n v="31"/>
    <x v="1"/>
    <n v="1"/>
    <n v="1"/>
    <n v="0"/>
    <n v="534"/>
    <n v="20"/>
    <x v="3"/>
    <n v="1"/>
    <n v="1"/>
    <n v="66"/>
    <n v="3"/>
    <n v="3"/>
    <n v="2"/>
    <n v="9824"/>
    <n v="22908"/>
    <n v="3"/>
    <n v="12"/>
    <n v="3"/>
    <n v="1"/>
    <n v="80"/>
    <n v="0"/>
    <n v="12"/>
    <n v="3"/>
    <n v="1"/>
    <n v="0"/>
    <n v="0"/>
    <n v="0"/>
  </r>
  <r>
    <s v="Yes"/>
    <s v="Travel_Frequently"/>
    <x v="1"/>
    <s v="Ex-Employees"/>
    <x v="2"/>
    <x v="5"/>
    <s v="STAFF-590"/>
    <n v="590"/>
    <x v="1"/>
    <x v="8"/>
    <x v="2"/>
    <s v="Yes"/>
    <s v="Y"/>
    <n v="2"/>
    <n v="-2"/>
    <n v="0"/>
    <n v="34"/>
    <x v="1"/>
    <n v="1"/>
    <n v="1"/>
    <n v="0"/>
    <n v="988"/>
    <n v="23"/>
    <x v="3"/>
    <n v="1"/>
    <n v="2"/>
    <n v="43"/>
    <n v="3"/>
    <n v="3"/>
    <n v="3"/>
    <n v="9950"/>
    <n v="11533"/>
    <n v="9"/>
    <n v="15"/>
    <n v="3"/>
    <n v="3"/>
    <n v="80"/>
    <n v="3"/>
    <n v="11"/>
    <n v="3"/>
    <n v="3"/>
    <n v="2"/>
    <n v="0"/>
    <n v="2"/>
  </r>
  <r>
    <s v="Yes"/>
    <s v="Travel_Frequently"/>
    <x v="4"/>
    <s v="Ex-Employees"/>
    <x v="0"/>
    <x v="4"/>
    <s v="STAFF-593"/>
    <n v="593"/>
    <x v="0"/>
    <x v="1"/>
    <x v="1"/>
    <s v="No"/>
    <s v="Y"/>
    <n v="3"/>
    <n v="-2"/>
    <n v="0"/>
    <n v="22"/>
    <x v="1"/>
    <n v="1"/>
    <n v="1"/>
    <n v="0"/>
    <n v="1368"/>
    <n v="4"/>
    <x v="0"/>
    <n v="1"/>
    <n v="4"/>
    <n v="99"/>
    <n v="2"/>
    <n v="1"/>
    <n v="4"/>
    <n v="3894"/>
    <n v="9129"/>
    <n v="5"/>
    <n v="16"/>
    <n v="3"/>
    <n v="3"/>
    <n v="80"/>
    <n v="0"/>
    <n v="4"/>
    <n v="3"/>
    <n v="2"/>
    <n v="2"/>
    <n v="1"/>
    <n v="2"/>
  </r>
  <r>
    <s v="Yes"/>
    <s v="Travel_Frequently"/>
    <x v="1"/>
    <s v="Ex-Employees"/>
    <x v="2"/>
    <x v="0"/>
    <s v="STAFF-608"/>
    <n v="608"/>
    <x v="1"/>
    <x v="8"/>
    <x v="2"/>
    <s v="Yes"/>
    <s v="Y"/>
    <n v="2"/>
    <n v="-2"/>
    <n v="0"/>
    <n v="26"/>
    <x v="1"/>
    <n v="1"/>
    <n v="1"/>
    <n v="0"/>
    <n v="426"/>
    <n v="17"/>
    <x v="1"/>
    <n v="1"/>
    <n v="2"/>
    <n v="58"/>
    <n v="3"/>
    <n v="1"/>
    <n v="2"/>
    <n v="2741"/>
    <n v="22808"/>
    <n v="0"/>
    <n v="11"/>
    <n v="3"/>
    <n v="2"/>
    <n v="80"/>
    <n v="1"/>
    <n v="8"/>
    <n v="2"/>
    <n v="7"/>
    <n v="7"/>
    <n v="1"/>
    <n v="0"/>
  </r>
  <r>
    <s v="Yes"/>
    <s v="Travel_Frequently"/>
    <x v="4"/>
    <s v="Ex-Employees"/>
    <x v="1"/>
    <x v="3"/>
    <s v="STAFF-614"/>
    <n v="614"/>
    <x v="0"/>
    <x v="7"/>
    <x v="1"/>
    <s v="Yes"/>
    <s v="Y"/>
    <n v="3"/>
    <n v="-2"/>
    <n v="0"/>
    <n v="18"/>
    <x v="1"/>
    <n v="1"/>
    <n v="1"/>
    <n v="0"/>
    <n v="1306"/>
    <n v="5"/>
    <x v="3"/>
    <n v="1"/>
    <n v="2"/>
    <n v="69"/>
    <n v="3"/>
    <n v="1"/>
    <n v="1"/>
    <n v="1878"/>
    <n v="8059"/>
    <n v="1"/>
    <n v="14"/>
    <n v="3"/>
    <n v="4"/>
    <n v="80"/>
    <n v="0"/>
    <n v="0"/>
    <n v="3"/>
    <n v="0"/>
    <n v="0"/>
    <n v="0"/>
    <n v="0"/>
  </r>
  <r>
    <s v="Yes"/>
    <s v="Travel_Rarely"/>
    <x v="1"/>
    <s v="Ex-Employees"/>
    <x v="0"/>
    <x v="4"/>
    <s v="STAFF-622"/>
    <n v="622"/>
    <x v="0"/>
    <x v="1"/>
    <x v="1"/>
    <s v="Yes"/>
    <s v="Y"/>
    <n v="3"/>
    <n v="-2"/>
    <n v="0"/>
    <n v="26"/>
    <x v="1"/>
    <n v="1"/>
    <n v="1"/>
    <n v="0"/>
    <n v="471"/>
    <n v="24"/>
    <x v="3"/>
    <n v="1"/>
    <n v="4"/>
    <n v="66"/>
    <n v="1"/>
    <n v="1"/>
    <n v="4"/>
    <n v="2340"/>
    <n v="23213"/>
    <n v="1"/>
    <n v="18"/>
    <n v="3"/>
    <n v="2"/>
    <n v="80"/>
    <n v="0"/>
    <n v="1"/>
    <n v="1"/>
    <n v="1"/>
    <n v="0"/>
    <n v="0"/>
    <n v="0"/>
  </r>
  <r>
    <s v="Yes"/>
    <s v="Non-Travel"/>
    <x v="1"/>
    <s v="Ex-Employees"/>
    <x v="1"/>
    <x v="2"/>
    <s v="STAFF-631"/>
    <n v="631"/>
    <x v="0"/>
    <x v="6"/>
    <x v="0"/>
    <s v="No"/>
    <s v="Y"/>
    <n v="2"/>
    <n v="-2"/>
    <n v="0"/>
    <n v="32"/>
    <x v="1"/>
    <n v="1"/>
    <n v="1"/>
    <n v="0"/>
    <n v="1474"/>
    <n v="11"/>
    <x v="1"/>
    <n v="1"/>
    <n v="4"/>
    <n v="60"/>
    <n v="4"/>
    <n v="2"/>
    <n v="3"/>
    <n v="4707"/>
    <n v="23914"/>
    <n v="8"/>
    <n v="12"/>
    <n v="3"/>
    <n v="4"/>
    <n v="80"/>
    <n v="0"/>
    <n v="6"/>
    <n v="3"/>
    <n v="4"/>
    <n v="2"/>
    <n v="1"/>
    <n v="2"/>
  </r>
  <r>
    <s v="Yes"/>
    <s v="Travel_Frequently"/>
    <x v="4"/>
    <s v="Ex-Employees"/>
    <x v="0"/>
    <x v="0"/>
    <s v="STAFF-647"/>
    <n v="647"/>
    <x v="1"/>
    <x v="1"/>
    <x v="0"/>
    <s v="Yes"/>
    <s v="Y"/>
    <n v="4"/>
    <n v="-2"/>
    <n v="0"/>
    <n v="24"/>
    <x v="1"/>
    <n v="1"/>
    <n v="1"/>
    <n v="0"/>
    <n v="1287"/>
    <n v="7"/>
    <x v="3"/>
    <n v="1"/>
    <n v="1"/>
    <n v="55"/>
    <n v="3"/>
    <n v="1"/>
    <n v="2"/>
    <n v="2886"/>
    <n v="14168"/>
    <n v="1"/>
    <n v="16"/>
    <n v="3"/>
    <n v="4"/>
    <n v="80"/>
    <n v="1"/>
    <n v="6"/>
    <n v="3"/>
    <n v="6"/>
    <n v="3"/>
    <n v="1"/>
    <n v="2"/>
  </r>
  <r>
    <s v="Yes"/>
    <s v="Travel_Frequently"/>
    <x v="1"/>
    <s v="Ex-Employees"/>
    <x v="1"/>
    <x v="0"/>
    <s v="STAFF-648"/>
    <n v="648"/>
    <x v="0"/>
    <x v="7"/>
    <x v="0"/>
    <s v="No"/>
    <s v="Y"/>
    <n v="2"/>
    <n v="-2"/>
    <n v="0"/>
    <n v="30"/>
    <x v="1"/>
    <n v="1"/>
    <n v="1"/>
    <n v="0"/>
    <n v="448"/>
    <n v="12"/>
    <x v="1"/>
    <n v="1"/>
    <n v="2"/>
    <n v="74"/>
    <n v="2"/>
    <n v="1"/>
    <n v="2"/>
    <n v="2033"/>
    <n v="14470"/>
    <n v="1"/>
    <n v="18"/>
    <n v="3"/>
    <n v="3"/>
    <n v="80"/>
    <n v="1"/>
    <n v="1"/>
    <n v="4"/>
    <n v="1"/>
    <n v="0"/>
    <n v="0"/>
    <n v="0"/>
  </r>
  <r>
    <s v="Yes"/>
    <s v="Travel_Rarely"/>
    <x v="1"/>
    <s v="Ex-Employees"/>
    <x v="1"/>
    <x v="1"/>
    <s v="STAFF-650"/>
    <n v="650"/>
    <x v="0"/>
    <x v="6"/>
    <x v="2"/>
    <s v="No"/>
    <s v="Y"/>
    <n v="2"/>
    <n v="-2"/>
    <n v="0"/>
    <n v="31"/>
    <x v="1"/>
    <n v="1"/>
    <n v="1"/>
    <n v="0"/>
    <n v="1365"/>
    <n v="13"/>
    <x v="1"/>
    <n v="1"/>
    <n v="2"/>
    <n v="46"/>
    <n v="3"/>
    <n v="2"/>
    <n v="3"/>
    <n v="4233"/>
    <n v="11512"/>
    <n v="2"/>
    <n v="17"/>
    <n v="3"/>
    <n v="3"/>
    <n v="80"/>
    <n v="0"/>
    <n v="9"/>
    <n v="1"/>
    <n v="3"/>
    <n v="1"/>
    <n v="1"/>
    <n v="2"/>
  </r>
  <r>
    <s v="Yes"/>
    <s v="Travel_Rarely"/>
    <x v="1"/>
    <s v="Ex-Employees"/>
    <x v="1"/>
    <x v="3"/>
    <s v="STAFF-667"/>
    <n v="667"/>
    <x v="0"/>
    <x v="7"/>
    <x v="2"/>
    <s v="No"/>
    <s v="Y"/>
    <n v="3"/>
    <n v="-2"/>
    <n v="0"/>
    <n v="27"/>
    <x v="1"/>
    <n v="1"/>
    <n v="1"/>
    <n v="0"/>
    <n v="1420"/>
    <n v="2"/>
    <x v="0"/>
    <n v="1"/>
    <n v="3"/>
    <n v="85"/>
    <n v="3"/>
    <n v="1"/>
    <n v="1"/>
    <n v="3041"/>
    <n v="16346"/>
    <n v="0"/>
    <n v="11"/>
    <n v="3"/>
    <n v="2"/>
    <n v="80"/>
    <n v="1"/>
    <n v="5"/>
    <n v="3"/>
    <n v="4"/>
    <n v="3"/>
    <n v="0"/>
    <n v="2"/>
  </r>
  <r>
    <s v="Yes"/>
    <s v="Travel_Frequently"/>
    <x v="0"/>
    <s v="Ex-Employees"/>
    <x v="1"/>
    <x v="0"/>
    <s v="STAFF-684"/>
    <n v="684"/>
    <x v="1"/>
    <x v="6"/>
    <x v="0"/>
    <s v="No"/>
    <s v="Y"/>
    <n v="4"/>
    <n v="-2"/>
    <n v="0"/>
    <n v="45"/>
    <x v="1"/>
    <n v="1"/>
    <n v="1"/>
    <n v="0"/>
    <n v="306"/>
    <n v="26"/>
    <x v="1"/>
    <n v="1"/>
    <n v="1"/>
    <n v="100"/>
    <n v="3"/>
    <n v="2"/>
    <n v="2"/>
    <n v="4286"/>
    <n v="5630"/>
    <n v="2"/>
    <n v="14"/>
    <n v="3"/>
    <n v="4"/>
    <n v="80"/>
    <n v="2"/>
    <n v="5"/>
    <n v="3"/>
    <n v="1"/>
    <n v="1"/>
    <n v="0"/>
    <n v="0"/>
  </r>
  <r>
    <s v="Yes"/>
    <s v="Travel_Rarely"/>
    <x v="4"/>
    <s v="Ex-Employees"/>
    <x v="0"/>
    <x v="1"/>
    <s v="STAFF-701"/>
    <n v="701"/>
    <x v="0"/>
    <x v="0"/>
    <x v="1"/>
    <s v="Yes"/>
    <s v="Y"/>
    <n v="5"/>
    <n v="-2"/>
    <n v="0"/>
    <n v="20"/>
    <x v="1"/>
    <n v="1"/>
    <n v="1"/>
    <n v="0"/>
    <n v="1362"/>
    <n v="10"/>
    <x v="0"/>
    <n v="1"/>
    <n v="4"/>
    <n v="32"/>
    <n v="3"/>
    <n v="1"/>
    <n v="3"/>
    <n v="1009"/>
    <n v="26999"/>
    <n v="1"/>
    <n v="11"/>
    <n v="3"/>
    <n v="4"/>
    <n v="80"/>
    <n v="0"/>
    <n v="1"/>
    <n v="3"/>
    <n v="1"/>
    <n v="0"/>
    <n v="1"/>
    <n v="1"/>
  </r>
  <r>
    <s v="Yes"/>
    <s v="Travel_Frequently"/>
    <x v="1"/>
    <s v="Ex-Employees"/>
    <x v="0"/>
    <x v="0"/>
    <s v="STAFF-702"/>
    <n v="702"/>
    <x v="0"/>
    <x v="0"/>
    <x v="1"/>
    <s v="Yes"/>
    <s v="Y"/>
    <n v="3"/>
    <n v="-2"/>
    <n v="0"/>
    <n v="33"/>
    <x v="1"/>
    <n v="1"/>
    <n v="1"/>
    <n v="0"/>
    <n v="1076"/>
    <n v="3"/>
    <x v="3"/>
    <n v="1"/>
    <n v="1"/>
    <n v="70"/>
    <n v="3"/>
    <n v="1"/>
    <n v="2"/>
    <n v="3348"/>
    <n v="3164"/>
    <n v="1"/>
    <n v="11"/>
    <n v="3"/>
    <n v="1"/>
    <n v="80"/>
    <n v="0"/>
    <n v="10"/>
    <n v="3"/>
    <n v="10"/>
    <n v="8"/>
    <n v="9"/>
    <n v="7"/>
  </r>
  <r>
    <s v="Yes"/>
    <s v="Travel_Rarely"/>
    <x v="4"/>
    <s v="Ex-Employees"/>
    <x v="1"/>
    <x v="0"/>
    <s v="STAFF-720"/>
    <n v="720"/>
    <x v="1"/>
    <x v="6"/>
    <x v="1"/>
    <s v="No"/>
    <s v="Y"/>
    <n v="3"/>
    <n v="-2"/>
    <n v="0"/>
    <n v="24"/>
    <x v="1"/>
    <n v="1"/>
    <n v="1"/>
    <n v="0"/>
    <n v="693"/>
    <n v="3"/>
    <x v="2"/>
    <n v="1"/>
    <n v="1"/>
    <n v="65"/>
    <n v="3"/>
    <n v="2"/>
    <n v="3"/>
    <n v="4577"/>
    <n v="24785"/>
    <n v="9"/>
    <n v="14"/>
    <n v="3"/>
    <n v="1"/>
    <n v="80"/>
    <n v="0"/>
    <n v="4"/>
    <n v="3"/>
    <n v="2"/>
    <n v="2"/>
    <n v="2"/>
    <n v="0"/>
  </r>
  <r>
    <s v="Yes"/>
    <s v="Travel_Frequently"/>
    <x v="0"/>
    <s v="Ex-Employees"/>
    <x v="1"/>
    <x v="4"/>
    <s v="STAFF-723"/>
    <n v="723"/>
    <x v="0"/>
    <x v="6"/>
    <x v="0"/>
    <s v="Yes"/>
    <s v="Y"/>
    <n v="4"/>
    <n v="-2"/>
    <n v="0"/>
    <n v="50"/>
    <x v="1"/>
    <n v="1"/>
    <n v="1"/>
    <n v="0"/>
    <n v="562"/>
    <n v="8"/>
    <x v="2"/>
    <n v="1"/>
    <n v="4"/>
    <n v="50"/>
    <n v="3"/>
    <n v="2"/>
    <n v="4"/>
    <n v="6796"/>
    <n v="23452"/>
    <n v="3"/>
    <n v="14"/>
    <n v="3"/>
    <n v="1"/>
    <n v="80"/>
    <n v="1"/>
    <n v="18"/>
    <n v="3"/>
    <n v="4"/>
    <n v="3"/>
    <n v="1"/>
    <n v="3"/>
  </r>
  <r>
    <s v="Yes"/>
    <s v="Travel_Rarely"/>
    <x v="1"/>
    <s v="Ex-Employees"/>
    <x v="0"/>
    <x v="0"/>
    <s v="STAFF-741"/>
    <n v="741"/>
    <x v="1"/>
    <x v="0"/>
    <x v="1"/>
    <s v="Yes"/>
    <s v="Y"/>
    <n v="4"/>
    <n v="-2"/>
    <n v="0"/>
    <n v="28"/>
    <x v="1"/>
    <n v="1"/>
    <n v="1"/>
    <n v="0"/>
    <n v="654"/>
    <n v="1"/>
    <x v="2"/>
    <n v="1"/>
    <n v="1"/>
    <n v="67"/>
    <n v="1"/>
    <n v="1"/>
    <n v="3"/>
    <n v="2216"/>
    <n v="3872"/>
    <n v="7"/>
    <n v="13"/>
    <n v="3"/>
    <n v="4"/>
    <n v="80"/>
    <n v="0"/>
    <n v="10"/>
    <n v="3"/>
    <n v="7"/>
    <n v="7"/>
    <n v="3"/>
    <n v="7"/>
  </r>
  <r>
    <s v="Yes"/>
    <s v="Travel_Frequently"/>
    <x v="3"/>
    <s v="Ex-Employees"/>
    <x v="0"/>
    <x v="1"/>
    <s v="STAFF-752"/>
    <n v="752"/>
    <x v="0"/>
    <x v="0"/>
    <x v="2"/>
    <s v="Yes"/>
    <s v="Y"/>
    <n v="2"/>
    <n v="-2"/>
    <n v="0"/>
    <n v="42"/>
    <x v="1"/>
    <n v="1"/>
    <n v="1"/>
    <n v="0"/>
    <n v="933"/>
    <n v="19"/>
    <x v="3"/>
    <n v="1"/>
    <n v="3"/>
    <n v="57"/>
    <n v="4"/>
    <n v="1"/>
    <n v="3"/>
    <n v="2759"/>
    <n v="20366"/>
    <n v="6"/>
    <n v="12"/>
    <n v="3"/>
    <n v="4"/>
    <n v="80"/>
    <n v="0"/>
    <n v="7"/>
    <n v="3"/>
    <n v="2"/>
    <n v="2"/>
    <n v="2"/>
    <n v="2"/>
  </r>
  <r>
    <s v="Yes"/>
    <s v="Travel_Rarely"/>
    <x v="1"/>
    <s v="Ex-Employees"/>
    <x v="0"/>
    <x v="2"/>
    <s v="STAFF-780"/>
    <n v="780"/>
    <x v="0"/>
    <x v="0"/>
    <x v="1"/>
    <s v="Yes"/>
    <s v="Y"/>
    <n v="2"/>
    <n v="-2"/>
    <n v="0"/>
    <n v="33"/>
    <x v="1"/>
    <n v="1"/>
    <n v="1"/>
    <n v="0"/>
    <n v="527"/>
    <n v="1"/>
    <x v="1"/>
    <n v="1"/>
    <n v="4"/>
    <n v="63"/>
    <n v="3"/>
    <n v="1"/>
    <n v="4"/>
    <n v="2686"/>
    <n v="5207"/>
    <n v="1"/>
    <n v="13"/>
    <n v="3"/>
    <n v="3"/>
    <n v="80"/>
    <n v="0"/>
    <n v="10"/>
    <n v="2"/>
    <n v="10"/>
    <n v="9"/>
    <n v="7"/>
    <n v="8"/>
  </r>
  <r>
    <s v="Yes"/>
    <s v="Travel_Frequently"/>
    <x v="0"/>
    <s v="Ex-Employees"/>
    <x v="1"/>
    <x v="0"/>
    <s v="STAFF-785"/>
    <n v="785"/>
    <x v="1"/>
    <x v="6"/>
    <x v="1"/>
    <s v="Yes"/>
    <s v="Y"/>
    <n v="2"/>
    <n v="-2"/>
    <n v="0"/>
    <n v="47"/>
    <x v="1"/>
    <n v="1"/>
    <n v="1"/>
    <n v="0"/>
    <n v="719"/>
    <n v="27"/>
    <x v="2"/>
    <n v="1"/>
    <n v="2"/>
    <n v="77"/>
    <n v="4"/>
    <n v="2"/>
    <n v="1"/>
    <n v="6397"/>
    <n v="10339"/>
    <n v="4"/>
    <n v="12"/>
    <n v="3"/>
    <n v="4"/>
    <n v="80"/>
    <n v="0"/>
    <n v="8"/>
    <n v="3"/>
    <n v="5"/>
    <n v="4"/>
    <n v="1"/>
    <n v="3"/>
  </r>
  <r>
    <s v="Yes"/>
    <s v="Travel_Rarely"/>
    <x v="2"/>
    <s v="Ex-Employees"/>
    <x v="0"/>
    <x v="1"/>
    <s v="STAFF-787"/>
    <n v="787"/>
    <x v="0"/>
    <x v="4"/>
    <x v="0"/>
    <s v="Yes"/>
    <s v="Y"/>
    <n v="2"/>
    <n v="-2"/>
    <n v="0"/>
    <n v="55"/>
    <x v="1"/>
    <n v="1"/>
    <n v="1"/>
    <n v="0"/>
    <n v="725"/>
    <n v="2"/>
    <x v="3"/>
    <n v="1"/>
    <n v="4"/>
    <n v="78"/>
    <n v="3"/>
    <n v="5"/>
    <n v="3"/>
    <n v="19859"/>
    <n v="21199"/>
    <n v="5"/>
    <n v="13"/>
    <n v="3"/>
    <n v="4"/>
    <n v="80"/>
    <n v="1"/>
    <n v="24"/>
    <n v="3"/>
    <n v="5"/>
    <n v="2"/>
    <n v="1"/>
    <n v="4"/>
  </r>
  <r>
    <s v="Yes"/>
    <s v="Travel_Rarely"/>
    <x v="1"/>
    <s v="Ex-Employees"/>
    <x v="1"/>
    <x v="4"/>
    <s v="STAFF-796"/>
    <n v="796"/>
    <x v="0"/>
    <x v="6"/>
    <x v="1"/>
    <s v="No"/>
    <s v="Y"/>
    <n v="2"/>
    <n v="-2"/>
    <n v="0"/>
    <n v="26"/>
    <x v="1"/>
    <n v="1"/>
    <n v="1"/>
    <n v="0"/>
    <n v="1146"/>
    <n v="8"/>
    <x v="3"/>
    <n v="1"/>
    <n v="4"/>
    <n v="38"/>
    <n v="2"/>
    <n v="2"/>
    <n v="4"/>
    <n v="5326"/>
    <n v="3064"/>
    <n v="6"/>
    <n v="17"/>
    <n v="3"/>
    <n v="3"/>
    <n v="80"/>
    <n v="0"/>
    <n v="6"/>
    <n v="2"/>
    <n v="4"/>
    <n v="3"/>
    <n v="1"/>
    <n v="2"/>
  </r>
  <r>
    <s v="Yes"/>
    <s v="Travel_Rarely"/>
    <x v="4"/>
    <s v="Ex-Employees"/>
    <x v="0"/>
    <x v="0"/>
    <s v="STAFF-811"/>
    <n v="811"/>
    <x v="0"/>
    <x v="1"/>
    <x v="0"/>
    <s v="Yes"/>
    <s v="Y"/>
    <n v="2"/>
    <n v="-2"/>
    <n v="0"/>
    <n v="23"/>
    <x v="1"/>
    <n v="1"/>
    <n v="1"/>
    <n v="0"/>
    <n v="1243"/>
    <n v="6"/>
    <x v="3"/>
    <n v="1"/>
    <n v="3"/>
    <n v="63"/>
    <n v="4"/>
    <n v="1"/>
    <n v="1"/>
    <n v="1601"/>
    <n v="3445"/>
    <n v="1"/>
    <n v="21"/>
    <n v="4"/>
    <n v="3"/>
    <n v="80"/>
    <n v="2"/>
    <n v="1"/>
    <n v="3"/>
    <n v="0"/>
    <n v="0"/>
    <n v="0"/>
    <n v="0"/>
  </r>
  <r>
    <s v="Yes"/>
    <s v="Travel_Rarely"/>
    <x v="1"/>
    <s v="Ex-Employees"/>
    <x v="0"/>
    <x v="0"/>
    <s v="STAFF-816"/>
    <n v="816"/>
    <x v="1"/>
    <x v="1"/>
    <x v="0"/>
    <s v="Yes"/>
    <s v="Y"/>
    <n v="1"/>
    <n v="-2"/>
    <n v="0"/>
    <n v="29"/>
    <x v="1"/>
    <n v="1"/>
    <n v="1"/>
    <n v="0"/>
    <n v="805"/>
    <n v="1"/>
    <x v="2"/>
    <n v="1"/>
    <n v="2"/>
    <n v="36"/>
    <n v="2"/>
    <n v="1"/>
    <n v="1"/>
    <n v="2319"/>
    <n v="6689"/>
    <n v="1"/>
    <n v="11"/>
    <n v="3"/>
    <n v="4"/>
    <n v="80"/>
    <n v="1"/>
    <n v="1"/>
    <n v="3"/>
    <n v="1"/>
    <n v="0"/>
    <n v="0"/>
    <n v="0"/>
  </r>
  <r>
    <s v="Yes"/>
    <s v="Travel_Rarely"/>
    <x v="1"/>
    <s v="Ex-Employees"/>
    <x v="1"/>
    <x v="3"/>
    <s v="STAFF-819"/>
    <n v="819"/>
    <x v="1"/>
    <x v="6"/>
    <x v="1"/>
    <s v="No"/>
    <s v="Y"/>
    <n v="3"/>
    <n v="-2"/>
    <n v="0"/>
    <n v="33"/>
    <x v="1"/>
    <n v="1"/>
    <n v="1"/>
    <n v="0"/>
    <n v="118"/>
    <n v="16"/>
    <x v="3"/>
    <n v="1"/>
    <n v="1"/>
    <n v="69"/>
    <n v="3"/>
    <n v="2"/>
    <n v="2"/>
    <n v="5324"/>
    <n v="26507"/>
    <n v="5"/>
    <n v="15"/>
    <n v="3"/>
    <n v="3"/>
    <n v="80"/>
    <n v="0"/>
    <n v="6"/>
    <n v="3"/>
    <n v="3"/>
    <n v="2"/>
    <n v="0"/>
    <n v="2"/>
  </r>
  <r>
    <s v="Yes"/>
    <s v="Travel_Rarely"/>
    <x v="2"/>
    <s v="Ex-Employees"/>
    <x v="0"/>
    <x v="0"/>
    <s v="STAFF-825"/>
    <n v="825"/>
    <x v="0"/>
    <x v="5"/>
    <x v="1"/>
    <s v="Yes"/>
    <s v="Y"/>
    <n v="2"/>
    <n v="-2"/>
    <n v="0"/>
    <n v="58"/>
    <x v="1"/>
    <n v="1"/>
    <n v="1"/>
    <n v="0"/>
    <n v="286"/>
    <n v="2"/>
    <x v="1"/>
    <n v="1"/>
    <n v="4"/>
    <n v="31"/>
    <n v="3"/>
    <n v="5"/>
    <n v="1"/>
    <n v="19246"/>
    <n v="25761"/>
    <n v="7"/>
    <n v="12"/>
    <n v="3"/>
    <n v="4"/>
    <n v="80"/>
    <n v="0"/>
    <n v="40"/>
    <n v="3"/>
    <n v="31"/>
    <n v="15"/>
    <n v="13"/>
    <n v="8"/>
  </r>
  <r>
    <s v="Yes"/>
    <s v="Travel_Rarely"/>
    <x v="1"/>
    <s v="Ex-Employees"/>
    <x v="0"/>
    <x v="1"/>
    <s v="STAFF-828"/>
    <n v="828"/>
    <x v="0"/>
    <x v="0"/>
    <x v="1"/>
    <s v="No"/>
    <s v="Y"/>
    <n v="3"/>
    <n v="-2"/>
    <n v="0"/>
    <n v="28"/>
    <x v="1"/>
    <n v="1"/>
    <n v="1"/>
    <n v="0"/>
    <n v="890"/>
    <n v="2"/>
    <x v="1"/>
    <n v="1"/>
    <n v="3"/>
    <n v="46"/>
    <n v="3"/>
    <n v="1"/>
    <n v="3"/>
    <n v="4382"/>
    <n v="16374"/>
    <n v="6"/>
    <n v="17"/>
    <n v="3"/>
    <n v="4"/>
    <n v="80"/>
    <n v="0"/>
    <n v="5"/>
    <n v="2"/>
    <n v="2"/>
    <n v="2"/>
    <n v="2"/>
    <n v="1"/>
  </r>
  <r>
    <s v="Yes"/>
    <s v="Travel_Rarely"/>
    <x v="0"/>
    <s v="Ex-Employees"/>
    <x v="1"/>
    <x v="3"/>
    <s v="STAFF-840"/>
    <n v="840"/>
    <x v="1"/>
    <x v="6"/>
    <x v="0"/>
    <s v="No"/>
    <s v="Y"/>
    <n v="3"/>
    <n v="-2"/>
    <n v="0"/>
    <n v="49"/>
    <x v="1"/>
    <n v="1"/>
    <n v="1"/>
    <n v="0"/>
    <n v="1184"/>
    <n v="11"/>
    <x v="3"/>
    <n v="1"/>
    <n v="3"/>
    <n v="43"/>
    <n v="3"/>
    <n v="3"/>
    <n v="2"/>
    <n v="7654"/>
    <n v="5860"/>
    <n v="1"/>
    <n v="18"/>
    <n v="3"/>
    <n v="1"/>
    <n v="80"/>
    <n v="2"/>
    <n v="9"/>
    <n v="4"/>
    <n v="9"/>
    <n v="8"/>
    <n v="7"/>
    <n v="7"/>
  </r>
  <r>
    <s v="Yes"/>
    <s v="Travel_Rarely"/>
    <x v="2"/>
    <s v="Ex-Employees"/>
    <x v="1"/>
    <x v="1"/>
    <s v="STAFF-842"/>
    <n v="842"/>
    <x v="0"/>
    <x v="6"/>
    <x v="1"/>
    <s v="No"/>
    <s v="Y"/>
    <n v="3"/>
    <n v="-2"/>
    <n v="0"/>
    <n v="55"/>
    <x v="1"/>
    <n v="1"/>
    <n v="1"/>
    <n v="0"/>
    <n v="436"/>
    <n v="2"/>
    <x v="0"/>
    <n v="1"/>
    <n v="3"/>
    <n v="37"/>
    <n v="3"/>
    <n v="2"/>
    <n v="4"/>
    <n v="5160"/>
    <n v="21519"/>
    <n v="4"/>
    <n v="16"/>
    <n v="3"/>
    <n v="3"/>
    <n v="80"/>
    <n v="0"/>
    <n v="12"/>
    <n v="2"/>
    <n v="9"/>
    <n v="7"/>
    <n v="7"/>
    <n v="3"/>
  </r>
  <r>
    <s v="Yes"/>
    <s v="Travel_Frequently"/>
    <x v="1"/>
    <s v="Ex-Employees"/>
    <x v="0"/>
    <x v="1"/>
    <s v="STAFF-848"/>
    <n v="848"/>
    <x v="1"/>
    <x v="0"/>
    <x v="0"/>
    <s v="Yes"/>
    <s v="Y"/>
    <n v="2"/>
    <n v="-2"/>
    <n v="0"/>
    <n v="26"/>
    <x v="1"/>
    <n v="1"/>
    <n v="1"/>
    <n v="0"/>
    <n v="887"/>
    <n v="5"/>
    <x v="2"/>
    <n v="1"/>
    <n v="3"/>
    <n v="88"/>
    <n v="2"/>
    <n v="1"/>
    <n v="3"/>
    <n v="2366"/>
    <n v="20898"/>
    <n v="1"/>
    <n v="14"/>
    <n v="3"/>
    <n v="1"/>
    <n v="80"/>
    <n v="1"/>
    <n v="8"/>
    <n v="3"/>
    <n v="8"/>
    <n v="7"/>
    <n v="1"/>
    <n v="7"/>
  </r>
  <r>
    <s v="Yes"/>
    <s v="Travel_Frequently"/>
    <x v="3"/>
    <s v="Ex-Employees"/>
    <x v="0"/>
    <x v="0"/>
    <s v="STAFF-881"/>
    <n v="881"/>
    <x v="1"/>
    <x v="0"/>
    <x v="2"/>
    <s v="Yes"/>
    <s v="Y"/>
    <n v="3"/>
    <n v="-2"/>
    <n v="0"/>
    <n v="35"/>
    <x v="1"/>
    <n v="1"/>
    <n v="1"/>
    <n v="0"/>
    <n v="130"/>
    <n v="25"/>
    <x v="1"/>
    <n v="1"/>
    <n v="4"/>
    <n v="96"/>
    <n v="3"/>
    <n v="1"/>
    <n v="1"/>
    <n v="2022"/>
    <n v="16612"/>
    <n v="1"/>
    <n v="19"/>
    <n v="3"/>
    <n v="1"/>
    <n v="80"/>
    <n v="1"/>
    <n v="10"/>
    <n v="2"/>
    <n v="10"/>
    <n v="2"/>
    <n v="7"/>
    <n v="8"/>
  </r>
  <r>
    <s v="Yes"/>
    <s v="Travel_Rarely"/>
    <x v="1"/>
    <s v="Ex-Employees"/>
    <x v="1"/>
    <x v="1"/>
    <s v="STAFF-896"/>
    <n v="896"/>
    <x v="1"/>
    <x v="7"/>
    <x v="2"/>
    <s v="Yes"/>
    <s v="Y"/>
    <n v="3"/>
    <n v="-2"/>
    <n v="0"/>
    <n v="29"/>
    <x v="1"/>
    <n v="1"/>
    <n v="1"/>
    <n v="0"/>
    <n v="341"/>
    <n v="1"/>
    <x v="3"/>
    <n v="1"/>
    <n v="2"/>
    <n v="48"/>
    <n v="2"/>
    <n v="1"/>
    <n v="3"/>
    <n v="2800"/>
    <n v="23522"/>
    <n v="6"/>
    <n v="19"/>
    <n v="3"/>
    <n v="3"/>
    <n v="80"/>
    <n v="3"/>
    <n v="5"/>
    <n v="3"/>
    <n v="3"/>
    <n v="2"/>
    <n v="0"/>
    <n v="2"/>
  </r>
  <r>
    <s v="Yes"/>
    <s v="Travel_Rarely"/>
    <x v="1"/>
    <s v="Ex-Employees"/>
    <x v="0"/>
    <x v="0"/>
    <s v="STAFF-911"/>
    <n v="911"/>
    <x v="0"/>
    <x v="1"/>
    <x v="1"/>
    <s v="Yes"/>
    <s v="Y"/>
    <n v="2"/>
    <n v="-2"/>
    <n v="0"/>
    <n v="32"/>
    <x v="1"/>
    <n v="1"/>
    <n v="1"/>
    <n v="0"/>
    <n v="374"/>
    <n v="25"/>
    <x v="1"/>
    <n v="1"/>
    <n v="1"/>
    <n v="87"/>
    <n v="3"/>
    <n v="1"/>
    <n v="1"/>
    <n v="2795"/>
    <n v="18016"/>
    <n v="1"/>
    <n v="24"/>
    <n v="4"/>
    <n v="3"/>
    <n v="80"/>
    <n v="0"/>
    <n v="1"/>
    <n v="1"/>
    <n v="1"/>
    <n v="0"/>
    <n v="0"/>
    <n v="1"/>
  </r>
  <r>
    <s v="Yes"/>
    <s v="Travel_Frequently"/>
    <x v="2"/>
    <s v="Ex-Employees"/>
    <x v="0"/>
    <x v="0"/>
    <s v="STAFF-918"/>
    <n v="918"/>
    <x v="0"/>
    <x v="1"/>
    <x v="2"/>
    <s v="Yes"/>
    <s v="Y"/>
    <n v="3"/>
    <n v="-2"/>
    <n v="0"/>
    <n v="58"/>
    <x v="1"/>
    <n v="1"/>
    <n v="1"/>
    <n v="0"/>
    <n v="781"/>
    <n v="2"/>
    <x v="0"/>
    <n v="1"/>
    <n v="4"/>
    <n v="57"/>
    <n v="2"/>
    <n v="1"/>
    <n v="1"/>
    <n v="2380"/>
    <n v="13384"/>
    <n v="9"/>
    <n v="14"/>
    <n v="3"/>
    <n v="4"/>
    <n v="80"/>
    <n v="1"/>
    <n v="3"/>
    <n v="2"/>
    <n v="1"/>
    <n v="0"/>
    <n v="0"/>
    <n v="0"/>
  </r>
  <r>
    <s v="Yes"/>
    <s v="Travel_Rarely"/>
    <x v="4"/>
    <s v="Ex-Employees"/>
    <x v="1"/>
    <x v="1"/>
    <s v="STAFF-922"/>
    <n v="922"/>
    <x v="1"/>
    <x v="7"/>
    <x v="1"/>
    <s v="No"/>
    <s v="Y"/>
    <n v="3"/>
    <n v="-2"/>
    <n v="0"/>
    <n v="20"/>
    <x v="1"/>
    <n v="1"/>
    <n v="1"/>
    <n v="0"/>
    <n v="500"/>
    <n v="2"/>
    <x v="3"/>
    <n v="1"/>
    <n v="3"/>
    <n v="49"/>
    <n v="2"/>
    <n v="1"/>
    <n v="3"/>
    <n v="2044"/>
    <n v="22052"/>
    <n v="1"/>
    <n v="13"/>
    <n v="3"/>
    <n v="4"/>
    <n v="80"/>
    <n v="0"/>
    <n v="2"/>
    <n v="2"/>
    <n v="2"/>
    <n v="2"/>
    <n v="0"/>
    <n v="2"/>
  </r>
  <r>
    <s v="Yes"/>
    <s v="Travel_Rarely"/>
    <x v="4"/>
    <s v="Ex-Employees"/>
    <x v="0"/>
    <x v="2"/>
    <s v="STAFF-923"/>
    <n v="923"/>
    <x v="1"/>
    <x v="0"/>
    <x v="1"/>
    <s v="No"/>
    <s v="Y"/>
    <n v="3"/>
    <n v="-2"/>
    <n v="0"/>
    <n v="21"/>
    <x v="1"/>
    <n v="1"/>
    <n v="1"/>
    <n v="0"/>
    <n v="1427"/>
    <n v="18"/>
    <x v="0"/>
    <n v="1"/>
    <n v="4"/>
    <n v="65"/>
    <n v="3"/>
    <n v="1"/>
    <n v="4"/>
    <n v="2693"/>
    <n v="8870"/>
    <n v="1"/>
    <n v="19"/>
    <n v="3"/>
    <n v="1"/>
    <n v="80"/>
    <n v="0"/>
    <n v="1"/>
    <n v="2"/>
    <n v="1"/>
    <n v="0"/>
    <n v="0"/>
    <n v="0"/>
  </r>
  <r>
    <s v="Yes"/>
    <s v="Travel_Rarely"/>
    <x v="4"/>
    <s v="Ex-Employees"/>
    <x v="0"/>
    <x v="0"/>
    <s v="STAFF-926"/>
    <n v="926"/>
    <x v="1"/>
    <x v="2"/>
    <x v="0"/>
    <s v="Yes"/>
    <s v="Y"/>
    <n v="3"/>
    <n v="-2"/>
    <n v="0"/>
    <n v="22"/>
    <x v="1"/>
    <n v="1"/>
    <n v="1"/>
    <n v="0"/>
    <n v="617"/>
    <n v="3"/>
    <x v="0"/>
    <n v="1"/>
    <n v="2"/>
    <n v="34"/>
    <n v="3"/>
    <n v="2"/>
    <n v="1"/>
    <n v="4171"/>
    <n v="10022"/>
    <n v="0"/>
    <n v="19"/>
    <n v="3"/>
    <n v="1"/>
    <n v="80"/>
    <n v="1"/>
    <n v="4"/>
    <n v="4"/>
    <n v="3"/>
    <n v="2"/>
    <n v="0"/>
    <n v="2"/>
  </r>
  <r>
    <s v="Yes"/>
    <s v="Travel_Rarely"/>
    <x v="3"/>
    <s v="Ex-Employees"/>
    <x v="0"/>
    <x v="0"/>
    <s v="STAFF-927"/>
    <n v="927"/>
    <x v="1"/>
    <x v="1"/>
    <x v="2"/>
    <s v="Yes"/>
    <s v="Y"/>
    <n v="1"/>
    <n v="-2"/>
    <n v="0"/>
    <n v="41"/>
    <x v="1"/>
    <n v="1"/>
    <n v="1"/>
    <n v="0"/>
    <n v="1085"/>
    <n v="2"/>
    <x v="1"/>
    <n v="1"/>
    <n v="2"/>
    <n v="57"/>
    <n v="1"/>
    <n v="1"/>
    <n v="1"/>
    <n v="2778"/>
    <n v="17725"/>
    <n v="4"/>
    <n v="13"/>
    <n v="3"/>
    <n v="3"/>
    <n v="80"/>
    <n v="1"/>
    <n v="10"/>
    <n v="2"/>
    <n v="7"/>
    <n v="7"/>
    <n v="1"/>
    <n v="0"/>
  </r>
  <r>
    <s v="Yes"/>
    <s v="Travel_Rarely"/>
    <x v="3"/>
    <s v="Ex-Employees"/>
    <x v="0"/>
    <x v="1"/>
    <s v="STAFF-932"/>
    <n v="932"/>
    <x v="0"/>
    <x v="1"/>
    <x v="0"/>
    <s v="Yes"/>
    <s v="Y"/>
    <n v="2"/>
    <n v="-2"/>
    <n v="0"/>
    <n v="39"/>
    <x v="1"/>
    <n v="1"/>
    <n v="1"/>
    <n v="0"/>
    <n v="1122"/>
    <n v="6"/>
    <x v="3"/>
    <n v="1"/>
    <n v="4"/>
    <n v="70"/>
    <n v="3"/>
    <n v="1"/>
    <n v="3"/>
    <n v="2404"/>
    <n v="4303"/>
    <n v="7"/>
    <n v="21"/>
    <n v="4"/>
    <n v="4"/>
    <n v="80"/>
    <n v="0"/>
    <n v="8"/>
    <n v="1"/>
    <n v="2"/>
    <n v="2"/>
    <n v="2"/>
    <n v="2"/>
  </r>
  <r>
    <s v="Yes"/>
    <s v="Travel_Rarely"/>
    <x v="1"/>
    <s v="Ex-Employees"/>
    <x v="1"/>
    <x v="3"/>
    <s v="STAFF-952"/>
    <n v="952"/>
    <x v="0"/>
    <x v="7"/>
    <x v="0"/>
    <s v="Yes"/>
    <s v="Y"/>
    <n v="2"/>
    <n v="-2"/>
    <n v="0"/>
    <n v="25"/>
    <x v="1"/>
    <n v="1"/>
    <n v="1"/>
    <n v="0"/>
    <n v="867"/>
    <n v="19"/>
    <x v="2"/>
    <n v="1"/>
    <n v="3"/>
    <n v="36"/>
    <n v="2"/>
    <n v="1"/>
    <n v="2"/>
    <n v="2413"/>
    <n v="18798"/>
    <n v="1"/>
    <n v="18"/>
    <n v="3"/>
    <n v="3"/>
    <n v="80"/>
    <n v="3"/>
    <n v="1"/>
    <n v="3"/>
    <n v="1"/>
    <n v="0"/>
    <n v="0"/>
    <n v="0"/>
  </r>
  <r>
    <s v="Yes"/>
    <s v="Travel_Rarely"/>
    <x v="4"/>
    <s v="Ex-Employees"/>
    <x v="1"/>
    <x v="2"/>
    <s v="STAFF-959"/>
    <n v="959"/>
    <x v="0"/>
    <x v="7"/>
    <x v="1"/>
    <s v="Yes"/>
    <s v="Y"/>
    <n v="3"/>
    <n v="-2"/>
    <n v="0"/>
    <n v="19"/>
    <x v="1"/>
    <n v="1"/>
    <n v="1"/>
    <n v="0"/>
    <n v="419"/>
    <n v="21"/>
    <x v="3"/>
    <n v="1"/>
    <n v="4"/>
    <n v="37"/>
    <n v="2"/>
    <n v="1"/>
    <n v="3"/>
    <n v="2121"/>
    <n v="9947"/>
    <n v="1"/>
    <n v="13"/>
    <n v="3"/>
    <n v="2"/>
    <n v="80"/>
    <n v="0"/>
    <n v="1"/>
    <n v="4"/>
    <n v="1"/>
    <n v="0"/>
    <n v="0"/>
    <n v="0"/>
  </r>
  <r>
    <s v="Yes"/>
    <s v="Travel_Rarely"/>
    <x v="4"/>
    <s v="Ex-Employees"/>
    <x v="0"/>
    <x v="4"/>
    <s v="STAFF-960"/>
    <n v="960"/>
    <x v="0"/>
    <x v="1"/>
    <x v="1"/>
    <s v="No"/>
    <s v="Y"/>
    <n v="2"/>
    <n v="-2"/>
    <n v="0"/>
    <n v="20"/>
    <x v="1"/>
    <n v="1"/>
    <n v="1"/>
    <n v="0"/>
    <n v="129"/>
    <n v="4"/>
    <x v="3"/>
    <n v="1"/>
    <n v="4"/>
    <n v="84"/>
    <n v="3"/>
    <n v="1"/>
    <n v="4"/>
    <n v="2973"/>
    <n v="13008"/>
    <n v="1"/>
    <n v="19"/>
    <n v="3"/>
    <n v="2"/>
    <n v="80"/>
    <n v="0"/>
    <n v="1"/>
    <n v="3"/>
    <n v="1"/>
    <n v="0"/>
    <n v="0"/>
    <n v="0"/>
  </r>
  <r>
    <s v="Yes"/>
    <s v="Travel_Rarely"/>
    <x v="3"/>
    <s v="Ex-Employees"/>
    <x v="1"/>
    <x v="0"/>
    <s v="STAFF-967"/>
    <n v="967"/>
    <x v="0"/>
    <x v="6"/>
    <x v="0"/>
    <s v="Yes"/>
    <s v="Y"/>
    <n v="6"/>
    <n v="-2"/>
    <n v="0"/>
    <n v="36"/>
    <x v="1"/>
    <n v="1"/>
    <n v="1"/>
    <n v="0"/>
    <n v="530"/>
    <n v="3"/>
    <x v="0"/>
    <n v="1"/>
    <n v="3"/>
    <n v="51"/>
    <n v="2"/>
    <n v="3"/>
    <n v="1"/>
    <n v="10325"/>
    <n v="5518"/>
    <n v="1"/>
    <n v="11"/>
    <n v="3"/>
    <n v="1"/>
    <n v="80"/>
    <n v="1"/>
    <n v="16"/>
    <n v="3"/>
    <n v="16"/>
    <n v="7"/>
    <n v="3"/>
    <n v="7"/>
  </r>
  <r>
    <s v="Yes"/>
    <s v="Travel_Rarely"/>
    <x v="3"/>
    <s v="Ex-Employees"/>
    <x v="1"/>
    <x v="0"/>
    <s v="STAFF-970"/>
    <n v="970"/>
    <x v="0"/>
    <x v="6"/>
    <x v="0"/>
    <s v="No"/>
    <s v="Y"/>
    <n v="2"/>
    <n v="-2"/>
    <n v="0"/>
    <n v="37"/>
    <x v="1"/>
    <n v="1"/>
    <n v="1"/>
    <n v="0"/>
    <n v="625"/>
    <n v="1"/>
    <x v="1"/>
    <n v="1"/>
    <n v="1"/>
    <n v="46"/>
    <n v="2"/>
    <n v="3"/>
    <n v="1"/>
    <n v="10609"/>
    <n v="14922"/>
    <n v="5"/>
    <n v="11"/>
    <n v="3"/>
    <n v="3"/>
    <n v="80"/>
    <n v="0"/>
    <n v="17"/>
    <n v="1"/>
    <n v="14"/>
    <n v="1"/>
    <n v="11"/>
    <n v="7"/>
  </r>
  <r>
    <s v="Yes"/>
    <s v="Travel_Rarely"/>
    <x v="2"/>
    <s v="Ex-Employees"/>
    <x v="0"/>
    <x v="4"/>
    <s v="STAFF-977"/>
    <n v="977"/>
    <x v="0"/>
    <x v="0"/>
    <x v="1"/>
    <s v="No"/>
    <s v="Y"/>
    <n v="4"/>
    <n v="-2"/>
    <n v="0"/>
    <n v="58"/>
    <x v="1"/>
    <n v="1"/>
    <n v="1"/>
    <n v="0"/>
    <n v="289"/>
    <n v="2"/>
    <x v="3"/>
    <n v="1"/>
    <n v="4"/>
    <n v="51"/>
    <n v="3"/>
    <n v="1"/>
    <n v="4"/>
    <n v="2479"/>
    <n v="26227"/>
    <n v="4"/>
    <n v="24"/>
    <n v="4"/>
    <n v="1"/>
    <n v="80"/>
    <n v="0"/>
    <n v="7"/>
    <n v="3"/>
    <n v="1"/>
    <n v="0"/>
    <n v="0"/>
    <n v="0"/>
  </r>
  <r>
    <s v="Yes"/>
    <s v="Non-Travel"/>
    <x v="3"/>
    <s v="Ex-Employees"/>
    <x v="1"/>
    <x v="0"/>
    <s v="STAFF-986"/>
    <n v="986"/>
    <x v="1"/>
    <x v="6"/>
    <x v="1"/>
    <s v="Yes"/>
    <s v="Y"/>
    <n v="2"/>
    <n v="-2"/>
    <n v="0"/>
    <n v="40"/>
    <x v="1"/>
    <n v="1"/>
    <n v="1"/>
    <n v="0"/>
    <n v="1479"/>
    <n v="24"/>
    <x v="3"/>
    <n v="1"/>
    <n v="2"/>
    <n v="100"/>
    <n v="4"/>
    <n v="4"/>
    <n v="1"/>
    <n v="13194"/>
    <n v="17071"/>
    <n v="4"/>
    <n v="16"/>
    <n v="3"/>
    <n v="4"/>
    <n v="80"/>
    <n v="0"/>
    <n v="22"/>
    <n v="2"/>
    <n v="1"/>
    <n v="0"/>
    <n v="0"/>
    <n v="0"/>
  </r>
  <r>
    <s v="Yes"/>
    <s v="Non-Travel"/>
    <x v="1"/>
    <s v="Ex-Employees"/>
    <x v="0"/>
    <x v="1"/>
    <s v="STAFF-991"/>
    <n v="991"/>
    <x v="0"/>
    <x v="0"/>
    <x v="1"/>
    <s v="Yes"/>
    <s v="Y"/>
    <n v="0"/>
    <n v="-2"/>
    <n v="0"/>
    <n v="31"/>
    <x v="1"/>
    <n v="1"/>
    <n v="1"/>
    <n v="0"/>
    <n v="335"/>
    <n v="9"/>
    <x v="2"/>
    <n v="1"/>
    <n v="3"/>
    <n v="46"/>
    <n v="2"/>
    <n v="1"/>
    <n v="3"/>
    <n v="2321"/>
    <n v="10322"/>
    <n v="0"/>
    <n v="22"/>
    <n v="4"/>
    <n v="1"/>
    <n v="80"/>
    <n v="0"/>
    <n v="4"/>
    <n v="3"/>
    <n v="3"/>
    <n v="2"/>
    <n v="1"/>
    <n v="2"/>
  </r>
  <r>
    <s v="Yes"/>
    <s v="Travel_Rarely"/>
    <x v="1"/>
    <s v="Ex-Employees"/>
    <x v="0"/>
    <x v="0"/>
    <s v="STAFF-994"/>
    <n v="994"/>
    <x v="1"/>
    <x v="0"/>
    <x v="1"/>
    <s v="Yes"/>
    <s v="Y"/>
    <n v="5"/>
    <n v="-2"/>
    <n v="0"/>
    <n v="29"/>
    <x v="1"/>
    <n v="1"/>
    <n v="1"/>
    <n v="0"/>
    <n v="906"/>
    <n v="10"/>
    <x v="3"/>
    <n v="1"/>
    <n v="4"/>
    <n v="92"/>
    <n v="2"/>
    <n v="1"/>
    <n v="1"/>
    <n v="2404"/>
    <n v="11479"/>
    <n v="6"/>
    <n v="20"/>
    <n v="4"/>
    <n v="3"/>
    <n v="80"/>
    <n v="0"/>
    <n v="3"/>
    <n v="3"/>
    <n v="0"/>
    <n v="0"/>
    <n v="0"/>
    <n v="0"/>
  </r>
  <r>
    <s v="Yes"/>
    <s v="Travel_Rarely"/>
    <x v="1"/>
    <s v="Ex-Employees"/>
    <x v="0"/>
    <x v="0"/>
    <s v="STAFF-1004"/>
    <n v="1004"/>
    <x v="1"/>
    <x v="0"/>
    <x v="0"/>
    <s v="Yes"/>
    <s v="Y"/>
    <n v="2"/>
    <n v="-2"/>
    <n v="0"/>
    <n v="30"/>
    <x v="1"/>
    <n v="1"/>
    <n v="1"/>
    <n v="0"/>
    <n v="138"/>
    <n v="22"/>
    <x v="3"/>
    <n v="1"/>
    <n v="1"/>
    <n v="48"/>
    <n v="3"/>
    <n v="1"/>
    <n v="1"/>
    <n v="2132"/>
    <n v="11539"/>
    <n v="4"/>
    <n v="11"/>
    <n v="3"/>
    <n v="2"/>
    <n v="80"/>
    <n v="0"/>
    <n v="7"/>
    <n v="3"/>
    <n v="5"/>
    <n v="2"/>
    <n v="0"/>
    <n v="1"/>
  </r>
  <r>
    <s v="Yes"/>
    <s v="Travel_Rarely"/>
    <x v="3"/>
    <s v="Ex-Employees"/>
    <x v="0"/>
    <x v="2"/>
    <s v="STAFF-1010"/>
    <n v="1010"/>
    <x v="0"/>
    <x v="1"/>
    <x v="2"/>
    <s v="Yes"/>
    <s v="Y"/>
    <n v="2"/>
    <n v="-2"/>
    <n v="0"/>
    <n v="35"/>
    <x v="1"/>
    <n v="1"/>
    <n v="1"/>
    <n v="0"/>
    <n v="622"/>
    <n v="14"/>
    <x v="1"/>
    <n v="1"/>
    <n v="3"/>
    <n v="39"/>
    <n v="2"/>
    <n v="1"/>
    <n v="3"/>
    <n v="3743"/>
    <n v="10074"/>
    <n v="1"/>
    <n v="24"/>
    <n v="4"/>
    <n v="4"/>
    <n v="80"/>
    <n v="1"/>
    <n v="5"/>
    <n v="1"/>
    <n v="4"/>
    <n v="2"/>
    <n v="0"/>
    <n v="2"/>
  </r>
  <r>
    <s v="Yes"/>
    <s v="Travel_Rarely"/>
    <x v="4"/>
    <s v="Ex-Employees"/>
    <x v="0"/>
    <x v="1"/>
    <s v="STAFF-1016"/>
    <n v="1016"/>
    <x v="1"/>
    <x v="0"/>
    <x v="1"/>
    <s v="Yes"/>
    <s v="Y"/>
    <n v="2"/>
    <n v="-2"/>
    <n v="0"/>
    <n v="20"/>
    <x v="1"/>
    <n v="1"/>
    <n v="1"/>
    <n v="0"/>
    <n v="1097"/>
    <n v="11"/>
    <x v="3"/>
    <n v="1"/>
    <n v="4"/>
    <n v="98"/>
    <n v="2"/>
    <n v="1"/>
    <n v="3"/>
    <n v="2600"/>
    <n v="18275"/>
    <n v="1"/>
    <n v="15"/>
    <n v="3"/>
    <n v="1"/>
    <n v="80"/>
    <n v="0"/>
    <n v="1"/>
    <n v="3"/>
    <n v="1"/>
    <n v="0"/>
    <n v="0"/>
    <n v="0"/>
  </r>
  <r>
    <s v="Yes"/>
    <s v="Travel_Frequently"/>
    <x v="1"/>
    <s v="Ex-Employees"/>
    <x v="0"/>
    <x v="1"/>
    <s v="STAFF-1017"/>
    <n v="1017"/>
    <x v="1"/>
    <x v="1"/>
    <x v="1"/>
    <s v="No"/>
    <s v="Y"/>
    <n v="3"/>
    <n v="-2"/>
    <n v="0"/>
    <n v="30"/>
    <x v="1"/>
    <n v="1"/>
    <n v="1"/>
    <n v="0"/>
    <n v="109"/>
    <n v="5"/>
    <x v="3"/>
    <n v="1"/>
    <n v="2"/>
    <n v="60"/>
    <n v="3"/>
    <n v="1"/>
    <n v="3"/>
    <n v="2422"/>
    <n v="25725"/>
    <n v="0"/>
    <n v="17"/>
    <n v="3"/>
    <n v="1"/>
    <n v="80"/>
    <n v="0"/>
    <n v="4"/>
    <n v="3"/>
    <n v="3"/>
    <n v="2"/>
    <n v="1"/>
    <n v="2"/>
  </r>
  <r>
    <s v="Yes"/>
    <s v="Travel_Rarely"/>
    <x v="3"/>
    <s v="Ex-Employees"/>
    <x v="0"/>
    <x v="1"/>
    <s v="STAFF-1033"/>
    <n v="1033"/>
    <x v="1"/>
    <x v="3"/>
    <x v="0"/>
    <s v="No"/>
    <s v="Y"/>
    <n v="2"/>
    <n v="-2"/>
    <n v="0"/>
    <n v="37"/>
    <x v="1"/>
    <n v="1"/>
    <n v="1"/>
    <n v="0"/>
    <n v="1141"/>
    <n v="11"/>
    <x v="2"/>
    <n v="1"/>
    <n v="1"/>
    <n v="61"/>
    <n v="1"/>
    <n v="2"/>
    <n v="3"/>
    <n v="4777"/>
    <n v="14382"/>
    <n v="5"/>
    <n v="15"/>
    <n v="3"/>
    <n v="1"/>
    <n v="80"/>
    <n v="0"/>
    <n v="15"/>
    <n v="1"/>
    <n v="1"/>
    <n v="0"/>
    <n v="0"/>
    <n v="0"/>
  </r>
  <r>
    <s v="Yes"/>
    <s v="Non-Travel"/>
    <x v="1"/>
    <s v="Ex-Employees"/>
    <x v="1"/>
    <x v="1"/>
    <s v="STAFF-1037"/>
    <n v="1037"/>
    <x v="0"/>
    <x v="6"/>
    <x v="1"/>
    <s v="No"/>
    <s v="Y"/>
    <n v="6"/>
    <n v="-2"/>
    <n v="0"/>
    <n v="26"/>
    <x v="1"/>
    <n v="1"/>
    <n v="1"/>
    <n v="0"/>
    <n v="265"/>
    <n v="29"/>
    <x v="2"/>
    <n v="1"/>
    <n v="2"/>
    <n v="79"/>
    <n v="1"/>
    <n v="2"/>
    <n v="3"/>
    <n v="4969"/>
    <n v="21813"/>
    <n v="8"/>
    <n v="18"/>
    <n v="3"/>
    <n v="4"/>
    <n v="80"/>
    <n v="0"/>
    <n v="7"/>
    <n v="3"/>
    <n v="2"/>
    <n v="2"/>
    <n v="2"/>
    <n v="2"/>
  </r>
  <r>
    <s v="Yes"/>
    <s v="Travel_Rarely"/>
    <x v="0"/>
    <s v="Ex-Employees"/>
    <x v="1"/>
    <x v="3"/>
    <s v="STAFF-1038"/>
    <n v="1038"/>
    <x v="1"/>
    <x v="4"/>
    <x v="0"/>
    <s v="No"/>
    <s v="Y"/>
    <n v="3"/>
    <n v="-2"/>
    <n v="0"/>
    <n v="52"/>
    <x v="1"/>
    <n v="1"/>
    <n v="1"/>
    <n v="0"/>
    <n v="266"/>
    <n v="2"/>
    <x v="0"/>
    <n v="1"/>
    <n v="1"/>
    <n v="57"/>
    <n v="1"/>
    <n v="5"/>
    <n v="2"/>
    <n v="19845"/>
    <n v="25846"/>
    <n v="1"/>
    <n v="15"/>
    <n v="3"/>
    <n v="4"/>
    <n v="80"/>
    <n v="1"/>
    <n v="33"/>
    <n v="3"/>
    <n v="32"/>
    <n v="14"/>
    <n v="6"/>
    <n v="9"/>
  </r>
  <r>
    <s v="Yes"/>
    <s v="Travel_Rarely"/>
    <x v="3"/>
    <s v="Ex-Employees"/>
    <x v="0"/>
    <x v="0"/>
    <s v="STAFF-1042"/>
    <n v="1042"/>
    <x v="1"/>
    <x v="1"/>
    <x v="1"/>
    <s v="No"/>
    <s v="Y"/>
    <n v="1"/>
    <n v="-2"/>
    <n v="0"/>
    <n v="36"/>
    <x v="1"/>
    <n v="1"/>
    <n v="1"/>
    <n v="0"/>
    <n v="885"/>
    <n v="16"/>
    <x v="1"/>
    <n v="1"/>
    <n v="3"/>
    <n v="43"/>
    <n v="4"/>
    <n v="1"/>
    <n v="1"/>
    <n v="2743"/>
    <n v="8269"/>
    <n v="1"/>
    <n v="16"/>
    <n v="3"/>
    <n v="3"/>
    <n v="80"/>
    <n v="0"/>
    <n v="18"/>
    <n v="3"/>
    <n v="17"/>
    <n v="13"/>
    <n v="15"/>
    <n v="14"/>
  </r>
  <r>
    <s v="Yes"/>
    <s v="Travel_Rarely"/>
    <x v="3"/>
    <s v="Ex-Employees"/>
    <x v="0"/>
    <x v="2"/>
    <s v="STAFF-1052"/>
    <n v="1052"/>
    <x v="0"/>
    <x v="1"/>
    <x v="2"/>
    <s v="No"/>
    <s v="Y"/>
    <n v="3"/>
    <n v="-2"/>
    <n v="0"/>
    <n v="36"/>
    <x v="1"/>
    <n v="1"/>
    <n v="1"/>
    <n v="0"/>
    <n v="660"/>
    <n v="15"/>
    <x v="3"/>
    <n v="1"/>
    <n v="1"/>
    <n v="81"/>
    <n v="3"/>
    <n v="2"/>
    <n v="3"/>
    <n v="4834"/>
    <n v="7858"/>
    <n v="7"/>
    <n v="14"/>
    <n v="3"/>
    <n v="2"/>
    <n v="80"/>
    <n v="1"/>
    <n v="9"/>
    <n v="2"/>
    <n v="1"/>
    <n v="0"/>
    <n v="0"/>
    <n v="0"/>
  </r>
  <r>
    <s v="Yes"/>
    <s v="Travel_Frequently"/>
    <x v="1"/>
    <s v="Ex-Employees"/>
    <x v="0"/>
    <x v="0"/>
    <s v="STAFF-1053"/>
    <n v="1053"/>
    <x v="0"/>
    <x v="0"/>
    <x v="0"/>
    <s v="Yes"/>
    <s v="Y"/>
    <n v="2"/>
    <n v="-2"/>
    <n v="0"/>
    <n v="26"/>
    <x v="1"/>
    <n v="1"/>
    <n v="1"/>
    <n v="0"/>
    <n v="342"/>
    <n v="2"/>
    <x v="3"/>
    <n v="1"/>
    <n v="1"/>
    <n v="57"/>
    <n v="3"/>
    <n v="1"/>
    <n v="1"/>
    <n v="2042"/>
    <n v="15346"/>
    <n v="6"/>
    <n v="14"/>
    <n v="3"/>
    <n v="2"/>
    <n v="80"/>
    <n v="1"/>
    <n v="6"/>
    <n v="3"/>
    <n v="3"/>
    <n v="2"/>
    <n v="1"/>
    <n v="2"/>
  </r>
  <r>
    <s v="Yes"/>
    <s v="Travel_Frequently"/>
    <x v="4"/>
    <s v="Ex-Employees"/>
    <x v="1"/>
    <x v="3"/>
    <s v="STAFF-1077"/>
    <n v="1077"/>
    <x v="1"/>
    <x v="7"/>
    <x v="1"/>
    <s v="Yes"/>
    <s v="Y"/>
    <n v="3"/>
    <n v="-2"/>
    <n v="0"/>
    <n v="20"/>
    <x v="1"/>
    <n v="1"/>
    <n v="1"/>
    <n v="0"/>
    <n v="769"/>
    <n v="9"/>
    <x v="3"/>
    <n v="1"/>
    <n v="4"/>
    <n v="54"/>
    <n v="3"/>
    <n v="1"/>
    <n v="2"/>
    <n v="2323"/>
    <n v="17205"/>
    <n v="1"/>
    <n v="14"/>
    <n v="3"/>
    <n v="2"/>
    <n v="80"/>
    <n v="0"/>
    <n v="2"/>
    <n v="3"/>
    <n v="2"/>
    <n v="2"/>
    <n v="0"/>
    <n v="2"/>
  </r>
  <r>
    <s v="Yes"/>
    <s v="Travel_Rarely"/>
    <x v="4"/>
    <s v="Ex-Employees"/>
    <x v="0"/>
    <x v="0"/>
    <s v="STAFF-1079"/>
    <n v="1079"/>
    <x v="1"/>
    <x v="1"/>
    <x v="1"/>
    <s v="No"/>
    <s v="Y"/>
    <n v="6"/>
    <n v="-2"/>
    <n v="0"/>
    <n v="21"/>
    <x v="1"/>
    <n v="1"/>
    <n v="1"/>
    <n v="0"/>
    <n v="1334"/>
    <n v="10"/>
    <x v="3"/>
    <n v="1"/>
    <n v="3"/>
    <n v="36"/>
    <n v="2"/>
    <n v="1"/>
    <n v="1"/>
    <n v="1416"/>
    <n v="17258"/>
    <n v="1"/>
    <n v="13"/>
    <n v="3"/>
    <n v="1"/>
    <n v="80"/>
    <n v="0"/>
    <n v="1"/>
    <n v="2"/>
    <n v="1"/>
    <n v="0"/>
    <n v="1"/>
    <n v="0"/>
  </r>
  <r>
    <s v="Yes"/>
    <s v="Travel_Rarely"/>
    <x v="0"/>
    <s v="Ex-Employees"/>
    <x v="0"/>
    <x v="0"/>
    <s v="STAFF-1081"/>
    <n v="1081"/>
    <x v="0"/>
    <x v="0"/>
    <x v="0"/>
    <s v="Yes"/>
    <s v="Y"/>
    <n v="2"/>
    <n v="-2"/>
    <n v="0"/>
    <n v="51"/>
    <x v="1"/>
    <n v="1"/>
    <n v="1"/>
    <n v="0"/>
    <n v="1323"/>
    <n v="4"/>
    <x v="1"/>
    <n v="1"/>
    <n v="1"/>
    <n v="34"/>
    <n v="3"/>
    <n v="1"/>
    <n v="1"/>
    <n v="2461"/>
    <n v="10332"/>
    <n v="9"/>
    <n v="12"/>
    <n v="3"/>
    <n v="3"/>
    <n v="80"/>
    <n v="3"/>
    <n v="18"/>
    <n v="4"/>
    <n v="10"/>
    <n v="0"/>
    <n v="2"/>
    <n v="7"/>
  </r>
  <r>
    <s v="Yes"/>
    <s v="Non-Travel"/>
    <x v="1"/>
    <s v="Ex-Employees"/>
    <x v="0"/>
    <x v="4"/>
    <s v="STAFF-1082"/>
    <n v="1082"/>
    <x v="0"/>
    <x v="3"/>
    <x v="1"/>
    <s v="No"/>
    <s v="Y"/>
    <n v="2"/>
    <n v="-2"/>
    <n v="0"/>
    <n v="28"/>
    <x v="1"/>
    <n v="1"/>
    <n v="1"/>
    <n v="0"/>
    <n v="1366"/>
    <n v="24"/>
    <x v="2"/>
    <n v="1"/>
    <n v="4"/>
    <n v="72"/>
    <n v="2"/>
    <n v="3"/>
    <n v="4"/>
    <n v="8722"/>
    <n v="12355"/>
    <n v="1"/>
    <n v="12"/>
    <n v="3"/>
    <n v="1"/>
    <n v="80"/>
    <n v="0"/>
    <n v="10"/>
    <n v="2"/>
    <n v="10"/>
    <n v="7"/>
    <n v="1"/>
    <n v="9"/>
  </r>
  <r>
    <s v="Yes"/>
    <s v="Travel_Rarely"/>
    <x v="3"/>
    <s v="Ex-Employees"/>
    <x v="2"/>
    <x v="1"/>
    <s v="STAFF-1098"/>
    <n v="1098"/>
    <x v="0"/>
    <x v="8"/>
    <x v="0"/>
    <s v="No"/>
    <s v="Y"/>
    <n v="1"/>
    <n v="-2"/>
    <n v="0"/>
    <n v="44"/>
    <x v="1"/>
    <n v="1"/>
    <n v="1"/>
    <n v="0"/>
    <n v="1376"/>
    <n v="1"/>
    <x v="2"/>
    <n v="1"/>
    <n v="2"/>
    <n v="91"/>
    <n v="2"/>
    <n v="3"/>
    <n v="3"/>
    <n v="10482"/>
    <n v="2326"/>
    <n v="9"/>
    <n v="14"/>
    <n v="3"/>
    <n v="4"/>
    <n v="80"/>
    <n v="1"/>
    <n v="24"/>
    <n v="3"/>
    <n v="20"/>
    <n v="6"/>
    <n v="3"/>
    <n v="6"/>
  </r>
  <r>
    <s v="Yes"/>
    <s v="Travel_Rarely"/>
    <x v="3"/>
    <s v="Ex-Employees"/>
    <x v="1"/>
    <x v="4"/>
    <s v="STAFF-1100"/>
    <n v="1100"/>
    <x v="0"/>
    <x v="6"/>
    <x v="1"/>
    <s v="Yes"/>
    <s v="Y"/>
    <n v="2"/>
    <n v="-2"/>
    <n v="0"/>
    <n v="35"/>
    <x v="1"/>
    <n v="1"/>
    <n v="1"/>
    <n v="0"/>
    <n v="1204"/>
    <n v="4"/>
    <x v="3"/>
    <n v="1"/>
    <n v="4"/>
    <n v="86"/>
    <n v="3"/>
    <n v="3"/>
    <n v="4"/>
    <n v="9582"/>
    <n v="10333"/>
    <n v="0"/>
    <n v="22"/>
    <n v="4"/>
    <n v="1"/>
    <n v="80"/>
    <n v="0"/>
    <n v="9"/>
    <n v="3"/>
    <n v="8"/>
    <n v="7"/>
    <n v="4"/>
    <n v="7"/>
  </r>
  <r>
    <s v="Yes"/>
    <s v="Travel_Frequently"/>
    <x v="1"/>
    <s v="Ex-Employees"/>
    <x v="0"/>
    <x v="1"/>
    <s v="STAFF-1101"/>
    <n v="1101"/>
    <x v="1"/>
    <x v="0"/>
    <x v="1"/>
    <s v="No"/>
    <s v="Y"/>
    <n v="4"/>
    <n v="-2"/>
    <n v="0"/>
    <n v="33"/>
    <x v="1"/>
    <n v="1"/>
    <n v="1"/>
    <n v="0"/>
    <n v="827"/>
    <n v="29"/>
    <x v="1"/>
    <n v="1"/>
    <n v="1"/>
    <n v="54"/>
    <n v="2"/>
    <n v="2"/>
    <n v="3"/>
    <n v="4508"/>
    <n v="3129"/>
    <n v="1"/>
    <n v="22"/>
    <n v="4"/>
    <n v="2"/>
    <n v="80"/>
    <n v="0"/>
    <n v="14"/>
    <n v="3"/>
    <n v="13"/>
    <n v="7"/>
    <n v="3"/>
    <n v="8"/>
  </r>
  <r>
    <s v="Yes"/>
    <s v="Travel_Rarely"/>
    <x v="1"/>
    <s v="Ex-Employees"/>
    <x v="0"/>
    <x v="4"/>
    <s v="STAFF-1106"/>
    <n v="1106"/>
    <x v="0"/>
    <x v="1"/>
    <x v="0"/>
    <s v="Yes"/>
    <s v="Y"/>
    <n v="3"/>
    <n v="-2"/>
    <n v="0"/>
    <n v="25"/>
    <x v="1"/>
    <n v="1"/>
    <n v="1"/>
    <n v="0"/>
    <n v="1219"/>
    <n v="4"/>
    <x v="0"/>
    <n v="1"/>
    <n v="4"/>
    <n v="32"/>
    <n v="3"/>
    <n v="1"/>
    <n v="4"/>
    <n v="3691"/>
    <n v="4605"/>
    <n v="1"/>
    <n v="15"/>
    <n v="3"/>
    <n v="2"/>
    <n v="80"/>
    <n v="1"/>
    <n v="7"/>
    <n v="4"/>
    <n v="7"/>
    <n v="7"/>
    <n v="5"/>
    <n v="6"/>
  </r>
  <r>
    <s v="Yes"/>
    <s v="Travel_Rarely"/>
    <x v="1"/>
    <s v="Ex-Employees"/>
    <x v="0"/>
    <x v="1"/>
    <s v="STAFF-1107"/>
    <n v="1107"/>
    <x v="0"/>
    <x v="1"/>
    <x v="2"/>
    <s v="No"/>
    <s v="Y"/>
    <n v="0"/>
    <n v="-2"/>
    <n v="0"/>
    <n v="26"/>
    <x v="1"/>
    <n v="1"/>
    <n v="1"/>
    <n v="0"/>
    <n v="1330"/>
    <n v="21"/>
    <x v="3"/>
    <n v="1"/>
    <n v="1"/>
    <n v="37"/>
    <n v="3"/>
    <n v="1"/>
    <n v="3"/>
    <n v="2377"/>
    <n v="19373"/>
    <n v="1"/>
    <n v="20"/>
    <n v="4"/>
    <n v="3"/>
    <n v="80"/>
    <n v="1"/>
    <n v="1"/>
    <n v="2"/>
    <n v="1"/>
    <n v="1"/>
    <n v="0"/>
    <n v="0"/>
  </r>
  <r>
    <s v="Yes"/>
    <s v="Travel_Rarely"/>
    <x v="1"/>
    <s v="Ex-Employees"/>
    <x v="0"/>
    <x v="1"/>
    <s v="STAFF-1108"/>
    <n v="1108"/>
    <x v="0"/>
    <x v="0"/>
    <x v="1"/>
    <s v="Yes"/>
    <s v="Y"/>
    <n v="0"/>
    <n v="-2"/>
    <n v="0"/>
    <n v="33"/>
    <x v="1"/>
    <n v="1"/>
    <n v="1"/>
    <n v="0"/>
    <n v="1017"/>
    <n v="25"/>
    <x v="3"/>
    <n v="1"/>
    <n v="1"/>
    <n v="55"/>
    <n v="2"/>
    <n v="1"/>
    <n v="3"/>
    <n v="2313"/>
    <n v="2993"/>
    <n v="4"/>
    <n v="20"/>
    <n v="4"/>
    <n v="2"/>
    <n v="80"/>
    <n v="0"/>
    <n v="5"/>
    <n v="3"/>
    <n v="2"/>
    <n v="2"/>
    <n v="2"/>
    <n v="2"/>
  </r>
  <r>
    <s v="Yes"/>
    <s v="Travel_Frequently"/>
    <x v="1"/>
    <s v="Ex-Employees"/>
    <x v="0"/>
    <x v="1"/>
    <s v="STAFF-1111"/>
    <n v="1111"/>
    <x v="0"/>
    <x v="1"/>
    <x v="2"/>
    <s v="No"/>
    <s v="Y"/>
    <n v="2"/>
    <n v="-2"/>
    <n v="0"/>
    <n v="28"/>
    <x v="1"/>
    <n v="1"/>
    <n v="1"/>
    <n v="0"/>
    <n v="1009"/>
    <n v="1"/>
    <x v="3"/>
    <n v="1"/>
    <n v="1"/>
    <n v="45"/>
    <n v="2"/>
    <n v="1"/>
    <n v="3"/>
    <n v="2596"/>
    <n v="7160"/>
    <n v="1"/>
    <n v="15"/>
    <n v="3"/>
    <n v="1"/>
    <n v="80"/>
    <n v="2"/>
    <n v="1"/>
    <n v="3"/>
    <n v="1"/>
    <n v="0"/>
    <n v="0"/>
    <n v="0"/>
  </r>
  <r>
    <s v="Yes"/>
    <s v="Travel_Frequently"/>
    <x v="0"/>
    <s v="Ex-Employees"/>
    <x v="1"/>
    <x v="2"/>
    <s v="STAFF-1113"/>
    <n v="1113"/>
    <x v="0"/>
    <x v="6"/>
    <x v="1"/>
    <s v="Yes"/>
    <s v="Y"/>
    <n v="4"/>
    <n v="-2"/>
    <n v="0"/>
    <n v="50"/>
    <x v="1"/>
    <n v="1"/>
    <n v="1"/>
    <n v="0"/>
    <n v="959"/>
    <n v="1"/>
    <x v="1"/>
    <n v="1"/>
    <n v="4"/>
    <n v="81"/>
    <n v="3"/>
    <n v="2"/>
    <n v="3"/>
    <n v="4728"/>
    <n v="17251"/>
    <n v="3"/>
    <n v="14"/>
    <n v="3"/>
    <n v="4"/>
    <n v="80"/>
    <n v="0"/>
    <n v="5"/>
    <n v="3"/>
    <n v="0"/>
    <n v="0"/>
    <n v="0"/>
    <n v="0"/>
  </r>
  <r>
    <s v="Yes"/>
    <s v="Travel_Frequently"/>
    <x v="3"/>
    <s v="Ex-Employees"/>
    <x v="0"/>
    <x v="0"/>
    <s v="STAFF-1127"/>
    <n v="1127"/>
    <x v="0"/>
    <x v="3"/>
    <x v="2"/>
    <s v="No"/>
    <s v="Y"/>
    <n v="4"/>
    <n v="-2"/>
    <n v="0"/>
    <n v="39"/>
    <x v="1"/>
    <n v="1"/>
    <n v="1"/>
    <n v="0"/>
    <n v="203"/>
    <n v="2"/>
    <x v="3"/>
    <n v="1"/>
    <n v="1"/>
    <n v="84"/>
    <n v="3"/>
    <n v="4"/>
    <n v="1"/>
    <n v="12169"/>
    <n v="13547"/>
    <n v="7"/>
    <n v="11"/>
    <n v="3"/>
    <n v="4"/>
    <n v="80"/>
    <n v="3"/>
    <n v="21"/>
    <n v="3"/>
    <n v="18"/>
    <n v="7"/>
    <n v="11"/>
    <n v="5"/>
  </r>
  <r>
    <s v="Yes"/>
    <s v="Non-Travel"/>
    <x v="4"/>
    <s v="Ex-Employees"/>
    <x v="0"/>
    <x v="1"/>
    <s v="STAFF-1156"/>
    <n v="1156"/>
    <x v="0"/>
    <x v="1"/>
    <x v="1"/>
    <s v="No"/>
    <s v="Y"/>
    <n v="0"/>
    <n v="-2"/>
    <n v="0"/>
    <n v="18"/>
    <x v="1"/>
    <n v="1"/>
    <n v="1"/>
    <n v="0"/>
    <n v="247"/>
    <n v="8"/>
    <x v="0"/>
    <n v="1"/>
    <n v="3"/>
    <n v="80"/>
    <n v="3"/>
    <n v="1"/>
    <n v="3"/>
    <n v="1904"/>
    <n v="13556"/>
    <n v="1"/>
    <n v="12"/>
    <n v="3"/>
    <n v="4"/>
    <n v="80"/>
    <n v="0"/>
    <n v="0"/>
    <n v="3"/>
    <n v="0"/>
    <n v="0"/>
    <n v="0"/>
    <n v="0"/>
  </r>
  <r>
    <s v="Yes"/>
    <s v="Travel_Rarely"/>
    <x v="1"/>
    <s v="Ex-Employees"/>
    <x v="1"/>
    <x v="3"/>
    <s v="STAFF-1157"/>
    <n v="1157"/>
    <x v="1"/>
    <x v="6"/>
    <x v="1"/>
    <s v="Yes"/>
    <s v="Y"/>
    <n v="3"/>
    <n v="-2"/>
    <n v="0"/>
    <n v="33"/>
    <x v="1"/>
    <n v="1"/>
    <n v="1"/>
    <n v="0"/>
    <n v="603"/>
    <n v="9"/>
    <x v="1"/>
    <n v="1"/>
    <n v="1"/>
    <n v="77"/>
    <n v="3"/>
    <n v="2"/>
    <n v="2"/>
    <n v="8224"/>
    <n v="18385"/>
    <n v="0"/>
    <n v="17"/>
    <n v="3"/>
    <n v="1"/>
    <n v="80"/>
    <n v="0"/>
    <n v="6"/>
    <n v="3"/>
    <n v="5"/>
    <n v="2"/>
    <n v="0"/>
    <n v="3"/>
  </r>
  <r>
    <s v="Yes"/>
    <s v="Travel_Frequently"/>
    <x v="1"/>
    <s v="Ex-Employees"/>
    <x v="0"/>
    <x v="1"/>
    <s v="STAFF-1160"/>
    <n v="1160"/>
    <x v="0"/>
    <x v="1"/>
    <x v="0"/>
    <s v="No"/>
    <s v="Y"/>
    <n v="5"/>
    <n v="-2"/>
    <n v="0"/>
    <n v="31"/>
    <x v="1"/>
    <n v="1"/>
    <n v="1"/>
    <n v="0"/>
    <n v="874"/>
    <n v="15"/>
    <x v="3"/>
    <n v="1"/>
    <n v="3"/>
    <n v="72"/>
    <n v="3"/>
    <n v="1"/>
    <n v="3"/>
    <n v="2610"/>
    <n v="6233"/>
    <n v="1"/>
    <n v="12"/>
    <n v="3"/>
    <n v="3"/>
    <n v="80"/>
    <n v="1"/>
    <n v="2"/>
    <n v="2"/>
    <n v="2"/>
    <n v="2"/>
    <n v="2"/>
    <n v="2"/>
  </r>
  <r>
    <s v="Yes"/>
    <s v="Travel_Rarely"/>
    <x v="1"/>
    <s v="Ex-Employees"/>
    <x v="1"/>
    <x v="0"/>
    <s v="STAFF-1165"/>
    <n v="1165"/>
    <x v="1"/>
    <x v="6"/>
    <x v="0"/>
    <s v="No"/>
    <s v="Y"/>
    <n v="3"/>
    <n v="-2"/>
    <n v="0"/>
    <n v="29"/>
    <x v="1"/>
    <n v="1"/>
    <n v="1"/>
    <n v="0"/>
    <n v="408"/>
    <n v="23"/>
    <x v="0"/>
    <n v="1"/>
    <n v="4"/>
    <n v="45"/>
    <n v="2"/>
    <n v="3"/>
    <n v="1"/>
    <n v="7336"/>
    <n v="11162"/>
    <n v="1"/>
    <n v="13"/>
    <n v="3"/>
    <n v="1"/>
    <n v="80"/>
    <n v="1"/>
    <n v="11"/>
    <n v="1"/>
    <n v="11"/>
    <n v="8"/>
    <n v="3"/>
    <n v="10"/>
  </r>
  <r>
    <s v="Yes"/>
    <s v="Travel_Frequently"/>
    <x v="3"/>
    <s v="Ex-Employees"/>
    <x v="1"/>
    <x v="0"/>
    <s v="STAFF-1167"/>
    <n v="1167"/>
    <x v="0"/>
    <x v="6"/>
    <x v="1"/>
    <s v="Yes"/>
    <s v="Y"/>
    <n v="2"/>
    <n v="-2"/>
    <n v="0"/>
    <n v="42"/>
    <x v="1"/>
    <n v="1"/>
    <n v="1"/>
    <n v="0"/>
    <n v="481"/>
    <n v="12"/>
    <x v="3"/>
    <n v="1"/>
    <n v="3"/>
    <n v="44"/>
    <n v="3"/>
    <n v="4"/>
    <n v="1"/>
    <n v="13758"/>
    <n v="2447"/>
    <n v="0"/>
    <n v="12"/>
    <n v="3"/>
    <n v="2"/>
    <n v="80"/>
    <n v="0"/>
    <n v="22"/>
    <n v="2"/>
    <n v="21"/>
    <n v="9"/>
    <n v="13"/>
    <n v="14"/>
  </r>
  <r>
    <s v="Yes"/>
    <s v="Travel_Rarely"/>
    <x v="1"/>
    <s v="Ex-Employees"/>
    <x v="0"/>
    <x v="0"/>
    <s v="STAFF-1175"/>
    <n v="1175"/>
    <x v="1"/>
    <x v="1"/>
    <x v="0"/>
    <s v="Yes"/>
    <s v="Y"/>
    <n v="4"/>
    <n v="-2"/>
    <n v="0"/>
    <n v="28"/>
    <x v="1"/>
    <n v="1"/>
    <n v="1"/>
    <n v="0"/>
    <n v="1485"/>
    <n v="12"/>
    <x v="0"/>
    <n v="1"/>
    <n v="3"/>
    <n v="79"/>
    <n v="3"/>
    <n v="1"/>
    <n v="1"/>
    <n v="2515"/>
    <n v="22955"/>
    <n v="1"/>
    <n v="11"/>
    <n v="3"/>
    <n v="4"/>
    <n v="80"/>
    <n v="0"/>
    <n v="1"/>
    <n v="2"/>
    <n v="1"/>
    <n v="1"/>
    <n v="0"/>
    <n v="0"/>
  </r>
  <r>
    <s v="Yes"/>
    <s v="Travel_Rarely"/>
    <x v="3"/>
    <s v="Ex-Employees"/>
    <x v="1"/>
    <x v="3"/>
    <s v="STAFF-1188"/>
    <n v="1188"/>
    <x v="1"/>
    <x v="6"/>
    <x v="1"/>
    <s v="No"/>
    <s v="Y"/>
    <n v="2"/>
    <n v="-2"/>
    <n v="0"/>
    <n v="43"/>
    <x v="1"/>
    <n v="1"/>
    <n v="1"/>
    <n v="0"/>
    <n v="1372"/>
    <n v="9"/>
    <x v="3"/>
    <n v="1"/>
    <n v="1"/>
    <n v="85"/>
    <n v="1"/>
    <n v="2"/>
    <n v="2"/>
    <n v="5346"/>
    <n v="9489"/>
    <n v="8"/>
    <n v="13"/>
    <n v="3"/>
    <n v="2"/>
    <n v="80"/>
    <n v="0"/>
    <n v="7"/>
    <n v="2"/>
    <n v="4"/>
    <n v="3"/>
    <n v="1"/>
    <n v="3"/>
  </r>
  <r>
    <s v="Yes"/>
    <s v="Travel_Rarely"/>
    <x v="3"/>
    <s v="Ex-Employees"/>
    <x v="0"/>
    <x v="0"/>
    <s v="STAFF-1200"/>
    <n v="1200"/>
    <x v="0"/>
    <x v="0"/>
    <x v="1"/>
    <s v="Yes"/>
    <s v="Y"/>
    <n v="4"/>
    <n v="-2"/>
    <n v="0"/>
    <n v="44"/>
    <x v="1"/>
    <n v="1"/>
    <n v="1"/>
    <n v="0"/>
    <n v="1097"/>
    <n v="10"/>
    <x v="1"/>
    <n v="1"/>
    <n v="3"/>
    <n v="96"/>
    <n v="3"/>
    <n v="1"/>
    <n v="1"/>
    <n v="2936"/>
    <n v="10826"/>
    <n v="1"/>
    <n v="11"/>
    <n v="3"/>
    <n v="3"/>
    <n v="80"/>
    <n v="0"/>
    <n v="6"/>
    <n v="3"/>
    <n v="6"/>
    <n v="4"/>
    <n v="0"/>
    <n v="2"/>
  </r>
  <r>
    <s v="Yes"/>
    <s v="Travel_Frequently"/>
    <x v="4"/>
    <s v="Ex-Employees"/>
    <x v="0"/>
    <x v="0"/>
    <s v="STAFF-1203"/>
    <n v="1203"/>
    <x v="0"/>
    <x v="0"/>
    <x v="0"/>
    <s v="Yes"/>
    <s v="Y"/>
    <n v="5"/>
    <n v="-2"/>
    <n v="0"/>
    <n v="22"/>
    <x v="1"/>
    <n v="1"/>
    <n v="1"/>
    <n v="0"/>
    <n v="1256"/>
    <n v="3"/>
    <x v="1"/>
    <n v="1"/>
    <n v="3"/>
    <n v="48"/>
    <n v="2"/>
    <n v="1"/>
    <n v="1"/>
    <n v="2853"/>
    <n v="4223"/>
    <n v="0"/>
    <n v="11"/>
    <n v="3"/>
    <n v="2"/>
    <n v="80"/>
    <n v="1"/>
    <n v="1"/>
    <n v="3"/>
    <n v="0"/>
    <n v="0"/>
    <n v="0"/>
    <n v="0"/>
  </r>
  <r>
    <s v="Yes"/>
    <s v="Non-Travel"/>
    <x v="3"/>
    <s v="Ex-Employees"/>
    <x v="0"/>
    <x v="0"/>
    <s v="STAFF-1210"/>
    <n v="1210"/>
    <x v="0"/>
    <x v="0"/>
    <x v="2"/>
    <s v="No"/>
    <s v="Y"/>
    <n v="2"/>
    <n v="-2"/>
    <n v="0"/>
    <n v="41"/>
    <x v="1"/>
    <n v="1"/>
    <n v="1"/>
    <n v="0"/>
    <n v="906"/>
    <n v="5"/>
    <x v="2"/>
    <n v="1"/>
    <n v="1"/>
    <n v="95"/>
    <n v="2"/>
    <n v="1"/>
    <n v="1"/>
    <n v="2107"/>
    <n v="20293"/>
    <n v="6"/>
    <n v="17"/>
    <n v="3"/>
    <n v="1"/>
    <n v="80"/>
    <n v="1"/>
    <n v="5"/>
    <n v="1"/>
    <n v="1"/>
    <n v="0"/>
    <n v="0"/>
    <n v="0"/>
  </r>
  <r>
    <s v="Yes"/>
    <s v="Travel_Rarely"/>
    <x v="4"/>
    <s v="Ex-Employees"/>
    <x v="0"/>
    <x v="0"/>
    <s v="STAFF-1219"/>
    <n v="1219"/>
    <x v="1"/>
    <x v="1"/>
    <x v="0"/>
    <s v="No"/>
    <s v="Y"/>
    <n v="3"/>
    <n v="-2"/>
    <n v="0"/>
    <n v="24"/>
    <x v="1"/>
    <n v="1"/>
    <n v="1"/>
    <n v="0"/>
    <n v="984"/>
    <n v="17"/>
    <x v="2"/>
    <n v="1"/>
    <n v="4"/>
    <n v="97"/>
    <n v="3"/>
    <n v="1"/>
    <n v="1"/>
    <n v="2210"/>
    <n v="3372"/>
    <n v="1"/>
    <n v="13"/>
    <n v="3"/>
    <n v="1"/>
    <n v="80"/>
    <n v="1"/>
    <n v="1"/>
    <n v="1"/>
    <n v="1"/>
    <n v="0"/>
    <n v="0"/>
    <n v="0"/>
  </r>
  <r>
    <s v="Yes"/>
    <s v="Non-Travel"/>
    <x v="4"/>
    <s v="Ex-Employees"/>
    <x v="0"/>
    <x v="1"/>
    <s v="STAFF-1248"/>
    <n v="1248"/>
    <x v="1"/>
    <x v="0"/>
    <x v="1"/>
    <s v="Yes"/>
    <s v="Y"/>
    <n v="2"/>
    <n v="-2"/>
    <n v="0"/>
    <n v="19"/>
    <x v="1"/>
    <n v="1"/>
    <n v="1"/>
    <n v="0"/>
    <n v="504"/>
    <n v="10"/>
    <x v="3"/>
    <n v="1"/>
    <n v="1"/>
    <n v="96"/>
    <n v="2"/>
    <n v="1"/>
    <n v="2"/>
    <n v="1859"/>
    <n v="6148"/>
    <n v="1"/>
    <n v="25"/>
    <n v="4"/>
    <n v="2"/>
    <n v="80"/>
    <n v="0"/>
    <n v="1"/>
    <n v="4"/>
    <n v="1"/>
    <n v="1"/>
    <n v="0"/>
    <n v="0"/>
  </r>
  <r>
    <s v="Yes"/>
    <s v="Travel_Frequently"/>
    <x v="1"/>
    <s v="Ex-Employees"/>
    <x v="1"/>
    <x v="0"/>
    <s v="STAFF-1273"/>
    <n v="1273"/>
    <x v="0"/>
    <x v="7"/>
    <x v="1"/>
    <s v="Yes"/>
    <s v="Y"/>
    <n v="4"/>
    <n v="-2"/>
    <n v="0"/>
    <n v="25"/>
    <x v="1"/>
    <n v="1"/>
    <n v="1"/>
    <n v="0"/>
    <n v="599"/>
    <n v="24"/>
    <x v="0"/>
    <n v="1"/>
    <n v="3"/>
    <n v="73"/>
    <n v="1"/>
    <n v="1"/>
    <n v="1"/>
    <n v="1118"/>
    <n v="8040"/>
    <n v="1"/>
    <n v="14"/>
    <n v="3"/>
    <n v="4"/>
    <n v="80"/>
    <n v="0"/>
    <n v="1"/>
    <n v="3"/>
    <n v="1"/>
    <n v="0"/>
    <n v="1"/>
    <n v="0"/>
  </r>
  <r>
    <s v="Yes"/>
    <s v="Travel_Rarely"/>
    <x v="0"/>
    <s v="Ex-Employees"/>
    <x v="1"/>
    <x v="3"/>
    <s v="STAFF-1277"/>
    <n v="1277"/>
    <x v="1"/>
    <x v="4"/>
    <x v="1"/>
    <s v="Yes"/>
    <s v="Y"/>
    <n v="2"/>
    <n v="-2"/>
    <n v="0"/>
    <n v="45"/>
    <x v="1"/>
    <n v="1"/>
    <n v="1"/>
    <n v="0"/>
    <n v="1449"/>
    <n v="2"/>
    <x v="3"/>
    <n v="1"/>
    <n v="1"/>
    <n v="94"/>
    <n v="1"/>
    <n v="5"/>
    <n v="2"/>
    <n v="18824"/>
    <n v="2493"/>
    <n v="2"/>
    <n v="16"/>
    <n v="3"/>
    <n v="1"/>
    <n v="80"/>
    <n v="0"/>
    <n v="26"/>
    <n v="3"/>
    <n v="24"/>
    <n v="10"/>
    <n v="1"/>
    <n v="11"/>
  </r>
  <r>
    <s v="Yes"/>
    <s v="Travel_Frequently"/>
    <x v="4"/>
    <s v="Ex-Employees"/>
    <x v="0"/>
    <x v="0"/>
    <s v="STAFF-1279"/>
    <n v="1279"/>
    <x v="1"/>
    <x v="1"/>
    <x v="1"/>
    <s v="No"/>
    <s v="Y"/>
    <n v="2"/>
    <n v="-2"/>
    <n v="0"/>
    <n v="21"/>
    <x v="1"/>
    <n v="1"/>
    <n v="1"/>
    <n v="0"/>
    <n v="251"/>
    <n v="10"/>
    <x v="2"/>
    <n v="1"/>
    <n v="1"/>
    <n v="45"/>
    <n v="2"/>
    <n v="1"/>
    <n v="1"/>
    <n v="2625"/>
    <n v="25308"/>
    <n v="1"/>
    <n v="20"/>
    <n v="4"/>
    <n v="3"/>
    <n v="80"/>
    <n v="0"/>
    <n v="2"/>
    <n v="1"/>
    <n v="2"/>
    <n v="2"/>
    <n v="2"/>
    <n v="2"/>
  </r>
  <r>
    <s v="Yes"/>
    <s v="Travel_Rarely"/>
    <x v="3"/>
    <s v="Ex-Employees"/>
    <x v="0"/>
    <x v="1"/>
    <s v="STAFF-1295"/>
    <n v="1295"/>
    <x v="1"/>
    <x v="3"/>
    <x v="0"/>
    <s v="No"/>
    <s v="Y"/>
    <n v="2"/>
    <n v="-2"/>
    <n v="0"/>
    <n v="44"/>
    <x v="1"/>
    <n v="1"/>
    <n v="1"/>
    <n v="0"/>
    <n v="621"/>
    <n v="15"/>
    <x v="3"/>
    <n v="1"/>
    <n v="1"/>
    <n v="73"/>
    <n v="3"/>
    <n v="3"/>
    <n v="4"/>
    <n v="7978"/>
    <n v="14075"/>
    <n v="1"/>
    <n v="11"/>
    <n v="3"/>
    <n v="4"/>
    <n v="80"/>
    <n v="1"/>
    <n v="10"/>
    <n v="3"/>
    <n v="10"/>
    <n v="7"/>
    <n v="0"/>
    <n v="5"/>
  </r>
  <r>
    <s v="Yes"/>
    <s v="Travel_Rarely"/>
    <x v="1"/>
    <s v="Ex-Employees"/>
    <x v="0"/>
    <x v="4"/>
    <s v="STAFF-1299"/>
    <n v="1299"/>
    <x v="1"/>
    <x v="1"/>
    <x v="2"/>
    <s v="Yes"/>
    <s v="Y"/>
    <n v="2"/>
    <n v="-2"/>
    <n v="0"/>
    <n v="29"/>
    <x v="1"/>
    <n v="1"/>
    <n v="1"/>
    <n v="0"/>
    <n v="806"/>
    <n v="7"/>
    <x v="3"/>
    <n v="1"/>
    <n v="4"/>
    <n v="39"/>
    <n v="3"/>
    <n v="1"/>
    <n v="4"/>
    <n v="3339"/>
    <n v="17285"/>
    <n v="3"/>
    <n v="13"/>
    <n v="3"/>
    <n v="1"/>
    <n v="80"/>
    <n v="2"/>
    <n v="10"/>
    <n v="3"/>
    <n v="7"/>
    <n v="7"/>
    <n v="7"/>
    <n v="7"/>
  </r>
  <r>
    <s v="Yes"/>
    <s v="Travel_Rarely"/>
    <x v="1"/>
    <s v="Ex-Employees"/>
    <x v="0"/>
    <x v="0"/>
    <s v="STAFF-1309"/>
    <n v="1309"/>
    <x v="0"/>
    <x v="1"/>
    <x v="0"/>
    <s v="No"/>
    <s v="Y"/>
    <n v="3"/>
    <n v="-2"/>
    <n v="0"/>
    <n v="32"/>
    <x v="1"/>
    <n v="1"/>
    <n v="1"/>
    <n v="0"/>
    <n v="1089"/>
    <n v="7"/>
    <x v="2"/>
    <n v="1"/>
    <n v="4"/>
    <n v="79"/>
    <n v="3"/>
    <n v="2"/>
    <n v="3"/>
    <n v="4883"/>
    <n v="22845"/>
    <n v="1"/>
    <n v="18"/>
    <n v="3"/>
    <n v="1"/>
    <n v="80"/>
    <n v="1"/>
    <n v="10"/>
    <n v="3"/>
    <n v="10"/>
    <n v="4"/>
    <n v="1"/>
    <n v="1"/>
  </r>
  <r>
    <s v="Yes"/>
    <s v="Travel_Rarely"/>
    <x v="3"/>
    <s v="Ex-Employees"/>
    <x v="0"/>
    <x v="1"/>
    <s v="STAFF-1310"/>
    <n v="1310"/>
    <x v="0"/>
    <x v="0"/>
    <x v="1"/>
    <s v="No"/>
    <s v="Y"/>
    <n v="2"/>
    <n v="-2"/>
    <n v="0"/>
    <n v="39"/>
    <x v="1"/>
    <n v="1"/>
    <n v="1"/>
    <n v="0"/>
    <n v="360"/>
    <n v="23"/>
    <x v="3"/>
    <n v="1"/>
    <n v="3"/>
    <n v="93"/>
    <n v="3"/>
    <n v="1"/>
    <n v="3"/>
    <n v="3904"/>
    <n v="22154"/>
    <n v="0"/>
    <n v="13"/>
    <n v="3"/>
    <n v="1"/>
    <n v="80"/>
    <n v="0"/>
    <n v="6"/>
    <n v="3"/>
    <n v="5"/>
    <n v="2"/>
    <n v="0"/>
    <n v="3"/>
  </r>
  <r>
    <s v="Yes"/>
    <s v="Travel_Rarely"/>
    <x v="3"/>
    <s v="Ex-Employees"/>
    <x v="1"/>
    <x v="3"/>
    <s v="STAFF-1318"/>
    <n v="1318"/>
    <x v="0"/>
    <x v="6"/>
    <x v="1"/>
    <s v="Yes"/>
    <s v="Y"/>
    <n v="2"/>
    <n v="-2"/>
    <n v="0"/>
    <n v="40"/>
    <x v="1"/>
    <n v="1"/>
    <n v="1"/>
    <n v="0"/>
    <n v="299"/>
    <n v="25"/>
    <x v="1"/>
    <n v="1"/>
    <n v="4"/>
    <n v="57"/>
    <n v="2"/>
    <n v="3"/>
    <n v="2"/>
    <n v="9094"/>
    <n v="17235"/>
    <n v="2"/>
    <n v="12"/>
    <n v="3"/>
    <n v="3"/>
    <n v="80"/>
    <n v="0"/>
    <n v="9"/>
    <n v="3"/>
    <n v="5"/>
    <n v="4"/>
    <n v="1"/>
    <n v="0"/>
  </r>
  <r>
    <s v="Yes"/>
    <s v="Travel_Rarely"/>
    <x v="0"/>
    <s v="Ex-Employees"/>
    <x v="1"/>
    <x v="0"/>
    <s v="STAFF-1319"/>
    <n v="1319"/>
    <x v="0"/>
    <x v="6"/>
    <x v="1"/>
    <s v="Yes"/>
    <s v="Y"/>
    <n v="2"/>
    <n v="-2"/>
    <n v="0"/>
    <n v="52"/>
    <x v="1"/>
    <n v="1"/>
    <n v="1"/>
    <n v="0"/>
    <n v="1030"/>
    <n v="5"/>
    <x v="3"/>
    <n v="1"/>
    <n v="2"/>
    <n v="64"/>
    <n v="3"/>
    <n v="3"/>
    <n v="2"/>
    <n v="8446"/>
    <n v="21534"/>
    <n v="9"/>
    <n v="19"/>
    <n v="3"/>
    <n v="3"/>
    <n v="80"/>
    <n v="0"/>
    <n v="10"/>
    <n v="2"/>
    <n v="8"/>
    <n v="7"/>
    <n v="7"/>
    <n v="7"/>
  </r>
  <r>
    <s v="Yes"/>
    <s v="Travel_Frequently"/>
    <x v="1"/>
    <s v="Ex-Employees"/>
    <x v="1"/>
    <x v="0"/>
    <s v="STAFF-1331"/>
    <n v="1331"/>
    <x v="1"/>
    <x v="7"/>
    <x v="1"/>
    <s v="Yes"/>
    <s v="Y"/>
    <n v="2"/>
    <n v="-2"/>
    <n v="0"/>
    <n v="31"/>
    <x v="1"/>
    <n v="1"/>
    <n v="1"/>
    <n v="0"/>
    <n v="1060"/>
    <n v="1"/>
    <x v="3"/>
    <n v="1"/>
    <n v="4"/>
    <n v="54"/>
    <n v="3"/>
    <n v="1"/>
    <n v="2"/>
    <n v="2302"/>
    <n v="8319"/>
    <n v="1"/>
    <n v="11"/>
    <n v="3"/>
    <n v="1"/>
    <n v="80"/>
    <n v="0"/>
    <n v="3"/>
    <n v="4"/>
    <n v="3"/>
    <n v="2"/>
    <n v="2"/>
    <n v="2"/>
  </r>
  <r>
    <s v="Yes"/>
    <s v="Travel_Rarely"/>
    <x v="3"/>
    <s v="Ex-Employees"/>
    <x v="0"/>
    <x v="0"/>
    <s v="STAFF-1333"/>
    <n v="1333"/>
    <x v="0"/>
    <x v="1"/>
    <x v="0"/>
    <s v="No"/>
    <s v="Y"/>
    <n v="4"/>
    <n v="-2"/>
    <n v="0"/>
    <n v="44"/>
    <x v="1"/>
    <n v="1"/>
    <n v="1"/>
    <n v="0"/>
    <n v="935"/>
    <n v="3"/>
    <x v="3"/>
    <n v="1"/>
    <n v="1"/>
    <n v="89"/>
    <n v="3"/>
    <n v="1"/>
    <n v="3"/>
    <n v="2362"/>
    <n v="14669"/>
    <n v="4"/>
    <n v="12"/>
    <n v="3"/>
    <n v="3"/>
    <n v="80"/>
    <n v="0"/>
    <n v="10"/>
    <n v="4"/>
    <n v="3"/>
    <n v="2"/>
    <n v="1"/>
    <n v="2"/>
  </r>
  <r>
    <s v="Yes"/>
    <s v="Travel_Rarely"/>
    <x v="2"/>
    <s v="Ex-Employees"/>
    <x v="0"/>
    <x v="1"/>
    <s v="STAFF-1360"/>
    <n v="1360"/>
    <x v="1"/>
    <x v="2"/>
    <x v="0"/>
    <s v="Yes"/>
    <s v="Y"/>
    <n v="0"/>
    <n v="-2"/>
    <n v="0"/>
    <n v="58"/>
    <x v="1"/>
    <n v="1"/>
    <n v="1"/>
    <n v="0"/>
    <n v="601"/>
    <n v="7"/>
    <x v="1"/>
    <n v="1"/>
    <n v="3"/>
    <n v="53"/>
    <n v="2"/>
    <n v="3"/>
    <n v="3"/>
    <n v="10008"/>
    <n v="12023"/>
    <n v="7"/>
    <n v="14"/>
    <n v="3"/>
    <n v="4"/>
    <n v="80"/>
    <n v="0"/>
    <n v="31"/>
    <n v="2"/>
    <n v="10"/>
    <n v="9"/>
    <n v="5"/>
    <n v="9"/>
  </r>
  <r>
    <s v="Yes"/>
    <s v="Travel_Rarely"/>
    <x v="2"/>
    <s v="Ex-Employees"/>
    <x v="1"/>
    <x v="3"/>
    <s v="STAFF-1372"/>
    <n v="1372"/>
    <x v="0"/>
    <x v="6"/>
    <x v="1"/>
    <s v="Yes"/>
    <s v="Y"/>
    <n v="2"/>
    <n v="-2"/>
    <n v="0"/>
    <n v="55"/>
    <x v="1"/>
    <n v="1"/>
    <n v="1"/>
    <n v="0"/>
    <n v="267"/>
    <n v="13"/>
    <x v="1"/>
    <n v="1"/>
    <n v="1"/>
    <n v="85"/>
    <n v="4"/>
    <n v="4"/>
    <n v="2"/>
    <n v="13695"/>
    <n v="9277"/>
    <n v="6"/>
    <n v="17"/>
    <n v="3"/>
    <n v="3"/>
    <n v="80"/>
    <n v="0"/>
    <n v="24"/>
    <n v="2"/>
    <n v="19"/>
    <n v="7"/>
    <n v="3"/>
    <n v="8"/>
  </r>
  <r>
    <s v="Yes"/>
    <s v="Travel_Frequently"/>
    <x v="1"/>
    <s v="Ex-Employees"/>
    <x v="1"/>
    <x v="0"/>
    <s v="STAFF-1379"/>
    <n v="1379"/>
    <x v="1"/>
    <x v="7"/>
    <x v="1"/>
    <s v="No"/>
    <s v="Y"/>
    <n v="3"/>
    <n v="-2"/>
    <n v="0"/>
    <n v="31"/>
    <x v="1"/>
    <n v="1"/>
    <n v="1"/>
    <n v="0"/>
    <n v="703"/>
    <n v="2"/>
    <x v="3"/>
    <n v="1"/>
    <n v="3"/>
    <n v="90"/>
    <n v="2"/>
    <n v="1"/>
    <n v="4"/>
    <n v="2785"/>
    <n v="11882"/>
    <n v="7"/>
    <n v="14"/>
    <n v="3"/>
    <n v="3"/>
    <n v="80"/>
    <n v="0"/>
    <n v="3"/>
    <n v="4"/>
    <n v="1"/>
    <n v="0"/>
    <n v="0"/>
    <n v="0"/>
  </r>
  <r>
    <s v="Yes"/>
    <s v="Travel_Frequently"/>
    <x v="3"/>
    <s v="Ex-Employees"/>
    <x v="1"/>
    <x v="3"/>
    <s v="STAFF-1380"/>
    <n v="1380"/>
    <x v="1"/>
    <x v="6"/>
    <x v="0"/>
    <s v="Yes"/>
    <s v="Y"/>
    <n v="0"/>
    <n v="-2"/>
    <n v="0"/>
    <n v="35"/>
    <x v="1"/>
    <n v="1"/>
    <n v="1"/>
    <n v="0"/>
    <n v="662"/>
    <n v="18"/>
    <x v="1"/>
    <n v="1"/>
    <n v="4"/>
    <n v="67"/>
    <n v="3"/>
    <n v="2"/>
    <n v="2"/>
    <n v="4614"/>
    <n v="23288"/>
    <n v="0"/>
    <n v="18"/>
    <n v="3"/>
    <n v="3"/>
    <n v="80"/>
    <n v="1"/>
    <n v="5"/>
    <n v="2"/>
    <n v="4"/>
    <n v="2"/>
    <n v="3"/>
    <n v="2"/>
  </r>
  <r>
    <s v="Yes"/>
    <s v="Travel_Rarely"/>
    <x v="1"/>
    <s v="Ex-Employees"/>
    <x v="0"/>
    <x v="1"/>
    <s v="STAFF-1389"/>
    <n v="1389"/>
    <x v="0"/>
    <x v="2"/>
    <x v="0"/>
    <s v="Yes"/>
    <s v="Y"/>
    <n v="3"/>
    <n v="-2"/>
    <n v="0"/>
    <n v="31"/>
    <x v="1"/>
    <n v="1"/>
    <n v="1"/>
    <n v="0"/>
    <n v="330"/>
    <n v="22"/>
    <x v="1"/>
    <n v="1"/>
    <n v="4"/>
    <n v="98"/>
    <n v="3"/>
    <n v="2"/>
    <n v="3"/>
    <n v="6179"/>
    <n v="21057"/>
    <n v="1"/>
    <n v="15"/>
    <n v="3"/>
    <n v="4"/>
    <n v="80"/>
    <n v="2"/>
    <n v="10"/>
    <n v="2"/>
    <n v="10"/>
    <n v="2"/>
    <n v="6"/>
    <n v="7"/>
  </r>
  <r>
    <s v="Yes"/>
    <s v="Travel_Rarely"/>
    <x v="1"/>
    <s v="Ex-Employees"/>
    <x v="0"/>
    <x v="0"/>
    <s v="STAFF-1405"/>
    <n v="1405"/>
    <x v="1"/>
    <x v="0"/>
    <x v="1"/>
    <s v="Yes"/>
    <s v="Y"/>
    <n v="2"/>
    <n v="-2"/>
    <n v="0"/>
    <n v="27"/>
    <x v="1"/>
    <n v="1"/>
    <n v="1"/>
    <n v="0"/>
    <n v="135"/>
    <n v="17"/>
    <x v="1"/>
    <n v="1"/>
    <n v="4"/>
    <n v="51"/>
    <n v="3"/>
    <n v="1"/>
    <n v="3"/>
    <n v="2394"/>
    <n v="25681"/>
    <n v="1"/>
    <n v="13"/>
    <n v="3"/>
    <n v="4"/>
    <n v="80"/>
    <n v="0"/>
    <n v="8"/>
    <n v="3"/>
    <n v="8"/>
    <n v="2"/>
    <n v="7"/>
    <n v="7"/>
  </r>
  <r>
    <s v="Yes"/>
    <s v="Travel_Frequently"/>
    <x v="1"/>
    <s v="Ex-Employees"/>
    <x v="2"/>
    <x v="5"/>
    <s v="STAFF-1747"/>
    <n v="1747"/>
    <x v="1"/>
    <x v="8"/>
    <x v="2"/>
    <s v="No"/>
    <s v="Y"/>
    <n v="0"/>
    <n v="-2"/>
    <n v="0"/>
    <n v="30"/>
    <x v="1"/>
    <n v="1"/>
    <n v="1"/>
    <n v="0"/>
    <n v="600"/>
    <n v="8"/>
    <x v="3"/>
    <n v="1"/>
    <n v="3"/>
    <n v="66"/>
    <n v="2"/>
    <n v="1"/>
    <n v="4"/>
    <n v="2180"/>
    <n v="9732"/>
    <n v="6"/>
    <n v="11"/>
    <n v="3"/>
    <n v="3"/>
    <n v="80"/>
    <n v="1"/>
    <n v="6"/>
    <n v="2"/>
    <n v="4"/>
    <n v="2"/>
    <n v="1"/>
    <n v="2"/>
  </r>
  <r>
    <s v="Yes"/>
    <s v="Travel_Frequently"/>
    <x v="1"/>
    <s v="Ex-Employees"/>
    <x v="2"/>
    <x v="5"/>
    <s v="STAFF-1944"/>
    <n v="1944"/>
    <x v="1"/>
    <x v="8"/>
    <x v="0"/>
    <s v="No"/>
    <s v="Y"/>
    <n v="2"/>
    <n v="-2"/>
    <n v="0"/>
    <n v="27"/>
    <x v="1"/>
    <n v="1"/>
    <n v="1"/>
    <n v="0"/>
    <n v="1337"/>
    <n v="22"/>
    <x v="3"/>
    <n v="1"/>
    <n v="1"/>
    <n v="58"/>
    <n v="2"/>
    <n v="1"/>
    <n v="2"/>
    <n v="2863"/>
    <n v="19555"/>
    <n v="1"/>
    <n v="12"/>
    <n v="3"/>
    <n v="1"/>
    <n v="80"/>
    <n v="0"/>
    <n v="1"/>
    <n v="3"/>
    <n v="1"/>
    <n v="0"/>
    <n v="0"/>
    <n v="0"/>
  </r>
  <r>
    <s v="Yes"/>
    <s v="Travel_Frequently"/>
    <x v="1"/>
    <s v="Ex-Employees"/>
    <x v="0"/>
    <x v="0"/>
    <s v="STAFF-1459"/>
    <n v="1459"/>
    <x v="1"/>
    <x v="2"/>
    <x v="1"/>
    <s v="No"/>
    <s v="Y"/>
    <n v="2"/>
    <n v="-2"/>
    <n v="0"/>
    <n v="31"/>
    <x v="1"/>
    <n v="1"/>
    <n v="1"/>
    <n v="0"/>
    <n v="1445"/>
    <n v="1"/>
    <x v="4"/>
    <n v="1"/>
    <n v="3"/>
    <n v="100"/>
    <n v="4"/>
    <n v="3"/>
    <n v="2"/>
    <n v="7446"/>
    <n v="8931"/>
    <n v="1"/>
    <n v="11"/>
    <n v="3"/>
    <n v="1"/>
    <n v="80"/>
    <n v="0"/>
    <n v="10"/>
    <n v="3"/>
    <n v="10"/>
    <n v="8"/>
    <n v="4"/>
    <n v="7"/>
  </r>
  <r>
    <s v="Yes"/>
    <s v="Travel_Frequently"/>
    <x v="1"/>
    <s v="Ex-Employees"/>
    <x v="0"/>
    <x v="0"/>
    <s v="STAFF-1537"/>
    <n v="1537"/>
    <x v="1"/>
    <x v="0"/>
    <x v="1"/>
    <s v="No"/>
    <s v="Y"/>
    <n v="2"/>
    <n v="-2"/>
    <n v="0"/>
    <n v="31"/>
    <x v="1"/>
    <n v="1"/>
    <n v="1"/>
    <n v="0"/>
    <n v="561"/>
    <n v="3"/>
    <x v="3"/>
    <n v="1"/>
    <n v="4"/>
    <n v="33"/>
    <n v="3"/>
    <n v="1"/>
    <n v="3"/>
    <n v="4084"/>
    <n v="4156"/>
    <n v="1"/>
    <n v="12"/>
    <n v="3"/>
    <n v="1"/>
    <n v="80"/>
    <n v="0"/>
    <n v="7"/>
    <n v="1"/>
    <n v="7"/>
    <n v="2"/>
    <n v="7"/>
    <n v="7"/>
  </r>
  <r>
    <s v="Yes"/>
    <s v="Travel_Frequently"/>
    <x v="1"/>
    <s v="Ex-Employees"/>
    <x v="1"/>
    <x v="4"/>
    <s v="STAFF-1487"/>
    <n v="1487"/>
    <x v="1"/>
    <x v="6"/>
    <x v="1"/>
    <s v="No"/>
    <s v="Y"/>
    <n v="4"/>
    <n v="-2"/>
    <n v="0"/>
    <n v="29"/>
    <x v="1"/>
    <n v="1"/>
    <n v="1"/>
    <n v="0"/>
    <n v="115"/>
    <n v="13"/>
    <x v="3"/>
    <n v="1"/>
    <n v="4"/>
    <n v="51"/>
    <n v="3"/>
    <n v="2"/>
    <n v="4"/>
    <n v="5765"/>
    <n v="17485"/>
    <n v="5"/>
    <n v="11"/>
    <n v="3"/>
    <n v="1"/>
    <n v="80"/>
    <n v="0"/>
    <n v="7"/>
    <n v="1"/>
    <n v="5"/>
    <n v="3"/>
    <n v="0"/>
    <n v="0"/>
  </r>
  <r>
    <s v="Yes"/>
    <s v="Travel_Frequently"/>
    <x v="1"/>
    <s v="Ex-Employees"/>
    <x v="1"/>
    <x v="0"/>
    <s v="STAFF-1427"/>
    <n v="1427"/>
    <x v="1"/>
    <x v="7"/>
    <x v="1"/>
    <s v="No"/>
    <s v="Y"/>
    <n v="3"/>
    <n v="-2"/>
    <n v="0"/>
    <n v="31"/>
    <x v="1"/>
    <n v="1"/>
    <n v="1"/>
    <n v="0"/>
    <n v="667"/>
    <n v="1"/>
    <x v="1"/>
    <n v="1"/>
    <n v="2"/>
    <n v="50"/>
    <n v="1"/>
    <n v="1"/>
    <n v="3"/>
    <n v="1359"/>
    <n v="16154"/>
    <n v="1"/>
    <n v="12"/>
    <n v="3"/>
    <n v="2"/>
    <n v="80"/>
    <n v="0"/>
    <n v="1"/>
    <n v="3"/>
    <n v="1"/>
    <n v="0"/>
    <n v="0"/>
    <n v="0"/>
  </r>
  <r>
    <s v="Yes"/>
    <s v="Travel_Rarely"/>
    <x v="1"/>
    <s v="Ex-Employees"/>
    <x v="2"/>
    <x v="4"/>
    <s v="STAFF-1467"/>
    <n v="1467"/>
    <x v="1"/>
    <x v="8"/>
    <x v="0"/>
    <s v="No"/>
    <s v="Y"/>
    <n v="0"/>
    <n v="-2"/>
    <n v="0"/>
    <n v="34"/>
    <x v="1"/>
    <n v="1"/>
    <n v="1"/>
    <n v="0"/>
    <n v="1107"/>
    <n v="9"/>
    <x v="1"/>
    <n v="1"/>
    <n v="4"/>
    <n v="52"/>
    <n v="3"/>
    <n v="1"/>
    <n v="4"/>
    <n v="2742"/>
    <n v="3072"/>
    <n v="1"/>
    <n v="15"/>
    <n v="3"/>
    <n v="4"/>
    <n v="80"/>
    <n v="0"/>
    <n v="2"/>
    <n v="3"/>
    <n v="2"/>
    <n v="2"/>
    <n v="2"/>
    <n v="2"/>
  </r>
  <r>
    <s v="Yes"/>
    <s v="Travel_Rarely"/>
    <x v="0"/>
    <s v="Ex-Employees"/>
    <x v="0"/>
    <x v="4"/>
    <s v="STAFF-1572"/>
    <n v="1572"/>
    <x v="1"/>
    <x v="2"/>
    <x v="0"/>
    <s v="No"/>
    <s v="Y"/>
    <n v="4"/>
    <n v="-2"/>
    <n v="0"/>
    <n v="53"/>
    <x v="1"/>
    <n v="1"/>
    <n v="1"/>
    <n v="0"/>
    <n v="607"/>
    <n v="2"/>
    <x v="4"/>
    <n v="1"/>
    <n v="3"/>
    <n v="78"/>
    <n v="2"/>
    <n v="3"/>
    <n v="4"/>
    <n v="10169"/>
    <n v="14618"/>
    <n v="0"/>
    <n v="16"/>
    <n v="3"/>
    <n v="2"/>
    <n v="80"/>
    <n v="1"/>
    <n v="34"/>
    <n v="3"/>
    <n v="33"/>
    <n v="7"/>
    <n v="1"/>
    <n v="9"/>
  </r>
  <r>
    <s v="Yes"/>
    <s v="Travel_Rarely"/>
    <x v="1"/>
    <s v="Ex-Employees"/>
    <x v="0"/>
    <x v="0"/>
    <s v="STAFF-1433"/>
    <n v="1433"/>
    <x v="1"/>
    <x v="0"/>
    <x v="1"/>
    <s v="No"/>
    <s v="Y"/>
    <n v="3"/>
    <n v="-2"/>
    <n v="0"/>
    <n v="31"/>
    <x v="1"/>
    <n v="1"/>
    <n v="1"/>
    <n v="0"/>
    <n v="202"/>
    <n v="8"/>
    <x v="3"/>
    <n v="1"/>
    <n v="1"/>
    <n v="34"/>
    <n v="2"/>
    <n v="1"/>
    <n v="2"/>
    <n v="1261"/>
    <n v="22262"/>
    <n v="1"/>
    <n v="12"/>
    <n v="3"/>
    <n v="3"/>
    <n v="80"/>
    <n v="0"/>
    <n v="1"/>
    <n v="4"/>
    <n v="1"/>
    <n v="0"/>
    <n v="0"/>
    <n v="0"/>
  </r>
  <r>
    <s v="Yes"/>
    <s v="Travel_Rarely"/>
    <x v="1"/>
    <s v="Ex-Employees"/>
    <x v="1"/>
    <x v="3"/>
    <s v="STAFF-1752"/>
    <n v="1752"/>
    <x v="1"/>
    <x v="7"/>
    <x v="1"/>
    <s v="No"/>
    <s v="Y"/>
    <n v="3"/>
    <n v="-2"/>
    <n v="0"/>
    <n v="29"/>
    <x v="1"/>
    <n v="1"/>
    <n v="1"/>
    <n v="0"/>
    <n v="428"/>
    <n v="9"/>
    <x v="3"/>
    <n v="1"/>
    <n v="2"/>
    <n v="52"/>
    <n v="1"/>
    <n v="1"/>
    <n v="1"/>
    <n v="2760"/>
    <n v="14630"/>
    <n v="1"/>
    <n v="13"/>
    <n v="3"/>
    <n v="3"/>
    <n v="80"/>
    <n v="0"/>
    <n v="2"/>
    <n v="3"/>
    <n v="2"/>
    <n v="2"/>
    <n v="2"/>
    <n v="2"/>
  </r>
  <r>
    <s v="Yes"/>
    <s v="Travel_Frequently"/>
    <x v="1"/>
    <s v="Ex-Employees"/>
    <x v="0"/>
    <x v="0"/>
    <s v="STAFF-1807"/>
    <n v="1807"/>
    <x v="0"/>
    <x v="1"/>
    <x v="0"/>
    <s v="No"/>
    <s v="Y"/>
    <n v="3"/>
    <n v="-2"/>
    <n v="0"/>
    <n v="34"/>
    <x v="1"/>
    <n v="1"/>
    <n v="1"/>
    <n v="0"/>
    <n v="234"/>
    <n v="9"/>
    <x v="1"/>
    <n v="1"/>
    <n v="4"/>
    <n v="93"/>
    <n v="3"/>
    <n v="2"/>
    <n v="1"/>
    <n v="5346"/>
    <n v="6208"/>
    <n v="4"/>
    <n v="17"/>
    <n v="3"/>
    <n v="3"/>
    <n v="80"/>
    <n v="1"/>
    <n v="11"/>
    <n v="2"/>
    <n v="7"/>
    <n v="1"/>
    <n v="0"/>
    <n v="7"/>
  </r>
  <r>
    <s v="Yes"/>
    <s v="Travel_Frequently"/>
    <x v="1"/>
    <s v="Ex-Employees"/>
    <x v="0"/>
    <x v="1"/>
    <s v="STAFF-1504"/>
    <n v="1504"/>
    <x v="0"/>
    <x v="1"/>
    <x v="1"/>
    <s v="No"/>
    <s v="Y"/>
    <n v="2"/>
    <n v="-2"/>
    <n v="0"/>
    <n v="28"/>
    <x v="1"/>
    <n v="1"/>
    <n v="1"/>
    <n v="0"/>
    <n v="289"/>
    <n v="2"/>
    <x v="2"/>
    <n v="1"/>
    <n v="3"/>
    <n v="38"/>
    <n v="2"/>
    <n v="1"/>
    <n v="1"/>
    <n v="2561"/>
    <n v="5355"/>
    <n v="7"/>
    <n v="11"/>
    <n v="3"/>
    <n v="3"/>
    <n v="80"/>
    <n v="0"/>
    <n v="8"/>
    <n v="2"/>
    <n v="0"/>
    <n v="0"/>
    <n v="0"/>
    <n v="0"/>
  </r>
  <r>
    <s v="Yes"/>
    <s v="Travel_Frequently"/>
    <x v="0"/>
    <s v="Ex-Employees"/>
    <x v="1"/>
    <x v="0"/>
    <s v="STAFF-2044"/>
    <n v="2044"/>
    <x v="0"/>
    <x v="6"/>
    <x v="2"/>
    <s v="No"/>
    <s v="Y"/>
    <n v="3"/>
    <n v="-2"/>
    <n v="0"/>
    <n v="50"/>
    <x v="1"/>
    <n v="1"/>
    <n v="1"/>
    <n v="0"/>
    <n v="878"/>
    <n v="1"/>
    <x v="1"/>
    <n v="1"/>
    <n v="2"/>
    <n v="94"/>
    <n v="3"/>
    <n v="2"/>
    <n v="3"/>
    <n v="6728"/>
    <n v="14255"/>
    <n v="7"/>
    <n v="12"/>
    <n v="3"/>
    <n v="4"/>
    <n v="80"/>
    <n v="2"/>
    <n v="12"/>
    <n v="3"/>
    <n v="6"/>
    <n v="3"/>
    <n v="0"/>
    <n v="1"/>
  </r>
  <r>
    <s v="Yes"/>
    <s v="Travel_Frequently"/>
    <x v="0"/>
    <s v="Ex-Employees"/>
    <x v="1"/>
    <x v="0"/>
    <s v="STAFF-1716"/>
    <n v="1716"/>
    <x v="0"/>
    <x v="6"/>
    <x v="0"/>
    <s v="No"/>
    <s v="Y"/>
    <n v="3"/>
    <n v="-2"/>
    <n v="0"/>
    <n v="47"/>
    <x v="1"/>
    <n v="1"/>
    <n v="1"/>
    <n v="0"/>
    <n v="1093"/>
    <n v="9"/>
    <x v="3"/>
    <n v="1"/>
    <n v="3"/>
    <n v="82"/>
    <n v="1"/>
    <n v="4"/>
    <n v="3"/>
    <n v="12936"/>
    <n v="24164"/>
    <n v="7"/>
    <n v="11"/>
    <n v="3"/>
    <n v="3"/>
    <n v="80"/>
    <n v="0"/>
    <n v="25"/>
    <n v="1"/>
    <n v="23"/>
    <n v="5"/>
    <n v="14"/>
    <n v="10"/>
  </r>
  <r>
    <s v="Yes"/>
    <s v="Travel_Frequently"/>
    <x v="1"/>
    <s v="Ex-Employees"/>
    <x v="1"/>
    <x v="4"/>
    <s v="STAFF-1486"/>
    <n v="1486"/>
    <x v="0"/>
    <x v="7"/>
    <x v="0"/>
    <s v="No"/>
    <s v="Y"/>
    <n v="3"/>
    <n v="-2"/>
    <n v="0"/>
    <n v="28"/>
    <x v="1"/>
    <n v="1"/>
    <n v="1"/>
    <n v="0"/>
    <n v="1496"/>
    <n v="1"/>
    <x v="3"/>
    <n v="1"/>
    <n v="1"/>
    <n v="92"/>
    <n v="3"/>
    <n v="1"/>
    <n v="4"/>
    <n v="2909"/>
    <n v="15747"/>
    <n v="3"/>
    <n v="15"/>
    <n v="3"/>
    <n v="4"/>
    <n v="80"/>
    <n v="1"/>
    <n v="5"/>
    <n v="4"/>
    <n v="3"/>
    <n v="2"/>
    <n v="1"/>
    <n v="2"/>
  </r>
  <r>
    <s v="Yes"/>
    <s v="Travel_Frequently"/>
    <x v="4"/>
    <s v="Ex-Employees"/>
    <x v="1"/>
    <x v="3"/>
    <s v="STAFF-2023"/>
    <n v="2023"/>
    <x v="0"/>
    <x v="7"/>
    <x v="0"/>
    <s v="No"/>
    <s v="Y"/>
    <n v="3"/>
    <n v="-2"/>
    <n v="0"/>
    <n v="23"/>
    <x v="1"/>
    <n v="1"/>
    <n v="1"/>
    <n v="0"/>
    <n v="638"/>
    <n v="9"/>
    <x v="3"/>
    <n v="1"/>
    <n v="4"/>
    <n v="33"/>
    <n v="3"/>
    <n v="1"/>
    <n v="1"/>
    <n v="1790"/>
    <n v="26956"/>
    <n v="1"/>
    <n v="19"/>
    <n v="3"/>
    <n v="1"/>
    <n v="80"/>
    <n v="1"/>
    <n v="1"/>
    <n v="2"/>
    <n v="1"/>
    <n v="0"/>
    <n v="1"/>
    <n v="0"/>
  </r>
  <r>
    <s v="Yes"/>
    <s v="Travel_Frequently"/>
    <x v="1"/>
    <s v="Ex-Employees"/>
    <x v="1"/>
    <x v="4"/>
    <s v="STAFF-1928"/>
    <n v="1928"/>
    <x v="0"/>
    <x v="7"/>
    <x v="1"/>
    <s v="No"/>
    <s v="Y"/>
    <n v="3"/>
    <n v="-2"/>
    <n v="0"/>
    <n v="29"/>
    <x v="1"/>
    <n v="1"/>
    <n v="1"/>
    <n v="0"/>
    <n v="746"/>
    <n v="24"/>
    <x v="3"/>
    <n v="1"/>
    <n v="3"/>
    <n v="45"/>
    <n v="4"/>
    <n v="1"/>
    <n v="4"/>
    <n v="1091"/>
    <n v="10642"/>
    <n v="1"/>
    <n v="17"/>
    <n v="3"/>
    <n v="4"/>
    <n v="80"/>
    <n v="0"/>
    <n v="1"/>
    <n v="3"/>
    <n v="1"/>
    <n v="0"/>
    <n v="0"/>
    <n v="0"/>
  </r>
  <r>
    <s v="Yes"/>
    <s v="Travel_Rarely"/>
    <x v="1"/>
    <s v="Ex-Employees"/>
    <x v="2"/>
    <x v="5"/>
    <s v="STAFF-1842"/>
    <n v="1842"/>
    <x v="0"/>
    <x v="8"/>
    <x v="0"/>
    <s v="No"/>
    <s v="Y"/>
    <n v="4"/>
    <n v="-2"/>
    <n v="0"/>
    <n v="31"/>
    <x v="1"/>
    <n v="1"/>
    <n v="1"/>
    <n v="0"/>
    <n v="359"/>
    <n v="18"/>
    <x v="4"/>
    <n v="1"/>
    <n v="4"/>
    <n v="89"/>
    <n v="4"/>
    <n v="1"/>
    <n v="1"/>
    <n v="2956"/>
    <n v="21495"/>
    <n v="0"/>
    <n v="17"/>
    <n v="3"/>
    <n v="3"/>
    <n v="80"/>
    <n v="0"/>
    <n v="2"/>
    <n v="3"/>
    <n v="1"/>
    <n v="0"/>
    <n v="0"/>
    <n v="0"/>
  </r>
  <r>
    <s v="Yes"/>
    <s v="Travel_Rarely"/>
    <x v="4"/>
    <s v="Ex-Employees"/>
    <x v="2"/>
    <x v="5"/>
    <s v="STAFF-1714"/>
    <n v="1714"/>
    <x v="0"/>
    <x v="8"/>
    <x v="0"/>
    <s v="No"/>
    <s v="Y"/>
    <n v="2"/>
    <n v="-2"/>
    <n v="0"/>
    <n v="24"/>
    <x v="1"/>
    <n v="1"/>
    <n v="1"/>
    <n v="0"/>
    <n v="240"/>
    <n v="22"/>
    <x v="0"/>
    <n v="1"/>
    <n v="4"/>
    <n v="58"/>
    <n v="1"/>
    <n v="1"/>
    <n v="3"/>
    <n v="1555"/>
    <n v="11585"/>
    <n v="1"/>
    <n v="11"/>
    <n v="3"/>
    <n v="3"/>
    <n v="80"/>
    <n v="1"/>
    <n v="1"/>
    <n v="3"/>
    <n v="1"/>
    <n v="0"/>
    <n v="0"/>
    <n v="0"/>
  </r>
  <r>
    <s v="Yes"/>
    <s v="Travel_Rarely"/>
    <x v="1"/>
    <s v="Ex-Employees"/>
    <x v="0"/>
    <x v="4"/>
    <s v="STAFF-1960"/>
    <n v="1960"/>
    <x v="0"/>
    <x v="1"/>
    <x v="2"/>
    <s v="No"/>
    <s v="Y"/>
    <n v="2"/>
    <n v="-2"/>
    <n v="0"/>
    <n v="28"/>
    <x v="1"/>
    <n v="1"/>
    <n v="1"/>
    <n v="0"/>
    <n v="1404"/>
    <n v="17"/>
    <x v="3"/>
    <n v="1"/>
    <n v="3"/>
    <n v="32"/>
    <n v="2"/>
    <n v="1"/>
    <n v="4"/>
    <n v="2367"/>
    <n v="18779"/>
    <n v="5"/>
    <n v="12"/>
    <n v="3"/>
    <n v="1"/>
    <n v="80"/>
    <n v="1"/>
    <n v="6"/>
    <n v="2"/>
    <n v="4"/>
    <n v="1"/>
    <n v="0"/>
    <n v="3"/>
  </r>
  <r>
    <s v="Yes"/>
    <s v="Travel_Rarely"/>
    <x v="2"/>
    <s v="Ex-Employees"/>
    <x v="0"/>
    <x v="4"/>
    <s v="STAFF-2032"/>
    <n v="2032"/>
    <x v="0"/>
    <x v="1"/>
    <x v="0"/>
    <s v="No"/>
    <s v="Y"/>
    <n v="4"/>
    <n v="-2"/>
    <n v="0"/>
    <n v="56"/>
    <x v="1"/>
    <n v="1"/>
    <n v="1"/>
    <n v="0"/>
    <n v="310"/>
    <n v="7"/>
    <x v="2"/>
    <n v="1"/>
    <n v="4"/>
    <n v="72"/>
    <n v="3"/>
    <n v="1"/>
    <n v="4"/>
    <n v="2339"/>
    <n v="3666"/>
    <n v="8"/>
    <n v="11"/>
    <n v="3"/>
    <n v="4"/>
    <n v="80"/>
    <n v="1"/>
    <n v="14"/>
    <n v="1"/>
    <n v="10"/>
    <n v="9"/>
    <n v="9"/>
    <n v="8"/>
  </r>
  <r>
    <s v="Yes"/>
    <s v="Travel_Rarely"/>
    <x v="3"/>
    <s v="Ex-Employees"/>
    <x v="0"/>
    <x v="1"/>
    <s v="STAFF-1573"/>
    <n v="1573"/>
    <x v="0"/>
    <x v="2"/>
    <x v="0"/>
    <s v="No"/>
    <s v="Y"/>
    <n v="2"/>
    <n v="-2"/>
    <n v="0"/>
    <n v="38"/>
    <x v="1"/>
    <n v="1"/>
    <n v="1"/>
    <n v="0"/>
    <n v="903"/>
    <n v="2"/>
    <x v="3"/>
    <n v="1"/>
    <n v="3"/>
    <n v="81"/>
    <n v="3"/>
    <n v="2"/>
    <n v="2"/>
    <n v="4855"/>
    <n v="7653"/>
    <n v="4"/>
    <n v="11"/>
    <n v="3"/>
    <n v="1"/>
    <n v="80"/>
    <n v="2"/>
    <n v="7"/>
    <n v="3"/>
    <n v="5"/>
    <n v="2"/>
    <n v="1"/>
    <n v="4"/>
  </r>
  <r>
    <s v="Yes"/>
    <s v="Travel_Rarely"/>
    <x v="1"/>
    <s v="Ex-Employees"/>
    <x v="0"/>
    <x v="4"/>
    <s v="STAFF-1522"/>
    <n v="1522"/>
    <x v="0"/>
    <x v="0"/>
    <x v="1"/>
    <s v="No"/>
    <s v="Y"/>
    <n v="2"/>
    <n v="-2"/>
    <n v="0"/>
    <n v="29"/>
    <x v="1"/>
    <n v="1"/>
    <n v="1"/>
    <n v="0"/>
    <n v="224"/>
    <n v="1"/>
    <x v="1"/>
    <n v="1"/>
    <n v="1"/>
    <n v="100"/>
    <n v="2"/>
    <n v="1"/>
    <n v="1"/>
    <n v="2362"/>
    <n v="7568"/>
    <n v="6"/>
    <n v="13"/>
    <n v="3"/>
    <n v="3"/>
    <n v="80"/>
    <n v="0"/>
    <n v="11"/>
    <n v="1"/>
    <n v="9"/>
    <n v="7"/>
    <n v="0"/>
    <n v="7"/>
  </r>
  <r>
    <s v="Yes"/>
    <s v="Travel_Rarely"/>
    <x v="2"/>
    <s v="Ex-Employees"/>
    <x v="0"/>
    <x v="0"/>
    <s v="STAFF-1907"/>
    <n v="1907"/>
    <x v="0"/>
    <x v="1"/>
    <x v="1"/>
    <s v="No"/>
    <s v="Y"/>
    <n v="3"/>
    <n v="-2"/>
    <n v="0"/>
    <n v="56"/>
    <x v="1"/>
    <n v="1"/>
    <n v="1"/>
    <n v="0"/>
    <n v="1162"/>
    <n v="24"/>
    <x v="2"/>
    <n v="1"/>
    <n v="1"/>
    <n v="97"/>
    <n v="3"/>
    <n v="1"/>
    <n v="4"/>
    <n v="2587"/>
    <n v="10261"/>
    <n v="1"/>
    <n v="16"/>
    <n v="3"/>
    <n v="4"/>
    <n v="80"/>
    <n v="0"/>
    <n v="5"/>
    <n v="3"/>
    <n v="4"/>
    <n v="2"/>
    <n v="1"/>
    <n v="0"/>
  </r>
  <r>
    <s v="Yes"/>
    <s v="Travel_Rarely"/>
    <x v="3"/>
    <s v="Ex-Employees"/>
    <x v="0"/>
    <x v="0"/>
    <s v="STAFF-1534"/>
    <n v="1534"/>
    <x v="0"/>
    <x v="1"/>
    <x v="1"/>
    <s v="No"/>
    <s v="Y"/>
    <n v="3"/>
    <n v="-2"/>
    <n v="0"/>
    <n v="40"/>
    <x v="1"/>
    <n v="1"/>
    <n v="1"/>
    <n v="0"/>
    <n v="676"/>
    <n v="9"/>
    <x v="1"/>
    <n v="1"/>
    <n v="4"/>
    <n v="86"/>
    <n v="3"/>
    <n v="1"/>
    <n v="1"/>
    <n v="2018"/>
    <n v="21831"/>
    <n v="3"/>
    <n v="14"/>
    <n v="3"/>
    <n v="2"/>
    <n v="80"/>
    <n v="0"/>
    <n v="15"/>
    <n v="1"/>
    <n v="5"/>
    <n v="4"/>
    <n v="1"/>
    <n v="0"/>
  </r>
  <r>
    <s v="Yes"/>
    <s v="Travel_Rarely"/>
    <x v="3"/>
    <s v="Ex-Employees"/>
    <x v="0"/>
    <x v="1"/>
    <s v="STAFF-1809"/>
    <n v="1809"/>
    <x v="0"/>
    <x v="2"/>
    <x v="1"/>
    <s v="No"/>
    <s v="Y"/>
    <n v="4"/>
    <n v="-2"/>
    <n v="0"/>
    <n v="37"/>
    <x v="1"/>
    <n v="1"/>
    <n v="1"/>
    <n v="0"/>
    <n v="370"/>
    <n v="10"/>
    <x v="1"/>
    <n v="1"/>
    <n v="4"/>
    <n v="58"/>
    <n v="3"/>
    <n v="2"/>
    <n v="1"/>
    <n v="4213"/>
    <n v="4992"/>
    <n v="1"/>
    <n v="15"/>
    <n v="3"/>
    <n v="2"/>
    <n v="80"/>
    <n v="0"/>
    <n v="10"/>
    <n v="1"/>
    <n v="10"/>
    <n v="3"/>
    <n v="0"/>
    <n v="8"/>
  </r>
  <r>
    <s v="Yes"/>
    <s v="Travel_Rarely"/>
    <x v="1"/>
    <s v="Ex-Employees"/>
    <x v="0"/>
    <x v="0"/>
    <s v="STAFF-1692"/>
    <n v="1692"/>
    <x v="0"/>
    <x v="1"/>
    <x v="1"/>
    <s v="No"/>
    <s v="Y"/>
    <n v="2"/>
    <n v="-2"/>
    <n v="0"/>
    <n v="32"/>
    <x v="1"/>
    <n v="1"/>
    <n v="1"/>
    <n v="0"/>
    <n v="1259"/>
    <n v="2"/>
    <x v="1"/>
    <n v="1"/>
    <n v="4"/>
    <n v="95"/>
    <n v="3"/>
    <n v="1"/>
    <n v="2"/>
    <n v="1393"/>
    <n v="24852"/>
    <n v="1"/>
    <n v="12"/>
    <n v="3"/>
    <n v="1"/>
    <n v="80"/>
    <n v="0"/>
    <n v="1"/>
    <n v="3"/>
    <n v="1"/>
    <n v="0"/>
    <n v="0"/>
    <n v="0"/>
  </r>
  <r>
    <s v="Yes"/>
    <s v="Travel_Rarely"/>
    <x v="0"/>
    <s v="Ex-Employees"/>
    <x v="1"/>
    <x v="3"/>
    <s v="STAFF-1457"/>
    <n v="1457"/>
    <x v="0"/>
    <x v="6"/>
    <x v="2"/>
    <s v="No"/>
    <s v="Y"/>
    <n v="1"/>
    <n v="-2"/>
    <n v="0"/>
    <n v="46"/>
    <x v="1"/>
    <n v="1"/>
    <n v="1"/>
    <n v="0"/>
    <n v="377"/>
    <n v="9"/>
    <x v="3"/>
    <n v="1"/>
    <n v="1"/>
    <n v="52"/>
    <n v="3"/>
    <n v="3"/>
    <n v="1"/>
    <n v="10096"/>
    <n v="15986"/>
    <n v="4"/>
    <n v="11"/>
    <n v="3"/>
    <n v="1"/>
    <n v="80"/>
    <n v="1"/>
    <n v="28"/>
    <n v="4"/>
    <n v="7"/>
    <n v="7"/>
    <n v="4"/>
    <n v="3"/>
  </r>
  <r>
    <s v="Yes"/>
    <s v="Travel_Rarely"/>
    <x v="1"/>
    <s v="Ex-Employees"/>
    <x v="1"/>
    <x v="0"/>
    <s v="STAFF-1439"/>
    <n v="1439"/>
    <x v="0"/>
    <x v="7"/>
    <x v="0"/>
    <s v="No"/>
    <s v="Y"/>
    <n v="2"/>
    <n v="-2"/>
    <n v="0"/>
    <n v="25"/>
    <x v="1"/>
    <n v="1"/>
    <n v="1"/>
    <n v="0"/>
    <n v="383"/>
    <n v="9"/>
    <x v="2"/>
    <n v="1"/>
    <n v="1"/>
    <n v="68"/>
    <n v="2"/>
    <n v="1"/>
    <n v="1"/>
    <n v="4400"/>
    <n v="15182"/>
    <n v="3"/>
    <n v="12"/>
    <n v="3"/>
    <n v="1"/>
    <n v="80"/>
    <n v="0"/>
    <n v="6"/>
    <n v="3"/>
    <n v="3"/>
    <n v="2"/>
    <n v="2"/>
    <n v="2"/>
  </r>
  <r>
    <s v="Yes"/>
    <s v="Travel_Rarely"/>
    <x v="3"/>
    <s v="Ex-Employees"/>
    <x v="1"/>
    <x v="1"/>
    <s v="STAFF-1639"/>
    <n v="1639"/>
    <x v="0"/>
    <x v="6"/>
    <x v="0"/>
    <s v="No"/>
    <s v="Y"/>
    <n v="3"/>
    <n v="-2"/>
    <n v="0"/>
    <n v="35"/>
    <x v="1"/>
    <n v="1"/>
    <n v="1"/>
    <n v="0"/>
    <n v="737"/>
    <n v="10"/>
    <x v="3"/>
    <n v="1"/>
    <n v="4"/>
    <n v="55"/>
    <n v="2"/>
    <n v="3"/>
    <n v="1"/>
    <n v="10306"/>
    <n v="21530"/>
    <n v="9"/>
    <n v="17"/>
    <n v="3"/>
    <n v="3"/>
    <n v="80"/>
    <n v="0"/>
    <n v="15"/>
    <n v="3"/>
    <n v="13"/>
    <n v="12"/>
    <n v="6"/>
    <n v="0"/>
  </r>
  <r>
    <s v="Yes"/>
    <s v="Travel_Rarely"/>
    <x v="1"/>
    <s v="Ex-Employees"/>
    <x v="1"/>
    <x v="0"/>
    <s v="STAFF-1562"/>
    <n v="1562"/>
    <x v="0"/>
    <x v="6"/>
    <x v="0"/>
    <s v="No"/>
    <s v="Y"/>
    <n v="4"/>
    <n v="-2"/>
    <n v="0"/>
    <n v="30"/>
    <x v="1"/>
    <n v="1"/>
    <n v="1"/>
    <n v="0"/>
    <n v="740"/>
    <n v="1"/>
    <x v="3"/>
    <n v="1"/>
    <n v="2"/>
    <n v="64"/>
    <n v="2"/>
    <n v="2"/>
    <n v="1"/>
    <n v="9714"/>
    <n v="5323"/>
    <n v="1"/>
    <n v="11"/>
    <n v="3"/>
    <n v="4"/>
    <n v="80"/>
    <n v="1"/>
    <n v="10"/>
    <n v="3"/>
    <n v="10"/>
    <n v="8"/>
    <n v="6"/>
    <n v="7"/>
  </r>
  <r>
    <s v="Yes"/>
    <s v="Travel_Rarely"/>
    <x v="1"/>
    <s v="Ex-Employees"/>
    <x v="1"/>
    <x v="3"/>
    <s v="STAFF-1761"/>
    <n v="1761"/>
    <x v="0"/>
    <x v="6"/>
    <x v="0"/>
    <s v="No"/>
    <s v="Y"/>
    <n v="2"/>
    <n v="-2"/>
    <n v="0"/>
    <n v="31"/>
    <x v="1"/>
    <n v="1"/>
    <n v="1"/>
    <n v="0"/>
    <n v="1079"/>
    <n v="16"/>
    <x v="1"/>
    <n v="1"/>
    <n v="1"/>
    <n v="70"/>
    <n v="3"/>
    <n v="3"/>
    <n v="1"/>
    <n v="8161"/>
    <n v="19002"/>
    <n v="2"/>
    <n v="13"/>
    <n v="3"/>
    <n v="1"/>
    <n v="80"/>
    <n v="3"/>
    <n v="10"/>
    <n v="3"/>
    <n v="1"/>
    <n v="0"/>
    <n v="0"/>
    <n v="0"/>
  </r>
  <r>
    <s v="Yes"/>
    <s v="Travel_Rarely"/>
    <x v="1"/>
    <s v="Ex-Employees"/>
    <x v="1"/>
    <x v="0"/>
    <s v="STAFF-1734"/>
    <n v="1734"/>
    <x v="0"/>
    <x v="6"/>
    <x v="1"/>
    <s v="No"/>
    <s v="Y"/>
    <n v="2"/>
    <n v="-2"/>
    <n v="0"/>
    <n v="32"/>
    <x v="1"/>
    <n v="1"/>
    <n v="1"/>
    <n v="0"/>
    <n v="964"/>
    <n v="1"/>
    <x v="2"/>
    <n v="1"/>
    <n v="1"/>
    <n v="34"/>
    <n v="1"/>
    <n v="2"/>
    <n v="2"/>
    <n v="6735"/>
    <n v="12147"/>
    <n v="6"/>
    <n v="15"/>
    <n v="3"/>
    <n v="2"/>
    <n v="80"/>
    <n v="0"/>
    <n v="10"/>
    <n v="3"/>
    <n v="0"/>
    <n v="0"/>
    <n v="0"/>
    <n v="0"/>
  </r>
  <r>
    <s v="Yes"/>
    <s v="Travel_Rarely"/>
    <x v="4"/>
    <s v="Ex-Employees"/>
    <x v="1"/>
    <x v="3"/>
    <s v="STAFF-1780"/>
    <n v="1780"/>
    <x v="0"/>
    <x v="7"/>
    <x v="1"/>
    <s v="No"/>
    <s v="Y"/>
    <n v="3"/>
    <n v="-2"/>
    <n v="0"/>
    <n v="21"/>
    <x v="1"/>
    <n v="1"/>
    <n v="1"/>
    <n v="0"/>
    <n v="337"/>
    <n v="7"/>
    <x v="0"/>
    <n v="1"/>
    <n v="2"/>
    <n v="31"/>
    <n v="3"/>
    <n v="1"/>
    <n v="1"/>
    <n v="2679"/>
    <n v="4567"/>
    <n v="1"/>
    <n v="13"/>
    <n v="3"/>
    <n v="2"/>
    <n v="80"/>
    <n v="0"/>
    <n v="1"/>
    <n v="3"/>
    <n v="1"/>
    <n v="0"/>
    <n v="1"/>
    <n v="0"/>
  </r>
  <r>
    <s v="Yes"/>
    <s v="Travel_Rarely"/>
    <x v="1"/>
    <s v="Ex-Employees"/>
    <x v="1"/>
    <x v="1"/>
    <s v="STAFF-1876"/>
    <n v="1876"/>
    <x v="0"/>
    <x v="7"/>
    <x v="1"/>
    <s v="No"/>
    <s v="Y"/>
    <n v="3"/>
    <n v="-2"/>
    <n v="0"/>
    <n v="30"/>
    <x v="1"/>
    <n v="1"/>
    <n v="1"/>
    <n v="0"/>
    <n v="945"/>
    <n v="9"/>
    <x v="3"/>
    <n v="1"/>
    <n v="2"/>
    <n v="89"/>
    <n v="3"/>
    <n v="1"/>
    <n v="4"/>
    <n v="1081"/>
    <n v="16019"/>
    <n v="1"/>
    <n v="13"/>
    <n v="3"/>
    <n v="3"/>
    <n v="80"/>
    <n v="0"/>
    <n v="1"/>
    <n v="2"/>
    <n v="1"/>
    <n v="0"/>
    <n v="0"/>
    <n v="0"/>
  </r>
  <r>
    <s v="Yes"/>
    <s v="Travel_Frequently"/>
    <x v="1"/>
    <s v="Ex-Employees"/>
    <x v="0"/>
    <x v="0"/>
    <s v="STAFF-1939"/>
    <n v="1939"/>
    <x v="1"/>
    <x v="0"/>
    <x v="1"/>
    <s v="Yes"/>
    <s v="Y"/>
    <n v="2"/>
    <n v="-2"/>
    <n v="0"/>
    <n v="32"/>
    <x v="1"/>
    <n v="1"/>
    <n v="1"/>
    <n v="0"/>
    <n v="238"/>
    <n v="5"/>
    <x v="2"/>
    <n v="1"/>
    <n v="1"/>
    <n v="47"/>
    <n v="4"/>
    <n v="1"/>
    <n v="3"/>
    <n v="2432"/>
    <n v="15318"/>
    <n v="3"/>
    <n v="14"/>
    <n v="3"/>
    <n v="1"/>
    <n v="80"/>
    <n v="0"/>
    <n v="8"/>
    <n v="3"/>
    <n v="4"/>
    <n v="1"/>
    <n v="0"/>
    <n v="3"/>
  </r>
  <r>
    <s v="Yes"/>
    <s v="Travel_Frequently"/>
    <x v="1"/>
    <s v="Ex-Employees"/>
    <x v="0"/>
    <x v="2"/>
    <s v="STAFF-1421"/>
    <n v="1421"/>
    <x v="1"/>
    <x v="3"/>
    <x v="1"/>
    <s v="Yes"/>
    <s v="Y"/>
    <n v="1"/>
    <n v="-2"/>
    <n v="0"/>
    <n v="29"/>
    <x v="1"/>
    <n v="1"/>
    <n v="1"/>
    <n v="0"/>
    <n v="337"/>
    <n v="14"/>
    <x v="0"/>
    <n v="1"/>
    <n v="3"/>
    <n v="84"/>
    <n v="3"/>
    <n v="3"/>
    <n v="4"/>
    <n v="7553"/>
    <n v="22930"/>
    <n v="0"/>
    <n v="12"/>
    <n v="3"/>
    <n v="1"/>
    <n v="80"/>
    <n v="0"/>
    <n v="9"/>
    <n v="3"/>
    <n v="8"/>
    <n v="7"/>
    <n v="7"/>
    <n v="7"/>
  </r>
  <r>
    <s v="Yes"/>
    <s v="Travel_Frequently"/>
    <x v="0"/>
    <s v="Ex-Employees"/>
    <x v="1"/>
    <x v="1"/>
    <s v="STAFF-1691"/>
    <n v="1691"/>
    <x v="1"/>
    <x v="7"/>
    <x v="0"/>
    <s v="Yes"/>
    <s v="Y"/>
    <n v="3"/>
    <n v="-2"/>
    <n v="0"/>
    <n v="48"/>
    <x v="1"/>
    <n v="1"/>
    <n v="1"/>
    <n v="0"/>
    <n v="708"/>
    <n v="7"/>
    <x v="2"/>
    <n v="1"/>
    <n v="4"/>
    <n v="95"/>
    <n v="3"/>
    <n v="1"/>
    <n v="3"/>
    <n v="2655"/>
    <n v="11740"/>
    <n v="2"/>
    <n v="11"/>
    <n v="3"/>
    <n v="3"/>
    <n v="80"/>
    <n v="2"/>
    <n v="19"/>
    <n v="3"/>
    <n v="9"/>
    <n v="7"/>
    <n v="7"/>
    <n v="7"/>
  </r>
  <r>
    <s v="Yes"/>
    <s v="Travel_Frequently"/>
    <x v="4"/>
    <s v="Ex-Employees"/>
    <x v="1"/>
    <x v="1"/>
    <s v="STAFF-1624"/>
    <n v="1624"/>
    <x v="1"/>
    <x v="7"/>
    <x v="1"/>
    <s v="Yes"/>
    <s v="Y"/>
    <n v="2"/>
    <n v="-2"/>
    <n v="0"/>
    <n v="18"/>
    <x v="1"/>
    <n v="1"/>
    <n v="1"/>
    <n v="0"/>
    <n v="544"/>
    <n v="3"/>
    <x v="2"/>
    <n v="1"/>
    <n v="2"/>
    <n v="70"/>
    <n v="3"/>
    <n v="1"/>
    <n v="4"/>
    <n v="1569"/>
    <n v="18420"/>
    <n v="1"/>
    <n v="12"/>
    <n v="3"/>
    <n v="3"/>
    <n v="80"/>
    <n v="0"/>
    <n v="0"/>
    <n v="4"/>
    <n v="0"/>
    <n v="0"/>
    <n v="0"/>
    <n v="0"/>
  </r>
  <r>
    <s v="Yes"/>
    <s v="Travel_Rarely"/>
    <x v="1"/>
    <s v="Ex-Employees"/>
    <x v="2"/>
    <x v="1"/>
    <s v="STAFF-1818"/>
    <n v="1818"/>
    <x v="1"/>
    <x v="8"/>
    <x v="0"/>
    <s v="Yes"/>
    <s v="Y"/>
    <n v="3"/>
    <n v="-2"/>
    <n v="0"/>
    <n v="26"/>
    <x v="1"/>
    <n v="1"/>
    <n v="1"/>
    <n v="0"/>
    <n v="920"/>
    <n v="20"/>
    <x v="2"/>
    <n v="1"/>
    <n v="4"/>
    <n v="69"/>
    <n v="3"/>
    <n v="1"/>
    <n v="2"/>
    <n v="2148"/>
    <n v="6889"/>
    <n v="0"/>
    <n v="11"/>
    <n v="3"/>
    <n v="3"/>
    <n v="80"/>
    <n v="0"/>
    <n v="6"/>
    <n v="3"/>
    <n v="5"/>
    <n v="1"/>
    <n v="1"/>
    <n v="4"/>
  </r>
  <r>
    <s v="Yes"/>
    <s v="Travel_Rarely"/>
    <x v="3"/>
    <s v="Ex-Employees"/>
    <x v="0"/>
    <x v="0"/>
    <s v="STAFF-1569"/>
    <n v="1569"/>
    <x v="1"/>
    <x v="1"/>
    <x v="2"/>
    <s v="Yes"/>
    <s v="Y"/>
    <n v="2"/>
    <n v="-2"/>
    <n v="0"/>
    <n v="35"/>
    <x v="1"/>
    <n v="1"/>
    <n v="1"/>
    <n v="0"/>
    <n v="104"/>
    <n v="2"/>
    <x v="3"/>
    <n v="1"/>
    <n v="1"/>
    <n v="69"/>
    <n v="3"/>
    <n v="1"/>
    <n v="1"/>
    <n v="2074"/>
    <n v="26619"/>
    <n v="1"/>
    <n v="12"/>
    <n v="3"/>
    <n v="4"/>
    <n v="80"/>
    <n v="1"/>
    <n v="1"/>
    <n v="3"/>
    <n v="1"/>
    <n v="0"/>
    <n v="0"/>
    <n v="0"/>
  </r>
  <r>
    <s v="Yes"/>
    <s v="Travel_Rarely"/>
    <x v="4"/>
    <s v="Ex-Employees"/>
    <x v="0"/>
    <x v="1"/>
    <s v="STAFF-1783"/>
    <n v="1783"/>
    <x v="1"/>
    <x v="1"/>
    <x v="0"/>
    <s v="Yes"/>
    <s v="Y"/>
    <n v="6"/>
    <n v="-2"/>
    <n v="0"/>
    <n v="22"/>
    <x v="1"/>
    <n v="1"/>
    <n v="1"/>
    <n v="0"/>
    <n v="1294"/>
    <n v="8"/>
    <x v="0"/>
    <n v="1"/>
    <n v="3"/>
    <n v="79"/>
    <n v="3"/>
    <n v="1"/>
    <n v="1"/>
    <n v="2398"/>
    <n v="15999"/>
    <n v="1"/>
    <n v="17"/>
    <n v="3"/>
    <n v="3"/>
    <n v="80"/>
    <n v="0"/>
    <n v="1"/>
    <n v="3"/>
    <n v="1"/>
    <n v="0"/>
    <n v="0"/>
    <n v="0"/>
  </r>
  <r>
    <s v="Yes"/>
    <s v="Travel_Rarely"/>
    <x v="1"/>
    <s v="Ex-Employees"/>
    <x v="1"/>
    <x v="3"/>
    <s v="STAFF-1933"/>
    <n v="1933"/>
    <x v="1"/>
    <x v="6"/>
    <x v="1"/>
    <s v="Yes"/>
    <s v="Y"/>
    <n v="0"/>
    <n v="-2"/>
    <n v="0"/>
    <n v="28"/>
    <x v="1"/>
    <n v="1"/>
    <n v="1"/>
    <n v="0"/>
    <n v="1475"/>
    <n v="13"/>
    <x v="2"/>
    <n v="1"/>
    <n v="4"/>
    <n v="84"/>
    <n v="3"/>
    <n v="2"/>
    <n v="1"/>
    <n v="9854"/>
    <n v="23352"/>
    <n v="3"/>
    <n v="11"/>
    <n v="3"/>
    <n v="4"/>
    <n v="80"/>
    <n v="0"/>
    <n v="6"/>
    <n v="3"/>
    <n v="2"/>
    <n v="0"/>
    <n v="2"/>
    <n v="2"/>
  </r>
  <r>
    <s v="Yes"/>
    <s v="Travel_Frequently"/>
    <x v="3"/>
    <s v="Ex-Employees"/>
    <x v="0"/>
    <x v="1"/>
    <s v="STAFF-1792"/>
    <n v="1792"/>
    <x v="0"/>
    <x v="0"/>
    <x v="2"/>
    <s v="Yes"/>
    <s v="Y"/>
    <n v="2"/>
    <n v="-2"/>
    <n v="0"/>
    <n v="44"/>
    <x v="1"/>
    <n v="1"/>
    <n v="1"/>
    <n v="0"/>
    <n v="429"/>
    <n v="1"/>
    <x v="2"/>
    <n v="1"/>
    <n v="3"/>
    <n v="99"/>
    <n v="3"/>
    <n v="1"/>
    <n v="2"/>
    <n v="2342"/>
    <n v="11092"/>
    <n v="1"/>
    <n v="12"/>
    <n v="3"/>
    <n v="3"/>
    <n v="80"/>
    <n v="3"/>
    <n v="6"/>
    <n v="2"/>
    <n v="5"/>
    <n v="3"/>
    <n v="2"/>
    <n v="3"/>
  </r>
  <r>
    <s v="Yes"/>
    <s v="Travel_Frequently"/>
    <x v="1"/>
    <s v="Ex-Employees"/>
    <x v="0"/>
    <x v="0"/>
    <s v="STAFF-1464"/>
    <n v="1464"/>
    <x v="0"/>
    <x v="1"/>
    <x v="0"/>
    <s v="Yes"/>
    <s v="Y"/>
    <n v="2"/>
    <n v="-2"/>
    <n v="0"/>
    <n v="31"/>
    <x v="1"/>
    <n v="1"/>
    <n v="1"/>
    <n v="0"/>
    <n v="523"/>
    <n v="2"/>
    <x v="3"/>
    <n v="1"/>
    <n v="2"/>
    <n v="94"/>
    <n v="3"/>
    <n v="1"/>
    <n v="4"/>
    <n v="3722"/>
    <n v="21081"/>
    <n v="6"/>
    <n v="13"/>
    <n v="3"/>
    <n v="3"/>
    <n v="80"/>
    <n v="1"/>
    <n v="7"/>
    <n v="1"/>
    <n v="2"/>
    <n v="2"/>
    <n v="2"/>
    <n v="2"/>
  </r>
  <r>
    <s v="Yes"/>
    <s v="Travel_Frequently"/>
    <x v="3"/>
    <s v="Ex-Employees"/>
    <x v="0"/>
    <x v="4"/>
    <s v="STAFF-1767"/>
    <n v="1767"/>
    <x v="0"/>
    <x v="0"/>
    <x v="0"/>
    <s v="Yes"/>
    <s v="Y"/>
    <n v="4"/>
    <n v="-2"/>
    <n v="0"/>
    <n v="43"/>
    <x v="1"/>
    <n v="1"/>
    <n v="1"/>
    <n v="0"/>
    <n v="807"/>
    <n v="17"/>
    <x v="3"/>
    <n v="1"/>
    <n v="3"/>
    <n v="38"/>
    <n v="2"/>
    <n v="1"/>
    <n v="3"/>
    <n v="2437"/>
    <n v="15587"/>
    <n v="9"/>
    <n v="16"/>
    <n v="3"/>
    <n v="4"/>
    <n v="80"/>
    <n v="1"/>
    <n v="6"/>
    <n v="3"/>
    <n v="1"/>
    <n v="0"/>
    <n v="0"/>
    <n v="0"/>
  </r>
  <r>
    <s v="Yes"/>
    <s v="Travel_Frequently"/>
    <x v="4"/>
    <s v="Ex-Employees"/>
    <x v="0"/>
    <x v="1"/>
    <s v="STAFF-1494"/>
    <n v="1494"/>
    <x v="0"/>
    <x v="1"/>
    <x v="1"/>
    <s v="Yes"/>
    <s v="Y"/>
    <n v="2"/>
    <n v="-2"/>
    <n v="0"/>
    <n v="24"/>
    <x v="1"/>
    <n v="1"/>
    <n v="1"/>
    <n v="0"/>
    <n v="381"/>
    <n v="9"/>
    <x v="3"/>
    <n v="1"/>
    <n v="2"/>
    <n v="89"/>
    <n v="3"/>
    <n v="1"/>
    <n v="1"/>
    <n v="3172"/>
    <n v="16998"/>
    <n v="2"/>
    <n v="11"/>
    <n v="3"/>
    <n v="3"/>
    <n v="80"/>
    <n v="0"/>
    <n v="4"/>
    <n v="2"/>
    <n v="0"/>
    <n v="0"/>
    <n v="0"/>
    <n v="0"/>
  </r>
  <r>
    <s v="Yes"/>
    <s v="Travel_Frequently"/>
    <x v="1"/>
    <s v="Ex-Employees"/>
    <x v="1"/>
    <x v="3"/>
    <s v="STAFF-1967"/>
    <n v="1967"/>
    <x v="0"/>
    <x v="6"/>
    <x v="0"/>
    <s v="Yes"/>
    <s v="Y"/>
    <n v="4"/>
    <n v="-2"/>
    <n v="0"/>
    <n v="31"/>
    <x v="1"/>
    <n v="1"/>
    <n v="1"/>
    <n v="0"/>
    <n v="754"/>
    <n v="26"/>
    <x v="1"/>
    <n v="1"/>
    <n v="1"/>
    <n v="63"/>
    <n v="3"/>
    <n v="2"/>
    <n v="1"/>
    <n v="5617"/>
    <n v="21075"/>
    <n v="1"/>
    <n v="11"/>
    <n v="3"/>
    <n v="3"/>
    <n v="80"/>
    <n v="0"/>
    <n v="10"/>
    <n v="3"/>
    <n v="10"/>
    <n v="7"/>
    <n v="0"/>
    <n v="8"/>
  </r>
  <r>
    <s v="Yes"/>
    <s v="Travel_Rarely"/>
    <x v="1"/>
    <s v="Ex-Employees"/>
    <x v="2"/>
    <x v="5"/>
    <s v="STAFF-1844"/>
    <n v="1844"/>
    <x v="0"/>
    <x v="8"/>
    <x v="2"/>
    <s v="Yes"/>
    <s v="Y"/>
    <n v="3"/>
    <n v="-2"/>
    <n v="0"/>
    <n v="29"/>
    <x v="1"/>
    <n v="1"/>
    <n v="1"/>
    <n v="0"/>
    <n v="350"/>
    <n v="13"/>
    <x v="3"/>
    <n v="1"/>
    <n v="1"/>
    <n v="56"/>
    <n v="2"/>
    <n v="1"/>
    <n v="1"/>
    <n v="2335"/>
    <n v="3157"/>
    <n v="4"/>
    <n v="15"/>
    <n v="3"/>
    <n v="4"/>
    <n v="80"/>
    <n v="3"/>
    <n v="4"/>
    <n v="3"/>
    <n v="2"/>
    <n v="2"/>
    <n v="2"/>
    <n v="0"/>
  </r>
  <r>
    <s v="Yes"/>
    <s v="Travel_Rarely"/>
    <x v="1"/>
    <s v="Ex-Employees"/>
    <x v="0"/>
    <x v="1"/>
    <s v="STAFF-2027"/>
    <n v="2027"/>
    <x v="0"/>
    <x v="0"/>
    <x v="0"/>
    <s v="Yes"/>
    <s v="Y"/>
    <n v="3"/>
    <n v="-2"/>
    <n v="0"/>
    <n v="29"/>
    <x v="1"/>
    <n v="1"/>
    <n v="1"/>
    <n v="0"/>
    <n v="1092"/>
    <n v="1"/>
    <x v="1"/>
    <n v="1"/>
    <n v="1"/>
    <n v="36"/>
    <n v="3"/>
    <n v="1"/>
    <n v="4"/>
    <n v="4787"/>
    <n v="26124"/>
    <n v="9"/>
    <n v="14"/>
    <n v="3"/>
    <n v="2"/>
    <n v="80"/>
    <n v="3"/>
    <n v="4"/>
    <n v="4"/>
    <n v="2"/>
    <n v="2"/>
    <n v="2"/>
    <n v="2"/>
  </r>
  <r>
    <s v="Yes"/>
    <s v="Travel_Rarely"/>
    <x v="1"/>
    <s v="Ex-Employees"/>
    <x v="0"/>
    <x v="1"/>
    <s v="STAFF-1604"/>
    <n v="1604"/>
    <x v="0"/>
    <x v="1"/>
    <x v="0"/>
    <s v="Yes"/>
    <s v="Y"/>
    <n v="3"/>
    <n v="-2"/>
    <n v="0"/>
    <n v="28"/>
    <x v="1"/>
    <n v="1"/>
    <n v="1"/>
    <n v="0"/>
    <n v="329"/>
    <n v="24"/>
    <x v="3"/>
    <n v="1"/>
    <n v="3"/>
    <n v="51"/>
    <n v="3"/>
    <n v="1"/>
    <n v="2"/>
    <n v="2408"/>
    <n v="7324"/>
    <n v="1"/>
    <n v="17"/>
    <n v="3"/>
    <n v="3"/>
    <n v="80"/>
    <n v="3"/>
    <n v="1"/>
    <n v="3"/>
    <n v="1"/>
    <n v="1"/>
    <n v="0"/>
    <n v="0"/>
  </r>
  <r>
    <s v="Yes"/>
    <s v="Travel_Rarely"/>
    <x v="3"/>
    <s v="Ex-Employees"/>
    <x v="0"/>
    <x v="0"/>
    <s v="STAFF-1649"/>
    <n v="1649"/>
    <x v="0"/>
    <x v="1"/>
    <x v="1"/>
    <s v="Yes"/>
    <s v="Y"/>
    <n v="3"/>
    <n v="-2"/>
    <n v="0"/>
    <n v="40"/>
    <x v="1"/>
    <n v="1"/>
    <n v="1"/>
    <n v="0"/>
    <n v="1329"/>
    <n v="7"/>
    <x v="3"/>
    <n v="1"/>
    <n v="1"/>
    <n v="73"/>
    <n v="3"/>
    <n v="1"/>
    <n v="1"/>
    <n v="2166"/>
    <n v="3339"/>
    <n v="3"/>
    <n v="14"/>
    <n v="3"/>
    <n v="2"/>
    <n v="80"/>
    <n v="0"/>
    <n v="10"/>
    <n v="1"/>
    <n v="4"/>
    <n v="2"/>
    <n v="0"/>
    <n v="3"/>
  </r>
  <r>
    <s v="Yes"/>
    <s v="Travel_Rarely"/>
    <x v="4"/>
    <s v="Ex-Employees"/>
    <x v="0"/>
    <x v="1"/>
    <s v="STAFF-1684"/>
    <n v="1684"/>
    <x v="0"/>
    <x v="1"/>
    <x v="1"/>
    <s v="Yes"/>
    <s v="Y"/>
    <n v="2"/>
    <n v="-2"/>
    <n v="0"/>
    <n v="23"/>
    <x v="1"/>
    <n v="1"/>
    <n v="1"/>
    <n v="0"/>
    <n v="1320"/>
    <n v="8"/>
    <x v="0"/>
    <n v="1"/>
    <n v="4"/>
    <n v="93"/>
    <n v="2"/>
    <n v="1"/>
    <n v="3"/>
    <n v="3989"/>
    <n v="20586"/>
    <n v="1"/>
    <n v="11"/>
    <n v="3"/>
    <n v="1"/>
    <n v="80"/>
    <n v="0"/>
    <n v="5"/>
    <n v="3"/>
    <n v="5"/>
    <n v="4"/>
    <n v="1"/>
    <n v="2"/>
  </r>
  <r>
    <s v="Yes"/>
    <s v="Travel_Rarely"/>
    <x v="0"/>
    <s v="Ex-Employees"/>
    <x v="1"/>
    <x v="3"/>
    <s v="STAFF-2055"/>
    <n v="2055"/>
    <x v="0"/>
    <x v="6"/>
    <x v="2"/>
    <s v="Yes"/>
    <s v="Y"/>
    <n v="3"/>
    <n v="-2"/>
    <n v="0"/>
    <n v="50"/>
    <x v="1"/>
    <n v="1"/>
    <n v="1"/>
    <n v="0"/>
    <n v="410"/>
    <n v="28"/>
    <x v="3"/>
    <n v="1"/>
    <n v="4"/>
    <n v="39"/>
    <n v="2"/>
    <n v="3"/>
    <n v="1"/>
    <n v="10854"/>
    <n v="16586"/>
    <n v="4"/>
    <n v="13"/>
    <n v="3"/>
    <n v="2"/>
    <n v="80"/>
    <n v="1"/>
    <n v="20"/>
    <n v="3"/>
    <n v="3"/>
    <n v="2"/>
    <n v="2"/>
    <n v="0"/>
  </r>
  <r>
    <s v="Yes"/>
    <s v="Travel_Rarely"/>
    <x v="3"/>
    <s v="Ex-Employees"/>
    <x v="1"/>
    <x v="1"/>
    <s v="STAFF-1645"/>
    <n v="1645"/>
    <x v="0"/>
    <x v="6"/>
    <x v="2"/>
    <s v="Yes"/>
    <s v="Y"/>
    <n v="2"/>
    <n v="-2"/>
    <n v="0"/>
    <n v="35"/>
    <x v="1"/>
    <n v="1"/>
    <n v="1"/>
    <n v="0"/>
    <n v="763"/>
    <n v="15"/>
    <x v="2"/>
    <n v="1"/>
    <n v="1"/>
    <n v="59"/>
    <n v="1"/>
    <n v="2"/>
    <n v="4"/>
    <n v="5440"/>
    <n v="22098"/>
    <n v="6"/>
    <n v="14"/>
    <n v="3"/>
    <n v="4"/>
    <n v="80"/>
    <n v="2"/>
    <n v="7"/>
    <n v="2"/>
    <n v="2"/>
    <n v="2"/>
    <n v="2"/>
    <n v="2"/>
  </r>
  <r>
    <s v="Yes"/>
    <s v="Travel_Rarely"/>
    <x v="3"/>
    <s v="Ex-Employees"/>
    <x v="1"/>
    <x v="3"/>
    <s v="STAFF-1733"/>
    <n v="1733"/>
    <x v="0"/>
    <x v="6"/>
    <x v="2"/>
    <s v="Yes"/>
    <s v="Y"/>
    <n v="3"/>
    <n v="-2"/>
    <n v="0"/>
    <n v="36"/>
    <x v="1"/>
    <n v="1"/>
    <n v="1"/>
    <n v="0"/>
    <n v="1456"/>
    <n v="13"/>
    <x v="4"/>
    <n v="1"/>
    <n v="2"/>
    <n v="96"/>
    <n v="2"/>
    <n v="2"/>
    <n v="1"/>
    <n v="6134"/>
    <n v="8658"/>
    <n v="5"/>
    <n v="13"/>
    <n v="3"/>
    <n v="2"/>
    <n v="80"/>
    <n v="3"/>
    <n v="16"/>
    <n v="3"/>
    <n v="2"/>
    <n v="2"/>
    <n v="2"/>
    <n v="2"/>
  </r>
  <r>
    <s v="Yes"/>
    <s v="Travel_Rarely"/>
    <x v="0"/>
    <s v="Ex-Employees"/>
    <x v="1"/>
    <x v="0"/>
    <s v="STAFF-1968"/>
    <n v="1968"/>
    <x v="0"/>
    <x v="6"/>
    <x v="1"/>
    <s v="Yes"/>
    <s v="Y"/>
    <n v="2"/>
    <n v="-2"/>
    <n v="0"/>
    <n v="53"/>
    <x v="1"/>
    <n v="1"/>
    <n v="1"/>
    <n v="0"/>
    <n v="1168"/>
    <n v="24"/>
    <x v="1"/>
    <n v="1"/>
    <n v="1"/>
    <n v="66"/>
    <n v="3"/>
    <n v="3"/>
    <n v="1"/>
    <n v="10448"/>
    <n v="5843"/>
    <n v="6"/>
    <n v="13"/>
    <n v="3"/>
    <n v="2"/>
    <n v="80"/>
    <n v="0"/>
    <n v="15"/>
    <n v="2"/>
    <n v="2"/>
    <n v="2"/>
    <n v="2"/>
    <n v="2"/>
  </r>
  <r>
    <s v="Yes"/>
    <s v="Travel_Rarely"/>
    <x v="1"/>
    <s v="Ex-Employees"/>
    <x v="1"/>
    <x v="3"/>
    <s v="STAFF-1862"/>
    <n v="1862"/>
    <x v="0"/>
    <x v="6"/>
    <x v="1"/>
    <s v="Yes"/>
    <s v="Y"/>
    <n v="3"/>
    <n v="-2"/>
    <n v="0"/>
    <n v="32"/>
    <x v="1"/>
    <n v="1"/>
    <n v="1"/>
    <n v="0"/>
    <n v="414"/>
    <n v="2"/>
    <x v="1"/>
    <n v="1"/>
    <n v="3"/>
    <n v="82"/>
    <n v="2"/>
    <n v="2"/>
    <n v="2"/>
    <n v="9907"/>
    <n v="26186"/>
    <n v="7"/>
    <n v="12"/>
    <n v="3"/>
    <n v="3"/>
    <n v="80"/>
    <n v="0"/>
    <n v="7"/>
    <n v="2"/>
    <n v="2"/>
    <n v="2"/>
    <n v="2"/>
    <n v="2"/>
  </r>
  <r>
    <s v="Yes"/>
    <s v="Travel_Rarely"/>
    <x v="3"/>
    <s v="Ex-Employees"/>
    <x v="1"/>
    <x v="0"/>
    <s v="STAFF-1797"/>
    <n v="1797"/>
    <x v="0"/>
    <x v="6"/>
    <x v="1"/>
    <s v="Yes"/>
    <s v="Y"/>
    <n v="2"/>
    <n v="-2"/>
    <n v="0"/>
    <n v="35"/>
    <x v="1"/>
    <n v="1"/>
    <n v="1"/>
    <n v="0"/>
    <n v="303"/>
    <n v="27"/>
    <x v="3"/>
    <n v="1"/>
    <n v="3"/>
    <n v="84"/>
    <n v="3"/>
    <n v="2"/>
    <n v="4"/>
    <n v="5813"/>
    <n v="13492"/>
    <n v="1"/>
    <n v="18"/>
    <n v="3"/>
    <n v="4"/>
    <n v="80"/>
    <n v="0"/>
    <n v="10"/>
    <n v="3"/>
    <n v="10"/>
    <n v="7"/>
    <n v="7"/>
    <n v="7"/>
  </r>
  <r>
    <s v="Yes"/>
    <s v="Travel_Rarely"/>
    <x v="0"/>
    <s v="Ex-Employees"/>
    <x v="0"/>
    <x v="1"/>
    <s v="STAFF-1821"/>
    <n v="1821"/>
    <x v="1"/>
    <x v="3"/>
    <x v="0"/>
    <s v="No"/>
    <s v="Y"/>
    <n v="2"/>
    <n v="-2"/>
    <n v="0"/>
    <n v="46"/>
    <x v="1"/>
    <n v="1"/>
    <n v="1"/>
    <n v="0"/>
    <n v="261"/>
    <n v="21"/>
    <x v="2"/>
    <n v="1"/>
    <n v="4"/>
    <n v="66"/>
    <n v="3"/>
    <n v="2"/>
    <n v="2"/>
    <n v="8926"/>
    <n v="10842"/>
    <n v="4"/>
    <n v="22"/>
    <n v="4"/>
    <n v="4"/>
    <n v="80"/>
    <n v="1"/>
    <n v="13"/>
    <n v="4"/>
    <n v="9"/>
    <n v="7"/>
    <n v="3"/>
    <n v="7"/>
  </r>
  <r>
    <s v="Yes"/>
    <s v="Travel_Rarely"/>
    <x v="0"/>
    <s v="Ex-Employees"/>
    <x v="1"/>
    <x v="0"/>
    <s v="STAFF-1869"/>
    <n v="1869"/>
    <x v="1"/>
    <x v="6"/>
    <x v="0"/>
    <s v="No"/>
    <s v="Y"/>
    <n v="2"/>
    <n v="-2"/>
    <n v="0"/>
    <n v="46"/>
    <x v="1"/>
    <n v="1"/>
    <n v="1"/>
    <n v="0"/>
    <n v="1254"/>
    <n v="10"/>
    <x v="3"/>
    <n v="1"/>
    <n v="3"/>
    <n v="64"/>
    <n v="3"/>
    <n v="3"/>
    <n v="2"/>
    <n v="7314"/>
    <n v="14011"/>
    <n v="5"/>
    <n v="21"/>
    <n v="4"/>
    <n v="3"/>
    <n v="80"/>
    <n v="3"/>
    <n v="14"/>
    <n v="3"/>
    <n v="8"/>
    <n v="7"/>
    <n v="0"/>
    <n v="7"/>
  </r>
  <r>
    <s v="Yes"/>
    <s v="Travel_Frequently"/>
    <x v="0"/>
    <s v="Ex-Employees"/>
    <x v="0"/>
    <x v="0"/>
    <s v="STAFF-1420"/>
    <n v="1420"/>
    <x v="0"/>
    <x v="1"/>
    <x v="1"/>
    <s v="No"/>
    <s v="Y"/>
    <n v="2"/>
    <n v="-2"/>
    <n v="0"/>
    <n v="49"/>
    <x v="1"/>
    <n v="1"/>
    <n v="1"/>
    <n v="0"/>
    <n v="1475"/>
    <n v="28"/>
    <x v="2"/>
    <n v="1"/>
    <n v="1"/>
    <n v="97"/>
    <n v="2"/>
    <n v="2"/>
    <n v="1"/>
    <n v="4284"/>
    <n v="22710"/>
    <n v="3"/>
    <n v="20"/>
    <n v="4"/>
    <n v="1"/>
    <n v="80"/>
    <n v="0"/>
    <n v="20"/>
    <n v="3"/>
    <n v="4"/>
    <n v="3"/>
    <n v="1"/>
    <n v="3"/>
  </r>
  <r>
    <s v="Yes"/>
    <s v="Non-Travel"/>
    <x v="3"/>
    <s v="Ex-Employees"/>
    <x v="0"/>
    <x v="0"/>
    <s v="STAFF-1458"/>
    <n v="1458"/>
    <x v="1"/>
    <x v="1"/>
    <x v="1"/>
    <s v="Yes"/>
    <s v="Y"/>
    <n v="2"/>
    <n v="-2"/>
    <n v="0"/>
    <n v="39"/>
    <x v="1"/>
    <n v="1"/>
    <n v="1"/>
    <n v="0"/>
    <n v="592"/>
    <n v="2"/>
    <x v="3"/>
    <n v="1"/>
    <n v="1"/>
    <n v="54"/>
    <n v="2"/>
    <n v="1"/>
    <n v="1"/>
    <n v="3646"/>
    <n v="17181"/>
    <n v="2"/>
    <n v="23"/>
    <n v="4"/>
    <n v="2"/>
    <n v="80"/>
    <n v="0"/>
    <n v="11"/>
    <n v="4"/>
    <n v="1"/>
    <n v="0"/>
    <n v="0"/>
    <n v="0"/>
  </r>
  <r>
    <s v="Yes"/>
    <s v="Travel_Rarely"/>
    <x v="1"/>
    <s v="Ex-Employees"/>
    <x v="1"/>
    <x v="1"/>
    <s v="STAFF-1489"/>
    <n v="1489"/>
    <x v="1"/>
    <x v="6"/>
    <x v="1"/>
    <s v="Yes"/>
    <s v="Y"/>
    <n v="2"/>
    <n v="-2"/>
    <n v="0"/>
    <n v="34"/>
    <x v="1"/>
    <n v="1"/>
    <n v="1"/>
    <n v="0"/>
    <n v="790"/>
    <n v="24"/>
    <x v="1"/>
    <n v="1"/>
    <n v="1"/>
    <n v="40"/>
    <n v="2"/>
    <n v="2"/>
    <n v="2"/>
    <n v="4599"/>
    <n v="7815"/>
    <n v="0"/>
    <n v="23"/>
    <n v="4"/>
    <n v="3"/>
    <n v="80"/>
    <n v="0"/>
    <n v="16"/>
    <n v="4"/>
    <n v="15"/>
    <n v="9"/>
    <n v="10"/>
    <n v="10"/>
  </r>
  <r>
    <s v="Yes"/>
    <s v="Travel_Rarely"/>
    <x v="1"/>
    <s v="Ex-Employees"/>
    <x v="1"/>
    <x v="0"/>
    <s v="STAFF-1758"/>
    <n v="1758"/>
    <x v="1"/>
    <x v="6"/>
    <x v="1"/>
    <s v="Yes"/>
    <s v="Y"/>
    <n v="2"/>
    <n v="-2"/>
    <n v="0"/>
    <n v="33"/>
    <x v="1"/>
    <n v="1"/>
    <n v="1"/>
    <n v="0"/>
    <n v="211"/>
    <n v="16"/>
    <x v="3"/>
    <n v="1"/>
    <n v="1"/>
    <n v="74"/>
    <n v="3"/>
    <n v="3"/>
    <n v="1"/>
    <n v="8564"/>
    <n v="10092"/>
    <n v="2"/>
    <n v="20"/>
    <n v="4"/>
    <n v="3"/>
    <n v="80"/>
    <n v="0"/>
    <n v="11"/>
    <n v="2"/>
    <n v="0"/>
    <n v="0"/>
    <n v="0"/>
    <n v="0"/>
  </r>
  <r>
    <s v="Yes"/>
    <s v="Non-Travel"/>
    <x v="1"/>
    <s v="Ex-Employees"/>
    <x v="0"/>
    <x v="4"/>
    <s v="STAFF-1905"/>
    <n v="1905"/>
    <x v="0"/>
    <x v="0"/>
    <x v="0"/>
    <s v="Yes"/>
    <s v="Y"/>
    <n v="2"/>
    <n v="-2"/>
    <n v="0"/>
    <n v="34"/>
    <x v="1"/>
    <n v="1"/>
    <n v="1"/>
    <n v="0"/>
    <n v="967"/>
    <n v="16"/>
    <x v="1"/>
    <n v="1"/>
    <n v="4"/>
    <n v="85"/>
    <n v="1"/>
    <n v="1"/>
    <n v="1"/>
    <n v="2307"/>
    <n v="14460"/>
    <n v="1"/>
    <n v="23"/>
    <n v="4"/>
    <n v="2"/>
    <n v="80"/>
    <n v="1"/>
    <n v="5"/>
    <n v="3"/>
    <n v="5"/>
    <n v="2"/>
    <n v="3"/>
    <n v="0"/>
  </r>
  <r>
    <s v="Yes"/>
    <s v="Travel_Frequently"/>
    <x v="1"/>
    <s v="Ex-Employees"/>
    <x v="0"/>
    <x v="0"/>
    <s v="STAFF-1868"/>
    <n v="1868"/>
    <x v="0"/>
    <x v="0"/>
    <x v="1"/>
    <s v="Yes"/>
    <s v="Y"/>
    <n v="3"/>
    <n v="-2"/>
    <n v="0"/>
    <n v="29"/>
    <x v="1"/>
    <n v="1"/>
    <n v="1"/>
    <n v="0"/>
    <n v="459"/>
    <n v="24"/>
    <x v="2"/>
    <n v="1"/>
    <n v="4"/>
    <n v="73"/>
    <n v="2"/>
    <n v="1"/>
    <n v="4"/>
    <n v="2439"/>
    <n v="14753"/>
    <n v="1"/>
    <n v="24"/>
    <n v="4"/>
    <n v="2"/>
    <n v="80"/>
    <n v="0"/>
    <n v="1"/>
    <n v="2"/>
    <n v="1"/>
    <n v="0"/>
    <n v="1"/>
    <n v="0"/>
  </r>
  <r>
    <s v="Yes"/>
    <s v="Travel_Frequently"/>
    <x v="3"/>
    <s v="Ex-Employees"/>
    <x v="1"/>
    <x v="2"/>
    <s v="STAFF-1667"/>
    <n v="1667"/>
    <x v="0"/>
    <x v="6"/>
    <x v="1"/>
    <s v="Yes"/>
    <s v="Y"/>
    <n v="2"/>
    <n v="-2"/>
    <n v="0"/>
    <n v="35"/>
    <x v="1"/>
    <n v="1"/>
    <n v="1"/>
    <n v="0"/>
    <n v="880"/>
    <n v="12"/>
    <x v="1"/>
    <n v="1"/>
    <n v="4"/>
    <n v="36"/>
    <n v="3"/>
    <n v="2"/>
    <n v="4"/>
    <n v="4581"/>
    <n v="10414"/>
    <n v="3"/>
    <n v="24"/>
    <n v="4"/>
    <n v="1"/>
    <n v="80"/>
    <n v="0"/>
    <n v="13"/>
    <n v="4"/>
    <n v="11"/>
    <n v="9"/>
    <n v="6"/>
    <n v="7"/>
  </r>
  <r>
    <s v="Yes"/>
    <s v="Travel_Rarely"/>
    <x v="4"/>
    <s v="Ex-Employees"/>
    <x v="0"/>
    <x v="0"/>
    <s v="STAFF-1878"/>
    <n v="1878"/>
    <x v="0"/>
    <x v="0"/>
    <x v="1"/>
    <s v="Yes"/>
    <s v="Y"/>
    <n v="2"/>
    <n v="-2"/>
    <n v="0"/>
    <n v="22"/>
    <x v="1"/>
    <n v="1"/>
    <n v="1"/>
    <n v="0"/>
    <n v="391"/>
    <n v="7"/>
    <x v="0"/>
    <n v="1"/>
    <n v="4"/>
    <n v="75"/>
    <n v="3"/>
    <n v="1"/>
    <n v="2"/>
    <n v="2472"/>
    <n v="26092"/>
    <n v="1"/>
    <n v="23"/>
    <n v="4"/>
    <n v="1"/>
    <n v="80"/>
    <n v="0"/>
    <n v="1"/>
    <n v="3"/>
    <n v="1"/>
    <n v="0"/>
    <n v="0"/>
    <n v="0"/>
  </r>
  <r>
    <s v="Yes"/>
    <s v="Travel_Rarely"/>
    <x v="4"/>
    <s v="Ex-Employees"/>
    <x v="1"/>
    <x v="0"/>
    <s v="STAFF-1702"/>
    <n v="1702"/>
    <x v="0"/>
    <x v="7"/>
    <x v="2"/>
    <s v="Yes"/>
    <s v="Y"/>
    <n v="2"/>
    <n v="-2"/>
    <n v="0"/>
    <n v="23"/>
    <x v="1"/>
    <n v="1"/>
    <n v="1"/>
    <n v="0"/>
    <n v="427"/>
    <n v="7"/>
    <x v="3"/>
    <n v="1"/>
    <n v="3"/>
    <n v="99"/>
    <n v="3"/>
    <n v="1"/>
    <n v="4"/>
    <n v="2275"/>
    <n v="25103"/>
    <n v="1"/>
    <n v="21"/>
    <n v="4"/>
    <n v="2"/>
    <n v="80"/>
    <n v="1"/>
    <n v="3"/>
    <n v="3"/>
    <n v="3"/>
    <n v="2"/>
    <n v="0"/>
    <n v="2"/>
  </r>
  <r>
    <m/>
    <m/>
    <x v="5"/>
    <m/>
    <x v="3"/>
    <x v="6"/>
    <m/>
    <m/>
    <x v="2"/>
    <x v="9"/>
    <x v="3"/>
    <m/>
    <m/>
    <m/>
    <m/>
    <m/>
    <m/>
    <x v="2"/>
    <m/>
    <m/>
    <m/>
    <m/>
    <m/>
    <x v="5"/>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073129-29F8-4638-A8E6-3BEB8C32DE5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44">
    <pivotField showAll="0"/>
    <pivotField showAll="0"/>
    <pivotField showAll="0"/>
    <pivotField showAll="0"/>
    <pivotField showAll="0"/>
    <pivotField showAll="0"/>
    <pivotField showAll="0"/>
    <pivotField showAll="0"/>
    <pivotField showAll="0">
      <items count="4">
        <item x="1"/>
        <item x="0"/>
        <item x="2"/>
        <item t="default"/>
      </items>
    </pivotField>
    <pivotField showAll="0">
      <items count="11">
        <item x="3"/>
        <item x="8"/>
        <item x="1"/>
        <item x="4"/>
        <item x="2"/>
        <item x="5"/>
        <item x="0"/>
        <item x="6"/>
        <item x="7"/>
        <item x="9"/>
        <item t="default"/>
      </items>
    </pivotField>
    <pivotField showAll="0"/>
    <pivotField showAll="0"/>
    <pivotField showAll="0"/>
    <pivotField showAll="0"/>
    <pivotField showAll="0"/>
    <pivotField showAll="0"/>
    <pivotField dataField="1" showAll="0"/>
    <pivotField dataField="1" showAll="0">
      <items count="4">
        <item x="0"/>
        <item x="1"/>
        <item x="2"/>
        <item t="default"/>
      </items>
    </pivotField>
    <pivotField showAll="0"/>
    <pivotField dataField="1"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5">
    <i>
      <x/>
    </i>
    <i i="1">
      <x v="1"/>
    </i>
    <i i="2">
      <x v="2"/>
    </i>
    <i i="3">
      <x v="3"/>
    </i>
    <i i="4">
      <x v="4"/>
    </i>
  </colItems>
  <dataFields count="5">
    <dataField name="Sum of Employee Count" fld="24" baseField="0" baseItem="0"/>
    <dataField name="Sum of CF_attrition count" fld="17" baseField="0" baseItem="0"/>
    <dataField name="Sum of CF_current Employee" fld="20" baseField="0" baseItem="0"/>
    <dataField name="Sum of CF_attrition rate" fld="19"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D5ADFF-6213-460F-B7B8-BD106BE43993}"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pivotField showAll="0">
      <items count="8">
        <item x="5"/>
        <item x="0"/>
        <item x="3"/>
        <item x="1"/>
        <item x="2"/>
        <item x="4"/>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1894059488"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096E77-C058-4901-A675-3B3510C59AEE}"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showAll="0"/>
    <pivotField showAll="0"/>
    <pivotField showAll="0"/>
    <pivotField showAll="0"/>
    <pivotField showAll="0"/>
    <pivotField showAll="0">
      <items count="8">
        <item x="5"/>
        <item x="0"/>
        <item x="3"/>
        <item x="1"/>
        <item x="2"/>
        <item x="4"/>
        <item x="6"/>
        <item t="default"/>
      </items>
    </pivotField>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Sum of Employee Count"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F3C9C3-5B04-4C72-A230-3619EA9AA12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0" firstHeaderRow="1" firstDataRow="1" firstDataCol="1"/>
  <pivotFields count="4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7">
        <item x="2"/>
        <item x="3"/>
        <item x="4"/>
        <item x="0"/>
        <item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7">
    <i>
      <x/>
    </i>
    <i>
      <x v="1"/>
    </i>
    <i>
      <x v="2"/>
    </i>
    <i>
      <x v="3"/>
    </i>
    <i>
      <x v="4"/>
    </i>
    <i>
      <x v="5"/>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5055B7-04C9-43E8-AAF1-62D23B753427}"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44">
    <pivotField showAll="0"/>
    <pivotField showAll="0"/>
    <pivotField showAll="0"/>
    <pivotField showAll="0"/>
    <pivotField showAll="0"/>
    <pivotField showAll="0">
      <items count="8">
        <item x="5"/>
        <item x="0"/>
        <item x="3"/>
        <item x="1"/>
        <item x="2"/>
        <item x="4"/>
        <item x="6"/>
        <item t="default"/>
      </items>
    </pivotField>
    <pivotField showAll="0"/>
    <pivotField showAll="0"/>
    <pivotField showAll="0"/>
    <pivotField axis="axisRow" showAll="0">
      <items count="11">
        <item x="3"/>
        <item x="8"/>
        <item x="1"/>
        <item x="4"/>
        <item x="2"/>
        <item x="5"/>
        <item x="0"/>
        <item x="6"/>
        <item x="7"/>
        <item x="9"/>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1">
    <i>
      <x/>
    </i>
    <i>
      <x v="1"/>
    </i>
    <i>
      <x v="2"/>
    </i>
    <i>
      <x v="3"/>
    </i>
    <i>
      <x v="4"/>
    </i>
    <i>
      <x v="5"/>
    </i>
    <i>
      <x v="6"/>
    </i>
    <i>
      <x v="7"/>
    </i>
    <i>
      <x v="8"/>
    </i>
    <i>
      <x v="9"/>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EFD4A9-A975-49E9-B0F1-4DCB39A36585}"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44">
    <pivotField showAll="0"/>
    <pivotField showAll="0"/>
    <pivotField showAll="0"/>
    <pivotField showAll="0"/>
    <pivotField axis="axisRow"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Sum of CF_attrition count" fld="17" showDataAs="percentOfCol" baseField="0" baseItem="0" numFmtId="10"/>
  </dataField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3"/>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2"/>
          </reference>
        </references>
      </pivotArea>
    </chartFormat>
    <chartFormat chart="6" format="11">
      <pivotArea type="data" outline="0" fieldPosition="0">
        <references count="2">
          <reference field="4294967294" count="1" selected="0">
            <x v="0"/>
          </reference>
          <reference field="4" count="1" selected="0">
            <x v="3"/>
          </reference>
        </references>
      </pivotArea>
    </chartFormat>
    <chartFormat chart="4" format="2">
      <pivotArea type="data" outline="0" fieldPosition="0">
        <references count="2">
          <reference field="4294967294" count="1" selected="0">
            <x v="0"/>
          </reference>
          <reference field="4" count="1" selected="0">
            <x v="0"/>
          </reference>
        </references>
      </pivotArea>
    </chartFormat>
    <chartFormat chart="4" format="3">
      <pivotArea type="data" outline="0" fieldPosition="0">
        <references count="2">
          <reference field="4294967294" count="1" selected="0">
            <x v="0"/>
          </reference>
          <reference field="4" count="1" selected="0">
            <x v="1"/>
          </reference>
        </references>
      </pivotArea>
    </chartFormat>
    <chartFormat chart="4" format="4">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8AC581-83AD-4B96-A8D1-DEFAFBDBD672}"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5" firstHeaderRow="1" firstDataRow="1" firstDataCol="1"/>
  <pivotFields count="44">
    <pivotField showAll="0"/>
    <pivotField showAll="0"/>
    <pivotField axis="axisRow" showAll="0" sortType="descending">
      <items count="7">
        <item h="1" x="1"/>
        <item h="1" x="3"/>
        <item h="1" x="0"/>
        <item h="1" x="2"/>
        <item x="4"/>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4"/>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97F9B1-3E44-4A4C-AA1D-ADA3922DD0CB}"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showAll="0"/>
    <pivotField showAll="0"/>
    <pivotField showAll="0"/>
    <pivotField showAll="0"/>
    <pivotField showAll="0"/>
    <pivotField showAll="0"/>
    <pivotField showAll="0"/>
    <pivotField showAll="0"/>
    <pivotField showAll="0"/>
    <pivotField showAll="0"/>
    <pivotField axis="axisRow" showAll="0" sortType="ascending">
      <items count="5">
        <item x="2"/>
        <item x="0"/>
        <item x="1"/>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CF_attrition count" fld="17"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7E112F5-EA0C-4104-B863-4198FBCE8A73}" sourceName="Gender">
  <pivotTables>
    <pivotTable tabId="2" name="PivotTable1"/>
  </pivotTables>
  <data>
    <tabular pivotCacheId="291451012">
      <items count="3">
        <i x="1" s="1"/>
        <i x="0"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7522469E-DA72-4AE7-82AA-C5B8DA9124AF}" sourceName="Education Field">
  <pivotTables>
    <pivotTable tabId="5" name="PivotTable2"/>
  </pivotTables>
  <data>
    <tabular pivotCacheId="291451012">
      <items count="7">
        <i x="5" s="1"/>
        <i x="0" s="1"/>
        <i x="3" s="1"/>
        <i x="1" s="1"/>
        <i x="2" s="1"/>
        <i x="4" s="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8D57B5DB-D3D7-42E3-8864-1121165F5E1C}" sourceName="Gender">
  <pivotTables>
    <pivotTable tabId="6" name="PivotTable3"/>
  </pivotTables>
  <data>
    <tabular pivotCacheId="291451012">
      <items count="3">
        <i x="1" s="1"/>
        <i x="0" s="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95AEFFFB-6A33-4511-B900-17CD11F612DB}" sourceName="Education Field">
  <pivotTables>
    <pivotTable tabId="6" name="PivotTable3"/>
  </pivotTables>
  <data>
    <tabular pivotCacheId="291451012">
      <items count="7">
        <i x="5" s="1"/>
        <i x="0" s="1"/>
        <i x="3" s="1"/>
        <i x="1" s="1"/>
        <i x="2" s="1"/>
        <i x="4" s="1"/>
        <i x="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816759B8-2177-4387-A647-1958629D80F6}" sourceName="Marital Status">
  <pivotTables>
    <pivotTable tabId="11" name="PivotTable8"/>
  </pivotTables>
  <data>
    <tabular pivotCacheId="291451012">
      <items count="4">
        <i x="2" s="1"/>
        <i x="0" s="1"/>
        <i x="1" s="1"/>
        <i x="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F_age_band" xr10:uid="{A4515B70-90CC-4D76-BA75-1301E48AC468}" sourceName="CF_age band">
  <pivotTables>
    <pivotTable tabId="10" name="PivotTable7"/>
  </pivotTables>
  <data>
    <tabular pivotCacheId="291451012">
      <items count="6">
        <i x="1"/>
        <i x="3"/>
        <i x="0"/>
        <i x="2"/>
        <i x="4" s="1"/>
        <i x="5"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DEC4543-E8CA-4859-B97A-00EA38194D7C}" sourceName="Department">
  <pivotTables>
    <pivotTable tabId="9" name="PivotTable6"/>
  </pivotTables>
  <data>
    <tabular pivotCacheId="291451012">
      <items count="4">
        <i x="2" s="1"/>
        <i x="0" s="1"/>
        <i x="1" s="1"/>
        <i x="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7708E5E6-B97D-49C9-BA34-6A07EFBD8836}" sourceName="Education Field">
  <pivotTables>
    <pivotTable tabId="8" name="PivotTable5"/>
  </pivotTables>
  <data>
    <tabular pivotCacheId="291451012">
      <items count="7">
        <i x="5" s="1"/>
        <i x="0" s="1"/>
        <i x="3" s="1"/>
        <i x="1" s="1"/>
        <i x="2" s="1"/>
        <i x="4"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28FACF38-0B11-4FB3-A593-43616D9E4F79}"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xr10:uid="{C30E9570-60D7-47C2-BE71-84F487EAA7DD}" cache="Slicer_Education_Field" caption="Education Field"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FE060AF-9314-489B-A4AF-DB877B68C1BE}" cache="Slicer_Gender1" caption="Gender" rowHeight="234950"/>
  <slicer name="Education Field 1" xr10:uid="{42A00A76-9F41-47B0-AD8F-A2F81480BF81}" cache="Slicer_Education_Field1" caption="Education Field"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2" xr10:uid="{AFAD23B4-1F4D-4623-B7DA-22FD933CD495}" cache="Slicer_Education_Field2" caption="Education Field"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A47F4325-ECA2-4921-89F7-6562657D3653}" cache="Slicer_Department" caption="Department"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F_age band" xr10:uid="{968A9C53-F989-4437-B50D-E0473FDB0BC1}" cache="Slicer_CF_age_band" caption="CF_age band"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 Status" xr10:uid="{EE992AEE-1640-41A0-836E-DAEEE5D271E2}" cache="Slicer_Marital_Status" caption="Marital Status"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 Status 1" xr10:uid="{BD3C787C-7A88-471B-8AF1-802067777F6B}" cache="Slicer_Marital_Status" caption="Marital Status" rowHeight="234950"/>
  <slicer name="Department 1" xr10:uid="{9FA5A38E-B2E1-4DA4-A6CB-E85F40DC5906}" cache="Slicer_Department" caption="Department" rowHeight="234950"/>
  <slicer name="Education Field 3" xr10:uid="{24C28DEA-9DBF-407C-880C-221ADDD67E0C}" cache="Slicer_Education_Field2" caption="Education Field"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4501F1-D274-4EFA-BFE4-3A1B7F4B2F02}" name="Table1" displayName="Table1" ref="A1:AR1472" totalsRowShown="0">
  <autoFilter ref="A1:AR1472" xr:uid="{374501F1-D274-4EFA-BFE4-3A1B7F4B2F02}"/>
  <tableColumns count="44">
    <tableColumn id="1" xr3:uid="{182114D4-C269-4C7B-B8E2-CCD34B02410F}" name="Attrition"/>
    <tableColumn id="2" xr3:uid="{F99F5216-3C7B-4F5F-A7AC-1332DA604927}" name="Business Travel"/>
    <tableColumn id="3" xr3:uid="{F603FBC8-04A2-4585-881F-AA1CC07A3724}" name="CF_age band"/>
    <tableColumn id="4" xr3:uid="{14E7D9FB-C87A-4903-92CA-ADF13CC0420A}" name="CF_attrition label"/>
    <tableColumn id="5" xr3:uid="{D93E019A-F4A4-4D45-93CD-3C7410693CEE}" name="Department"/>
    <tableColumn id="6" xr3:uid="{A10A221D-E0BA-4C1B-8786-1840DA8A987E}" name="Education Field"/>
    <tableColumn id="7" xr3:uid="{91BCB758-38CB-47FD-9CD7-A70D32C6E983}" name="emp no"/>
    <tableColumn id="8" xr3:uid="{E4D49CC8-9FE0-4E51-91B7-08801BDB9AA3}" name="Employee Number"/>
    <tableColumn id="9" xr3:uid="{7086DF4D-B109-4ADF-81A6-C5AC3CCB4388}" name="Gender"/>
    <tableColumn id="10" xr3:uid="{5F070268-0A52-4212-96D3-EC60D4E643CB}" name="Job Role"/>
    <tableColumn id="11" xr3:uid="{4A1D59EC-27E2-45F3-A4C1-E6C114B1EC12}" name="Marital Status"/>
    <tableColumn id="12" xr3:uid="{CFA272FB-1B4C-4A3A-A168-6C40B206D9CE}" name="Over Time"/>
    <tableColumn id="13" xr3:uid="{560F26FC-10CC-4E29-8F76-1B1D397140DB}" name="Over18"/>
    <tableColumn id="14" xr3:uid="{878F237E-6D52-4664-AA5E-B427EB56B14A}" name="Training Times Last Year"/>
    <tableColumn id="15" xr3:uid="{2FBA890E-CCED-4853-948C-C2F18914E62C}" name="-2"/>
    <tableColumn id="16" xr3:uid="{0378DEC5-EBCF-498F-880E-7F10930DC6C4}" name="0"/>
    <tableColumn id="17" xr3:uid="{3A734AF5-2BC6-4883-B706-11766D33C5BB}" name="Age"/>
    <tableColumn id="18" xr3:uid="{0505EEFD-4C2C-43E1-8C05-A6D89B3554D8}" name="CF_attrition count"/>
    <tableColumn id="19" xr3:uid="{5EC60CA6-A253-4BC8-B9BB-BC9D2FEB35C9}" name="CF_attrition counts"/>
    <tableColumn id="20" xr3:uid="{A1BF422D-FA09-4AC3-96A2-8466F6925015}" name="CF_attrition rate"/>
    <tableColumn id="21" xr3:uid="{B0BC638B-16DD-41E1-A2B5-BFFA1BCCC7AD}" name="CF_current Employee"/>
    <tableColumn id="22" xr3:uid="{9BC82B77-0B66-4156-A486-B988D362393F}" name="Daily Rate"/>
    <tableColumn id="23" xr3:uid="{A61C29CF-82C7-412C-A017-48E19B5AA239}" name="Distance From Home"/>
    <tableColumn id="24" xr3:uid="{A2AE7EFC-8774-4354-9F7F-1BFC9C2144EE}" name="Education"/>
    <tableColumn id="25" xr3:uid="{3C603F57-4198-4C79-B9C3-0CA1F36C0FF8}" name="Employee Count"/>
    <tableColumn id="26" xr3:uid="{83FB39D9-D0B9-4A18-A724-934BFAB1BE0D}" name="Environment Satisfaction"/>
    <tableColumn id="27" xr3:uid="{1088D8D9-AB56-4E14-9B81-C78A9A1880CE}" name="Hourly Rate"/>
    <tableColumn id="28" xr3:uid="{4F9A3FD7-557F-42A1-BF06-30E57D1F8183}" name="Job Involvement"/>
    <tableColumn id="29" xr3:uid="{30ACB2C1-8B8D-4E27-974F-44CA158E000D}" name="Job Level"/>
    <tableColumn id="30" xr3:uid="{044C0744-5458-471D-A482-68DC3841292D}" name="Job Satisfaction"/>
    <tableColumn id="31" xr3:uid="{D3FFCCED-483D-49BC-8E7A-FB26E4C76541}" name="Monthly Income"/>
    <tableColumn id="32" xr3:uid="{BE25291F-C649-46FD-AEBB-70A593528356}" name="Monthly Rate"/>
    <tableColumn id="33" xr3:uid="{66671336-F08C-4551-B158-0BB3E9D4ACBC}" name="Num Companies Worked"/>
    <tableColumn id="34" xr3:uid="{358CC225-B1D0-4677-96F6-4E30CE5801A0}" name="Percent Salary Hike"/>
    <tableColumn id="35" xr3:uid="{AC12FEA7-0512-4803-A931-4907B4F6EC45}" name="Performance Rating"/>
    <tableColumn id="36" xr3:uid="{B715FF9B-E794-4610-BE98-C186E6F77EDF}" name="Relationship Satisfaction"/>
    <tableColumn id="37" xr3:uid="{A00C28E7-B14C-46EF-B749-31E215460A00}" name="Standard Hours"/>
    <tableColumn id="38" xr3:uid="{69E12940-5B0B-49BB-873F-17A13EA94B7C}" name="Stock Option Level"/>
    <tableColumn id="39" xr3:uid="{A9DCAF99-5B5F-47BC-83F2-E5801A813929}" name="Total Working Years"/>
    <tableColumn id="40" xr3:uid="{665D1D5B-383C-4A23-A397-49A832564681}" name="Work Life Balance"/>
    <tableColumn id="41" xr3:uid="{00CA0DE9-5CAD-4AFC-996C-DA96EF7C6FFC}" name="Years At Company"/>
    <tableColumn id="42" xr3:uid="{6DB8F9BA-960E-4759-8565-97B69E709BB8}" name="Years In Current Role"/>
    <tableColumn id="43" xr3:uid="{0DF993BC-F112-47B2-95EF-00D133CAEAC7}" name="Years Since Last Promotion"/>
    <tableColumn id="44" xr3:uid="{9C13173B-95D7-4599-80CE-8B05B12CDCE0}"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253B7-37AD-4E83-9FEC-FF1326CBF98E}">
  <dimension ref="A1:AR1471"/>
  <sheetViews>
    <sheetView workbookViewId="0">
      <selection activeCell="B32" sqref="B32"/>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8" max="18" width="18" customWidth="1"/>
    <col min="19" max="19" width="18.77734375" customWidth="1"/>
    <col min="20" max="20" width="16.44140625" customWidth="1"/>
    <col min="21" max="21" width="20.77734375" customWidth="1"/>
    <col min="22" max="22" width="11.21875" customWidth="1"/>
    <col min="23" max="23" width="20.21875" customWidth="1"/>
    <col min="24" max="24" width="11.33203125" customWidth="1"/>
    <col min="25" max="25" width="16.77734375" customWidth="1"/>
    <col min="26" max="26" width="24" customWidth="1"/>
    <col min="27" max="27" width="12.6640625" customWidth="1"/>
    <col min="28" max="28" width="16.88671875" customWidth="1"/>
    <col min="29" max="29" width="10.5546875" customWidth="1"/>
    <col min="30" max="30" width="16" customWidth="1"/>
    <col min="31" max="31" width="16.88671875" customWidth="1"/>
    <col min="32" max="32" width="14.33203125" customWidth="1"/>
    <col min="33" max="33" width="23.88671875" customWidth="1"/>
    <col min="34" max="34" width="19" customWidth="1"/>
    <col min="35" max="35" width="19.5546875" customWidth="1"/>
    <col min="36" max="36" width="23.44140625" customWidth="1"/>
    <col min="37" max="37" width="15.88671875" customWidth="1"/>
    <col min="38" max="38" width="18.5546875" customWidth="1"/>
    <col min="39" max="39" width="19.5546875" customWidth="1"/>
    <col min="40" max="40" width="17.88671875" customWidth="1"/>
    <col min="41" max="41" width="18.21875" customWidth="1"/>
    <col min="42" max="42" width="20.33203125" customWidth="1"/>
    <col min="43" max="43" width="25.44140625" customWidth="1"/>
    <col min="44" max="44" width="23.7773437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1564</v>
      </c>
      <c r="P1" t="s">
        <v>1565</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row>
    <row r="2" spans="1:44" x14ac:dyDescent="0.3">
      <c r="A2" t="s">
        <v>54</v>
      </c>
      <c r="B2" t="s">
        <v>55</v>
      </c>
      <c r="C2" t="s">
        <v>56</v>
      </c>
      <c r="D2" t="s">
        <v>57</v>
      </c>
      <c r="E2" t="s">
        <v>58</v>
      </c>
      <c r="F2" t="s">
        <v>47</v>
      </c>
      <c r="G2" t="s">
        <v>59</v>
      </c>
      <c r="H2">
        <v>2</v>
      </c>
      <c r="I2" t="s">
        <v>60</v>
      </c>
      <c r="J2" t="s">
        <v>61</v>
      </c>
      <c r="K2" t="s">
        <v>62</v>
      </c>
      <c r="L2" t="s">
        <v>54</v>
      </c>
      <c r="M2" t="s">
        <v>52</v>
      </c>
      <c r="N2">
        <v>3</v>
      </c>
      <c r="O2">
        <v>-2</v>
      </c>
      <c r="P2">
        <v>0</v>
      </c>
      <c r="Q2">
        <v>49</v>
      </c>
      <c r="R2">
        <v>0</v>
      </c>
      <c r="T2">
        <v>0</v>
      </c>
      <c r="U2">
        <v>1</v>
      </c>
      <c r="V2">
        <v>279</v>
      </c>
      <c r="W2">
        <v>8</v>
      </c>
      <c r="X2" t="s">
        <v>63</v>
      </c>
      <c r="Y2">
        <v>1</v>
      </c>
      <c r="Z2">
        <v>3</v>
      </c>
      <c r="AA2">
        <v>61</v>
      </c>
      <c r="AB2">
        <v>2</v>
      </c>
      <c r="AC2">
        <v>2</v>
      </c>
      <c r="AD2">
        <v>2</v>
      </c>
      <c r="AE2">
        <v>5130</v>
      </c>
      <c r="AF2">
        <v>24907</v>
      </c>
      <c r="AG2">
        <v>1</v>
      </c>
      <c r="AH2">
        <v>23</v>
      </c>
      <c r="AI2">
        <v>4</v>
      </c>
      <c r="AJ2">
        <v>4</v>
      </c>
      <c r="AK2">
        <v>80</v>
      </c>
      <c r="AL2">
        <v>1</v>
      </c>
      <c r="AM2">
        <v>10</v>
      </c>
      <c r="AN2">
        <v>3</v>
      </c>
      <c r="AO2">
        <v>10</v>
      </c>
      <c r="AP2">
        <v>7</v>
      </c>
      <c r="AQ2">
        <v>1</v>
      </c>
      <c r="AR2">
        <v>7</v>
      </c>
    </row>
    <row r="3" spans="1:44" x14ac:dyDescent="0.3">
      <c r="A3" t="s">
        <v>54</v>
      </c>
      <c r="B3" t="s">
        <v>55</v>
      </c>
      <c r="C3" t="s">
        <v>67</v>
      </c>
      <c r="D3" t="s">
        <v>57</v>
      </c>
      <c r="E3" t="s">
        <v>58</v>
      </c>
      <c r="F3" t="s">
        <v>47</v>
      </c>
      <c r="G3" t="s">
        <v>68</v>
      </c>
      <c r="H3">
        <v>5</v>
      </c>
      <c r="I3" t="s">
        <v>49</v>
      </c>
      <c r="J3" t="s">
        <v>61</v>
      </c>
      <c r="K3" t="s">
        <v>62</v>
      </c>
      <c r="L3" t="s">
        <v>42</v>
      </c>
      <c r="M3" t="s">
        <v>52</v>
      </c>
      <c r="N3">
        <v>3</v>
      </c>
      <c r="O3">
        <v>-2</v>
      </c>
      <c r="P3">
        <v>0</v>
      </c>
      <c r="Q3">
        <v>33</v>
      </c>
      <c r="R3">
        <v>0</v>
      </c>
      <c r="T3">
        <v>0</v>
      </c>
      <c r="U3">
        <v>1</v>
      </c>
      <c r="V3">
        <v>1392</v>
      </c>
      <c r="W3">
        <v>3</v>
      </c>
      <c r="X3" t="s">
        <v>69</v>
      </c>
      <c r="Y3">
        <v>1</v>
      </c>
      <c r="Z3">
        <v>4</v>
      </c>
      <c r="AA3">
        <v>56</v>
      </c>
      <c r="AB3">
        <v>3</v>
      </c>
      <c r="AC3">
        <v>1</v>
      </c>
      <c r="AD3">
        <v>3</v>
      </c>
      <c r="AE3">
        <v>2909</v>
      </c>
      <c r="AF3">
        <v>23159</v>
      </c>
      <c r="AG3">
        <v>1</v>
      </c>
      <c r="AH3">
        <v>11</v>
      </c>
      <c r="AI3">
        <v>3</v>
      </c>
      <c r="AJ3">
        <v>3</v>
      </c>
      <c r="AK3">
        <v>80</v>
      </c>
      <c r="AL3">
        <v>0</v>
      </c>
      <c r="AM3">
        <v>8</v>
      </c>
      <c r="AN3">
        <v>3</v>
      </c>
      <c r="AO3">
        <v>8</v>
      </c>
      <c r="AP3">
        <v>7</v>
      </c>
      <c r="AQ3">
        <v>3</v>
      </c>
      <c r="AR3">
        <v>0</v>
      </c>
    </row>
    <row r="4" spans="1:44" x14ac:dyDescent="0.3">
      <c r="A4" t="s">
        <v>54</v>
      </c>
      <c r="B4" t="s">
        <v>43</v>
      </c>
      <c r="C4" t="s">
        <v>67</v>
      </c>
      <c r="D4" t="s">
        <v>57</v>
      </c>
      <c r="E4" t="s">
        <v>58</v>
      </c>
      <c r="F4" t="s">
        <v>70</v>
      </c>
      <c r="G4" t="s">
        <v>71</v>
      </c>
      <c r="H4">
        <v>7</v>
      </c>
      <c r="I4" t="s">
        <v>60</v>
      </c>
      <c r="J4" t="s">
        <v>66</v>
      </c>
      <c r="K4" t="s">
        <v>62</v>
      </c>
      <c r="L4" t="s">
        <v>54</v>
      </c>
      <c r="M4" t="s">
        <v>52</v>
      </c>
      <c r="N4">
        <v>3</v>
      </c>
      <c r="O4">
        <v>-2</v>
      </c>
      <c r="P4">
        <v>0</v>
      </c>
      <c r="Q4">
        <v>27</v>
      </c>
      <c r="R4">
        <v>0</v>
      </c>
      <c r="T4">
        <v>0</v>
      </c>
      <c r="U4">
        <v>1</v>
      </c>
      <c r="V4">
        <v>591</v>
      </c>
      <c r="W4">
        <v>2</v>
      </c>
      <c r="X4" t="s">
        <v>63</v>
      </c>
      <c r="Y4">
        <v>1</v>
      </c>
      <c r="Z4">
        <v>1</v>
      </c>
      <c r="AA4">
        <v>40</v>
      </c>
      <c r="AB4">
        <v>3</v>
      </c>
      <c r="AC4">
        <v>1</v>
      </c>
      <c r="AD4">
        <v>2</v>
      </c>
      <c r="AE4">
        <v>3468</v>
      </c>
      <c r="AF4">
        <v>16632</v>
      </c>
      <c r="AG4">
        <v>9</v>
      </c>
      <c r="AH4">
        <v>12</v>
      </c>
      <c r="AI4">
        <v>3</v>
      </c>
      <c r="AJ4">
        <v>4</v>
      </c>
      <c r="AK4">
        <v>80</v>
      </c>
      <c r="AL4">
        <v>1</v>
      </c>
      <c r="AM4">
        <v>6</v>
      </c>
      <c r="AN4">
        <v>3</v>
      </c>
      <c r="AO4">
        <v>2</v>
      </c>
      <c r="AP4">
        <v>2</v>
      </c>
      <c r="AQ4">
        <v>2</v>
      </c>
      <c r="AR4">
        <v>2</v>
      </c>
    </row>
    <row r="5" spans="1:44" x14ac:dyDescent="0.3">
      <c r="A5" t="s">
        <v>54</v>
      </c>
      <c r="B5" t="s">
        <v>55</v>
      </c>
      <c r="C5" t="s">
        <v>67</v>
      </c>
      <c r="D5" t="s">
        <v>57</v>
      </c>
      <c r="E5" t="s">
        <v>58</v>
      </c>
      <c r="F5" t="s">
        <v>47</v>
      </c>
      <c r="G5" t="s">
        <v>72</v>
      </c>
      <c r="H5">
        <v>8</v>
      </c>
      <c r="I5" t="s">
        <v>60</v>
      </c>
      <c r="J5" t="s">
        <v>66</v>
      </c>
      <c r="K5" t="s">
        <v>51</v>
      </c>
      <c r="L5" t="s">
        <v>54</v>
      </c>
      <c r="M5" t="s">
        <v>52</v>
      </c>
      <c r="N5">
        <v>2</v>
      </c>
      <c r="O5">
        <v>-2</v>
      </c>
      <c r="P5">
        <v>0</v>
      </c>
      <c r="Q5">
        <v>32</v>
      </c>
      <c r="R5">
        <v>0</v>
      </c>
      <c r="T5">
        <v>0</v>
      </c>
      <c r="U5">
        <v>1</v>
      </c>
      <c r="V5">
        <v>1005</v>
      </c>
      <c r="W5">
        <v>2</v>
      </c>
      <c r="X5" t="s">
        <v>53</v>
      </c>
      <c r="Y5">
        <v>1</v>
      </c>
      <c r="Z5">
        <v>4</v>
      </c>
      <c r="AA5">
        <v>79</v>
      </c>
      <c r="AB5">
        <v>3</v>
      </c>
      <c r="AC5">
        <v>1</v>
      </c>
      <c r="AD5">
        <v>2</v>
      </c>
      <c r="AE5">
        <v>3068</v>
      </c>
      <c r="AF5">
        <v>11864</v>
      </c>
      <c r="AG5">
        <v>0</v>
      </c>
      <c r="AH5">
        <v>13</v>
      </c>
      <c r="AI5">
        <v>3</v>
      </c>
      <c r="AJ5">
        <v>3</v>
      </c>
      <c r="AK5">
        <v>80</v>
      </c>
      <c r="AL5">
        <v>0</v>
      </c>
      <c r="AM5">
        <v>8</v>
      </c>
      <c r="AN5">
        <v>2</v>
      </c>
      <c r="AO5">
        <v>7</v>
      </c>
      <c r="AP5">
        <v>7</v>
      </c>
      <c r="AQ5">
        <v>3</v>
      </c>
      <c r="AR5">
        <v>6</v>
      </c>
    </row>
    <row r="6" spans="1:44" x14ac:dyDescent="0.3">
      <c r="A6" t="s">
        <v>54</v>
      </c>
      <c r="B6" t="s">
        <v>43</v>
      </c>
      <c r="C6" t="s">
        <v>73</v>
      </c>
      <c r="D6" t="s">
        <v>57</v>
      </c>
      <c r="E6" t="s">
        <v>58</v>
      </c>
      <c r="F6" t="s">
        <v>70</v>
      </c>
      <c r="G6" t="s">
        <v>74</v>
      </c>
      <c r="H6">
        <v>10</v>
      </c>
      <c r="I6" t="s">
        <v>49</v>
      </c>
      <c r="J6" t="s">
        <v>66</v>
      </c>
      <c r="K6" t="s">
        <v>62</v>
      </c>
      <c r="L6" t="s">
        <v>42</v>
      </c>
      <c r="M6" t="s">
        <v>52</v>
      </c>
      <c r="N6">
        <v>3</v>
      </c>
      <c r="O6">
        <v>-2</v>
      </c>
      <c r="P6">
        <v>0</v>
      </c>
      <c r="Q6">
        <v>59</v>
      </c>
      <c r="R6">
        <v>0</v>
      </c>
      <c r="T6">
        <v>0</v>
      </c>
      <c r="U6">
        <v>1</v>
      </c>
      <c r="V6">
        <v>1324</v>
      </c>
      <c r="W6">
        <v>3</v>
      </c>
      <c r="X6" t="s">
        <v>75</v>
      </c>
      <c r="Y6">
        <v>1</v>
      </c>
      <c r="Z6">
        <v>3</v>
      </c>
      <c r="AA6">
        <v>81</v>
      </c>
      <c r="AB6">
        <v>4</v>
      </c>
      <c r="AC6">
        <v>1</v>
      </c>
      <c r="AD6">
        <v>4</v>
      </c>
      <c r="AE6">
        <v>2670</v>
      </c>
      <c r="AF6">
        <v>9964</v>
      </c>
      <c r="AG6">
        <v>4</v>
      </c>
      <c r="AH6">
        <v>20</v>
      </c>
      <c r="AI6">
        <v>4</v>
      </c>
      <c r="AJ6">
        <v>1</v>
      </c>
      <c r="AK6">
        <v>80</v>
      </c>
      <c r="AL6">
        <v>3</v>
      </c>
      <c r="AM6">
        <v>12</v>
      </c>
      <c r="AN6">
        <v>2</v>
      </c>
      <c r="AO6">
        <v>1</v>
      </c>
      <c r="AP6">
        <v>0</v>
      </c>
      <c r="AQ6">
        <v>0</v>
      </c>
      <c r="AR6">
        <v>0</v>
      </c>
    </row>
    <row r="7" spans="1:44" x14ac:dyDescent="0.3">
      <c r="A7" t="s">
        <v>54</v>
      </c>
      <c r="B7" t="s">
        <v>43</v>
      </c>
      <c r="C7" t="s">
        <v>67</v>
      </c>
      <c r="D7" t="s">
        <v>57</v>
      </c>
      <c r="E7" t="s">
        <v>58</v>
      </c>
      <c r="F7" t="s">
        <v>47</v>
      </c>
      <c r="G7" t="s">
        <v>76</v>
      </c>
      <c r="H7">
        <v>11</v>
      </c>
      <c r="I7" t="s">
        <v>60</v>
      </c>
      <c r="J7" t="s">
        <v>66</v>
      </c>
      <c r="K7" t="s">
        <v>77</v>
      </c>
      <c r="L7" t="s">
        <v>54</v>
      </c>
      <c r="M7" t="s">
        <v>52</v>
      </c>
      <c r="N7">
        <v>2</v>
      </c>
      <c r="O7">
        <v>-2</v>
      </c>
      <c r="P7">
        <v>0</v>
      </c>
      <c r="Q7">
        <v>30</v>
      </c>
      <c r="R7">
        <v>0</v>
      </c>
      <c r="T7">
        <v>0</v>
      </c>
      <c r="U7">
        <v>1</v>
      </c>
      <c r="V7">
        <v>1358</v>
      </c>
      <c r="W7">
        <v>24</v>
      </c>
      <c r="X7" t="s">
        <v>63</v>
      </c>
      <c r="Y7">
        <v>1</v>
      </c>
      <c r="Z7">
        <v>4</v>
      </c>
      <c r="AA7">
        <v>67</v>
      </c>
      <c r="AB7">
        <v>3</v>
      </c>
      <c r="AC7">
        <v>1</v>
      </c>
      <c r="AD7">
        <v>2</v>
      </c>
      <c r="AE7">
        <v>2693</v>
      </c>
      <c r="AF7">
        <v>13335</v>
      </c>
      <c r="AG7">
        <v>1</v>
      </c>
      <c r="AH7">
        <v>22</v>
      </c>
      <c r="AI7">
        <v>4</v>
      </c>
      <c r="AJ7">
        <v>2</v>
      </c>
      <c r="AK7">
        <v>80</v>
      </c>
      <c r="AL7">
        <v>1</v>
      </c>
      <c r="AM7">
        <v>1</v>
      </c>
      <c r="AN7">
        <v>3</v>
      </c>
      <c r="AO7">
        <v>1</v>
      </c>
      <c r="AP7">
        <v>0</v>
      </c>
      <c r="AQ7">
        <v>0</v>
      </c>
      <c r="AR7">
        <v>0</v>
      </c>
    </row>
    <row r="8" spans="1:44" x14ac:dyDescent="0.3">
      <c r="A8" t="s">
        <v>54</v>
      </c>
      <c r="B8" t="s">
        <v>55</v>
      </c>
      <c r="C8" t="s">
        <v>44</v>
      </c>
      <c r="D8" t="s">
        <v>57</v>
      </c>
      <c r="E8" t="s">
        <v>58</v>
      </c>
      <c r="F8" t="s">
        <v>47</v>
      </c>
      <c r="G8" t="s">
        <v>78</v>
      </c>
      <c r="H8">
        <v>12</v>
      </c>
      <c r="I8" t="s">
        <v>60</v>
      </c>
      <c r="J8" t="s">
        <v>79</v>
      </c>
      <c r="K8" t="s">
        <v>51</v>
      </c>
      <c r="L8" t="s">
        <v>54</v>
      </c>
      <c r="M8" t="s">
        <v>52</v>
      </c>
      <c r="N8">
        <v>2</v>
      </c>
      <c r="O8">
        <v>-2</v>
      </c>
      <c r="P8">
        <v>0</v>
      </c>
      <c r="Q8">
        <v>38</v>
      </c>
      <c r="R8">
        <v>0</v>
      </c>
      <c r="T8">
        <v>0</v>
      </c>
      <c r="U8">
        <v>1</v>
      </c>
      <c r="V8">
        <v>216</v>
      </c>
      <c r="W8">
        <v>23</v>
      </c>
      <c r="X8" t="s">
        <v>75</v>
      </c>
      <c r="Y8">
        <v>1</v>
      </c>
      <c r="Z8">
        <v>4</v>
      </c>
      <c r="AA8">
        <v>44</v>
      </c>
      <c r="AB8">
        <v>2</v>
      </c>
      <c r="AC8">
        <v>3</v>
      </c>
      <c r="AD8">
        <v>2</v>
      </c>
      <c r="AE8">
        <v>9526</v>
      </c>
      <c r="AF8">
        <v>8787</v>
      </c>
      <c r="AG8">
        <v>0</v>
      </c>
      <c r="AH8">
        <v>21</v>
      </c>
      <c r="AI8">
        <v>4</v>
      </c>
      <c r="AJ8">
        <v>2</v>
      </c>
      <c r="AK8">
        <v>80</v>
      </c>
      <c r="AL8">
        <v>0</v>
      </c>
      <c r="AM8">
        <v>10</v>
      </c>
      <c r="AN8">
        <v>3</v>
      </c>
      <c r="AO8">
        <v>9</v>
      </c>
      <c r="AP8">
        <v>7</v>
      </c>
      <c r="AQ8">
        <v>1</v>
      </c>
      <c r="AR8">
        <v>8</v>
      </c>
    </row>
    <row r="9" spans="1:44" x14ac:dyDescent="0.3">
      <c r="A9" t="s">
        <v>54</v>
      </c>
      <c r="B9" t="s">
        <v>43</v>
      </c>
      <c r="C9" t="s">
        <v>44</v>
      </c>
      <c r="D9" t="s">
        <v>57</v>
      </c>
      <c r="E9" t="s">
        <v>58</v>
      </c>
      <c r="F9" t="s">
        <v>70</v>
      </c>
      <c r="G9" t="s">
        <v>80</v>
      </c>
      <c r="H9">
        <v>13</v>
      </c>
      <c r="I9" t="s">
        <v>60</v>
      </c>
      <c r="J9" t="s">
        <v>81</v>
      </c>
      <c r="K9" t="s">
        <v>62</v>
      </c>
      <c r="L9" t="s">
        <v>54</v>
      </c>
      <c r="M9" t="s">
        <v>52</v>
      </c>
      <c r="N9">
        <v>3</v>
      </c>
      <c r="O9">
        <v>-2</v>
      </c>
      <c r="P9">
        <v>0</v>
      </c>
      <c r="Q9">
        <v>36</v>
      </c>
      <c r="R9">
        <v>0</v>
      </c>
      <c r="T9">
        <v>0</v>
      </c>
      <c r="U9">
        <v>1</v>
      </c>
      <c r="V9">
        <v>1299</v>
      </c>
      <c r="W9">
        <v>27</v>
      </c>
      <c r="X9" t="s">
        <v>75</v>
      </c>
      <c r="Y9">
        <v>1</v>
      </c>
      <c r="Z9">
        <v>3</v>
      </c>
      <c r="AA9">
        <v>94</v>
      </c>
      <c r="AB9">
        <v>3</v>
      </c>
      <c r="AC9">
        <v>2</v>
      </c>
      <c r="AD9">
        <v>3</v>
      </c>
      <c r="AE9">
        <v>5237</v>
      </c>
      <c r="AF9">
        <v>16577</v>
      </c>
      <c r="AG9">
        <v>6</v>
      </c>
      <c r="AH9">
        <v>13</v>
      </c>
      <c r="AI9">
        <v>3</v>
      </c>
      <c r="AJ9">
        <v>2</v>
      </c>
      <c r="AK9">
        <v>80</v>
      </c>
      <c r="AL9">
        <v>2</v>
      </c>
      <c r="AM9">
        <v>17</v>
      </c>
      <c r="AN9">
        <v>2</v>
      </c>
      <c r="AO9">
        <v>7</v>
      </c>
      <c r="AP9">
        <v>7</v>
      </c>
      <c r="AQ9">
        <v>7</v>
      </c>
      <c r="AR9">
        <v>7</v>
      </c>
    </row>
    <row r="10" spans="1:44" x14ac:dyDescent="0.3">
      <c r="A10" t="s">
        <v>54</v>
      </c>
      <c r="B10" t="s">
        <v>43</v>
      </c>
      <c r="C10" t="s">
        <v>44</v>
      </c>
      <c r="D10" t="s">
        <v>57</v>
      </c>
      <c r="E10" t="s">
        <v>58</v>
      </c>
      <c r="F10" t="s">
        <v>70</v>
      </c>
      <c r="G10" t="s">
        <v>82</v>
      </c>
      <c r="H10">
        <v>14</v>
      </c>
      <c r="I10" t="s">
        <v>60</v>
      </c>
      <c r="J10" t="s">
        <v>66</v>
      </c>
      <c r="K10" t="s">
        <v>62</v>
      </c>
      <c r="L10" t="s">
        <v>54</v>
      </c>
      <c r="M10" t="s">
        <v>52</v>
      </c>
      <c r="N10">
        <v>5</v>
      </c>
      <c r="O10">
        <v>-2</v>
      </c>
      <c r="P10">
        <v>0</v>
      </c>
      <c r="Q10">
        <v>35</v>
      </c>
      <c r="R10">
        <v>0</v>
      </c>
      <c r="T10">
        <v>0</v>
      </c>
      <c r="U10">
        <v>1</v>
      </c>
      <c r="V10">
        <v>809</v>
      </c>
      <c r="W10">
        <v>16</v>
      </c>
      <c r="X10" t="s">
        <v>75</v>
      </c>
      <c r="Y10">
        <v>1</v>
      </c>
      <c r="Z10">
        <v>1</v>
      </c>
      <c r="AA10">
        <v>84</v>
      </c>
      <c r="AB10">
        <v>4</v>
      </c>
      <c r="AC10">
        <v>1</v>
      </c>
      <c r="AD10">
        <v>2</v>
      </c>
      <c r="AE10">
        <v>2426</v>
      </c>
      <c r="AF10">
        <v>16479</v>
      </c>
      <c r="AG10">
        <v>0</v>
      </c>
      <c r="AH10">
        <v>13</v>
      </c>
      <c r="AI10">
        <v>3</v>
      </c>
      <c r="AJ10">
        <v>3</v>
      </c>
      <c r="AK10">
        <v>80</v>
      </c>
      <c r="AL10">
        <v>1</v>
      </c>
      <c r="AM10">
        <v>6</v>
      </c>
      <c r="AN10">
        <v>3</v>
      </c>
      <c r="AO10">
        <v>5</v>
      </c>
      <c r="AP10">
        <v>4</v>
      </c>
      <c r="AQ10">
        <v>0</v>
      </c>
      <c r="AR10">
        <v>3</v>
      </c>
    </row>
    <row r="11" spans="1:44" x14ac:dyDescent="0.3">
      <c r="A11" t="s">
        <v>54</v>
      </c>
      <c r="B11" t="s">
        <v>43</v>
      </c>
      <c r="C11" t="s">
        <v>67</v>
      </c>
      <c r="D11" t="s">
        <v>57</v>
      </c>
      <c r="E11" t="s">
        <v>58</v>
      </c>
      <c r="F11" t="s">
        <v>47</v>
      </c>
      <c r="G11" t="s">
        <v>83</v>
      </c>
      <c r="H11">
        <v>15</v>
      </c>
      <c r="I11" t="s">
        <v>49</v>
      </c>
      <c r="J11" t="s">
        <v>66</v>
      </c>
      <c r="K11" t="s">
        <v>51</v>
      </c>
      <c r="L11" t="s">
        <v>42</v>
      </c>
      <c r="M11" t="s">
        <v>52</v>
      </c>
      <c r="N11">
        <v>3</v>
      </c>
      <c r="O11">
        <v>-2</v>
      </c>
      <c r="P11">
        <v>0</v>
      </c>
      <c r="Q11">
        <v>29</v>
      </c>
      <c r="R11">
        <v>0</v>
      </c>
      <c r="T11">
        <v>0</v>
      </c>
      <c r="U11">
        <v>1</v>
      </c>
      <c r="V11">
        <v>153</v>
      </c>
      <c r="W11">
        <v>15</v>
      </c>
      <c r="X11" t="s">
        <v>53</v>
      </c>
      <c r="Y11">
        <v>1</v>
      </c>
      <c r="Z11">
        <v>4</v>
      </c>
      <c r="AA11">
        <v>49</v>
      </c>
      <c r="AB11">
        <v>2</v>
      </c>
      <c r="AC11">
        <v>2</v>
      </c>
      <c r="AD11">
        <v>2</v>
      </c>
      <c r="AE11">
        <v>4193</v>
      </c>
      <c r="AF11">
        <v>12682</v>
      </c>
      <c r="AG11">
        <v>0</v>
      </c>
      <c r="AH11">
        <v>12</v>
      </c>
      <c r="AI11">
        <v>3</v>
      </c>
      <c r="AJ11">
        <v>4</v>
      </c>
      <c r="AK11">
        <v>80</v>
      </c>
      <c r="AL11">
        <v>0</v>
      </c>
      <c r="AM11">
        <v>10</v>
      </c>
      <c r="AN11">
        <v>3</v>
      </c>
      <c r="AO11">
        <v>9</v>
      </c>
      <c r="AP11">
        <v>5</v>
      </c>
      <c r="AQ11">
        <v>0</v>
      </c>
      <c r="AR11">
        <v>8</v>
      </c>
    </row>
    <row r="12" spans="1:44" x14ac:dyDescent="0.3">
      <c r="A12" t="s">
        <v>54</v>
      </c>
      <c r="B12" t="s">
        <v>43</v>
      </c>
      <c r="C12" t="s">
        <v>67</v>
      </c>
      <c r="D12" t="s">
        <v>57</v>
      </c>
      <c r="E12" t="s">
        <v>58</v>
      </c>
      <c r="F12" t="s">
        <v>47</v>
      </c>
      <c r="G12" t="s">
        <v>84</v>
      </c>
      <c r="H12">
        <v>16</v>
      </c>
      <c r="I12" t="s">
        <v>60</v>
      </c>
      <c r="J12" t="s">
        <v>61</v>
      </c>
      <c r="K12" t="s">
        <v>77</v>
      </c>
      <c r="L12" t="s">
        <v>54</v>
      </c>
      <c r="M12" t="s">
        <v>52</v>
      </c>
      <c r="N12">
        <v>1</v>
      </c>
      <c r="O12">
        <v>-2</v>
      </c>
      <c r="P12">
        <v>0</v>
      </c>
      <c r="Q12">
        <v>31</v>
      </c>
      <c r="R12">
        <v>0</v>
      </c>
      <c r="T12">
        <v>0</v>
      </c>
      <c r="U12">
        <v>1</v>
      </c>
      <c r="V12">
        <v>670</v>
      </c>
      <c r="W12">
        <v>26</v>
      </c>
      <c r="X12" t="s">
        <v>63</v>
      </c>
      <c r="Y12">
        <v>1</v>
      </c>
      <c r="Z12">
        <v>1</v>
      </c>
      <c r="AA12">
        <v>31</v>
      </c>
      <c r="AB12">
        <v>3</v>
      </c>
      <c r="AC12">
        <v>1</v>
      </c>
      <c r="AD12">
        <v>2</v>
      </c>
      <c r="AE12">
        <v>2911</v>
      </c>
      <c r="AF12">
        <v>15170</v>
      </c>
      <c r="AG12">
        <v>1</v>
      </c>
      <c r="AH12">
        <v>17</v>
      </c>
      <c r="AI12">
        <v>3</v>
      </c>
      <c r="AJ12">
        <v>4</v>
      </c>
      <c r="AK12">
        <v>80</v>
      </c>
      <c r="AL12">
        <v>1</v>
      </c>
      <c r="AM12">
        <v>5</v>
      </c>
      <c r="AN12">
        <v>2</v>
      </c>
      <c r="AO12">
        <v>5</v>
      </c>
      <c r="AP12">
        <v>2</v>
      </c>
      <c r="AQ12">
        <v>4</v>
      </c>
      <c r="AR12">
        <v>3</v>
      </c>
    </row>
    <row r="13" spans="1:44" x14ac:dyDescent="0.3">
      <c r="A13" t="s">
        <v>54</v>
      </c>
      <c r="B13" t="s">
        <v>43</v>
      </c>
      <c r="C13" t="s">
        <v>67</v>
      </c>
      <c r="D13" t="s">
        <v>57</v>
      </c>
      <c r="E13" t="s">
        <v>58</v>
      </c>
      <c r="F13" t="s">
        <v>70</v>
      </c>
      <c r="G13" t="s">
        <v>85</v>
      </c>
      <c r="H13">
        <v>18</v>
      </c>
      <c r="I13" t="s">
        <v>60</v>
      </c>
      <c r="J13" t="s">
        <v>66</v>
      </c>
      <c r="K13" t="s">
        <v>77</v>
      </c>
      <c r="L13" t="s">
        <v>54</v>
      </c>
      <c r="M13" t="s">
        <v>52</v>
      </c>
      <c r="N13">
        <v>2</v>
      </c>
      <c r="O13">
        <v>-2</v>
      </c>
      <c r="P13">
        <v>0</v>
      </c>
      <c r="Q13">
        <v>34</v>
      </c>
      <c r="R13">
        <v>0</v>
      </c>
      <c r="T13">
        <v>0</v>
      </c>
      <c r="U13">
        <v>1</v>
      </c>
      <c r="V13">
        <v>1346</v>
      </c>
      <c r="W13">
        <v>19</v>
      </c>
      <c r="X13" t="s">
        <v>53</v>
      </c>
      <c r="Y13">
        <v>1</v>
      </c>
      <c r="Z13">
        <v>2</v>
      </c>
      <c r="AA13">
        <v>93</v>
      </c>
      <c r="AB13">
        <v>3</v>
      </c>
      <c r="AC13">
        <v>1</v>
      </c>
      <c r="AD13">
        <v>4</v>
      </c>
      <c r="AE13">
        <v>2661</v>
      </c>
      <c r="AF13">
        <v>8758</v>
      </c>
      <c r="AG13">
        <v>0</v>
      </c>
      <c r="AH13">
        <v>11</v>
      </c>
      <c r="AI13">
        <v>3</v>
      </c>
      <c r="AJ13">
        <v>3</v>
      </c>
      <c r="AK13">
        <v>80</v>
      </c>
      <c r="AL13">
        <v>1</v>
      </c>
      <c r="AM13">
        <v>3</v>
      </c>
      <c r="AN13">
        <v>3</v>
      </c>
      <c r="AO13">
        <v>2</v>
      </c>
      <c r="AP13">
        <v>2</v>
      </c>
      <c r="AQ13">
        <v>1</v>
      </c>
      <c r="AR13">
        <v>2</v>
      </c>
    </row>
    <row r="14" spans="1:44" x14ac:dyDescent="0.3">
      <c r="A14" t="s">
        <v>54</v>
      </c>
      <c r="B14" t="s">
        <v>43</v>
      </c>
      <c r="C14" t="s">
        <v>67</v>
      </c>
      <c r="D14" t="s">
        <v>57</v>
      </c>
      <c r="E14" t="s">
        <v>58</v>
      </c>
      <c r="F14" t="s">
        <v>47</v>
      </c>
      <c r="G14" t="s">
        <v>87</v>
      </c>
      <c r="H14">
        <v>20</v>
      </c>
      <c r="I14" t="s">
        <v>49</v>
      </c>
      <c r="J14" t="s">
        <v>79</v>
      </c>
      <c r="K14" t="s">
        <v>77</v>
      </c>
      <c r="L14" t="s">
        <v>54</v>
      </c>
      <c r="M14" t="s">
        <v>52</v>
      </c>
      <c r="N14">
        <v>1</v>
      </c>
      <c r="O14">
        <v>-2</v>
      </c>
      <c r="P14">
        <v>0</v>
      </c>
      <c r="Q14">
        <v>29</v>
      </c>
      <c r="R14">
        <v>0</v>
      </c>
      <c r="T14">
        <v>0</v>
      </c>
      <c r="U14">
        <v>1</v>
      </c>
      <c r="V14">
        <v>1389</v>
      </c>
      <c r="W14">
        <v>21</v>
      </c>
      <c r="X14" t="s">
        <v>69</v>
      </c>
      <c r="Y14">
        <v>1</v>
      </c>
      <c r="Z14">
        <v>2</v>
      </c>
      <c r="AA14">
        <v>51</v>
      </c>
      <c r="AB14">
        <v>4</v>
      </c>
      <c r="AC14">
        <v>3</v>
      </c>
      <c r="AD14">
        <v>2</v>
      </c>
      <c r="AE14">
        <v>9980</v>
      </c>
      <c r="AF14">
        <v>10195</v>
      </c>
      <c r="AG14">
        <v>1</v>
      </c>
      <c r="AH14">
        <v>11</v>
      </c>
      <c r="AI14">
        <v>3</v>
      </c>
      <c r="AJ14">
        <v>3</v>
      </c>
      <c r="AK14">
        <v>80</v>
      </c>
      <c r="AL14">
        <v>1</v>
      </c>
      <c r="AM14">
        <v>10</v>
      </c>
      <c r="AN14">
        <v>3</v>
      </c>
      <c r="AO14">
        <v>10</v>
      </c>
      <c r="AP14">
        <v>9</v>
      </c>
      <c r="AQ14">
        <v>8</v>
      </c>
      <c r="AR14">
        <v>8</v>
      </c>
    </row>
    <row r="15" spans="1:44" x14ac:dyDescent="0.3">
      <c r="A15" t="s">
        <v>54</v>
      </c>
      <c r="B15" t="s">
        <v>43</v>
      </c>
      <c r="C15" t="s">
        <v>67</v>
      </c>
      <c r="D15" t="s">
        <v>57</v>
      </c>
      <c r="E15" t="s">
        <v>58</v>
      </c>
      <c r="F15" t="s">
        <v>47</v>
      </c>
      <c r="G15" t="s">
        <v>88</v>
      </c>
      <c r="H15">
        <v>21</v>
      </c>
      <c r="I15" t="s">
        <v>60</v>
      </c>
      <c r="J15" t="s">
        <v>61</v>
      </c>
      <c r="K15" t="s">
        <v>77</v>
      </c>
      <c r="L15" t="s">
        <v>42</v>
      </c>
      <c r="M15" t="s">
        <v>52</v>
      </c>
      <c r="N15">
        <v>5</v>
      </c>
      <c r="O15">
        <v>-2</v>
      </c>
      <c r="P15">
        <v>0</v>
      </c>
      <c r="Q15">
        <v>32</v>
      </c>
      <c r="R15">
        <v>0</v>
      </c>
      <c r="T15">
        <v>0</v>
      </c>
      <c r="U15">
        <v>1</v>
      </c>
      <c r="V15">
        <v>334</v>
      </c>
      <c r="W15">
        <v>5</v>
      </c>
      <c r="X15" t="s">
        <v>53</v>
      </c>
      <c r="Y15">
        <v>1</v>
      </c>
      <c r="Z15">
        <v>1</v>
      </c>
      <c r="AA15">
        <v>80</v>
      </c>
      <c r="AB15">
        <v>4</v>
      </c>
      <c r="AC15">
        <v>1</v>
      </c>
      <c r="AD15">
        <v>2</v>
      </c>
      <c r="AE15">
        <v>3298</v>
      </c>
      <c r="AF15">
        <v>15053</v>
      </c>
      <c r="AG15">
        <v>0</v>
      </c>
      <c r="AH15">
        <v>12</v>
      </c>
      <c r="AI15">
        <v>3</v>
      </c>
      <c r="AJ15">
        <v>4</v>
      </c>
      <c r="AK15">
        <v>80</v>
      </c>
      <c r="AL15">
        <v>2</v>
      </c>
      <c r="AM15">
        <v>7</v>
      </c>
      <c r="AN15">
        <v>2</v>
      </c>
      <c r="AO15">
        <v>6</v>
      </c>
      <c r="AP15">
        <v>2</v>
      </c>
      <c r="AQ15">
        <v>0</v>
      </c>
      <c r="AR15">
        <v>5</v>
      </c>
    </row>
    <row r="16" spans="1:44" x14ac:dyDescent="0.3">
      <c r="A16" t="s">
        <v>54</v>
      </c>
      <c r="B16" t="s">
        <v>89</v>
      </c>
      <c r="C16" t="s">
        <v>90</v>
      </c>
      <c r="D16" t="s">
        <v>57</v>
      </c>
      <c r="E16" t="s">
        <v>58</v>
      </c>
      <c r="F16" t="s">
        <v>70</v>
      </c>
      <c r="G16" t="s">
        <v>91</v>
      </c>
      <c r="H16">
        <v>22</v>
      </c>
      <c r="I16" t="s">
        <v>60</v>
      </c>
      <c r="J16" t="s">
        <v>66</v>
      </c>
      <c r="K16" t="s">
        <v>77</v>
      </c>
      <c r="L16" t="s">
        <v>42</v>
      </c>
      <c r="M16" t="s">
        <v>52</v>
      </c>
      <c r="N16">
        <v>2</v>
      </c>
      <c r="O16">
        <v>-2</v>
      </c>
      <c r="P16">
        <v>0</v>
      </c>
      <c r="Q16">
        <v>22</v>
      </c>
      <c r="R16">
        <v>0</v>
      </c>
      <c r="T16">
        <v>0</v>
      </c>
      <c r="U16">
        <v>1</v>
      </c>
      <c r="V16">
        <v>1123</v>
      </c>
      <c r="W16">
        <v>16</v>
      </c>
      <c r="X16" t="s">
        <v>53</v>
      </c>
      <c r="Y16">
        <v>1</v>
      </c>
      <c r="Z16">
        <v>4</v>
      </c>
      <c r="AA16">
        <v>96</v>
      </c>
      <c r="AB16">
        <v>4</v>
      </c>
      <c r="AC16">
        <v>1</v>
      </c>
      <c r="AD16">
        <v>4</v>
      </c>
      <c r="AE16">
        <v>2935</v>
      </c>
      <c r="AF16">
        <v>7324</v>
      </c>
      <c r="AG16">
        <v>1</v>
      </c>
      <c r="AH16">
        <v>13</v>
      </c>
      <c r="AI16">
        <v>3</v>
      </c>
      <c r="AJ16">
        <v>2</v>
      </c>
      <c r="AK16">
        <v>80</v>
      </c>
      <c r="AL16">
        <v>2</v>
      </c>
      <c r="AM16">
        <v>1</v>
      </c>
      <c r="AN16">
        <v>2</v>
      </c>
      <c r="AO16">
        <v>1</v>
      </c>
      <c r="AP16">
        <v>0</v>
      </c>
      <c r="AQ16">
        <v>0</v>
      </c>
      <c r="AR16">
        <v>0</v>
      </c>
    </row>
    <row r="17" spans="1:44" x14ac:dyDescent="0.3">
      <c r="A17" t="s">
        <v>54</v>
      </c>
      <c r="B17" t="s">
        <v>43</v>
      </c>
      <c r="C17" t="s">
        <v>56</v>
      </c>
      <c r="D17" t="s">
        <v>57</v>
      </c>
      <c r="E17" t="s">
        <v>46</v>
      </c>
      <c r="F17" t="s">
        <v>47</v>
      </c>
      <c r="G17" t="s">
        <v>92</v>
      </c>
      <c r="H17">
        <v>23</v>
      </c>
      <c r="I17" t="s">
        <v>49</v>
      </c>
      <c r="J17" t="s">
        <v>93</v>
      </c>
      <c r="K17" t="s">
        <v>62</v>
      </c>
      <c r="L17" t="s">
        <v>54</v>
      </c>
      <c r="M17" t="s">
        <v>52</v>
      </c>
      <c r="N17">
        <v>3</v>
      </c>
      <c r="O17">
        <v>-2</v>
      </c>
      <c r="P17">
        <v>0</v>
      </c>
      <c r="Q17">
        <v>53</v>
      </c>
      <c r="R17">
        <v>0</v>
      </c>
      <c r="T17">
        <v>0</v>
      </c>
      <c r="U17">
        <v>1</v>
      </c>
      <c r="V17">
        <v>1219</v>
      </c>
      <c r="W17">
        <v>2</v>
      </c>
      <c r="X17" t="s">
        <v>69</v>
      </c>
      <c r="Y17">
        <v>1</v>
      </c>
      <c r="Z17">
        <v>1</v>
      </c>
      <c r="AA17">
        <v>78</v>
      </c>
      <c r="AB17">
        <v>2</v>
      </c>
      <c r="AC17">
        <v>4</v>
      </c>
      <c r="AD17">
        <v>2</v>
      </c>
      <c r="AE17">
        <v>15427</v>
      </c>
      <c r="AF17">
        <v>22021</v>
      </c>
      <c r="AG17">
        <v>2</v>
      </c>
      <c r="AH17">
        <v>16</v>
      </c>
      <c r="AI17">
        <v>3</v>
      </c>
      <c r="AJ17">
        <v>3</v>
      </c>
      <c r="AK17">
        <v>80</v>
      </c>
      <c r="AL17">
        <v>0</v>
      </c>
      <c r="AM17">
        <v>31</v>
      </c>
      <c r="AN17">
        <v>3</v>
      </c>
      <c r="AO17">
        <v>25</v>
      </c>
      <c r="AP17">
        <v>8</v>
      </c>
      <c r="AQ17">
        <v>3</v>
      </c>
      <c r="AR17">
        <v>7</v>
      </c>
    </row>
    <row r="18" spans="1:44" x14ac:dyDescent="0.3">
      <c r="A18" t="s">
        <v>54</v>
      </c>
      <c r="B18" t="s">
        <v>43</v>
      </c>
      <c r="C18" t="s">
        <v>44</v>
      </c>
      <c r="D18" t="s">
        <v>57</v>
      </c>
      <c r="E18" t="s">
        <v>58</v>
      </c>
      <c r="F18" t="s">
        <v>47</v>
      </c>
      <c r="G18" t="s">
        <v>94</v>
      </c>
      <c r="H18">
        <v>24</v>
      </c>
      <c r="I18" t="s">
        <v>60</v>
      </c>
      <c r="J18" t="s">
        <v>61</v>
      </c>
      <c r="K18" t="s">
        <v>51</v>
      </c>
      <c r="L18" t="s">
        <v>42</v>
      </c>
      <c r="M18" t="s">
        <v>52</v>
      </c>
      <c r="N18">
        <v>3</v>
      </c>
      <c r="O18">
        <v>-2</v>
      </c>
      <c r="P18">
        <v>0</v>
      </c>
      <c r="Q18">
        <v>38</v>
      </c>
      <c r="R18">
        <v>0</v>
      </c>
      <c r="T18">
        <v>0</v>
      </c>
      <c r="U18">
        <v>1</v>
      </c>
      <c r="V18">
        <v>371</v>
      </c>
      <c r="W18">
        <v>2</v>
      </c>
      <c r="X18" t="s">
        <v>75</v>
      </c>
      <c r="Y18">
        <v>1</v>
      </c>
      <c r="Z18">
        <v>4</v>
      </c>
      <c r="AA18">
        <v>45</v>
      </c>
      <c r="AB18">
        <v>3</v>
      </c>
      <c r="AC18">
        <v>1</v>
      </c>
      <c r="AD18">
        <v>2</v>
      </c>
      <c r="AE18">
        <v>3944</v>
      </c>
      <c r="AF18">
        <v>4306</v>
      </c>
      <c r="AG18">
        <v>5</v>
      </c>
      <c r="AH18">
        <v>11</v>
      </c>
      <c r="AI18">
        <v>3</v>
      </c>
      <c r="AJ18">
        <v>3</v>
      </c>
      <c r="AK18">
        <v>80</v>
      </c>
      <c r="AL18">
        <v>0</v>
      </c>
      <c r="AM18">
        <v>6</v>
      </c>
      <c r="AN18">
        <v>3</v>
      </c>
      <c r="AO18">
        <v>3</v>
      </c>
      <c r="AP18">
        <v>2</v>
      </c>
      <c r="AQ18">
        <v>1</v>
      </c>
      <c r="AR18">
        <v>2</v>
      </c>
    </row>
    <row r="19" spans="1:44" x14ac:dyDescent="0.3">
      <c r="A19" t="s">
        <v>54</v>
      </c>
      <c r="B19" t="s">
        <v>89</v>
      </c>
      <c r="C19" t="s">
        <v>90</v>
      </c>
      <c r="D19" t="s">
        <v>57</v>
      </c>
      <c r="E19" t="s">
        <v>58</v>
      </c>
      <c r="F19" t="s">
        <v>64</v>
      </c>
      <c r="G19" t="s">
        <v>95</v>
      </c>
      <c r="H19">
        <v>26</v>
      </c>
      <c r="I19" t="s">
        <v>49</v>
      </c>
      <c r="J19" t="s">
        <v>79</v>
      </c>
      <c r="K19" t="s">
        <v>77</v>
      </c>
      <c r="L19" t="s">
        <v>54</v>
      </c>
      <c r="M19" t="s">
        <v>52</v>
      </c>
      <c r="N19">
        <v>5</v>
      </c>
      <c r="O19">
        <v>-2</v>
      </c>
      <c r="P19">
        <v>0</v>
      </c>
      <c r="Q19">
        <v>24</v>
      </c>
      <c r="R19">
        <v>0</v>
      </c>
      <c r="T19">
        <v>0</v>
      </c>
      <c r="U19">
        <v>1</v>
      </c>
      <c r="V19">
        <v>673</v>
      </c>
      <c r="W19">
        <v>11</v>
      </c>
      <c r="X19" t="s">
        <v>53</v>
      </c>
      <c r="Y19">
        <v>1</v>
      </c>
      <c r="Z19">
        <v>1</v>
      </c>
      <c r="AA19">
        <v>96</v>
      </c>
      <c r="AB19">
        <v>4</v>
      </c>
      <c r="AC19">
        <v>2</v>
      </c>
      <c r="AD19">
        <v>3</v>
      </c>
      <c r="AE19">
        <v>4011</v>
      </c>
      <c r="AF19">
        <v>8232</v>
      </c>
      <c r="AG19">
        <v>0</v>
      </c>
      <c r="AH19">
        <v>18</v>
      </c>
      <c r="AI19">
        <v>3</v>
      </c>
      <c r="AJ19">
        <v>4</v>
      </c>
      <c r="AK19">
        <v>80</v>
      </c>
      <c r="AL19">
        <v>1</v>
      </c>
      <c r="AM19">
        <v>5</v>
      </c>
      <c r="AN19">
        <v>2</v>
      </c>
      <c r="AO19">
        <v>4</v>
      </c>
      <c r="AP19">
        <v>2</v>
      </c>
      <c r="AQ19">
        <v>1</v>
      </c>
      <c r="AR19">
        <v>3</v>
      </c>
    </row>
    <row r="20" spans="1:44" x14ac:dyDescent="0.3">
      <c r="A20" t="s">
        <v>54</v>
      </c>
      <c r="B20" t="s">
        <v>43</v>
      </c>
      <c r="C20" t="s">
        <v>67</v>
      </c>
      <c r="D20" t="s">
        <v>57</v>
      </c>
      <c r="E20" t="s">
        <v>58</v>
      </c>
      <c r="F20" t="s">
        <v>47</v>
      </c>
      <c r="G20" t="s">
        <v>98</v>
      </c>
      <c r="H20">
        <v>28</v>
      </c>
      <c r="I20" t="s">
        <v>49</v>
      </c>
      <c r="J20" t="s">
        <v>99</v>
      </c>
      <c r="K20" t="s">
        <v>51</v>
      </c>
      <c r="L20" t="s">
        <v>54</v>
      </c>
      <c r="M20" t="s">
        <v>52</v>
      </c>
      <c r="N20">
        <v>4</v>
      </c>
      <c r="O20">
        <v>-2</v>
      </c>
      <c r="P20">
        <v>0</v>
      </c>
      <c r="Q20">
        <v>34</v>
      </c>
      <c r="R20">
        <v>0</v>
      </c>
      <c r="T20">
        <v>0</v>
      </c>
      <c r="U20">
        <v>1</v>
      </c>
      <c r="V20">
        <v>419</v>
      </c>
      <c r="W20">
        <v>7</v>
      </c>
      <c r="X20" t="s">
        <v>69</v>
      </c>
      <c r="Y20">
        <v>1</v>
      </c>
      <c r="Z20">
        <v>1</v>
      </c>
      <c r="AA20">
        <v>53</v>
      </c>
      <c r="AB20">
        <v>3</v>
      </c>
      <c r="AC20">
        <v>3</v>
      </c>
      <c r="AD20">
        <v>2</v>
      </c>
      <c r="AE20">
        <v>11994</v>
      </c>
      <c r="AF20">
        <v>21293</v>
      </c>
      <c r="AG20">
        <v>0</v>
      </c>
      <c r="AH20">
        <v>11</v>
      </c>
      <c r="AI20">
        <v>3</v>
      </c>
      <c r="AJ20">
        <v>3</v>
      </c>
      <c r="AK20">
        <v>80</v>
      </c>
      <c r="AL20">
        <v>0</v>
      </c>
      <c r="AM20">
        <v>13</v>
      </c>
      <c r="AN20">
        <v>3</v>
      </c>
      <c r="AO20">
        <v>12</v>
      </c>
      <c r="AP20">
        <v>6</v>
      </c>
      <c r="AQ20">
        <v>2</v>
      </c>
      <c r="AR20">
        <v>11</v>
      </c>
    </row>
    <row r="21" spans="1:44" x14ac:dyDescent="0.3">
      <c r="A21" t="s">
        <v>54</v>
      </c>
      <c r="B21" t="s">
        <v>43</v>
      </c>
      <c r="C21" t="s">
        <v>90</v>
      </c>
      <c r="D21" t="s">
        <v>57</v>
      </c>
      <c r="E21" t="s">
        <v>58</v>
      </c>
      <c r="F21" t="s">
        <v>47</v>
      </c>
      <c r="G21" t="s">
        <v>100</v>
      </c>
      <c r="H21">
        <v>30</v>
      </c>
      <c r="I21" t="s">
        <v>60</v>
      </c>
      <c r="J21" t="s">
        <v>61</v>
      </c>
      <c r="K21" t="s">
        <v>51</v>
      </c>
      <c r="L21" t="s">
        <v>54</v>
      </c>
      <c r="M21" t="s">
        <v>52</v>
      </c>
      <c r="N21">
        <v>6</v>
      </c>
      <c r="O21">
        <v>-2</v>
      </c>
      <c r="P21">
        <v>0</v>
      </c>
      <c r="Q21">
        <v>21</v>
      </c>
      <c r="R21">
        <v>0</v>
      </c>
      <c r="T21">
        <v>0</v>
      </c>
      <c r="U21">
        <v>1</v>
      </c>
      <c r="V21">
        <v>391</v>
      </c>
      <c r="W21">
        <v>15</v>
      </c>
      <c r="X21" t="s">
        <v>53</v>
      </c>
      <c r="Y21">
        <v>1</v>
      </c>
      <c r="Z21">
        <v>3</v>
      </c>
      <c r="AA21">
        <v>96</v>
      </c>
      <c r="AB21">
        <v>3</v>
      </c>
      <c r="AC21">
        <v>1</v>
      </c>
      <c r="AD21">
        <v>2</v>
      </c>
      <c r="AE21">
        <v>1232</v>
      </c>
      <c r="AF21">
        <v>19281</v>
      </c>
      <c r="AG21">
        <v>1</v>
      </c>
      <c r="AH21">
        <v>14</v>
      </c>
      <c r="AI21">
        <v>3</v>
      </c>
      <c r="AJ21">
        <v>4</v>
      </c>
      <c r="AK21">
        <v>80</v>
      </c>
      <c r="AL21">
        <v>0</v>
      </c>
      <c r="AM21">
        <v>0</v>
      </c>
      <c r="AN21">
        <v>3</v>
      </c>
      <c r="AO21">
        <v>0</v>
      </c>
      <c r="AP21">
        <v>0</v>
      </c>
      <c r="AQ21">
        <v>0</v>
      </c>
      <c r="AR21">
        <v>0</v>
      </c>
    </row>
    <row r="22" spans="1:44" x14ac:dyDescent="0.3">
      <c r="A22" t="s">
        <v>54</v>
      </c>
      <c r="B22" t="s">
        <v>43</v>
      </c>
      <c r="C22" t="s">
        <v>56</v>
      </c>
      <c r="D22" t="s">
        <v>57</v>
      </c>
      <c r="E22" t="s">
        <v>58</v>
      </c>
      <c r="F22" t="s">
        <v>64</v>
      </c>
      <c r="G22" t="s">
        <v>102</v>
      </c>
      <c r="H22">
        <v>32</v>
      </c>
      <c r="I22" t="s">
        <v>49</v>
      </c>
      <c r="J22" t="s">
        <v>93</v>
      </c>
      <c r="K22" t="s">
        <v>77</v>
      </c>
      <c r="L22" t="s">
        <v>54</v>
      </c>
      <c r="M22" t="s">
        <v>52</v>
      </c>
      <c r="N22">
        <v>3</v>
      </c>
      <c r="O22">
        <v>-2</v>
      </c>
      <c r="P22">
        <v>0</v>
      </c>
      <c r="Q22">
        <v>53</v>
      </c>
      <c r="R22">
        <v>0</v>
      </c>
      <c r="T22">
        <v>0</v>
      </c>
      <c r="U22">
        <v>1</v>
      </c>
      <c r="V22">
        <v>1282</v>
      </c>
      <c r="W22">
        <v>5</v>
      </c>
      <c r="X22" t="s">
        <v>75</v>
      </c>
      <c r="Y22">
        <v>1</v>
      </c>
      <c r="Z22">
        <v>3</v>
      </c>
      <c r="AA22">
        <v>58</v>
      </c>
      <c r="AB22">
        <v>3</v>
      </c>
      <c r="AC22">
        <v>5</v>
      </c>
      <c r="AD22">
        <v>3</v>
      </c>
      <c r="AE22">
        <v>19094</v>
      </c>
      <c r="AF22">
        <v>10735</v>
      </c>
      <c r="AG22">
        <v>4</v>
      </c>
      <c r="AH22">
        <v>11</v>
      </c>
      <c r="AI22">
        <v>3</v>
      </c>
      <c r="AJ22">
        <v>4</v>
      </c>
      <c r="AK22">
        <v>80</v>
      </c>
      <c r="AL22">
        <v>1</v>
      </c>
      <c r="AM22">
        <v>26</v>
      </c>
      <c r="AN22">
        <v>2</v>
      </c>
      <c r="AO22">
        <v>14</v>
      </c>
      <c r="AP22">
        <v>13</v>
      </c>
      <c r="AQ22">
        <v>4</v>
      </c>
      <c r="AR22">
        <v>8</v>
      </c>
    </row>
    <row r="23" spans="1:44" x14ac:dyDescent="0.3">
      <c r="A23" t="s">
        <v>54</v>
      </c>
      <c r="B23" t="s">
        <v>43</v>
      </c>
      <c r="C23" t="s">
        <v>44</v>
      </c>
      <c r="D23" t="s">
        <v>57</v>
      </c>
      <c r="E23" t="s">
        <v>46</v>
      </c>
      <c r="F23" t="s">
        <v>104</v>
      </c>
      <c r="G23" t="s">
        <v>105</v>
      </c>
      <c r="H23">
        <v>35</v>
      </c>
      <c r="I23" t="s">
        <v>60</v>
      </c>
      <c r="J23" t="s">
        <v>50</v>
      </c>
      <c r="K23" t="s">
        <v>62</v>
      </c>
      <c r="L23" t="s">
        <v>54</v>
      </c>
      <c r="M23" t="s">
        <v>52</v>
      </c>
      <c r="N23">
        <v>2</v>
      </c>
      <c r="O23">
        <v>-2</v>
      </c>
      <c r="P23">
        <v>0</v>
      </c>
      <c r="Q23">
        <v>42</v>
      </c>
      <c r="R23">
        <v>0</v>
      </c>
      <c r="T23">
        <v>0</v>
      </c>
      <c r="U23">
        <v>1</v>
      </c>
      <c r="V23">
        <v>691</v>
      </c>
      <c r="W23">
        <v>8</v>
      </c>
      <c r="X23" t="s">
        <v>69</v>
      </c>
      <c r="Y23">
        <v>1</v>
      </c>
      <c r="Z23">
        <v>3</v>
      </c>
      <c r="AA23">
        <v>48</v>
      </c>
      <c r="AB23">
        <v>3</v>
      </c>
      <c r="AC23">
        <v>2</v>
      </c>
      <c r="AD23">
        <v>3</v>
      </c>
      <c r="AE23">
        <v>6825</v>
      </c>
      <c r="AF23">
        <v>21173</v>
      </c>
      <c r="AG23">
        <v>0</v>
      </c>
      <c r="AH23">
        <v>11</v>
      </c>
      <c r="AI23">
        <v>3</v>
      </c>
      <c r="AJ23">
        <v>4</v>
      </c>
      <c r="AK23">
        <v>80</v>
      </c>
      <c r="AL23">
        <v>1</v>
      </c>
      <c r="AM23">
        <v>10</v>
      </c>
      <c r="AN23">
        <v>3</v>
      </c>
      <c r="AO23">
        <v>9</v>
      </c>
      <c r="AP23">
        <v>7</v>
      </c>
      <c r="AQ23">
        <v>4</v>
      </c>
      <c r="AR23">
        <v>2</v>
      </c>
    </row>
    <row r="24" spans="1:44" x14ac:dyDescent="0.3">
      <c r="A24" t="s">
        <v>54</v>
      </c>
      <c r="B24" t="s">
        <v>43</v>
      </c>
      <c r="C24" t="s">
        <v>44</v>
      </c>
      <c r="D24" t="s">
        <v>57</v>
      </c>
      <c r="E24" t="s">
        <v>58</v>
      </c>
      <c r="F24" t="s">
        <v>70</v>
      </c>
      <c r="G24" t="s">
        <v>106</v>
      </c>
      <c r="H24">
        <v>36</v>
      </c>
      <c r="I24" t="s">
        <v>49</v>
      </c>
      <c r="J24" t="s">
        <v>81</v>
      </c>
      <c r="K24" t="s">
        <v>62</v>
      </c>
      <c r="L24" t="s">
        <v>54</v>
      </c>
      <c r="M24" t="s">
        <v>52</v>
      </c>
      <c r="N24">
        <v>4</v>
      </c>
      <c r="O24">
        <v>-2</v>
      </c>
      <c r="P24">
        <v>0</v>
      </c>
      <c r="Q24">
        <v>44</v>
      </c>
      <c r="R24">
        <v>0</v>
      </c>
      <c r="T24">
        <v>0</v>
      </c>
      <c r="U24">
        <v>1</v>
      </c>
      <c r="V24">
        <v>477</v>
      </c>
      <c r="W24">
        <v>7</v>
      </c>
      <c r="X24" t="s">
        <v>69</v>
      </c>
      <c r="Y24">
        <v>1</v>
      </c>
      <c r="Z24">
        <v>1</v>
      </c>
      <c r="AA24">
        <v>42</v>
      </c>
      <c r="AB24">
        <v>2</v>
      </c>
      <c r="AC24">
        <v>3</v>
      </c>
      <c r="AD24">
        <v>4</v>
      </c>
      <c r="AE24">
        <v>10248</v>
      </c>
      <c r="AF24">
        <v>2094</v>
      </c>
      <c r="AG24">
        <v>3</v>
      </c>
      <c r="AH24">
        <v>14</v>
      </c>
      <c r="AI24">
        <v>3</v>
      </c>
      <c r="AJ24">
        <v>4</v>
      </c>
      <c r="AK24">
        <v>80</v>
      </c>
      <c r="AL24">
        <v>1</v>
      </c>
      <c r="AM24">
        <v>24</v>
      </c>
      <c r="AN24">
        <v>3</v>
      </c>
      <c r="AO24">
        <v>22</v>
      </c>
      <c r="AP24">
        <v>6</v>
      </c>
      <c r="AQ24">
        <v>5</v>
      </c>
      <c r="AR24">
        <v>17</v>
      </c>
    </row>
    <row r="25" spans="1:44" x14ac:dyDescent="0.3">
      <c r="A25" t="s">
        <v>54</v>
      </c>
      <c r="B25" t="s">
        <v>43</v>
      </c>
      <c r="C25" t="s">
        <v>56</v>
      </c>
      <c r="D25" t="s">
        <v>57</v>
      </c>
      <c r="E25" t="s">
        <v>46</v>
      </c>
      <c r="F25" t="s">
        <v>104</v>
      </c>
      <c r="G25" t="s">
        <v>107</v>
      </c>
      <c r="H25">
        <v>38</v>
      </c>
      <c r="I25" t="s">
        <v>49</v>
      </c>
      <c r="J25" t="s">
        <v>93</v>
      </c>
      <c r="K25" t="s">
        <v>51</v>
      </c>
      <c r="L25" t="s">
        <v>54</v>
      </c>
      <c r="M25" t="s">
        <v>52</v>
      </c>
      <c r="N25">
        <v>2</v>
      </c>
      <c r="O25">
        <v>-2</v>
      </c>
      <c r="P25">
        <v>0</v>
      </c>
      <c r="Q25">
        <v>46</v>
      </c>
      <c r="R25">
        <v>0</v>
      </c>
      <c r="T25">
        <v>0</v>
      </c>
      <c r="U25">
        <v>1</v>
      </c>
      <c r="V25">
        <v>705</v>
      </c>
      <c r="W25">
        <v>2</v>
      </c>
      <c r="X25" t="s">
        <v>69</v>
      </c>
      <c r="Y25">
        <v>1</v>
      </c>
      <c r="Z25">
        <v>2</v>
      </c>
      <c r="AA25">
        <v>83</v>
      </c>
      <c r="AB25">
        <v>3</v>
      </c>
      <c r="AC25">
        <v>5</v>
      </c>
      <c r="AD25">
        <v>4</v>
      </c>
      <c r="AE25">
        <v>18947</v>
      </c>
      <c r="AF25">
        <v>22822</v>
      </c>
      <c r="AG25">
        <v>3</v>
      </c>
      <c r="AH25">
        <v>12</v>
      </c>
      <c r="AI25">
        <v>3</v>
      </c>
      <c r="AJ25">
        <v>4</v>
      </c>
      <c r="AK25">
        <v>80</v>
      </c>
      <c r="AL25">
        <v>0</v>
      </c>
      <c r="AM25">
        <v>22</v>
      </c>
      <c r="AN25">
        <v>2</v>
      </c>
      <c r="AO25">
        <v>2</v>
      </c>
      <c r="AP25">
        <v>2</v>
      </c>
      <c r="AQ25">
        <v>2</v>
      </c>
      <c r="AR25">
        <v>1</v>
      </c>
    </row>
    <row r="26" spans="1:44" x14ac:dyDescent="0.3">
      <c r="A26" t="s">
        <v>54</v>
      </c>
      <c r="B26" t="s">
        <v>43</v>
      </c>
      <c r="C26" t="s">
        <v>67</v>
      </c>
      <c r="D26" t="s">
        <v>57</v>
      </c>
      <c r="E26" t="s">
        <v>58</v>
      </c>
      <c r="F26" t="s">
        <v>70</v>
      </c>
      <c r="G26" t="s">
        <v>108</v>
      </c>
      <c r="H26">
        <v>39</v>
      </c>
      <c r="I26" t="s">
        <v>60</v>
      </c>
      <c r="J26" t="s">
        <v>66</v>
      </c>
      <c r="K26" t="s">
        <v>51</v>
      </c>
      <c r="L26" t="s">
        <v>54</v>
      </c>
      <c r="M26" t="s">
        <v>52</v>
      </c>
      <c r="N26">
        <v>3</v>
      </c>
      <c r="O26">
        <v>-2</v>
      </c>
      <c r="P26">
        <v>0</v>
      </c>
      <c r="Q26">
        <v>33</v>
      </c>
      <c r="R26">
        <v>0</v>
      </c>
      <c r="T26">
        <v>0</v>
      </c>
      <c r="U26">
        <v>1</v>
      </c>
      <c r="V26">
        <v>924</v>
      </c>
      <c r="W26">
        <v>2</v>
      </c>
      <c r="X26" t="s">
        <v>75</v>
      </c>
      <c r="Y26">
        <v>1</v>
      </c>
      <c r="Z26">
        <v>3</v>
      </c>
      <c r="AA26">
        <v>78</v>
      </c>
      <c r="AB26">
        <v>3</v>
      </c>
      <c r="AC26">
        <v>1</v>
      </c>
      <c r="AD26">
        <v>4</v>
      </c>
      <c r="AE26">
        <v>2496</v>
      </c>
      <c r="AF26">
        <v>6670</v>
      </c>
      <c r="AG26">
        <v>4</v>
      </c>
      <c r="AH26">
        <v>11</v>
      </c>
      <c r="AI26">
        <v>3</v>
      </c>
      <c r="AJ26">
        <v>4</v>
      </c>
      <c r="AK26">
        <v>80</v>
      </c>
      <c r="AL26">
        <v>0</v>
      </c>
      <c r="AM26">
        <v>7</v>
      </c>
      <c r="AN26">
        <v>3</v>
      </c>
      <c r="AO26">
        <v>1</v>
      </c>
      <c r="AP26">
        <v>1</v>
      </c>
      <c r="AQ26">
        <v>0</v>
      </c>
      <c r="AR26">
        <v>0</v>
      </c>
    </row>
    <row r="27" spans="1:44" x14ac:dyDescent="0.3">
      <c r="A27" t="s">
        <v>54</v>
      </c>
      <c r="B27" t="s">
        <v>43</v>
      </c>
      <c r="C27" t="s">
        <v>44</v>
      </c>
      <c r="D27" t="s">
        <v>57</v>
      </c>
      <c r="E27" t="s">
        <v>58</v>
      </c>
      <c r="F27" t="s">
        <v>64</v>
      </c>
      <c r="G27" t="s">
        <v>109</v>
      </c>
      <c r="H27">
        <v>40</v>
      </c>
      <c r="I27" t="s">
        <v>60</v>
      </c>
      <c r="J27" t="s">
        <v>81</v>
      </c>
      <c r="K27" t="s">
        <v>62</v>
      </c>
      <c r="L27" t="s">
        <v>42</v>
      </c>
      <c r="M27" t="s">
        <v>52</v>
      </c>
      <c r="N27">
        <v>5</v>
      </c>
      <c r="O27">
        <v>-2</v>
      </c>
      <c r="P27">
        <v>0</v>
      </c>
      <c r="Q27">
        <v>44</v>
      </c>
      <c r="R27">
        <v>0</v>
      </c>
      <c r="T27">
        <v>0</v>
      </c>
      <c r="U27">
        <v>1</v>
      </c>
      <c r="V27">
        <v>1459</v>
      </c>
      <c r="W27">
        <v>10</v>
      </c>
      <c r="X27" t="s">
        <v>69</v>
      </c>
      <c r="Y27">
        <v>1</v>
      </c>
      <c r="Z27">
        <v>4</v>
      </c>
      <c r="AA27">
        <v>41</v>
      </c>
      <c r="AB27">
        <v>3</v>
      </c>
      <c r="AC27">
        <v>2</v>
      </c>
      <c r="AD27">
        <v>4</v>
      </c>
      <c r="AE27">
        <v>6465</v>
      </c>
      <c r="AF27">
        <v>19121</v>
      </c>
      <c r="AG27">
        <v>2</v>
      </c>
      <c r="AH27">
        <v>13</v>
      </c>
      <c r="AI27">
        <v>3</v>
      </c>
      <c r="AJ27">
        <v>4</v>
      </c>
      <c r="AK27">
        <v>80</v>
      </c>
      <c r="AL27">
        <v>0</v>
      </c>
      <c r="AM27">
        <v>9</v>
      </c>
      <c r="AN27">
        <v>4</v>
      </c>
      <c r="AO27">
        <v>4</v>
      </c>
      <c r="AP27">
        <v>2</v>
      </c>
      <c r="AQ27">
        <v>1</v>
      </c>
      <c r="AR27">
        <v>3</v>
      </c>
    </row>
    <row r="28" spans="1:44" x14ac:dyDescent="0.3">
      <c r="A28" t="s">
        <v>54</v>
      </c>
      <c r="B28" t="s">
        <v>43</v>
      </c>
      <c r="C28" t="s">
        <v>67</v>
      </c>
      <c r="D28" t="s">
        <v>57</v>
      </c>
      <c r="E28" t="s">
        <v>58</v>
      </c>
      <c r="F28" t="s">
        <v>70</v>
      </c>
      <c r="G28" t="s">
        <v>110</v>
      </c>
      <c r="H28">
        <v>41</v>
      </c>
      <c r="I28" t="s">
        <v>60</v>
      </c>
      <c r="J28" t="s">
        <v>66</v>
      </c>
      <c r="K28" t="s">
        <v>51</v>
      </c>
      <c r="L28" t="s">
        <v>54</v>
      </c>
      <c r="M28" t="s">
        <v>52</v>
      </c>
      <c r="N28">
        <v>5</v>
      </c>
      <c r="O28">
        <v>-2</v>
      </c>
      <c r="P28">
        <v>0</v>
      </c>
      <c r="Q28">
        <v>30</v>
      </c>
      <c r="R28">
        <v>0</v>
      </c>
      <c r="T28">
        <v>0</v>
      </c>
      <c r="U28">
        <v>1</v>
      </c>
      <c r="V28">
        <v>125</v>
      </c>
      <c r="W28">
        <v>9</v>
      </c>
      <c r="X28" t="s">
        <v>53</v>
      </c>
      <c r="Y28">
        <v>1</v>
      </c>
      <c r="Z28">
        <v>4</v>
      </c>
      <c r="AA28">
        <v>83</v>
      </c>
      <c r="AB28">
        <v>2</v>
      </c>
      <c r="AC28">
        <v>1</v>
      </c>
      <c r="AD28">
        <v>3</v>
      </c>
      <c r="AE28">
        <v>2206</v>
      </c>
      <c r="AF28">
        <v>16117</v>
      </c>
      <c r="AG28">
        <v>1</v>
      </c>
      <c r="AH28">
        <v>13</v>
      </c>
      <c r="AI28">
        <v>3</v>
      </c>
      <c r="AJ28">
        <v>1</v>
      </c>
      <c r="AK28">
        <v>80</v>
      </c>
      <c r="AL28">
        <v>0</v>
      </c>
      <c r="AM28">
        <v>10</v>
      </c>
      <c r="AN28">
        <v>3</v>
      </c>
      <c r="AO28">
        <v>10</v>
      </c>
      <c r="AP28">
        <v>0</v>
      </c>
      <c r="AQ28">
        <v>1</v>
      </c>
      <c r="AR28">
        <v>8</v>
      </c>
    </row>
    <row r="29" spans="1:44" x14ac:dyDescent="0.3">
      <c r="A29" t="s">
        <v>54</v>
      </c>
      <c r="B29" t="s">
        <v>43</v>
      </c>
      <c r="C29" t="s">
        <v>44</v>
      </c>
      <c r="D29" t="s">
        <v>57</v>
      </c>
      <c r="E29" t="s">
        <v>58</v>
      </c>
      <c r="F29" t="s">
        <v>70</v>
      </c>
      <c r="G29" t="s">
        <v>114</v>
      </c>
      <c r="H29">
        <v>46</v>
      </c>
      <c r="I29" t="s">
        <v>49</v>
      </c>
      <c r="J29" t="s">
        <v>61</v>
      </c>
      <c r="K29" t="s">
        <v>77</v>
      </c>
      <c r="L29" t="s">
        <v>54</v>
      </c>
      <c r="M29" t="s">
        <v>52</v>
      </c>
      <c r="N29">
        <v>3</v>
      </c>
      <c r="O29">
        <v>-2</v>
      </c>
      <c r="P29">
        <v>0</v>
      </c>
      <c r="Q29">
        <v>43</v>
      </c>
      <c r="R29">
        <v>0</v>
      </c>
      <c r="T29">
        <v>0</v>
      </c>
      <c r="U29">
        <v>1</v>
      </c>
      <c r="V29">
        <v>1273</v>
      </c>
      <c r="W29">
        <v>2</v>
      </c>
      <c r="X29" t="s">
        <v>53</v>
      </c>
      <c r="Y29">
        <v>1</v>
      </c>
      <c r="Z29">
        <v>4</v>
      </c>
      <c r="AA29">
        <v>72</v>
      </c>
      <c r="AB29">
        <v>4</v>
      </c>
      <c r="AC29">
        <v>1</v>
      </c>
      <c r="AD29">
        <v>3</v>
      </c>
      <c r="AE29">
        <v>2645</v>
      </c>
      <c r="AF29">
        <v>21923</v>
      </c>
      <c r="AG29">
        <v>1</v>
      </c>
      <c r="AH29">
        <v>12</v>
      </c>
      <c r="AI29">
        <v>3</v>
      </c>
      <c r="AJ29">
        <v>4</v>
      </c>
      <c r="AK29">
        <v>80</v>
      </c>
      <c r="AL29">
        <v>2</v>
      </c>
      <c r="AM29">
        <v>6</v>
      </c>
      <c r="AN29">
        <v>2</v>
      </c>
      <c r="AO29">
        <v>5</v>
      </c>
      <c r="AP29">
        <v>3</v>
      </c>
      <c r="AQ29">
        <v>1</v>
      </c>
      <c r="AR29">
        <v>4</v>
      </c>
    </row>
    <row r="30" spans="1:44" x14ac:dyDescent="0.3">
      <c r="A30" t="s">
        <v>54</v>
      </c>
      <c r="B30" t="s">
        <v>43</v>
      </c>
      <c r="C30" t="s">
        <v>44</v>
      </c>
      <c r="D30" t="s">
        <v>57</v>
      </c>
      <c r="E30" t="s">
        <v>46</v>
      </c>
      <c r="F30" t="s">
        <v>104</v>
      </c>
      <c r="G30" t="s">
        <v>116</v>
      </c>
      <c r="H30">
        <v>49</v>
      </c>
      <c r="I30" t="s">
        <v>49</v>
      </c>
      <c r="J30" t="s">
        <v>97</v>
      </c>
      <c r="K30" t="s">
        <v>62</v>
      </c>
      <c r="L30" t="s">
        <v>54</v>
      </c>
      <c r="M30" t="s">
        <v>52</v>
      </c>
      <c r="N30">
        <v>3</v>
      </c>
      <c r="O30">
        <v>-2</v>
      </c>
      <c r="P30">
        <v>0</v>
      </c>
      <c r="Q30">
        <v>35</v>
      </c>
      <c r="R30">
        <v>0</v>
      </c>
      <c r="T30">
        <v>0</v>
      </c>
      <c r="U30">
        <v>1</v>
      </c>
      <c r="V30">
        <v>890</v>
      </c>
      <c r="W30">
        <v>2</v>
      </c>
      <c r="X30" t="s">
        <v>75</v>
      </c>
      <c r="Y30">
        <v>1</v>
      </c>
      <c r="Z30">
        <v>4</v>
      </c>
      <c r="AA30">
        <v>97</v>
      </c>
      <c r="AB30">
        <v>3</v>
      </c>
      <c r="AC30">
        <v>1</v>
      </c>
      <c r="AD30">
        <v>4</v>
      </c>
      <c r="AE30">
        <v>2014</v>
      </c>
      <c r="AF30">
        <v>9687</v>
      </c>
      <c r="AG30">
        <v>1</v>
      </c>
      <c r="AH30">
        <v>13</v>
      </c>
      <c r="AI30">
        <v>3</v>
      </c>
      <c r="AJ30">
        <v>1</v>
      </c>
      <c r="AK30">
        <v>80</v>
      </c>
      <c r="AL30">
        <v>0</v>
      </c>
      <c r="AM30">
        <v>2</v>
      </c>
      <c r="AN30">
        <v>3</v>
      </c>
      <c r="AO30">
        <v>2</v>
      </c>
      <c r="AP30">
        <v>2</v>
      </c>
      <c r="AQ30">
        <v>2</v>
      </c>
      <c r="AR30">
        <v>2</v>
      </c>
    </row>
    <row r="31" spans="1:44" x14ac:dyDescent="0.3">
      <c r="A31" t="s">
        <v>54</v>
      </c>
      <c r="B31" t="s">
        <v>43</v>
      </c>
      <c r="C31" t="s">
        <v>44</v>
      </c>
      <c r="D31" t="s">
        <v>57</v>
      </c>
      <c r="E31" t="s">
        <v>58</v>
      </c>
      <c r="F31" t="s">
        <v>47</v>
      </c>
      <c r="G31" t="s">
        <v>117</v>
      </c>
      <c r="H31">
        <v>51</v>
      </c>
      <c r="I31" t="s">
        <v>49</v>
      </c>
      <c r="J31" t="s">
        <v>61</v>
      </c>
      <c r="K31" t="s">
        <v>62</v>
      </c>
      <c r="L31" t="s">
        <v>42</v>
      </c>
      <c r="M31" t="s">
        <v>52</v>
      </c>
      <c r="N31">
        <v>3</v>
      </c>
      <c r="O31">
        <v>-2</v>
      </c>
      <c r="P31">
        <v>0</v>
      </c>
      <c r="Q31">
        <v>36</v>
      </c>
      <c r="R31">
        <v>0</v>
      </c>
      <c r="T31">
        <v>0</v>
      </c>
      <c r="U31">
        <v>1</v>
      </c>
      <c r="V31">
        <v>852</v>
      </c>
      <c r="W31">
        <v>5</v>
      </c>
      <c r="X31" t="s">
        <v>69</v>
      </c>
      <c r="Y31">
        <v>1</v>
      </c>
      <c r="Z31">
        <v>2</v>
      </c>
      <c r="AA31">
        <v>82</v>
      </c>
      <c r="AB31">
        <v>2</v>
      </c>
      <c r="AC31">
        <v>1</v>
      </c>
      <c r="AD31">
        <v>2</v>
      </c>
      <c r="AE31">
        <v>3419</v>
      </c>
      <c r="AF31">
        <v>13072</v>
      </c>
      <c r="AG31">
        <v>9</v>
      </c>
      <c r="AH31">
        <v>14</v>
      </c>
      <c r="AI31">
        <v>3</v>
      </c>
      <c r="AJ31">
        <v>4</v>
      </c>
      <c r="AK31">
        <v>80</v>
      </c>
      <c r="AL31">
        <v>1</v>
      </c>
      <c r="AM31">
        <v>6</v>
      </c>
      <c r="AN31">
        <v>4</v>
      </c>
      <c r="AO31">
        <v>1</v>
      </c>
      <c r="AP31">
        <v>1</v>
      </c>
      <c r="AQ31">
        <v>0</v>
      </c>
      <c r="AR31">
        <v>0</v>
      </c>
    </row>
    <row r="32" spans="1:44" x14ac:dyDescent="0.3">
      <c r="A32" t="s">
        <v>54</v>
      </c>
      <c r="B32" t="s">
        <v>55</v>
      </c>
      <c r="C32" t="s">
        <v>67</v>
      </c>
      <c r="D32" t="s">
        <v>57</v>
      </c>
      <c r="E32" t="s">
        <v>46</v>
      </c>
      <c r="F32" t="s">
        <v>47</v>
      </c>
      <c r="G32" t="s">
        <v>118</v>
      </c>
      <c r="H32">
        <v>52</v>
      </c>
      <c r="I32" t="s">
        <v>49</v>
      </c>
      <c r="J32" t="s">
        <v>50</v>
      </c>
      <c r="K32" t="s">
        <v>62</v>
      </c>
      <c r="L32" t="s">
        <v>54</v>
      </c>
      <c r="M32" t="s">
        <v>52</v>
      </c>
      <c r="N32">
        <v>3</v>
      </c>
      <c r="O32">
        <v>-2</v>
      </c>
      <c r="P32">
        <v>0</v>
      </c>
      <c r="Q32">
        <v>33</v>
      </c>
      <c r="R32">
        <v>0</v>
      </c>
      <c r="T32">
        <v>0</v>
      </c>
      <c r="U32">
        <v>1</v>
      </c>
      <c r="V32">
        <v>1141</v>
      </c>
      <c r="W32">
        <v>1</v>
      </c>
      <c r="X32" t="s">
        <v>75</v>
      </c>
      <c r="Y32">
        <v>1</v>
      </c>
      <c r="Z32">
        <v>3</v>
      </c>
      <c r="AA32">
        <v>42</v>
      </c>
      <c r="AB32">
        <v>4</v>
      </c>
      <c r="AC32">
        <v>2</v>
      </c>
      <c r="AD32">
        <v>2</v>
      </c>
      <c r="AE32">
        <v>5376</v>
      </c>
      <c r="AF32">
        <v>3193</v>
      </c>
      <c r="AG32">
        <v>2</v>
      </c>
      <c r="AH32">
        <v>19</v>
      </c>
      <c r="AI32">
        <v>3</v>
      </c>
      <c r="AJ32">
        <v>1</v>
      </c>
      <c r="AK32">
        <v>80</v>
      </c>
      <c r="AL32">
        <v>2</v>
      </c>
      <c r="AM32">
        <v>10</v>
      </c>
      <c r="AN32">
        <v>3</v>
      </c>
      <c r="AO32">
        <v>5</v>
      </c>
      <c r="AP32">
        <v>3</v>
      </c>
      <c r="AQ32">
        <v>1</v>
      </c>
      <c r="AR32">
        <v>3</v>
      </c>
    </row>
    <row r="33" spans="1:44" x14ac:dyDescent="0.3">
      <c r="A33" t="s">
        <v>54</v>
      </c>
      <c r="B33" t="s">
        <v>43</v>
      </c>
      <c r="C33" t="s">
        <v>44</v>
      </c>
      <c r="D33" t="s">
        <v>57</v>
      </c>
      <c r="E33" t="s">
        <v>58</v>
      </c>
      <c r="F33" t="s">
        <v>64</v>
      </c>
      <c r="G33" t="s">
        <v>119</v>
      </c>
      <c r="H33">
        <v>53</v>
      </c>
      <c r="I33" t="s">
        <v>60</v>
      </c>
      <c r="J33" t="s">
        <v>66</v>
      </c>
      <c r="K33" t="s">
        <v>77</v>
      </c>
      <c r="L33" t="s">
        <v>54</v>
      </c>
      <c r="M33" t="s">
        <v>52</v>
      </c>
      <c r="N33">
        <v>3</v>
      </c>
      <c r="O33">
        <v>-2</v>
      </c>
      <c r="P33">
        <v>0</v>
      </c>
      <c r="Q33">
        <v>35</v>
      </c>
      <c r="R33">
        <v>0</v>
      </c>
      <c r="T33">
        <v>0</v>
      </c>
      <c r="U33">
        <v>1</v>
      </c>
      <c r="V33">
        <v>464</v>
      </c>
      <c r="W33">
        <v>4</v>
      </c>
      <c r="X33" t="s">
        <v>53</v>
      </c>
      <c r="Y33">
        <v>1</v>
      </c>
      <c r="Z33">
        <v>3</v>
      </c>
      <c r="AA33">
        <v>75</v>
      </c>
      <c r="AB33">
        <v>3</v>
      </c>
      <c r="AC33">
        <v>1</v>
      </c>
      <c r="AD33">
        <v>4</v>
      </c>
      <c r="AE33">
        <v>1951</v>
      </c>
      <c r="AF33">
        <v>10910</v>
      </c>
      <c r="AG33">
        <v>1</v>
      </c>
      <c r="AH33">
        <v>12</v>
      </c>
      <c r="AI33">
        <v>3</v>
      </c>
      <c r="AJ33">
        <v>3</v>
      </c>
      <c r="AK33">
        <v>80</v>
      </c>
      <c r="AL33">
        <v>1</v>
      </c>
      <c r="AM33">
        <v>1</v>
      </c>
      <c r="AN33">
        <v>3</v>
      </c>
      <c r="AO33">
        <v>1</v>
      </c>
      <c r="AP33">
        <v>0</v>
      </c>
      <c r="AQ33">
        <v>0</v>
      </c>
      <c r="AR33">
        <v>0</v>
      </c>
    </row>
    <row r="34" spans="1:44" x14ac:dyDescent="0.3">
      <c r="A34" t="s">
        <v>54</v>
      </c>
      <c r="B34" t="s">
        <v>43</v>
      </c>
      <c r="C34" t="s">
        <v>67</v>
      </c>
      <c r="D34" t="s">
        <v>57</v>
      </c>
      <c r="E34" t="s">
        <v>58</v>
      </c>
      <c r="F34" t="s">
        <v>47</v>
      </c>
      <c r="G34" t="s">
        <v>120</v>
      </c>
      <c r="H34">
        <v>54</v>
      </c>
      <c r="I34" t="s">
        <v>49</v>
      </c>
      <c r="J34" t="s">
        <v>66</v>
      </c>
      <c r="K34" t="s">
        <v>77</v>
      </c>
      <c r="L34" t="s">
        <v>54</v>
      </c>
      <c r="M34" t="s">
        <v>52</v>
      </c>
      <c r="N34">
        <v>6</v>
      </c>
      <c r="O34">
        <v>-2</v>
      </c>
      <c r="P34">
        <v>0</v>
      </c>
      <c r="Q34">
        <v>27</v>
      </c>
      <c r="R34">
        <v>0</v>
      </c>
      <c r="T34">
        <v>0</v>
      </c>
      <c r="U34">
        <v>1</v>
      </c>
      <c r="V34">
        <v>1240</v>
      </c>
      <c r="W34">
        <v>2</v>
      </c>
      <c r="X34" t="s">
        <v>69</v>
      </c>
      <c r="Y34">
        <v>1</v>
      </c>
      <c r="Z34">
        <v>4</v>
      </c>
      <c r="AA34">
        <v>33</v>
      </c>
      <c r="AB34">
        <v>3</v>
      </c>
      <c r="AC34">
        <v>1</v>
      </c>
      <c r="AD34">
        <v>2</v>
      </c>
      <c r="AE34">
        <v>2341</v>
      </c>
      <c r="AF34">
        <v>19715</v>
      </c>
      <c r="AG34">
        <v>1</v>
      </c>
      <c r="AH34">
        <v>13</v>
      </c>
      <c r="AI34">
        <v>3</v>
      </c>
      <c r="AJ34">
        <v>4</v>
      </c>
      <c r="AK34">
        <v>80</v>
      </c>
      <c r="AL34">
        <v>1</v>
      </c>
      <c r="AM34">
        <v>1</v>
      </c>
      <c r="AN34">
        <v>3</v>
      </c>
      <c r="AO34">
        <v>1</v>
      </c>
      <c r="AP34">
        <v>0</v>
      </c>
      <c r="AQ34">
        <v>0</v>
      </c>
      <c r="AR34">
        <v>0</v>
      </c>
    </row>
    <row r="35" spans="1:44" x14ac:dyDescent="0.3">
      <c r="A35" t="s">
        <v>54</v>
      </c>
      <c r="B35" t="s">
        <v>55</v>
      </c>
      <c r="C35" t="s">
        <v>67</v>
      </c>
      <c r="D35" t="s">
        <v>57</v>
      </c>
      <c r="E35" t="s">
        <v>46</v>
      </c>
      <c r="F35" t="s">
        <v>47</v>
      </c>
      <c r="G35" t="s">
        <v>122</v>
      </c>
      <c r="H35">
        <v>56</v>
      </c>
      <c r="I35" t="s">
        <v>60</v>
      </c>
      <c r="J35" t="s">
        <v>50</v>
      </c>
      <c r="K35" t="s">
        <v>51</v>
      </c>
      <c r="L35" t="s">
        <v>54</v>
      </c>
      <c r="M35" t="s">
        <v>52</v>
      </c>
      <c r="N35">
        <v>0</v>
      </c>
      <c r="O35">
        <v>-2</v>
      </c>
      <c r="P35">
        <v>0</v>
      </c>
      <c r="Q35">
        <v>27</v>
      </c>
      <c r="R35">
        <v>0</v>
      </c>
      <c r="T35">
        <v>0</v>
      </c>
      <c r="U35">
        <v>1</v>
      </c>
      <c r="V35">
        <v>994</v>
      </c>
      <c r="W35">
        <v>8</v>
      </c>
      <c r="X35" t="s">
        <v>75</v>
      </c>
      <c r="Y35">
        <v>1</v>
      </c>
      <c r="Z35">
        <v>4</v>
      </c>
      <c r="AA35">
        <v>37</v>
      </c>
      <c r="AB35">
        <v>3</v>
      </c>
      <c r="AC35">
        <v>3</v>
      </c>
      <c r="AD35">
        <v>2</v>
      </c>
      <c r="AE35">
        <v>8726</v>
      </c>
      <c r="AF35">
        <v>2975</v>
      </c>
      <c r="AG35">
        <v>1</v>
      </c>
      <c r="AH35">
        <v>15</v>
      </c>
      <c r="AI35">
        <v>3</v>
      </c>
      <c r="AJ35">
        <v>4</v>
      </c>
      <c r="AK35">
        <v>80</v>
      </c>
      <c r="AL35">
        <v>0</v>
      </c>
      <c r="AM35">
        <v>9</v>
      </c>
      <c r="AN35">
        <v>3</v>
      </c>
      <c r="AO35">
        <v>9</v>
      </c>
      <c r="AP35">
        <v>8</v>
      </c>
      <c r="AQ35">
        <v>1</v>
      </c>
      <c r="AR35">
        <v>7</v>
      </c>
    </row>
    <row r="36" spans="1:44" x14ac:dyDescent="0.3">
      <c r="A36" t="s">
        <v>54</v>
      </c>
      <c r="B36" t="s">
        <v>55</v>
      </c>
      <c r="C36" t="s">
        <v>67</v>
      </c>
      <c r="D36" t="s">
        <v>57</v>
      </c>
      <c r="E36" t="s">
        <v>58</v>
      </c>
      <c r="F36" t="s">
        <v>70</v>
      </c>
      <c r="G36" t="s">
        <v>123</v>
      </c>
      <c r="H36">
        <v>57</v>
      </c>
      <c r="I36" t="s">
        <v>49</v>
      </c>
      <c r="J36" t="s">
        <v>66</v>
      </c>
      <c r="K36" t="s">
        <v>51</v>
      </c>
      <c r="L36" t="s">
        <v>54</v>
      </c>
      <c r="M36" t="s">
        <v>52</v>
      </c>
      <c r="N36">
        <v>2</v>
      </c>
      <c r="O36">
        <v>-2</v>
      </c>
      <c r="P36">
        <v>0</v>
      </c>
      <c r="Q36">
        <v>30</v>
      </c>
      <c r="R36">
        <v>0</v>
      </c>
      <c r="T36">
        <v>0</v>
      </c>
      <c r="U36">
        <v>1</v>
      </c>
      <c r="V36">
        <v>721</v>
      </c>
      <c r="W36">
        <v>1</v>
      </c>
      <c r="X36" t="s">
        <v>53</v>
      </c>
      <c r="Y36">
        <v>1</v>
      </c>
      <c r="Z36">
        <v>3</v>
      </c>
      <c r="AA36">
        <v>58</v>
      </c>
      <c r="AB36">
        <v>3</v>
      </c>
      <c r="AC36">
        <v>2</v>
      </c>
      <c r="AD36">
        <v>4</v>
      </c>
      <c r="AE36">
        <v>4011</v>
      </c>
      <c r="AF36">
        <v>10781</v>
      </c>
      <c r="AG36">
        <v>1</v>
      </c>
      <c r="AH36">
        <v>23</v>
      </c>
      <c r="AI36">
        <v>4</v>
      </c>
      <c r="AJ36">
        <v>4</v>
      </c>
      <c r="AK36">
        <v>80</v>
      </c>
      <c r="AL36">
        <v>0</v>
      </c>
      <c r="AM36">
        <v>12</v>
      </c>
      <c r="AN36">
        <v>3</v>
      </c>
      <c r="AO36">
        <v>12</v>
      </c>
      <c r="AP36">
        <v>8</v>
      </c>
      <c r="AQ36">
        <v>3</v>
      </c>
      <c r="AR36">
        <v>7</v>
      </c>
    </row>
    <row r="37" spans="1:44" x14ac:dyDescent="0.3">
      <c r="A37" t="s">
        <v>54</v>
      </c>
      <c r="B37" t="s">
        <v>89</v>
      </c>
      <c r="C37" t="s">
        <v>67</v>
      </c>
      <c r="D37" t="s">
        <v>57</v>
      </c>
      <c r="E37" t="s">
        <v>46</v>
      </c>
      <c r="F37" t="s">
        <v>104</v>
      </c>
      <c r="G37" t="s">
        <v>125</v>
      </c>
      <c r="H37">
        <v>60</v>
      </c>
      <c r="I37" t="s">
        <v>60</v>
      </c>
      <c r="J37" t="s">
        <v>50</v>
      </c>
      <c r="K37" t="s">
        <v>51</v>
      </c>
      <c r="L37" t="s">
        <v>54</v>
      </c>
      <c r="M37" t="s">
        <v>52</v>
      </c>
      <c r="N37">
        <v>2</v>
      </c>
      <c r="O37">
        <v>-2</v>
      </c>
      <c r="P37">
        <v>0</v>
      </c>
      <c r="Q37">
        <v>34</v>
      </c>
      <c r="R37">
        <v>0</v>
      </c>
      <c r="T37">
        <v>0</v>
      </c>
      <c r="U37">
        <v>1</v>
      </c>
      <c r="V37">
        <v>1065</v>
      </c>
      <c r="W37">
        <v>23</v>
      </c>
      <c r="X37" t="s">
        <v>69</v>
      </c>
      <c r="Y37">
        <v>1</v>
      </c>
      <c r="Z37">
        <v>2</v>
      </c>
      <c r="AA37">
        <v>72</v>
      </c>
      <c r="AB37">
        <v>3</v>
      </c>
      <c r="AC37">
        <v>2</v>
      </c>
      <c r="AD37">
        <v>3</v>
      </c>
      <c r="AE37">
        <v>4568</v>
      </c>
      <c r="AF37">
        <v>10034</v>
      </c>
      <c r="AG37">
        <v>0</v>
      </c>
      <c r="AH37">
        <v>20</v>
      </c>
      <c r="AI37">
        <v>4</v>
      </c>
      <c r="AJ37">
        <v>3</v>
      </c>
      <c r="AK37">
        <v>80</v>
      </c>
      <c r="AL37">
        <v>0</v>
      </c>
      <c r="AM37">
        <v>10</v>
      </c>
      <c r="AN37">
        <v>3</v>
      </c>
      <c r="AO37">
        <v>9</v>
      </c>
      <c r="AP37">
        <v>5</v>
      </c>
      <c r="AQ37">
        <v>8</v>
      </c>
      <c r="AR37">
        <v>7</v>
      </c>
    </row>
    <row r="38" spans="1:44" x14ac:dyDescent="0.3">
      <c r="A38" t="s">
        <v>54</v>
      </c>
      <c r="B38" t="s">
        <v>43</v>
      </c>
      <c r="C38" t="s">
        <v>44</v>
      </c>
      <c r="D38" t="s">
        <v>57</v>
      </c>
      <c r="E38" t="s">
        <v>58</v>
      </c>
      <c r="F38" t="s">
        <v>47</v>
      </c>
      <c r="G38" t="s">
        <v>126</v>
      </c>
      <c r="H38">
        <v>61</v>
      </c>
      <c r="I38" t="s">
        <v>60</v>
      </c>
      <c r="J38" t="s">
        <v>61</v>
      </c>
      <c r="K38" t="s">
        <v>62</v>
      </c>
      <c r="L38" t="s">
        <v>54</v>
      </c>
      <c r="M38" t="s">
        <v>52</v>
      </c>
      <c r="N38">
        <v>1</v>
      </c>
      <c r="O38">
        <v>-2</v>
      </c>
      <c r="P38">
        <v>0</v>
      </c>
      <c r="Q38">
        <v>37</v>
      </c>
      <c r="R38">
        <v>0</v>
      </c>
      <c r="T38">
        <v>0</v>
      </c>
      <c r="U38">
        <v>1</v>
      </c>
      <c r="V38">
        <v>408</v>
      </c>
      <c r="W38">
        <v>19</v>
      </c>
      <c r="X38" t="s">
        <v>53</v>
      </c>
      <c r="Y38">
        <v>1</v>
      </c>
      <c r="Z38">
        <v>2</v>
      </c>
      <c r="AA38">
        <v>73</v>
      </c>
      <c r="AB38">
        <v>3</v>
      </c>
      <c r="AC38">
        <v>1</v>
      </c>
      <c r="AD38">
        <v>2</v>
      </c>
      <c r="AE38">
        <v>3022</v>
      </c>
      <c r="AF38">
        <v>10227</v>
      </c>
      <c r="AG38">
        <v>4</v>
      </c>
      <c r="AH38">
        <v>21</v>
      </c>
      <c r="AI38">
        <v>4</v>
      </c>
      <c r="AJ38">
        <v>1</v>
      </c>
      <c r="AK38">
        <v>80</v>
      </c>
      <c r="AL38">
        <v>0</v>
      </c>
      <c r="AM38">
        <v>8</v>
      </c>
      <c r="AN38">
        <v>3</v>
      </c>
      <c r="AO38">
        <v>1</v>
      </c>
      <c r="AP38">
        <v>0</v>
      </c>
      <c r="AQ38">
        <v>0</v>
      </c>
      <c r="AR38">
        <v>0</v>
      </c>
    </row>
    <row r="39" spans="1:44" x14ac:dyDescent="0.3">
      <c r="A39" t="s">
        <v>54</v>
      </c>
      <c r="B39" t="s">
        <v>55</v>
      </c>
      <c r="C39" t="s">
        <v>56</v>
      </c>
      <c r="D39" t="s">
        <v>57</v>
      </c>
      <c r="E39" t="s">
        <v>46</v>
      </c>
      <c r="F39" t="s">
        <v>104</v>
      </c>
      <c r="G39" t="s">
        <v>127</v>
      </c>
      <c r="H39">
        <v>62</v>
      </c>
      <c r="I39" t="s">
        <v>60</v>
      </c>
      <c r="J39" t="s">
        <v>50</v>
      </c>
      <c r="K39" t="s">
        <v>51</v>
      </c>
      <c r="L39" t="s">
        <v>42</v>
      </c>
      <c r="M39" t="s">
        <v>52</v>
      </c>
      <c r="N39">
        <v>4</v>
      </c>
      <c r="O39">
        <v>-2</v>
      </c>
      <c r="P39">
        <v>0</v>
      </c>
      <c r="Q39">
        <v>46</v>
      </c>
      <c r="R39">
        <v>0</v>
      </c>
      <c r="T39">
        <v>0</v>
      </c>
      <c r="U39">
        <v>1</v>
      </c>
      <c r="V39">
        <v>1211</v>
      </c>
      <c r="W39">
        <v>5</v>
      </c>
      <c r="X39" t="s">
        <v>69</v>
      </c>
      <c r="Y39">
        <v>1</v>
      </c>
      <c r="Z39">
        <v>1</v>
      </c>
      <c r="AA39">
        <v>98</v>
      </c>
      <c r="AB39">
        <v>3</v>
      </c>
      <c r="AC39">
        <v>2</v>
      </c>
      <c r="AD39">
        <v>4</v>
      </c>
      <c r="AE39">
        <v>5772</v>
      </c>
      <c r="AF39">
        <v>20445</v>
      </c>
      <c r="AG39">
        <v>4</v>
      </c>
      <c r="AH39">
        <v>21</v>
      </c>
      <c r="AI39">
        <v>4</v>
      </c>
      <c r="AJ39">
        <v>3</v>
      </c>
      <c r="AK39">
        <v>80</v>
      </c>
      <c r="AL39">
        <v>0</v>
      </c>
      <c r="AM39">
        <v>14</v>
      </c>
      <c r="AN39">
        <v>3</v>
      </c>
      <c r="AO39">
        <v>9</v>
      </c>
      <c r="AP39">
        <v>6</v>
      </c>
      <c r="AQ39">
        <v>0</v>
      </c>
      <c r="AR39">
        <v>8</v>
      </c>
    </row>
    <row r="40" spans="1:44" x14ac:dyDescent="0.3">
      <c r="A40" t="s">
        <v>54</v>
      </c>
      <c r="B40" t="s">
        <v>43</v>
      </c>
      <c r="C40" t="s">
        <v>44</v>
      </c>
      <c r="D40" t="s">
        <v>57</v>
      </c>
      <c r="E40" t="s">
        <v>58</v>
      </c>
      <c r="F40" t="s">
        <v>47</v>
      </c>
      <c r="G40" t="s">
        <v>128</v>
      </c>
      <c r="H40">
        <v>63</v>
      </c>
      <c r="I40" t="s">
        <v>60</v>
      </c>
      <c r="J40" t="s">
        <v>66</v>
      </c>
      <c r="K40" t="s">
        <v>62</v>
      </c>
      <c r="L40" t="s">
        <v>54</v>
      </c>
      <c r="M40" t="s">
        <v>52</v>
      </c>
      <c r="N40">
        <v>2</v>
      </c>
      <c r="O40">
        <v>-2</v>
      </c>
      <c r="P40">
        <v>0</v>
      </c>
      <c r="Q40">
        <v>35</v>
      </c>
      <c r="R40">
        <v>0</v>
      </c>
      <c r="T40">
        <v>0</v>
      </c>
      <c r="U40">
        <v>1</v>
      </c>
      <c r="V40">
        <v>1229</v>
      </c>
      <c r="W40">
        <v>8</v>
      </c>
      <c r="X40" t="s">
        <v>63</v>
      </c>
      <c r="Y40">
        <v>1</v>
      </c>
      <c r="Z40">
        <v>4</v>
      </c>
      <c r="AA40">
        <v>36</v>
      </c>
      <c r="AB40">
        <v>4</v>
      </c>
      <c r="AC40">
        <v>1</v>
      </c>
      <c r="AD40">
        <v>2</v>
      </c>
      <c r="AE40">
        <v>2269</v>
      </c>
      <c r="AF40">
        <v>4892</v>
      </c>
      <c r="AG40">
        <v>1</v>
      </c>
      <c r="AH40">
        <v>19</v>
      </c>
      <c r="AI40">
        <v>3</v>
      </c>
      <c r="AJ40">
        <v>4</v>
      </c>
      <c r="AK40">
        <v>80</v>
      </c>
      <c r="AL40">
        <v>0</v>
      </c>
      <c r="AM40">
        <v>1</v>
      </c>
      <c r="AN40">
        <v>3</v>
      </c>
      <c r="AO40">
        <v>1</v>
      </c>
      <c r="AP40">
        <v>0</v>
      </c>
      <c r="AQ40">
        <v>0</v>
      </c>
      <c r="AR40">
        <v>1</v>
      </c>
    </row>
    <row r="41" spans="1:44" x14ac:dyDescent="0.3">
      <c r="A41" t="s">
        <v>54</v>
      </c>
      <c r="B41" t="s">
        <v>43</v>
      </c>
      <c r="C41" t="s">
        <v>44</v>
      </c>
      <c r="D41" t="s">
        <v>57</v>
      </c>
      <c r="E41" t="s">
        <v>46</v>
      </c>
      <c r="F41" t="s">
        <v>104</v>
      </c>
      <c r="G41" t="s">
        <v>131</v>
      </c>
      <c r="H41">
        <v>68</v>
      </c>
      <c r="I41" t="s">
        <v>49</v>
      </c>
      <c r="J41" t="s">
        <v>50</v>
      </c>
      <c r="K41" t="s">
        <v>77</v>
      </c>
      <c r="L41" t="s">
        <v>42</v>
      </c>
      <c r="M41" t="s">
        <v>52</v>
      </c>
      <c r="N41">
        <v>2</v>
      </c>
      <c r="O41">
        <v>-2</v>
      </c>
      <c r="P41">
        <v>0</v>
      </c>
      <c r="Q41">
        <v>44</v>
      </c>
      <c r="R41">
        <v>0</v>
      </c>
      <c r="T41">
        <v>0</v>
      </c>
      <c r="U41">
        <v>1</v>
      </c>
      <c r="V41">
        <v>1488</v>
      </c>
      <c r="W41">
        <v>1</v>
      </c>
      <c r="X41" t="s">
        <v>132</v>
      </c>
      <c r="Y41">
        <v>1</v>
      </c>
      <c r="Z41">
        <v>2</v>
      </c>
      <c r="AA41">
        <v>75</v>
      </c>
      <c r="AB41">
        <v>3</v>
      </c>
      <c r="AC41">
        <v>2</v>
      </c>
      <c r="AD41">
        <v>4</v>
      </c>
      <c r="AE41">
        <v>5454</v>
      </c>
      <c r="AF41">
        <v>4009</v>
      </c>
      <c r="AG41">
        <v>5</v>
      </c>
      <c r="AH41">
        <v>21</v>
      </c>
      <c r="AI41">
        <v>4</v>
      </c>
      <c r="AJ41">
        <v>3</v>
      </c>
      <c r="AK41">
        <v>80</v>
      </c>
      <c r="AL41">
        <v>1</v>
      </c>
      <c r="AM41">
        <v>9</v>
      </c>
      <c r="AN41">
        <v>2</v>
      </c>
      <c r="AO41">
        <v>4</v>
      </c>
      <c r="AP41">
        <v>3</v>
      </c>
      <c r="AQ41">
        <v>1</v>
      </c>
      <c r="AR41">
        <v>3</v>
      </c>
    </row>
    <row r="42" spans="1:44" x14ac:dyDescent="0.3">
      <c r="A42" t="s">
        <v>54</v>
      </c>
      <c r="B42" t="s">
        <v>89</v>
      </c>
      <c r="C42" t="s">
        <v>44</v>
      </c>
      <c r="D42" t="s">
        <v>57</v>
      </c>
      <c r="E42" t="s">
        <v>58</v>
      </c>
      <c r="F42" t="s">
        <v>70</v>
      </c>
      <c r="G42" t="s">
        <v>133</v>
      </c>
      <c r="H42">
        <v>70</v>
      </c>
      <c r="I42" t="s">
        <v>60</v>
      </c>
      <c r="J42" t="s">
        <v>81</v>
      </c>
      <c r="K42" t="s">
        <v>62</v>
      </c>
      <c r="L42" t="s">
        <v>42</v>
      </c>
      <c r="M42" t="s">
        <v>52</v>
      </c>
      <c r="N42">
        <v>3</v>
      </c>
      <c r="O42">
        <v>-2</v>
      </c>
      <c r="P42">
        <v>0</v>
      </c>
      <c r="Q42">
        <v>35</v>
      </c>
      <c r="R42">
        <v>0</v>
      </c>
      <c r="T42">
        <v>0</v>
      </c>
      <c r="U42">
        <v>1</v>
      </c>
      <c r="V42">
        <v>1097</v>
      </c>
      <c r="W42">
        <v>11</v>
      </c>
      <c r="X42" t="s">
        <v>53</v>
      </c>
      <c r="Y42">
        <v>1</v>
      </c>
      <c r="Z42">
        <v>3</v>
      </c>
      <c r="AA42">
        <v>79</v>
      </c>
      <c r="AB42">
        <v>2</v>
      </c>
      <c r="AC42">
        <v>3</v>
      </c>
      <c r="AD42">
        <v>4</v>
      </c>
      <c r="AE42">
        <v>9884</v>
      </c>
      <c r="AF42">
        <v>8302</v>
      </c>
      <c r="AG42">
        <v>2</v>
      </c>
      <c r="AH42">
        <v>13</v>
      </c>
      <c r="AI42">
        <v>3</v>
      </c>
      <c r="AJ42">
        <v>3</v>
      </c>
      <c r="AK42">
        <v>80</v>
      </c>
      <c r="AL42">
        <v>1</v>
      </c>
      <c r="AM42">
        <v>10</v>
      </c>
      <c r="AN42">
        <v>3</v>
      </c>
      <c r="AO42">
        <v>4</v>
      </c>
      <c r="AP42">
        <v>0</v>
      </c>
      <c r="AQ42">
        <v>2</v>
      </c>
      <c r="AR42">
        <v>3</v>
      </c>
    </row>
    <row r="43" spans="1:44" x14ac:dyDescent="0.3">
      <c r="A43" t="s">
        <v>54</v>
      </c>
      <c r="B43" t="s">
        <v>43</v>
      </c>
      <c r="C43" t="s">
        <v>67</v>
      </c>
      <c r="D43" t="s">
        <v>57</v>
      </c>
      <c r="E43" t="s">
        <v>46</v>
      </c>
      <c r="F43" t="s">
        <v>104</v>
      </c>
      <c r="G43" t="s">
        <v>134</v>
      </c>
      <c r="H43">
        <v>72</v>
      </c>
      <c r="I43" t="s">
        <v>49</v>
      </c>
      <c r="J43" t="s">
        <v>50</v>
      </c>
      <c r="K43" t="s">
        <v>62</v>
      </c>
      <c r="L43" t="s">
        <v>42</v>
      </c>
      <c r="M43" t="s">
        <v>52</v>
      </c>
      <c r="N43">
        <v>2</v>
      </c>
      <c r="O43">
        <v>-2</v>
      </c>
      <c r="P43">
        <v>0</v>
      </c>
      <c r="Q43">
        <v>26</v>
      </c>
      <c r="R43">
        <v>0</v>
      </c>
      <c r="T43">
        <v>0</v>
      </c>
      <c r="U43">
        <v>1</v>
      </c>
      <c r="V43">
        <v>1443</v>
      </c>
      <c r="W43">
        <v>23</v>
      </c>
      <c r="X43" t="s">
        <v>75</v>
      </c>
      <c r="Y43">
        <v>1</v>
      </c>
      <c r="Z43">
        <v>3</v>
      </c>
      <c r="AA43">
        <v>47</v>
      </c>
      <c r="AB43">
        <v>2</v>
      </c>
      <c r="AC43">
        <v>2</v>
      </c>
      <c r="AD43">
        <v>4</v>
      </c>
      <c r="AE43">
        <v>4157</v>
      </c>
      <c r="AF43">
        <v>21436</v>
      </c>
      <c r="AG43">
        <v>7</v>
      </c>
      <c r="AH43">
        <v>19</v>
      </c>
      <c r="AI43">
        <v>3</v>
      </c>
      <c r="AJ43">
        <v>3</v>
      </c>
      <c r="AK43">
        <v>80</v>
      </c>
      <c r="AL43">
        <v>1</v>
      </c>
      <c r="AM43">
        <v>5</v>
      </c>
      <c r="AN43">
        <v>2</v>
      </c>
      <c r="AO43">
        <v>2</v>
      </c>
      <c r="AP43">
        <v>2</v>
      </c>
      <c r="AQ43">
        <v>0</v>
      </c>
      <c r="AR43">
        <v>0</v>
      </c>
    </row>
    <row r="44" spans="1:44" x14ac:dyDescent="0.3">
      <c r="A44" t="s">
        <v>54</v>
      </c>
      <c r="B44" t="s">
        <v>55</v>
      </c>
      <c r="C44" t="s">
        <v>67</v>
      </c>
      <c r="D44" t="s">
        <v>57</v>
      </c>
      <c r="E44" t="s">
        <v>58</v>
      </c>
      <c r="F44" t="s">
        <v>47</v>
      </c>
      <c r="G44" t="s">
        <v>135</v>
      </c>
      <c r="H44">
        <v>73</v>
      </c>
      <c r="I44" t="s">
        <v>49</v>
      </c>
      <c r="J44" t="s">
        <v>99</v>
      </c>
      <c r="K44" t="s">
        <v>51</v>
      </c>
      <c r="L44" t="s">
        <v>42</v>
      </c>
      <c r="M44" t="s">
        <v>52</v>
      </c>
      <c r="N44">
        <v>1</v>
      </c>
      <c r="O44">
        <v>-2</v>
      </c>
      <c r="P44">
        <v>0</v>
      </c>
      <c r="Q44">
        <v>33</v>
      </c>
      <c r="R44">
        <v>0</v>
      </c>
      <c r="T44">
        <v>0</v>
      </c>
      <c r="U44">
        <v>1</v>
      </c>
      <c r="V44">
        <v>515</v>
      </c>
      <c r="W44">
        <v>1</v>
      </c>
      <c r="X44" t="s">
        <v>53</v>
      </c>
      <c r="Y44">
        <v>1</v>
      </c>
      <c r="Z44">
        <v>1</v>
      </c>
      <c r="AA44">
        <v>98</v>
      </c>
      <c r="AB44">
        <v>3</v>
      </c>
      <c r="AC44">
        <v>3</v>
      </c>
      <c r="AD44">
        <v>2</v>
      </c>
      <c r="AE44">
        <v>13458</v>
      </c>
      <c r="AF44">
        <v>15146</v>
      </c>
      <c r="AG44">
        <v>1</v>
      </c>
      <c r="AH44">
        <v>12</v>
      </c>
      <c r="AI44">
        <v>3</v>
      </c>
      <c r="AJ44">
        <v>3</v>
      </c>
      <c r="AK44">
        <v>80</v>
      </c>
      <c r="AL44">
        <v>0</v>
      </c>
      <c r="AM44">
        <v>15</v>
      </c>
      <c r="AN44">
        <v>3</v>
      </c>
      <c r="AO44">
        <v>15</v>
      </c>
      <c r="AP44">
        <v>14</v>
      </c>
      <c r="AQ44">
        <v>8</v>
      </c>
      <c r="AR44">
        <v>12</v>
      </c>
    </row>
    <row r="45" spans="1:44" x14ac:dyDescent="0.3">
      <c r="A45" t="s">
        <v>54</v>
      </c>
      <c r="B45" t="s">
        <v>55</v>
      </c>
      <c r="C45" t="s">
        <v>44</v>
      </c>
      <c r="D45" t="s">
        <v>57</v>
      </c>
      <c r="E45" t="s">
        <v>46</v>
      </c>
      <c r="F45" t="s">
        <v>47</v>
      </c>
      <c r="G45" t="s">
        <v>136</v>
      </c>
      <c r="H45">
        <v>74</v>
      </c>
      <c r="I45" t="s">
        <v>60</v>
      </c>
      <c r="J45" t="s">
        <v>50</v>
      </c>
      <c r="K45" t="s">
        <v>62</v>
      </c>
      <c r="L45" t="s">
        <v>54</v>
      </c>
      <c r="M45" t="s">
        <v>52</v>
      </c>
      <c r="N45">
        <v>3</v>
      </c>
      <c r="O45">
        <v>-2</v>
      </c>
      <c r="P45">
        <v>0</v>
      </c>
      <c r="Q45">
        <v>35</v>
      </c>
      <c r="R45">
        <v>0</v>
      </c>
      <c r="T45">
        <v>0</v>
      </c>
      <c r="U45">
        <v>1</v>
      </c>
      <c r="V45">
        <v>853</v>
      </c>
      <c r="W45">
        <v>18</v>
      </c>
      <c r="X45" t="s">
        <v>132</v>
      </c>
      <c r="Y45">
        <v>1</v>
      </c>
      <c r="Z45">
        <v>2</v>
      </c>
      <c r="AA45">
        <v>71</v>
      </c>
      <c r="AB45">
        <v>3</v>
      </c>
      <c r="AC45">
        <v>3</v>
      </c>
      <c r="AD45">
        <v>2</v>
      </c>
      <c r="AE45">
        <v>9069</v>
      </c>
      <c r="AF45">
        <v>11031</v>
      </c>
      <c r="AG45">
        <v>1</v>
      </c>
      <c r="AH45">
        <v>22</v>
      </c>
      <c r="AI45">
        <v>4</v>
      </c>
      <c r="AJ45">
        <v>4</v>
      </c>
      <c r="AK45">
        <v>80</v>
      </c>
      <c r="AL45">
        <v>1</v>
      </c>
      <c r="AM45">
        <v>9</v>
      </c>
      <c r="AN45">
        <v>2</v>
      </c>
      <c r="AO45">
        <v>9</v>
      </c>
      <c r="AP45">
        <v>8</v>
      </c>
      <c r="AQ45">
        <v>1</v>
      </c>
      <c r="AR45">
        <v>8</v>
      </c>
    </row>
    <row r="46" spans="1:44" x14ac:dyDescent="0.3">
      <c r="A46" t="s">
        <v>54</v>
      </c>
      <c r="B46" t="s">
        <v>43</v>
      </c>
      <c r="C46" t="s">
        <v>44</v>
      </c>
      <c r="D46" t="s">
        <v>57</v>
      </c>
      <c r="E46" t="s">
        <v>58</v>
      </c>
      <c r="F46" t="s">
        <v>70</v>
      </c>
      <c r="G46" t="s">
        <v>137</v>
      </c>
      <c r="H46">
        <v>75</v>
      </c>
      <c r="I46" t="s">
        <v>49</v>
      </c>
      <c r="J46" t="s">
        <v>66</v>
      </c>
      <c r="K46" t="s">
        <v>62</v>
      </c>
      <c r="L46" t="s">
        <v>42</v>
      </c>
      <c r="M46" t="s">
        <v>52</v>
      </c>
      <c r="N46">
        <v>3</v>
      </c>
      <c r="O46">
        <v>-2</v>
      </c>
      <c r="P46">
        <v>0</v>
      </c>
      <c r="Q46">
        <v>35</v>
      </c>
      <c r="R46">
        <v>0</v>
      </c>
      <c r="T46">
        <v>0</v>
      </c>
      <c r="U46">
        <v>1</v>
      </c>
      <c r="V46">
        <v>1142</v>
      </c>
      <c r="W46">
        <v>23</v>
      </c>
      <c r="X46" t="s">
        <v>69</v>
      </c>
      <c r="Y46">
        <v>1</v>
      </c>
      <c r="Z46">
        <v>3</v>
      </c>
      <c r="AA46">
        <v>30</v>
      </c>
      <c r="AB46">
        <v>3</v>
      </c>
      <c r="AC46">
        <v>1</v>
      </c>
      <c r="AD46">
        <v>4</v>
      </c>
      <c r="AE46">
        <v>4014</v>
      </c>
      <c r="AF46">
        <v>16002</v>
      </c>
      <c r="AG46">
        <v>3</v>
      </c>
      <c r="AH46">
        <v>15</v>
      </c>
      <c r="AI46">
        <v>3</v>
      </c>
      <c r="AJ46">
        <v>3</v>
      </c>
      <c r="AK46">
        <v>80</v>
      </c>
      <c r="AL46">
        <v>1</v>
      </c>
      <c r="AM46">
        <v>4</v>
      </c>
      <c r="AN46">
        <v>3</v>
      </c>
      <c r="AO46">
        <v>2</v>
      </c>
      <c r="AP46">
        <v>2</v>
      </c>
      <c r="AQ46">
        <v>2</v>
      </c>
      <c r="AR46">
        <v>2</v>
      </c>
    </row>
    <row r="47" spans="1:44" x14ac:dyDescent="0.3">
      <c r="A47" t="s">
        <v>54</v>
      </c>
      <c r="B47" t="s">
        <v>43</v>
      </c>
      <c r="C47" t="s">
        <v>67</v>
      </c>
      <c r="D47" t="s">
        <v>57</v>
      </c>
      <c r="E47" t="s">
        <v>58</v>
      </c>
      <c r="F47" t="s">
        <v>47</v>
      </c>
      <c r="G47" t="s">
        <v>138</v>
      </c>
      <c r="H47">
        <v>76</v>
      </c>
      <c r="I47" t="s">
        <v>60</v>
      </c>
      <c r="J47" t="s">
        <v>66</v>
      </c>
      <c r="K47" t="s">
        <v>77</v>
      </c>
      <c r="L47" t="s">
        <v>54</v>
      </c>
      <c r="M47" t="s">
        <v>52</v>
      </c>
      <c r="N47">
        <v>3</v>
      </c>
      <c r="O47">
        <v>-2</v>
      </c>
      <c r="P47">
        <v>0</v>
      </c>
      <c r="Q47">
        <v>31</v>
      </c>
      <c r="R47">
        <v>0</v>
      </c>
      <c r="T47">
        <v>0</v>
      </c>
      <c r="U47">
        <v>1</v>
      </c>
      <c r="V47">
        <v>655</v>
      </c>
      <c r="W47">
        <v>7</v>
      </c>
      <c r="X47" t="s">
        <v>69</v>
      </c>
      <c r="Y47">
        <v>1</v>
      </c>
      <c r="Z47">
        <v>4</v>
      </c>
      <c r="AA47">
        <v>48</v>
      </c>
      <c r="AB47">
        <v>3</v>
      </c>
      <c r="AC47">
        <v>2</v>
      </c>
      <c r="AD47">
        <v>2</v>
      </c>
      <c r="AE47">
        <v>5915</v>
      </c>
      <c r="AF47">
        <v>9528</v>
      </c>
      <c r="AG47">
        <v>3</v>
      </c>
      <c r="AH47">
        <v>22</v>
      </c>
      <c r="AI47">
        <v>4</v>
      </c>
      <c r="AJ47">
        <v>4</v>
      </c>
      <c r="AK47">
        <v>80</v>
      </c>
      <c r="AL47">
        <v>1</v>
      </c>
      <c r="AM47">
        <v>10</v>
      </c>
      <c r="AN47">
        <v>2</v>
      </c>
      <c r="AO47">
        <v>7</v>
      </c>
      <c r="AP47">
        <v>7</v>
      </c>
      <c r="AQ47">
        <v>1</v>
      </c>
      <c r="AR47">
        <v>7</v>
      </c>
    </row>
    <row r="48" spans="1:44" x14ac:dyDescent="0.3">
      <c r="A48" t="s">
        <v>54</v>
      </c>
      <c r="B48" t="s">
        <v>43</v>
      </c>
      <c r="C48" t="s">
        <v>44</v>
      </c>
      <c r="D48" t="s">
        <v>57</v>
      </c>
      <c r="E48" t="s">
        <v>58</v>
      </c>
      <c r="F48" t="s">
        <v>47</v>
      </c>
      <c r="G48" t="s">
        <v>139</v>
      </c>
      <c r="H48">
        <v>77</v>
      </c>
      <c r="I48" t="s">
        <v>60</v>
      </c>
      <c r="J48" t="s">
        <v>79</v>
      </c>
      <c r="K48" t="s">
        <v>77</v>
      </c>
      <c r="L48" t="s">
        <v>54</v>
      </c>
      <c r="M48" t="s">
        <v>52</v>
      </c>
      <c r="N48">
        <v>2</v>
      </c>
      <c r="O48">
        <v>-2</v>
      </c>
      <c r="P48">
        <v>0</v>
      </c>
      <c r="Q48">
        <v>37</v>
      </c>
      <c r="R48">
        <v>0</v>
      </c>
      <c r="T48">
        <v>0</v>
      </c>
      <c r="U48">
        <v>1</v>
      </c>
      <c r="V48">
        <v>1115</v>
      </c>
      <c r="W48">
        <v>1</v>
      </c>
      <c r="X48" t="s">
        <v>69</v>
      </c>
      <c r="Y48">
        <v>1</v>
      </c>
      <c r="Z48">
        <v>1</v>
      </c>
      <c r="AA48">
        <v>51</v>
      </c>
      <c r="AB48">
        <v>2</v>
      </c>
      <c r="AC48">
        <v>2</v>
      </c>
      <c r="AD48">
        <v>2</v>
      </c>
      <c r="AE48">
        <v>5993</v>
      </c>
      <c r="AF48">
        <v>2689</v>
      </c>
      <c r="AG48">
        <v>1</v>
      </c>
      <c r="AH48">
        <v>18</v>
      </c>
      <c r="AI48">
        <v>3</v>
      </c>
      <c r="AJ48">
        <v>3</v>
      </c>
      <c r="AK48">
        <v>80</v>
      </c>
      <c r="AL48">
        <v>1</v>
      </c>
      <c r="AM48">
        <v>7</v>
      </c>
      <c r="AN48">
        <v>4</v>
      </c>
      <c r="AO48">
        <v>7</v>
      </c>
      <c r="AP48">
        <v>5</v>
      </c>
      <c r="AQ48">
        <v>0</v>
      </c>
      <c r="AR48">
        <v>7</v>
      </c>
    </row>
    <row r="49" spans="1:44" x14ac:dyDescent="0.3">
      <c r="A49" t="s">
        <v>54</v>
      </c>
      <c r="B49" t="s">
        <v>43</v>
      </c>
      <c r="C49" t="s">
        <v>67</v>
      </c>
      <c r="D49" t="s">
        <v>57</v>
      </c>
      <c r="E49" t="s">
        <v>58</v>
      </c>
      <c r="F49" t="s">
        <v>70</v>
      </c>
      <c r="G49" t="s">
        <v>140</v>
      </c>
      <c r="H49">
        <v>78</v>
      </c>
      <c r="I49" t="s">
        <v>60</v>
      </c>
      <c r="J49" t="s">
        <v>79</v>
      </c>
      <c r="K49" t="s">
        <v>62</v>
      </c>
      <c r="L49" t="s">
        <v>42</v>
      </c>
      <c r="M49" t="s">
        <v>52</v>
      </c>
      <c r="N49">
        <v>3</v>
      </c>
      <c r="O49">
        <v>-2</v>
      </c>
      <c r="P49">
        <v>0</v>
      </c>
      <c r="Q49">
        <v>32</v>
      </c>
      <c r="R49">
        <v>0</v>
      </c>
      <c r="T49">
        <v>0</v>
      </c>
      <c r="U49">
        <v>1</v>
      </c>
      <c r="V49">
        <v>427</v>
      </c>
      <c r="W49">
        <v>1</v>
      </c>
      <c r="X49" t="s">
        <v>75</v>
      </c>
      <c r="Y49">
        <v>1</v>
      </c>
      <c r="Z49">
        <v>1</v>
      </c>
      <c r="AA49">
        <v>33</v>
      </c>
      <c r="AB49">
        <v>3</v>
      </c>
      <c r="AC49">
        <v>2</v>
      </c>
      <c r="AD49">
        <v>4</v>
      </c>
      <c r="AE49">
        <v>6162</v>
      </c>
      <c r="AF49">
        <v>10877</v>
      </c>
      <c r="AG49">
        <v>1</v>
      </c>
      <c r="AH49">
        <v>22</v>
      </c>
      <c r="AI49">
        <v>4</v>
      </c>
      <c r="AJ49">
        <v>2</v>
      </c>
      <c r="AK49">
        <v>80</v>
      </c>
      <c r="AL49">
        <v>1</v>
      </c>
      <c r="AM49">
        <v>9</v>
      </c>
      <c r="AN49">
        <v>3</v>
      </c>
      <c r="AO49">
        <v>9</v>
      </c>
      <c r="AP49">
        <v>8</v>
      </c>
      <c r="AQ49">
        <v>7</v>
      </c>
      <c r="AR49">
        <v>8</v>
      </c>
    </row>
    <row r="50" spans="1:44" x14ac:dyDescent="0.3">
      <c r="A50" t="s">
        <v>54</v>
      </c>
      <c r="B50" t="s">
        <v>55</v>
      </c>
      <c r="C50" t="s">
        <v>44</v>
      </c>
      <c r="D50" t="s">
        <v>57</v>
      </c>
      <c r="E50" t="s">
        <v>58</v>
      </c>
      <c r="F50" t="s">
        <v>47</v>
      </c>
      <c r="G50" t="s">
        <v>141</v>
      </c>
      <c r="H50">
        <v>79</v>
      </c>
      <c r="I50" t="s">
        <v>49</v>
      </c>
      <c r="J50" t="s">
        <v>66</v>
      </c>
      <c r="K50" t="s">
        <v>51</v>
      </c>
      <c r="L50" t="s">
        <v>54</v>
      </c>
      <c r="M50" t="s">
        <v>52</v>
      </c>
      <c r="N50">
        <v>2</v>
      </c>
      <c r="O50">
        <v>-2</v>
      </c>
      <c r="P50">
        <v>0</v>
      </c>
      <c r="Q50">
        <v>38</v>
      </c>
      <c r="R50">
        <v>0</v>
      </c>
      <c r="T50">
        <v>0</v>
      </c>
      <c r="U50">
        <v>1</v>
      </c>
      <c r="V50">
        <v>653</v>
      </c>
      <c r="W50">
        <v>29</v>
      </c>
      <c r="X50" t="s">
        <v>132</v>
      </c>
      <c r="Y50">
        <v>1</v>
      </c>
      <c r="Z50">
        <v>4</v>
      </c>
      <c r="AA50">
        <v>50</v>
      </c>
      <c r="AB50">
        <v>3</v>
      </c>
      <c r="AC50">
        <v>2</v>
      </c>
      <c r="AD50">
        <v>2</v>
      </c>
      <c r="AE50">
        <v>2406</v>
      </c>
      <c r="AF50">
        <v>5456</v>
      </c>
      <c r="AG50">
        <v>1</v>
      </c>
      <c r="AH50">
        <v>11</v>
      </c>
      <c r="AI50">
        <v>3</v>
      </c>
      <c r="AJ50">
        <v>4</v>
      </c>
      <c r="AK50">
        <v>80</v>
      </c>
      <c r="AL50">
        <v>0</v>
      </c>
      <c r="AM50">
        <v>10</v>
      </c>
      <c r="AN50">
        <v>3</v>
      </c>
      <c r="AO50">
        <v>10</v>
      </c>
      <c r="AP50">
        <v>3</v>
      </c>
      <c r="AQ50">
        <v>9</v>
      </c>
      <c r="AR50">
        <v>9</v>
      </c>
    </row>
    <row r="51" spans="1:44" x14ac:dyDescent="0.3">
      <c r="A51" t="s">
        <v>54</v>
      </c>
      <c r="B51" t="s">
        <v>43</v>
      </c>
      <c r="C51" t="s">
        <v>56</v>
      </c>
      <c r="D51" t="s">
        <v>57</v>
      </c>
      <c r="E51" t="s">
        <v>58</v>
      </c>
      <c r="F51" t="s">
        <v>70</v>
      </c>
      <c r="G51" t="s">
        <v>142</v>
      </c>
      <c r="H51">
        <v>80</v>
      </c>
      <c r="I51" t="s">
        <v>49</v>
      </c>
      <c r="J51" t="s">
        <v>99</v>
      </c>
      <c r="K51" t="s">
        <v>77</v>
      </c>
      <c r="L51" t="s">
        <v>42</v>
      </c>
      <c r="M51" t="s">
        <v>52</v>
      </c>
      <c r="N51">
        <v>2</v>
      </c>
      <c r="O51">
        <v>-2</v>
      </c>
      <c r="P51">
        <v>0</v>
      </c>
      <c r="Q51">
        <v>50</v>
      </c>
      <c r="R51">
        <v>0</v>
      </c>
      <c r="T51">
        <v>0</v>
      </c>
      <c r="U51">
        <v>1</v>
      </c>
      <c r="V51">
        <v>989</v>
      </c>
      <c r="W51">
        <v>7</v>
      </c>
      <c r="X51" t="s">
        <v>53</v>
      </c>
      <c r="Y51">
        <v>1</v>
      </c>
      <c r="Z51">
        <v>2</v>
      </c>
      <c r="AA51">
        <v>43</v>
      </c>
      <c r="AB51">
        <v>2</v>
      </c>
      <c r="AC51">
        <v>5</v>
      </c>
      <c r="AD51">
        <v>3</v>
      </c>
      <c r="AE51">
        <v>18740</v>
      </c>
      <c r="AF51">
        <v>16701</v>
      </c>
      <c r="AG51">
        <v>5</v>
      </c>
      <c r="AH51">
        <v>12</v>
      </c>
      <c r="AI51">
        <v>3</v>
      </c>
      <c r="AJ51">
        <v>4</v>
      </c>
      <c r="AK51">
        <v>80</v>
      </c>
      <c r="AL51">
        <v>1</v>
      </c>
      <c r="AM51">
        <v>29</v>
      </c>
      <c r="AN51">
        <v>2</v>
      </c>
      <c r="AO51">
        <v>27</v>
      </c>
      <c r="AP51">
        <v>3</v>
      </c>
      <c r="AQ51">
        <v>13</v>
      </c>
      <c r="AR51">
        <v>8</v>
      </c>
    </row>
    <row r="52" spans="1:44" x14ac:dyDescent="0.3">
      <c r="A52" t="s">
        <v>54</v>
      </c>
      <c r="B52" t="s">
        <v>43</v>
      </c>
      <c r="C52" t="s">
        <v>73</v>
      </c>
      <c r="D52" t="s">
        <v>57</v>
      </c>
      <c r="E52" t="s">
        <v>46</v>
      </c>
      <c r="F52" t="s">
        <v>47</v>
      </c>
      <c r="G52" t="s">
        <v>143</v>
      </c>
      <c r="H52">
        <v>81</v>
      </c>
      <c r="I52" t="s">
        <v>49</v>
      </c>
      <c r="J52" t="s">
        <v>50</v>
      </c>
      <c r="K52" t="s">
        <v>51</v>
      </c>
      <c r="L52" t="s">
        <v>54</v>
      </c>
      <c r="M52" t="s">
        <v>52</v>
      </c>
      <c r="N52">
        <v>3</v>
      </c>
      <c r="O52">
        <v>-2</v>
      </c>
      <c r="P52">
        <v>0</v>
      </c>
      <c r="Q52">
        <v>59</v>
      </c>
      <c r="R52">
        <v>0</v>
      </c>
      <c r="T52">
        <v>0</v>
      </c>
      <c r="U52">
        <v>1</v>
      </c>
      <c r="V52">
        <v>1435</v>
      </c>
      <c r="W52">
        <v>25</v>
      </c>
      <c r="X52" t="s">
        <v>75</v>
      </c>
      <c r="Y52">
        <v>1</v>
      </c>
      <c r="Z52">
        <v>1</v>
      </c>
      <c r="AA52">
        <v>99</v>
      </c>
      <c r="AB52">
        <v>3</v>
      </c>
      <c r="AC52">
        <v>3</v>
      </c>
      <c r="AD52">
        <v>2</v>
      </c>
      <c r="AE52">
        <v>7637</v>
      </c>
      <c r="AF52">
        <v>2354</v>
      </c>
      <c r="AG52">
        <v>7</v>
      </c>
      <c r="AH52">
        <v>11</v>
      </c>
      <c r="AI52">
        <v>3</v>
      </c>
      <c r="AJ52">
        <v>4</v>
      </c>
      <c r="AK52">
        <v>80</v>
      </c>
      <c r="AL52">
        <v>0</v>
      </c>
      <c r="AM52">
        <v>28</v>
      </c>
      <c r="AN52">
        <v>2</v>
      </c>
      <c r="AO52">
        <v>21</v>
      </c>
      <c r="AP52">
        <v>16</v>
      </c>
      <c r="AQ52">
        <v>7</v>
      </c>
      <c r="AR52">
        <v>9</v>
      </c>
    </row>
    <row r="53" spans="1:44" x14ac:dyDescent="0.3">
      <c r="A53" t="s">
        <v>54</v>
      </c>
      <c r="B53" t="s">
        <v>43</v>
      </c>
      <c r="C53" t="s">
        <v>44</v>
      </c>
      <c r="D53" t="s">
        <v>57</v>
      </c>
      <c r="E53" t="s">
        <v>58</v>
      </c>
      <c r="F53" t="s">
        <v>111</v>
      </c>
      <c r="G53" t="s">
        <v>144</v>
      </c>
      <c r="H53">
        <v>83</v>
      </c>
      <c r="I53" t="s">
        <v>49</v>
      </c>
      <c r="J53" t="s">
        <v>81</v>
      </c>
      <c r="K53" t="s">
        <v>77</v>
      </c>
      <c r="L53" t="s">
        <v>54</v>
      </c>
      <c r="M53" t="s">
        <v>52</v>
      </c>
      <c r="N53">
        <v>2</v>
      </c>
      <c r="O53">
        <v>-2</v>
      </c>
      <c r="P53">
        <v>0</v>
      </c>
      <c r="Q53">
        <v>36</v>
      </c>
      <c r="R53">
        <v>0</v>
      </c>
      <c r="T53">
        <v>0</v>
      </c>
      <c r="U53">
        <v>1</v>
      </c>
      <c r="V53">
        <v>1223</v>
      </c>
      <c r="W53">
        <v>8</v>
      </c>
      <c r="X53" t="s">
        <v>75</v>
      </c>
      <c r="Y53">
        <v>1</v>
      </c>
      <c r="Z53">
        <v>3</v>
      </c>
      <c r="AA53">
        <v>59</v>
      </c>
      <c r="AB53">
        <v>3</v>
      </c>
      <c r="AC53">
        <v>3</v>
      </c>
      <c r="AD53">
        <v>3</v>
      </c>
      <c r="AE53">
        <v>10096</v>
      </c>
      <c r="AF53">
        <v>8202</v>
      </c>
      <c r="AG53">
        <v>1</v>
      </c>
      <c r="AH53">
        <v>13</v>
      </c>
      <c r="AI53">
        <v>3</v>
      </c>
      <c r="AJ53">
        <v>2</v>
      </c>
      <c r="AK53">
        <v>80</v>
      </c>
      <c r="AL53">
        <v>3</v>
      </c>
      <c r="AM53">
        <v>17</v>
      </c>
      <c r="AN53">
        <v>3</v>
      </c>
      <c r="AO53">
        <v>17</v>
      </c>
      <c r="AP53">
        <v>14</v>
      </c>
      <c r="AQ53">
        <v>12</v>
      </c>
      <c r="AR53">
        <v>8</v>
      </c>
    </row>
    <row r="54" spans="1:44" x14ac:dyDescent="0.3">
      <c r="A54" t="s">
        <v>54</v>
      </c>
      <c r="B54" t="s">
        <v>43</v>
      </c>
      <c r="C54" t="s">
        <v>73</v>
      </c>
      <c r="D54" t="s">
        <v>57</v>
      </c>
      <c r="E54" t="s">
        <v>58</v>
      </c>
      <c r="F54" t="s">
        <v>70</v>
      </c>
      <c r="G54" t="s">
        <v>145</v>
      </c>
      <c r="H54">
        <v>84</v>
      </c>
      <c r="I54" t="s">
        <v>49</v>
      </c>
      <c r="J54" t="s">
        <v>93</v>
      </c>
      <c r="K54" t="s">
        <v>77</v>
      </c>
      <c r="L54" t="s">
        <v>42</v>
      </c>
      <c r="M54" t="s">
        <v>52</v>
      </c>
      <c r="N54">
        <v>2</v>
      </c>
      <c r="O54">
        <v>-2</v>
      </c>
      <c r="P54">
        <v>0</v>
      </c>
      <c r="Q54">
        <v>55</v>
      </c>
      <c r="R54">
        <v>0</v>
      </c>
      <c r="T54">
        <v>0</v>
      </c>
      <c r="U54">
        <v>1</v>
      </c>
      <c r="V54">
        <v>836</v>
      </c>
      <c r="W54">
        <v>8</v>
      </c>
      <c r="X54" t="s">
        <v>75</v>
      </c>
      <c r="Y54">
        <v>1</v>
      </c>
      <c r="Z54">
        <v>4</v>
      </c>
      <c r="AA54">
        <v>33</v>
      </c>
      <c r="AB54">
        <v>3</v>
      </c>
      <c r="AC54">
        <v>4</v>
      </c>
      <c r="AD54">
        <v>3</v>
      </c>
      <c r="AE54">
        <v>14756</v>
      </c>
      <c r="AF54">
        <v>19730</v>
      </c>
      <c r="AG54">
        <v>2</v>
      </c>
      <c r="AH54">
        <v>14</v>
      </c>
      <c r="AI54">
        <v>3</v>
      </c>
      <c r="AJ54">
        <v>3</v>
      </c>
      <c r="AK54">
        <v>80</v>
      </c>
      <c r="AL54">
        <v>3</v>
      </c>
      <c r="AM54">
        <v>21</v>
      </c>
      <c r="AN54">
        <v>3</v>
      </c>
      <c r="AO54">
        <v>5</v>
      </c>
      <c r="AP54">
        <v>0</v>
      </c>
      <c r="AQ54">
        <v>0</v>
      </c>
      <c r="AR54">
        <v>2</v>
      </c>
    </row>
    <row r="55" spans="1:44" x14ac:dyDescent="0.3">
      <c r="A55" t="s">
        <v>54</v>
      </c>
      <c r="B55" t="s">
        <v>55</v>
      </c>
      <c r="C55" t="s">
        <v>44</v>
      </c>
      <c r="D55" t="s">
        <v>57</v>
      </c>
      <c r="E55" t="s">
        <v>58</v>
      </c>
      <c r="F55" t="s">
        <v>47</v>
      </c>
      <c r="G55" t="s">
        <v>146</v>
      </c>
      <c r="H55">
        <v>85</v>
      </c>
      <c r="I55" t="s">
        <v>60</v>
      </c>
      <c r="J55" t="s">
        <v>79</v>
      </c>
      <c r="K55" t="s">
        <v>51</v>
      </c>
      <c r="L55" t="s">
        <v>54</v>
      </c>
      <c r="M55" t="s">
        <v>52</v>
      </c>
      <c r="N55">
        <v>3</v>
      </c>
      <c r="O55">
        <v>-2</v>
      </c>
      <c r="P55">
        <v>0</v>
      </c>
      <c r="Q55">
        <v>36</v>
      </c>
      <c r="R55">
        <v>0</v>
      </c>
      <c r="T55">
        <v>0</v>
      </c>
      <c r="U55">
        <v>1</v>
      </c>
      <c r="V55">
        <v>1195</v>
      </c>
      <c r="W55">
        <v>11</v>
      </c>
      <c r="X55" t="s">
        <v>75</v>
      </c>
      <c r="Y55">
        <v>1</v>
      </c>
      <c r="Z55">
        <v>2</v>
      </c>
      <c r="AA55">
        <v>95</v>
      </c>
      <c r="AB55">
        <v>2</v>
      </c>
      <c r="AC55">
        <v>2</v>
      </c>
      <c r="AD55">
        <v>2</v>
      </c>
      <c r="AE55">
        <v>6499</v>
      </c>
      <c r="AF55">
        <v>22656</v>
      </c>
      <c r="AG55">
        <v>1</v>
      </c>
      <c r="AH55">
        <v>13</v>
      </c>
      <c r="AI55">
        <v>3</v>
      </c>
      <c r="AJ55">
        <v>3</v>
      </c>
      <c r="AK55">
        <v>80</v>
      </c>
      <c r="AL55">
        <v>0</v>
      </c>
      <c r="AM55">
        <v>6</v>
      </c>
      <c r="AN55">
        <v>3</v>
      </c>
      <c r="AO55">
        <v>6</v>
      </c>
      <c r="AP55">
        <v>5</v>
      </c>
      <c r="AQ55">
        <v>0</v>
      </c>
      <c r="AR55">
        <v>3</v>
      </c>
    </row>
    <row r="56" spans="1:44" x14ac:dyDescent="0.3">
      <c r="A56" t="s">
        <v>54</v>
      </c>
      <c r="B56" t="s">
        <v>43</v>
      </c>
      <c r="C56" t="s">
        <v>56</v>
      </c>
      <c r="D56" t="s">
        <v>57</v>
      </c>
      <c r="E56" t="s">
        <v>58</v>
      </c>
      <c r="F56" t="s">
        <v>47</v>
      </c>
      <c r="G56" t="s">
        <v>147</v>
      </c>
      <c r="H56">
        <v>86</v>
      </c>
      <c r="I56" t="s">
        <v>60</v>
      </c>
      <c r="J56" t="s">
        <v>61</v>
      </c>
      <c r="K56" t="s">
        <v>77</v>
      </c>
      <c r="L56" t="s">
        <v>54</v>
      </c>
      <c r="M56" t="s">
        <v>52</v>
      </c>
      <c r="N56">
        <v>2</v>
      </c>
      <c r="O56">
        <v>-2</v>
      </c>
      <c r="P56">
        <v>0</v>
      </c>
      <c r="Q56">
        <v>45</v>
      </c>
      <c r="R56">
        <v>0</v>
      </c>
      <c r="T56">
        <v>0</v>
      </c>
      <c r="U56">
        <v>1</v>
      </c>
      <c r="V56">
        <v>1339</v>
      </c>
      <c r="W56">
        <v>7</v>
      </c>
      <c r="X56" t="s">
        <v>75</v>
      </c>
      <c r="Y56">
        <v>1</v>
      </c>
      <c r="Z56">
        <v>2</v>
      </c>
      <c r="AA56">
        <v>59</v>
      </c>
      <c r="AB56">
        <v>3</v>
      </c>
      <c r="AC56">
        <v>3</v>
      </c>
      <c r="AD56">
        <v>2</v>
      </c>
      <c r="AE56">
        <v>9724</v>
      </c>
      <c r="AF56">
        <v>18787</v>
      </c>
      <c r="AG56">
        <v>2</v>
      </c>
      <c r="AH56">
        <v>17</v>
      </c>
      <c r="AI56">
        <v>3</v>
      </c>
      <c r="AJ56">
        <v>3</v>
      </c>
      <c r="AK56">
        <v>80</v>
      </c>
      <c r="AL56">
        <v>1</v>
      </c>
      <c r="AM56">
        <v>25</v>
      </c>
      <c r="AN56">
        <v>3</v>
      </c>
      <c r="AO56">
        <v>1</v>
      </c>
      <c r="AP56">
        <v>0</v>
      </c>
      <c r="AQ56">
        <v>0</v>
      </c>
      <c r="AR56">
        <v>0</v>
      </c>
    </row>
    <row r="57" spans="1:44" x14ac:dyDescent="0.3">
      <c r="A57" t="s">
        <v>54</v>
      </c>
      <c r="B57" t="s">
        <v>55</v>
      </c>
      <c r="C57" t="s">
        <v>44</v>
      </c>
      <c r="D57" t="s">
        <v>57</v>
      </c>
      <c r="E57" t="s">
        <v>58</v>
      </c>
      <c r="F57" t="s">
        <v>70</v>
      </c>
      <c r="G57" t="s">
        <v>148</v>
      </c>
      <c r="H57">
        <v>88</v>
      </c>
      <c r="I57" t="s">
        <v>60</v>
      </c>
      <c r="J57" t="s">
        <v>61</v>
      </c>
      <c r="K57" t="s">
        <v>62</v>
      </c>
      <c r="L57" t="s">
        <v>54</v>
      </c>
      <c r="M57" t="s">
        <v>52</v>
      </c>
      <c r="N57">
        <v>2</v>
      </c>
      <c r="O57">
        <v>-2</v>
      </c>
      <c r="P57">
        <v>0</v>
      </c>
      <c r="Q57">
        <v>35</v>
      </c>
      <c r="R57">
        <v>0</v>
      </c>
      <c r="T57">
        <v>0</v>
      </c>
      <c r="U57">
        <v>1</v>
      </c>
      <c r="V57">
        <v>664</v>
      </c>
      <c r="W57">
        <v>1</v>
      </c>
      <c r="X57" t="s">
        <v>75</v>
      </c>
      <c r="Y57">
        <v>1</v>
      </c>
      <c r="Z57">
        <v>2</v>
      </c>
      <c r="AA57">
        <v>79</v>
      </c>
      <c r="AB57">
        <v>3</v>
      </c>
      <c r="AC57">
        <v>1</v>
      </c>
      <c r="AD57">
        <v>4</v>
      </c>
      <c r="AE57">
        <v>2194</v>
      </c>
      <c r="AF57">
        <v>5868</v>
      </c>
      <c r="AG57">
        <v>4</v>
      </c>
      <c r="AH57">
        <v>13</v>
      </c>
      <c r="AI57">
        <v>3</v>
      </c>
      <c r="AJ57">
        <v>4</v>
      </c>
      <c r="AK57">
        <v>80</v>
      </c>
      <c r="AL57">
        <v>1</v>
      </c>
      <c r="AM57">
        <v>5</v>
      </c>
      <c r="AN57">
        <v>2</v>
      </c>
      <c r="AO57">
        <v>3</v>
      </c>
      <c r="AP57">
        <v>2</v>
      </c>
      <c r="AQ57">
        <v>1</v>
      </c>
      <c r="AR57">
        <v>2</v>
      </c>
    </row>
    <row r="58" spans="1:44" x14ac:dyDescent="0.3">
      <c r="A58" t="s">
        <v>54</v>
      </c>
      <c r="B58" t="s">
        <v>55</v>
      </c>
      <c r="C58" t="s">
        <v>73</v>
      </c>
      <c r="D58" t="s">
        <v>57</v>
      </c>
      <c r="E58" t="s">
        <v>46</v>
      </c>
      <c r="F58" t="s">
        <v>47</v>
      </c>
      <c r="G58" t="s">
        <v>150</v>
      </c>
      <c r="H58">
        <v>91</v>
      </c>
      <c r="I58" t="s">
        <v>49</v>
      </c>
      <c r="J58" t="s">
        <v>50</v>
      </c>
      <c r="K58" t="s">
        <v>51</v>
      </c>
      <c r="L58" t="s">
        <v>54</v>
      </c>
      <c r="M58" t="s">
        <v>52</v>
      </c>
      <c r="N58">
        <v>2</v>
      </c>
      <c r="O58">
        <v>-2</v>
      </c>
      <c r="P58">
        <v>0</v>
      </c>
      <c r="Q58">
        <v>59</v>
      </c>
      <c r="R58">
        <v>0</v>
      </c>
      <c r="T58">
        <v>0</v>
      </c>
      <c r="U58">
        <v>1</v>
      </c>
      <c r="V58">
        <v>1225</v>
      </c>
      <c r="W58">
        <v>1</v>
      </c>
      <c r="X58" t="s">
        <v>63</v>
      </c>
      <c r="Y58">
        <v>1</v>
      </c>
      <c r="Z58">
        <v>1</v>
      </c>
      <c r="AA58">
        <v>57</v>
      </c>
      <c r="AB58">
        <v>2</v>
      </c>
      <c r="AC58">
        <v>2</v>
      </c>
      <c r="AD58">
        <v>2</v>
      </c>
      <c r="AE58">
        <v>5473</v>
      </c>
      <c r="AF58">
        <v>24668</v>
      </c>
      <c r="AG58">
        <v>7</v>
      </c>
      <c r="AH58">
        <v>11</v>
      </c>
      <c r="AI58">
        <v>3</v>
      </c>
      <c r="AJ58">
        <v>4</v>
      </c>
      <c r="AK58">
        <v>80</v>
      </c>
      <c r="AL58">
        <v>0</v>
      </c>
      <c r="AM58">
        <v>20</v>
      </c>
      <c r="AN58">
        <v>2</v>
      </c>
      <c r="AO58">
        <v>4</v>
      </c>
      <c r="AP58">
        <v>3</v>
      </c>
      <c r="AQ58">
        <v>1</v>
      </c>
      <c r="AR58">
        <v>3</v>
      </c>
    </row>
    <row r="59" spans="1:44" x14ac:dyDescent="0.3">
      <c r="A59" t="s">
        <v>54</v>
      </c>
      <c r="B59" t="s">
        <v>43</v>
      </c>
      <c r="C59" t="s">
        <v>67</v>
      </c>
      <c r="D59" t="s">
        <v>57</v>
      </c>
      <c r="E59" t="s">
        <v>58</v>
      </c>
      <c r="F59" t="s">
        <v>47</v>
      </c>
      <c r="G59" t="s">
        <v>151</v>
      </c>
      <c r="H59">
        <v>94</v>
      </c>
      <c r="I59" t="s">
        <v>60</v>
      </c>
      <c r="J59" t="s">
        <v>61</v>
      </c>
      <c r="K59" t="s">
        <v>62</v>
      </c>
      <c r="L59" t="s">
        <v>54</v>
      </c>
      <c r="M59" t="s">
        <v>52</v>
      </c>
      <c r="N59">
        <v>3</v>
      </c>
      <c r="O59">
        <v>-2</v>
      </c>
      <c r="P59">
        <v>0</v>
      </c>
      <c r="Q59">
        <v>29</v>
      </c>
      <c r="R59">
        <v>0</v>
      </c>
      <c r="T59">
        <v>0</v>
      </c>
      <c r="U59">
        <v>1</v>
      </c>
      <c r="V59">
        <v>1328</v>
      </c>
      <c r="W59">
        <v>2</v>
      </c>
      <c r="X59" t="s">
        <v>75</v>
      </c>
      <c r="Y59">
        <v>1</v>
      </c>
      <c r="Z59">
        <v>3</v>
      </c>
      <c r="AA59">
        <v>76</v>
      </c>
      <c r="AB59">
        <v>3</v>
      </c>
      <c r="AC59">
        <v>1</v>
      </c>
      <c r="AD59">
        <v>2</v>
      </c>
      <c r="AE59">
        <v>2703</v>
      </c>
      <c r="AF59">
        <v>4956</v>
      </c>
      <c r="AG59">
        <v>0</v>
      </c>
      <c r="AH59">
        <v>23</v>
      </c>
      <c r="AI59">
        <v>4</v>
      </c>
      <c r="AJ59">
        <v>4</v>
      </c>
      <c r="AK59">
        <v>80</v>
      </c>
      <c r="AL59">
        <v>1</v>
      </c>
      <c r="AM59">
        <v>6</v>
      </c>
      <c r="AN59">
        <v>3</v>
      </c>
      <c r="AO59">
        <v>5</v>
      </c>
      <c r="AP59">
        <v>4</v>
      </c>
      <c r="AQ59">
        <v>0</v>
      </c>
      <c r="AR59">
        <v>4</v>
      </c>
    </row>
    <row r="60" spans="1:44" x14ac:dyDescent="0.3">
      <c r="A60" t="s">
        <v>54</v>
      </c>
      <c r="B60" t="s">
        <v>43</v>
      </c>
      <c r="C60" t="s">
        <v>67</v>
      </c>
      <c r="D60" t="s">
        <v>57</v>
      </c>
      <c r="E60" t="s">
        <v>58</v>
      </c>
      <c r="F60" t="s">
        <v>70</v>
      </c>
      <c r="G60" t="s">
        <v>152</v>
      </c>
      <c r="H60">
        <v>95</v>
      </c>
      <c r="I60" t="s">
        <v>60</v>
      </c>
      <c r="J60" t="s">
        <v>61</v>
      </c>
      <c r="K60" t="s">
        <v>51</v>
      </c>
      <c r="L60" t="s">
        <v>54</v>
      </c>
      <c r="M60" t="s">
        <v>52</v>
      </c>
      <c r="N60">
        <v>4</v>
      </c>
      <c r="O60">
        <v>-2</v>
      </c>
      <c r="P60">
        <v>0</v>
      </c>
      <c r="Q60">
        <v>31</v>
      </c>
      <c r="R60">
        <v>0</v>
      </c>
      <c r="T60">
        <v>0</v>
      </c>
      <c r="U60">
        <v>1</v>
      </c>
      <c r="V60">
        <v>1082</v>
      </c>
      <c r="W60">
        <v>1</v>
      </c>
      <c r="X60" t="s">
        <v>69</v>
      </c>
      <c r="Y60">
        <v>1</v>
      </c>
      <c r="Z60">
        <v>3</v>
      </c>
      <c r="AA60">
        <v>87</v>
      </c>
      <c r="AB60">
        <v>3</v>
      </c>
      <c r="AC60">
        <v>1</v>
      </c>
      <c r="AD60">
        <v>3</v>
      </c>
      <c r="AE60">
        <v>2501</v>
      </c>
      <c r="AF60">
        <v>18775</v>
      </c>
      <c r="AG60">
        <v>1</v>
      </c>
      <c r="AH60">
        <v>17</v>
      </c>
      <c r="AI60">
        <v>3</v>
      </c>
      <c r="AJ60">
        <v>2</v>
      </c>
      <c r="AK60">
        <v>80</v>
      </c>
      <c r="AL60">
        <v>0</v>
      </c>
      <c r="AM60">
        <v>1</v>
      </c>
      <c r="AN60">
        <v>3</v>
      </c>
      <c r="AO60">
        <v>1</v>
      </c>
      <c r="AP60">
        <v>1</v>
      </c>
      <c r="AQ60">
        <v>1</v>
      </c>
      <c r="AR60">
        <v>0</v>
      </c>
    </row>
    <row r="61" spans="1:44" x14ac:dyDescent="0.3">
      <c r="A61" t="s">
        <v>54</v>
      </c>
      <c r="B61" t="s">
        <v>43</v>
      </c>
      <c r="C61" t="s">
        <v>67</v>
      </c>
      <c r="D61" t="s">
        <v>57</v>
      </c>
      <c r="E61" t="s">
        <v>58</v>
      </c>
      <c r="F61" t="s">
        <v>47</v>
      </c>
      <c r="G61" t="s">
        <v>153</v>
      </c>
      <c r="H61">
        <v>96</v>
      </c>
      <c r="I61" t="s">
        <v>60</v>
      </c>
      <c r="J61" t="s">
        <v>61</v>
      </c>
      <c r="K61" t="s">
        <v>62</v>
      </c>
      <c r="L61" t="s">
        <v>54</v>
      </c>
      <c r="M61" t="s">
        <v>52</v>
      </c>
      <c r="N61">
        <v>3</v>
      </c>
      <c r="O61">
        <v>-2</v>
      </c>
      <c r="P61">
        <v>0</v>
      </c>
      <c r="Q61">
        <v>32</v>
      </c>
      <c r="R61">
        <v>0</v>
      </c>
      <c r="T61">
        <v>0</v>
      </c>
      <c r="U61">
        <v>1</v>
      </c>
      <c r="V61">
        <v>548</v>
      </c>
      <c r="W61">
        <v>1</v>
      </c>
      <c r="X61" t="s">
        <v>75</v>
      </c>
      <c r="Y61">
        <v>1</v>
      </c>
      <c r="Z61">
        <v>2</v>
      </c>
      <c r="AA61">
        <v>66</v>
      </c>
      <c r="AB61">
        <v>3</v>
      </c>
      <c r="AC61">
        <v>2</v>
      </c>
      <c r="AD61">
        <v>2</v>
      </c>
      <c r="AE61">
        <v>6220</v>
      </c>
      <c r="AF61">
        <v>7346</v>
      </c>
      <c r="AG61">
        <v>1</v>
      </c>
      <c r="AH61">
        <v>17</v>
      </c>
      <c r="AI61">
        <v>3</v>
      </c>
      <c r="AJ61">
        <v>2</v>
      </c>
      <c r="AK61">
        <v>80</v>
      </c>
      <c r="AL61">
        <v>2</v>
      </c>
      <c r="AM61">
        <v>10</v>
      </c>
      <c r="AN61">
        <v>3</v>
      </c>
      <c r="AO61">
        <v>10</v>
      </c>
      <c r="AP61">
        <v>4</v>
      </c>
      <c r="AQ61">
        <v>0</v>
      </c>
      <c r="AR61">
        <v>9</v>
      </c>
    </row>
    <row r="62" spans="1:44" x14ac:dyDescent="0.3">
      <c r="A62" t="s">
        <v>54</v>
      </c>
      <c r="B62" t="s">
        <v>43</v>
      </c>
      <c r="C62" t="s">
        <v>44</v>
      </c>
      <c r="D62" t="s">
        <v>57</v>
      </c>
      <c r="E62" t="s">
        <v>58</v>
      </c>
      <c r="F62" t="s">
        <v>47</v>
      </c>
      <c r="G62" t="s">
        <v>154</v>
      </c>
      <c r="H62">
        <v>97</v>
      </c>
      <c r="I62" t="s">
        <v>49</v>
      </c>
      <c r="J62" t="s">
        <v>66</v>
      </c>
      <c r="K62" t="s">
        <v>62</v>
      </c>
      <c r="L62" t="s">
        <v>54</v>
      </c>
      <c r="M62" t="s">
        <v>52</v>
      </c>
      <c r="N62">
        <v>3</v>
      </c>
      <c r="O62">
        <v>-2</v>
      </c>
      <c r="P62">
        <v>0</v>
      </c>
      <c r="Q62">
        <v>36</v>
      </c>
      <c r="R62">
        <v>0</v>
      </c>
      <c r="T62">
        <v>0</v>
      </c>
      <c r="U62">
        <v>1</v>
      </c>
      <c r="V62">
        <v>132</v>
      </c>
      <c r="W62">
        <v>6</v>
      </c>
      <c r="X62" t="s">
        <v>75</v>
      </c>
      <c r="Y62">
        <v>1</v>
      </c>
      <c r="Z62">
        <v>2</v>
      </c>
      <c r="AA62">
        <v>55</v>
      </c>
      <c r="AB62">
        <v>4</v>
      </c>
      <c r="AC62">
        <v>1</v>
      </c>
      <c r="AD62">
        <v>2</v>
      </c>
      <c r="AE62">
        <v>3038</v>
      </c>
      <c r="AF62">
        <v>22002</v>
      </c>
      <c r="AG62">
        <v>3</v>
      </c>
      <c r="AH62">
        <v>12</v>
      </c>
      <c r="AI62">
        <v>3</v>
      </c>
      <c r="AJ62">
        <v>2</v>
      </c>
      <c r="AK62">
        <v>80</v>
      </c>
      <c r="AL62">
        <v>0</v>
      </c>
      <c r="AM62">
        <v>5</v>
      </c>
      <c r="AN62">
        <v>3</v>
      </c>
      <c r="AO62">
        <v>1</v>
      </c>
      <c r="AP62">
        <v>0</v>
      </c>
      <c r="AQ62">
        <v>0</v>
      </c>
      <c r="AR62">
        <v>0</v>
      </c>
    </row>
    <row r="63" spans="1:44" x14ac:dyDescent="0.3">
      <c r="A63" t="s">
        <v>54</v>
      </c>
      <c r="B63" t="s">
        <v>43</v>
      </c>
      <c r="C63" t="s">
        <v>67</v>
      </c>
      <c r="D63" t="s">
        <v>57</v>
      </c>
      <c r="E63" t="s">
        <v>58</v>
      </c>
      <c r="F63" t="s">
        <v>47</v>
      </c>
      <c r="G63" t="s">
        <v>155</v>
      </c>
      <c r="H63">
        <v>98</v>
      </c>
      <c r="I63" t="s">
        <v>49</v>
      </c>
      <c r="J63" t="s">
        <v>79</v>
      </c>
      <c r="K63" t="s">
        <v>51</v>
      </c>
      <c r="L63" t="s">
        <v>54</v>
      </c>
      <c r="M63" t="s">
        <v>52</v>
      </c>
      <c r="N63">
        <v>2</v>
      </c>
      <c r="O63">
        <v>-2</v>
      </c>
      <c r="P63">
        <v>0</v>
      </c>
      <c r="Q63">
        <v>31</v>
      </c>
      <c r="R63">
        <v>0</v>
      </c>
      <c r="T63">
        <v>0</v>
      </c>
      <c r="U63">
        <v>1</v>
      </c>
      <c r="V63">
        <v>746</v>
      </c>
      <c r="W63">
        <v>8</v>
      </c>
      <c r="X63" t="s">
        <v>69</v>
      </c>
      <c r="Y63">
        <v>1</v>
      </c>
      <c r="Z63">
        <v>3</v>
      </c>
      <c r="AA63">
        <v>61</v>
      </c>
      <c r="AB63">
        <v>3</v>
      </c>
      <c r="AC63">
        <v>2</v>
      </c>
      <c r="AD63">
        <v>2</v>
      </c>
      <c r="AE63">
        <v>4424</v>
      </c>
      <c r="AF63">
        <v>20682</v>
      </c>
      <c r="AG63">
        <v>1</v>
      </c>
      <c r="AH63">
        <v>23</v>
      </c>
      <c r="AI63">
        <v>4</v>
      </c>
      <c r="AJ63">
        <v>4</v>
      </c>
      <c r="AK63">
        <v>80</v>
      </c>
      <c r="AL63">
        <v>0</v>
      </c>
      <c r="AM63">
        <v>11</v>
      </c>
      <c r="AN63">
        <v>3</v>
      </c>
      <c r="AO63">
        <v>11</v>
      </c>
      <c r="AP63">
        <v>7</v>
      </c>
      <c r="AQ63">
        <v>1</v>
      </c>
      <c r="AR63">
        <v>8</v>
      </c>
    </row>
    <row r="64" spans="1:44" x14ac:dyDescent="0.3">
      <c r="A64" t="s">
        <v>54</v>
      </c>
      <c r="B64" t="s">
        <v>43</v>
      </c>
      <c r="C64" t="s">
        <v>44</v>
      </c>
      <c r="D64" t="s">
        <v>57</v>
      </c>
      <c r="E64" t="s">
        <v>46</v>
      </c>
      <c r="F64" t="s">
        <v>104</v>
      </c>
      <c r="G64" t="s">
        <v>156</v>
      </c>
      <c r="H64">
        <v>100</v>
      </c>
      <c r="I64" t="s">
        <v>60</v>
      </c>
      <c r="J64" t="s">
        <v>50</v>
      </c>
      <c r="K64" t="s">
        <v>51</v>
      </c>
      <c r="L64" t="s">
        <v>54</v>
      </c>
      <c r="M64" t="s">
        <v>52</v>
      </c>
      <c r="N64">
        <v>2</v>
      </c>
      <c r="O64">
        <v>-2</v>
      </c>
      <c r="P64">
        <v>0</v>
      </c>
      <c r="Q64">
        <v>35</v>
      </c>
      <c r="R64">
        <v>0</v>
      </c>
      <c r="T64">
        <v>0</v>
      </c>
      <c r="U64">
        <v>1</v>
      </c>
      <c r="V64">
        <v>776</v>
      </c>
      <c r="W64">
        <v>1</v>
      </c>
      <c r="X64" t="s">
        <v>69</v>
      </c>
      <c r="Y64">
        <v>1</v>
      </c>
      <c r="Z64">
        <v>3</v>
      </c>
      <c r="AA64">
        <v>32</v>
      </c>
      <c r="AB64">
        <v>2</v>
      </c>
      <c r="AC64">
        <v>2</v>
      </c>
      <c r="AD64">
        <v>4</v>
      </c>
      <c r="AE64">
        <v>4312</v>
      </c>
      <c r="AF64">
        <v>23016</v>
      </c>
      <c r="AG64">
        <v>0</v>
      </c>
      <c r="AH64">
        <v>14</v>
      </c>
      <c r="AI64">
        <v>3</v>
      </c>
      <c r="AJ64">
        <v>2</v>
      </c>
      <c r="AK64">
        <v>80</v>
      </c>
      <c r="AL64">
        <v>0</v>
      </c>
      <c r="AM64">
        <v>16</v>
      </c>
      <c r="AN64">
        <v>3</v>
      </c>
      <c r="AO64">
        <v>15</v>
      </c>
      <c r="AP64">
        <v>13</v>
      </c>
      <c r="AQ64">
        <v>2</v>
      </c>
      <c r="AR64">
        <v>8</v>
      </c>
    </row>
    <row r="65" spans="1:44" x14ac:dyDescent="0.3">
      <c r="A65" t="s">
        <v>54</v>
      </c>
      <c r="B65" t="s">
        <v>43</v>
      </c>
      <c r="C65" t="s">
        <v>56</v>
      </c>
      <c r="D65" t="s">
        <v>57</v>
      </c>
      <c r="E65" t="s">
        <v>58</v>
      </c>
      <c r="F65" t="s">
        <v>64</v>
      </c>
      <c r="G65" t="s">
        <v>157</v>
      </c>
      <c r="H65">
        <v>101</v>
      </c>
      <c r="I65" t="s">
        <v>60</v>
      </c>
      <c r="J65" t="s">
        <v>99</v>
      </c>
      <c r="K65" t="s">
        <v>62</v>
      </c>
      <c r="L65" t="s">
        <v>42</v>
      </c>
      <c r="M65" t="s">
        <v>52</v>
      </c>
      <c r="N65">
        <v>3</v>
      </c>
      <c r="O65">
        <v>-2</v>
      </c>
      <c r="P65">
        <v>0</v>
      </c>
      <c r="Q65">
        <v>45</v>
      </c>
      <c r="R65">
        <v>0</v>
      </c>
      <c r="T65">
        <v>0</v>
      </c>
      <c r="U65">
        <v>1</v>
      </c>
      <c r="V65">
        <v>193</v>
      </c>
      <c r="W65">
        <v>6</v>
      </c>
      <c r="X65" t="s">
        <v>69</v>
      </c>
      <c r="Y65">
        <v>1</v>
      </c>
      <c r="Z65">
        <v>4</v>
      </c>
      <c r="AA65">
        <v>52</v>
      </c>
      <c r="AB65">
        <v>3</v>
      </c>
      <c r="AC65">
        <v>3</v>
      </c>
      <c r="AD65">
        <v>4</v>
      </c>
      <c r="AE65">
        <v>13245</v>
      </c>
      <c r="AF65">
        <v>15067</v>
      </c>
      <c r="AG65">
        <v>4</v>
      </c>
      <c r="AH65">
        <v>14</v>
      </c>
      <c r="AI65">
        <v>3</v>
      </c>
      <c r="AJ65">
        <v>2</v>
      </c>
      <c r="AK65">
        <v>80</v>
      </c>
      <c r="AL65">
        <v>0</v>
      </c>
      <c r="AM65">
        <v>17</v>
      </c>
      <c r="AN65">
        <v>4</v>
      </c>
      <c r="AO65">
        <v>0</v>
      </c>
      <c r="AP65">
        <v>0</v>
      </c>
      <c r="AQ65">
        <v>0</v>
      </c>
      <c r="AR65">
        <v>0</v>
      </c>
    </row>
    <row r="66" spans="1:44" x14ac:dyDescent="0.3">
      <c r="A66" t="s">
        <v>54</v>
      </c>
      <c r="B66" t="s">
        <v>43</v>
      </c>
      <c r="C66" t="s">
        <v>44</v>
      </c>
      <c r="D66" t="s">
        <v>57</v>
      </c>
      <c r="E66" t="s">
        <v>58</v>
      </c>
      <c r="F66" t="s">
        <v>70</v>
      </c>
      <c r="G66" t="s">
        <v>158</v>
      </c>
      <c r="H66">
        <v>102</v>
      </c>
      <c r="I66" t="s">
        <v>60</v>
      </c>
      <c r="J66" t="s">
        <v>99</v>
      </c>
      <c r="K66" t="s">
        <v>51</v>
      </c>
      <c r="L66" t="s">
        <v>54</v>
      </c>
      <c r="M66" t="s">
        <v>52</v>
      </c>
      <c r="N66">
        <v>3</v>
      </c>
      <c r="O66">
        <v>-2</v>
      </c>
      <c r="P66">
        <v>0</v>
      </c>
      <c r="Q66">
        <v>37</v>
      </c>
      <c r="R66">
        <v>0</v>
      </c>
      <c r="T66">
        <v>0</v>
      </c>
      <c r="U66">
        <v>1</v>
      </c>
      <c r="V66">
        <v>397</v>
      </c>
      <c r="W66">
        <v>7</v>
      </c>
      <c r="X66" t="s">
        <v>69</v>
      </c>
      <c r="Y66">
        <v>1</v>
      </c>
      <c r="Z66">
        <v>1</v>
      </c>
      <c r="AA66">
        <v>30</v>
      </c>
      <c r="AB66">
        <v>3</v>
      </c>
      <c r="AC66">
        <v>3</v>
      </c>
      <c r="AD66">
        <v>3</v>
      </c>
      <c r="AE66">
        <v>13664</v>
      </c>
      <c r="AF66">
        <v>25258</v>
      </c>
      <c r="AG66">
        <v>4</v>
      </c>
      <c r="AH66">
        <v>13</v>
      </c>
      <c r="AI66">
        <v>3</v>
      </c>
      <c r="AJ66">
        <v>1</v>
      </c>
      <c r="AK66">
        <v>80</v>
      </c>
      <c r="AL66">
        <v>0</v>
      </c>
      <c r="AM66">
        <v>16</v>
      </c>
      <c r="AN66">
        <v>4</v>
      </c>
      <c r="AO66">
        <v>5</v>
      </c>
      <c r="AP66">
        <v>2</v>
      </c>
      <c r="AQ66">
        <v>0</v>
      </c>
      <c r="AR66">
        <v>2</v>
      </c>
    </row>
    <row r="67" spans="1:44" x14ac:dyDescent="0.3">
      <c r="A67" t="s">
        <v>54</v>
      </c>
      <c r="B67" t="s">
        <v>43</v>
      </c>
      <c r="C67" t="s">
        <v>56</v>
      </c>
      <c r="D67" t="s">
        <v>57</v>
      </c>
      <c r="E67" t="s">
        <v>159</v>
      </c>
      <c r="F67" t="s">
        <v>70</v>
      </c>
      <c r="G67" t="s">
        <v>160</v>
      </c>
      <c r="H67">
        <v>103</v>
      </c>
      <c r="I67" t="s">
        <v>60</v>
      </c>
      <c r="J67" t="s">
        <v>161</v>
      </c>
      <c r="K67" t="s">
        <v>77</v>
      </c>
      <c r="L67" t="s">
        <v>42</v>
      </c>
      <c r="M67" t="s">
        <v>52</v>
      </c>
      <c r="N67">
        <v>2</v>
      </c>
      <c r="O67">
        <v>-2</v>
      </c>
      <c r="P67">
        <v>0</v>
      </c>
      <c r="Q67">
        <v>46</v>
      </c>
      <c r="R67">
        <v>0</v>
      </c>
      <c r="T67">
        <v>0</v>
      </c>
      <c r="U67">
        <v>1</v>
      </c>
      <c r="V67">
        <v>945</v>
      </c>
      <c r="W67">
        <v>5</v>
      </c>
      <c r="X67" t="s">
        <v>53</v>
      </c>
      <c r="Y67">
        <v>1</v>
      </c>
      <c r="Z67">
        <v>2</v>
      </c>
      <c r="AA67">
        <v>80</v>
      </c>
      <c r="AB67">
        <v>3</v>
      </c>
      <c r="AC67">
        <v>2</v>
      </c>
      <c r="AD67">
        <v>3</v>
      </c>
      <c r="AE67">
        <v>5021</v>
      </c>
      <c r="AF67">
        <v>10425</v>
      </c>
      <c r="AG67">
        <v>8</v>
      </c>
      <c r="AH67">
        <v>22</v>
      </c>
      <c r="AI67">
        <v>4</v>
      </c>
      <c r="AJ67">
        <v>4</v>
      </c>
      <c r="AK67">
        <v>80</v>
      </c>
      <c r="AL67">
        <v>1</v>
      </c>
      <c r="AM67">
        <v>16</v>
      </c>
      <c r="AN67">
        <v>3</v>
      </c>
      <c r="AO67">
        <v>4</v>
      </c>
      <c r="AP67">
        <v>2</v>
      </c>
      <c r="AQ67">
        <v>0</v>
      </c>
      <c r="AR67">
        <v>2</v>
      </c>
    </row>
    <row r="68" spans="1:44" x14ac:dyDescent="0.3">
      <c r="A68" t="s">
        <v>54</v>
      </c>
      <c r="B68" t="s">
        <v>43</v>
      </c>
      <c r="C68" t="s">
        <v>67</v>
      </c>
      <c r="D68" t="s">
        <v>57</v>
      </c>
      <c r="E68" t="s">
        <v>58</v>
      </c>
      <c r="F68" t="s">
        <v>47</v>
      </c>
      <c r="G68" t="s">
        <v>162</v>
      </c>
      <c r="H68">
        <v>104</v>
      </c>
      <c r="I68" t="s">
        <v>60</v>
      </c>
      <c r="J68" t="s">
        <v>66</v>
      </c>
      <c r="K68" t="s">
        <v>62</v>
      </c>
      <c r="L68" t="s">
        <v>42</v>
      </c>
      <c r="M68" t="s">
        <v>52</v>
      </c>
      <c r="N68">
        <v>1</v>
      </c>
      <c r="O68">
        <v>-2</v>
      </c>
      <c r="P68">
        <v>0</v>
      </c>
      <c r="Q68">
        <v>30</v>
      </c>
      <c r="R68">
        <v>0</v>
      </c>
      <c r="T68">
        <v>0</v>
      </c>
      <c r="U68">
        <v>1</v>
      </c>
      <c r="V68">
        <v>852</v>
      </c>
      <c r="W68">
        <v>1</v>
      </c>
      <c r="X68" t="s">
        <v>63</v>
      </c>
      <c r="Y68">
        <v>1</v>
      </c>
      <c r="Z68">
        <v>4</v>
      </c>
      <c r="AA68">
        <v>55</v>
      </c>
      <c r="AB68">
        <v>2</v>
      </c>
      <c r="AC68">
        <v>2</v>
      </c>
      <c r="AD68">
        <v>2</v>
      </c>
      <c r="AE68">
        <v>5126</v>
      </c>
      <c r="AF68">
        <v>15998</v>
      </c>
      <c r="AG68">
        <v>1</v>
      </c>
      <c r="AH68">
        <v>12</v>
      </c>
      <c r="AI68">
        <v>3</v>
      </c>
      <c r="AJ68">
        <v>3</v>
      </c>
      <c r="AK68">
        <v>80</v>
      </c>
      <c r="AL68">
        <v>2</v>
      </c>
      <c r="AM68">
        <v>10</v>
      </c>
      <c r="AN68">
        <v>2</v>
      </c>
      <c r="AO68">
        <v>10</v>
      </c>
      <c r="AP68">
        <v>8</v>
      </c>
      <c r="AQ68">
        <v>3</v>
      </c>
      <c r="AR68">
        <v>0</v>
      </c>
    </row>
    <row r="69" spans="1:44" x14ac:dyDescent="0.3">
      <c r="A69" t="s">
        <v>54</v>
      </c>
      <c r="B69" t="s">
        <v>43</v>
      </c>
      <c r="C69" t="s">
        <v>44</v>
      </c>
      <c r="D69" t="s">
        <v>57</v>
      </c>
      <c r="E69" t="s">
        <v>58</v>
      </c>
      <c r="F69" t="s">
        <v>70</v>
      </c>
      <c r="G69" t="s">
        <v>163</v>
      </c>
      <c r="H69">
        <v>105</v>
      </c>
      <c r="I69" t="s">
        <v>60</v>
      </c>
      <c r="J69" t="s">
        <v>61</v>
      </c>
      <c r="K69" t="s">
        <v>51</v>
      </c>
      <c r="L69" t="s">
        <v>54</v>
      </c>
      <c r="M69" t="s">
        <v>52</v>
      </c>
      <c r="N69">
        <v>3</v>
      </c>
      <c r="O69">
        <v>-2</v>
      </c>
      <c r="P69">
        <v>0</v>
      </c>
      <c r="Q69">
        <v>35</v>
      </c>
      <c r="R69">
        <v>0</v>
      </c>
      <c r="T69">
        <v>0</v>
      </c>
      <c r="U69">
        <v>1</v>
      </c>
      <c r="V69">
        <v>1214</v>
      </c>
      <c r="W69">
        <v>1</v>
      </c>
      <c r="X69" t="s">
        <v>75</v>
      </c>
      <c r="Y69">
        <v>1</v>
      </c>
      <c r="Z69">
        <v>2</v>
      </c>
      <c r="AA69">
        <v>30</v>
      </c>
      <c r="AB69">
        <v>2</v>
      </c>
      <c r="AC69">
        <v>1</v>
      </c>
      <c r="AD69">
        <v>3</v>
      </c>
      <c r="AE69">
        <v>2859</v>
      </c>
      <c r="AF69">
        <v>26278</v>
      </c>
      <c r="AG69">
        <v>1</v>
      </c>
      <c r="AH69">
        <v>18</v>
      </c>
      <c r="AI69">
        <v>3</v>
      </c>
      <c r="AJ69">
        <v>1</v>
      </c>
      <c r="AK69">
        <v>80</v>
      </c>
      <c r="AL69">
        <v>0</v>
      </c>
      <c r="AM69">
        <v>6</v>
      </c>
      <c r="AN69">
        <v>3</v>
      </c>
      <c r="AO69">
        <v>6</v>
      </c>
      <c r="AP69">
        <v>4</v>
      </c>
      <c r="AQ69">
        <v>0</v>
      </c>
      <c r="AR69">
        <v>4</v>
      </c>
    </row>
    <row r="70" spans="1:44" x14ac:dyDescent="0.3">
      <c r="A70" t="s">
        <v>54</v>
      </c>
      <c r="B70" t="s">
        <v>43</v>
      </c>
      <c r="C70" t="s">
        <v>73</v>
      </c>
      <c r="D70" t="s">
        <v>57</v>
      </c>
      <c r="E70" t="s">
        <v>46</v>
      </c>
      <c r="F70" t="s">
        <v>47</v>
      </c>
      <c r="G70" t="s">
        <v>164</v>
      </c>
      <c r="H70">
        <v>106</v>
      </c>
      <c r="I70" t="s">
        <v>60</v>
      </c>
      <c r="J70" t="s">
        <v>50</v>
      </c>
      <c r="K70" t="s">
        <v>62</v>
      </c>
      <c r="L70" t="s">
        <v>54</v>
      </c>
      <c r="M70" t="s">
        <v>52</v>
      </c>
      <c r="N70">
        <v>4</v>
      </c>
      <c r="O70">
        <v>-2</v>
      </c>
      <c r="P70">
        <v>0</v>
      </c>
      <c r="Q70">
        <v>55</v>
      </c>
      <c r="R70">
        <v>0</v>
      </c>
      <c r="T70">
        <v>0</v>
      </c>
      <c r="U70">
        <v>1</v>
      </c>
      <c r="V70">
        <v>111</v>
      </c>
      <c r="W70">
        <v>1</v>
      </c>
      <c r="X70" t="s">
        <v>53</v>
      </c>
      <c r="Y70">
        <v>1</v>
      </c>
      <c r="Z70">
        <v>1</v>
      </c>
      <c r="AA70">
        <v>70</v>
      </c>
      <c r="AB70">
        <v>3</v>
      </c>
      <c r="AC70">
        <v>3</v>
      </c>
      <c r="AD70">
        <v>2</v>
      </c>
      <c r="AE70">
        <v>10239</v>
      </c>
      <c r="AF70">
        <v>18092</v>
      </c>
      <c r="AG70">
        <v>3</v>
      </c>
      <c r="AH70">
        <v>14</v>
      </c>
      <c r="AI70">
        <v>3</v>
      </c>
      <c r="AJ70">
        <v>4</v>
      </c>
      <c r="AK70">
        <v>80</v>
      </c>
      <c r="AL70">
        <v>1</v>
      </c>
      <c r="AM70">
        <v>24</v>
      </c>
      <c r="AN70">
        <v>3</v>
      </c>
      <c r="AO70">
        <v>1</v>
      </c>
      <c r="AP70">
        <v>0</v>
      </c>
      <c r="AQ70">
        <v>1</v>
      </c>
      <c r="AR70">
        <v>0</v>
      </c>
    </row>
    <row r="71" spans="1:44" x14ac:dyDescent="0.3">
      <c r="A71" t="s">
        <v>54</v>
      </c>
      <c r="B71" t="s">
        <v>89</v>
      </c>
      <c r="C71" t="s">
        <v>44</v>
      </c>
      <c r="D71" t="s">
        <v>57</v>
      </c>
      <c r="E71" t="s">
        <v>58</v>
      </c>
      <c r="F71" t="s">
        <v>70</v>
      </c>
      <c r="G71" t="s">
        <v>165</v>
      </c>
      <c r="H71">
        <v>107</v>
      </c>
      <c r="I71" t="s">
        <v>49</v>
      </c>
      <c r="J71" t="s">
        <v>61</v>
      </c>
      <c r="K71" t="s">
        <v>77</v>
      </c>
      <c r="L71" t="s">
        <v>42</v>
      </c>
      <c r="M71" t="s">
        <v>52</v>
      </c>
      <c r="N71">
        <v>3</v>
      </c>
      <c r="O71">
        <v>-2</v>
      </c>
      <c r="P71">
        <v>0</v>
      </c>
      <c r="Q71">
        <v>38</v>
      </c>
      <c r="R71">
        <v>0</v>
      </c>
      <c r="T71">
        <v>0</v>
      </c>
      <c r="U71">
        <v>1</v>
      </c>
      <c r="V71">
        <v>573</v>
      </c>
      <c r="W71">
        <v>6</v>
      </c>
      <c r="X71" t="s">
        <v>75</v>
      </c>
      <c r="Y71">
        <v>1</v>
      </c>
      <c r="Z71">
        <v>2</v>
      </c>
      <c r="AA71">
        <v>79</v>
      </c>
      <c r="AB71">
        <v>1</v>
      </c>
      <c r="AC71">
        <v>2</v>
      </c>
      <c r="AD71">
        <v>4</v>
      </c>
      <c r="AE71">
        <v>5329</v>
      </c>
      <c r="AF71">
        <v>15717</v>
      </c>
      <c r="AG71">
        <v>7</v>
      </c>
      <c r="AH71">
        <v>12</v>
      </c>
      <c r="AI71">
        <v>3</v>
      </c>
      <c r="AJ71">
        <v>4</v>
      </c>
      <c r="AK71">
        <v>80</v>
      </c>
      <c r="AL71">
        <v>3</v>
      </c>
      <c r="AM71">
        <v>17</v>
      </c>
      <c r="AN71">
        <v>3</v>
      </c>
      <c r="AO71">
        <v>13</v>
      </c>
      <c r="AP71">
        <v>11</v>
      </c>
      <c r="AQ71">
        <v>1</v>
      </c>
      <c r="AR71">
        <v>9</v>
      </c>
    </row>
    <row r="72" spans="1:44" x14ac:dyDescent="0.3">
      <c r="A72" t="s">
        <v>54</v>
      </c>
      <c r="B72" t="s">
        <v>43</v>
      </c>
      <c r="C72" t="s">
        <v>67</v>
      </c>
      <c r="D72" t="s">
        <v>57</v>
      </c>
      <c r="E72" t="s">
        <v>58</v>
      </c>
      <c r="F72" t="s">
        <v>70</v>
      </c>
      <c r="G72" t="s">
        <v>166</v>
      </c>
      <c r="H72">
        <v>110</v>
      </c>
      <c r="I72" t="s">
        <v>60</v>
      </c>
      <c r="J72" t="s">
        <v>79</v>
      </c>
      <c r="K72" t="s">
        <v>62</v>
      </c>
      <c r="L72" t="s">
        <v>54</v>
      </c>
      <c r="M72" t="s">
        <v>52</v>
      </c>
      <c r="N72">
        <v>2</v>
      </c>
      <c r="O72">
        <v>-2</v>
      </c>
      <c r="P72">
        <v>0</v>
      </c>
      <c r="Q72">
        <v>34</v>
      </c>
      <c r="R72">
        <v>0</v>
      </c>
      <c r="T72">
        <v>0</v>
      </c>
      <c r="U72">
        <v>1</v>
      </c>
      <c r="V72">
        <v>1153</v>
      </c>
      <c r="W72">
        <v>1</v>
      </c>
      <c r="X72" t="s">
        <v>53</v>
      </c>
      <c r="Y72">
        <v>1</v>
      </c>
      <c r="Z72">
        <v>1</v>
      </c>
      <c r="AA72">
        <v>94</v>
      </c>
      <c r="AB72">
        <v>3</v>
      </c>
      <c r="AC72">
        <v>2</v>
      </c>
      <c r="AD72">
        <v>3</v>
      </c>
      <c r="AE72">
        <v>4325</v>
      </c>
      <c r="AF72">
        <v>17736</v>
      </c>
      <c r="AG72">
        <v>1</v>
      </c>
      <c r="AH72">
        <v>15</v>
      </c>
      <c r="AI72">
        <v>3</v>
      </c>
      <c r="AJ72">
        <v>3</v>
      </c>
      <c r="AK72">
        <v>80</v>
      </c>
      <c r="AL72">
        <v>0</v>
      </c>
      <c r="AM72">
        <v>5</v>
      </c>
      <c r="AN72">
        <v>3</v>
      </c>
      <c r="AO72">
        <v>5</v>
      </c>
      <c r="AP72">
        <v>2</v>
      </c>
      <c r="AQ72">
        <v>1</v>
      </c>
      <c r="AR72">
        <v>3</v>
      </c>
    </row>
    <row r="73" spans="1:44" x14ac:dyDescent="0.3">
      <c r="A73" t="s">
        <v>54</v>
      </c>
      <c r="B73" t="s">
        <v>43</v>
      </c>
      <c r="C73" t="s">
        <v>73</v>
      </c>
      <c r="D73" t="s">
        <v>57</v>
      </c>
      <c r="E73" t="s">
        <v>58</v>
      </c>
      <c r="F73" t="s">
        <v>47</v>
      </c>
      <c r="G73" t="s">
        <v>167</v>
      </c>
      <c r="H73">
        <v>112</v>
      </c>
      <c r="I73" t="s">
        <v>60</v>
      </c>
      <c r="J73" t="s">
        <v>79</v>
      </c>
      <c r="K73" t="s">
        <v>51</v>
      </c>
      <c r="L73" t="s">
        <v>54</v>
      </c>
      <c r="M73" t="s">
        <v>52</v>
      </c>
      <c r="N73">
        <v>3</v>
      </c>
      <c r="O73">
        <v>-2</v>
      </c>
      <c r="P73">
        <v>0</v>
      </c>
      <c r="Q73">
        <v>56</v>
      </c>
      <c r="R73">
        <v>0</v>
      </c>
      <c r="T73">
        <v>0</v>
      </c>
      <c r="U73">
        <v>1</v>
      </c>
      <c r="V73">
        <v>1400</v>
      </c>
      <c r="W73">
        <v>7</v>
      </c>
      <c r="X73" t="s">
        <v>75</v>
      </c>
      <c r="Y73">
        <v>1</v>
      </c>
      <c r="Z73">
        <v>4</v>
      </c>
      <c r="AA73">
        <v>49</v>
      </c>
      <c r="AB73">
        <v>1</v>
      </c>
      <c r="AC73">
        <v>3</v>
      </c>
      <c r="AD73">
        <v>2</v>
      </c>
      <c r="AE73">
        <v>7260</v>
      </c>
      <c r="AF73">
        <v>21698</v>
      </c>
      <c r="AG73">
        <v>4</v>
      </c>
      <c r="AH73">
        <v>11</v>
      </c>
      <c r="AI73">
        <v>3</v>
      </c>
      <c r="AJ73">
        <v>1</v>
      </c>
      <c r="AK73">
        <v>80</v>
      </c>
      <c r="AL73">
        <v>0</v>
      </c>
      <c r="AM73">
        <v>37</v>
      </c>
      <c r="AN73">
        <v>2</v>
      </c>
      <c r="AO73">
        <v>6</v>
      </c>
      <c r="AP73">
        <v>4</v>
      </c>
      <c r="AQ73">
        <v>0</v>
      </c>
      <c r="AR73">
        <v>2</v>
      </c>
    </row>
    <row r="74" spans="1:44" x14ac:dyDescent="0.3">
      <c r="A74" t="s">
        <v>54</v>
      </c>
      <c r="B74" t="s">
        <v>43</v>
      </c>
      <c r="C74" t="s">
        <v>90</v>
      </c>
      <c r="D74" t="s">
        <v>57</v>
      </c>
      <c r="E74" t="s">
        <v>46</v>
      </c>
      <c r="F74" t="s">
        <v>111</v>
      </c>
      <c r="G74" t="s">
        <v>168</v>
      </c>
      <c r="H74">
        <v>113</v>
      </c>
      <c r="I74" t="s">
        <v>60</v>
      </c>
      <c r="J74" t="s">
        <v>97</v>
      </c>
      <c r="K74" t="s">
        <v>77</v>
      </c>
      <c r="L74" t="s">
        <v>54</v>
      </c>
      <c r="M74" t="s">
        <v>52</v>
      </c>
      <c r="N74">
        <v>3</v>
      </c>
      <c r="O74">
        <v>-2</v>
      </c>
      <c r="P74">
        <v>0</v>
      </c>
      <c r="Q74">
        <v>23</v>
      </c>
      <c r="R74">
        <v>0</v>
      </c>
      <c r="T74">
        <v>0</v>
      </c>
      <c r="U74">
        <v>1</v>
      </c>
      <c r="V74">
        <v>541</v>
      </c>
      <c r="W74">
        <v>2</v>
      </c>
      <c r="X74" t="s">
        <v>63</v>
      </c>
      <c r="Y74">
        <v>1</v>
      </c>
      <c r="Z74">
        <v>3</v>
      </c>
      <c r="AA74">
        <v>62</v>
      </c>
      <c r="AB74">
        <v>3</v>
      </c>
      <c r="AC74">
        <v>1</v>
      </c>
      <c r="AD74">
        <v>4</v>
      </c>
      <c r="AE74">
        <v>2322</v>
      </c>
      <c r="AF74">
        <v>9518</v>
      </c>
      <c r="AG74">
        <v>3</v>
      </c>
      <c r="AH74">
        <v>13</v>
      </c>
      <c r="AI74">
        <v>3</v>
      </c>
      <c r="AJ74">
        <v>3</v>
      </c>
      <c r="AK74">
        <v>80</v>
      </c>
      <c r="AL74">
        <v>1</v>
      </c>
      <c r="AM74">
        <v>3</v>
      </c>
      <c r="AN74">
        <v>3</v>
      </c>
      <c r="AO74">
        <v>0</v>
      </c>
      <c r="AP74">
        <v>0</v>
      </c>
      <c r="AQ74">
        <v>0</v>
      </c>
      <c r="AR74">
        <v>0</v>
      </c>
    </row>
    <row r="75" spans="1:44" x14ac:dyDescent="0.3">
      <c r="A75" t="s">
        <v>54</v>
      </c>
      <c r="B75" t="s">
        <v>43</v>
      </c>
      <c r="C75" t="s">
        <v>56</v>
      </c>
      <c r="D75" t="s">
        <v>57</v>
      </c>
      <c r="E75" t="s">
        <v>58</v>
      </c>
      <c r="F75" t="s">
        <v>47</v>
      </c>
      <c r="G75" t="s">
        <v>169</v>
      </c>
      <c r="H75">
        <v>116</v>
      </c>
      <c r="I75" t="s">
        <v>60</v>
      </c>
      <c r="J75" t="s">
        <v>66</v>
      </c>
      <c r="K75" t="s">
        <v>62</v>
      </c>
      <c r="L75" t="s">
        <v>54</v>
      </c>
      <c r="M75" t="s">
        <v>52</v>
      </c>
      <c r="N75">
        <v>4</v>
      </c>
      <c r="O75">
        <v>-2</v>
      </c>
      <c r="P75">
        <v>0</v>
      </c>
      <c r="Q75">
        <v>51</v>
      </c>
      <c r="R75">
        <v>0</v>
      </c>
      <c r="T75">
        <v>0</v>
      </c>
      <c r="U75">
        <v>1</v>
      </c>
      <c r="V75">
        <v>432</v>
      </c>
      <c r="W75">
        <v>9</v>
      </c>
      <c r="X75" t="s">
        <v>69</v>
      </c>
      <c r="Y75">
        <v>1</v>
      </c>
      <c r="Z75">
        <v>4</v>
      </c>
      <c r="AA75">
        <v>96</v>
      </c>
      <c r="AB75">
        <v>3</v>
      </c>
      <c r="AC75">
        <v>1</v>
      </c>
      <c r="AD75">
        <v>2</v>
      </c>
      <c r="AE75">
        <v>2075</v>
      </c>
      <c r="AF75">
        <v>18725</v>
      </c>
      <c r="AG75">
        <v>3</v>
      </c>
      <c r="AH75">
        <v>23</v>
      </c>
      <c r="AI75">
        <v>4</v>
      </c>
      <c r="AJ75">
        <v>2</v>
      </c>
      <c r="AK75">
        <v>80</v>
      </c>
      <c r="AL75">
        <v>2</v>
      </c>
      <c r="AM75">
        <v>10</v>
      </c>
      <c r="AN75">
        <v>3</v>
      </c>
      <c r="AO75">
        <v>4</v>
      </c>
      <c r="AP75">
        <v>2</v>
      </c>
      <c r="AQ75">
        <v>0</v>
      </c>
      <c r="AR75">
        <v>3</v>
      </c>
    </row>
    <row r="76" spans="1:44" x14ac:dyDescent="0.3">
      <c r="A76" t="s">
        <v>54</v>
      </c>
      <c r="B76" t="s">
        <v>43</v>
      </c>
      <c r="C76" t="s">
        <v>67</v>
      </c>
      <c r="D76" t="s">
        <v>57</v>
      </c>
      <c r="E76" t="s">
        <v>58</v>
      </c>
      <c r="F76" t="s">
        <v>47</v>
      </c>
      <c r="G76" t="s">
        <v>170</v>
      </c>
      <c r="H76">
        <v>117</v>
      </c>
      <c r="I76" t="s">
        <v>60</v>
      </c>
      <c r="J76" t="s">
        <v>81</v>
      </c>
      <c r="K76" t="s">
        <v>62</v>
      </c>
      <c r="L76" t="s">
        <v>54</v>
      </c>
      <c r="M76" t="s">
        <v>52</v>
      </c>
      <c r="N76">
        <v>3</v>
      </c>
      <c r="O76">
        <v>-2</v>
      </c>
      <c r="P76">
        <v>0</v>
      </c>
      <c r="Q76">
        <v>30</v>
      </c>
      <c r="R76">
        <v>0</v>
      </c>
      <c r="T76">
        <v>0</v>
      </c>
      <c r="U76">
        <v>1</v>
      </c>
      <c r="V76">
        <v>288</v>
      </c>
      <c r="W76">
        <v>2</v>
      </c>
      <c r="X76" t="s">
        <v>75</v>
      </c>
      <c r="Y76">
        <v>1</v>
      </c>
      <c r="Z76">
        <v>3</v>
      </c>
      <c r="AA76">
        <v>99</v>
      </c>
      <c r="AB76">
        <v>2</v>
      </c>
      <c r="AC76">
        <v>2</v>
      </c>
      <c r="AD76">
        <v>2</v>
      </c>
      <c r="AE76">
        <v>4152</v>
      </c>
      <c r="AF76">
        <v>15830</v>
      </c>
      <c r="AG76">
        <v>1</v>
      </c>
      <c r="AH76">
        <v>19</v>
      </c>
      <c r="AI76">
        <v>3</v>
      </c>
      <c r="AJ76">
        <v>1</v>
      </c>
      <c r="AK76">
        <v>80</v>
      </c>
      <c r="AL76">
        <v>3</v>
      </c>
      <c r="AM76">
        <v>11</v>
      </c>
      <c r="AN76">
        <v>3</v>
      </c>
      <c r="AO76">
        <v>11</v>
      </c>
      <c r="AP76">
        <v>10</v>
      </c>
      <c r="AQ76">
        <v>10</v>
      </c>
      <c r="AR76">
        <v>8</v>
      </c>
    </row>
    <row r="77" spans="1:44" x14ac:dyDescent="0.3">
      <c r="A77" t="s">
        <v>54</v>
      </c>
      <c r="B77" t="s">
        <v>55</v>
      </c>
      <c r="C77" t="s">
        <v>44</v>
      </c>
      <c r="D77" t="s">
        <v>57</v>
      </c>
      <c r="E77" t="s">
        <v>58</v>
      </c>
      <c r="F77" t="s">
        <v>47</v>
      </c>
      <c r="G77" t="s">
        <v>172</v>
      </c>
      <c r="H77">
        <v>119</v>
      </c>
      <c r="I77" t="s">
        <v>60</v>
      </c>
      <c r="J77" t="s">
        <v>81</v>
      </c>
      <c r="K77" t="s">
        <v>62</v>
      </c>
      <c r="L77" t="s">
        <v>54</v>
      </c>
      <c r="M77" t="s">
        <v>52</v>
      </c>
      <c r="N77">
        <v>3</v>
      </c>
      <c r="O77">
        <v>-2</v>
      </c>
      <c r="P77">
        <v>0</v>
      </c>
      <c r="Q77">
        <v>40</v>
      </c>
      <c r="R77">
        <v>0</v>
      </c>
      <c r="T77">
        <v>0</v>
      </c>
      <c r="U77">
        <v>1</v>
      </c>
      <c r="V77">
        <v>530</v>
      </c>
      <c r="W77">
        <v>1</v>
      </c>
      <c r="X77" t="s">
        <v>69</v>
      </c>
      <c r="Y77">
        <v>1</v>
      </c>
      <c r="Z77">
        <v>3</v>
      </c>
      <c r="AA77">
        <v>78</v>
      </c>
      <c r="AB77">
        <v>2</v>
      </c>
      <c r="AC77">
        <v>4</v>
      </c>
      <c r="AD77">
        <v>2</v>
      </c>
      <c r="AE77">
        <v>13503</v>
      </c>
      <c r="AF77">
        <v>14115</v>
      </c>
      <c r="AG77">
        <v>1</v>
      </c>
      <c r="AH77">
        <v>22</v>
      </c>
      <c r="AI77">
        <v>4</v>
      </c>
      <c r="AJ77">
        <v>4</v>
      </c>
      <c r="AK77">
        <v>80</v>
      </c>
      <c r="AL77">
        <v>1</v>
      </c>
      <c r="AM77">
        <v>22</v>
      </c>
      <c r="AN77">
        <v>2</v>
      </c>
      <c r="AO77">
        <v>22</v>
      </c>
      <c r="AP77">
        <v>3</v>
      </c>
      <c r="AQ77">
        <v>11</v>
      </c>
      <c r="AR77">
        <v>11</v>
      </c>
    </row>
    <row r="78" spans="1:44" x14ac:dyDescent="0.3">
      <c r="A78" t="s">
        <v>54</v>
      </c>
      <c r="B78" t="s">
        <v>43</v>
      </c>
      <c r="C78" t="s">
        <v>56</v>
      </c>
      <c r="D78" t="s">
        <v>57</v>
      </c>
      <c r="E78" t="s">
        <v>46</v>
      </c>
      <c r="F78" t="s">
        <v>104</v>
      </c>
      <c r="G78" t="s">
        <v>173</v>
      </c>
      <c r="H78">
        <v>120</v>
      </c>
      <c r="I78" t="s">
        <v>60</v>
      </c>
      <c r="J78" t="s">
        <v>50</v>
      </c>
      <c r="K78" t="s">
        <v>51</v>
      </c>
      <c r="L78" t="s">
        <v>42</v>
      </c>
      <c r="M78" t="s">
        <v>52</v>
      </c>
      <c r="N78">
        <v>2</v>
      </c>
      <c r="O78">
        <v>-2</v>
      </c>
      <c r="P78">
        <v>0</v>
      </c>
      <c r="Q78">
        <v>51</v>
      </c>
      <c r="R78">
        <v>0</v>
      </c>
      <c r="T78">
        <v>0</v>
      </c>
      <c r="U78">
        <v>1</v>
      </c>
      <c r="V78">
        <v>632</v>
      </c>
      <c r="W78">
        <v>21</v>
      </c>
      <c r="X78" t="s">
        <v>69</v>
      </c>
      <c r="Y78">
        <v>1</v>
      </c>
      <c r="Z78">
        <v>3</v>
      </c>
      <c r="AA78">
        <v>71</v>
      </c>
      <c r="AB78">
        <v>3</v>
      </c>
      <c r="AC78">
        <v>2</v>
      </c>
      <c r="AD78">
        <v>4</v>
      </c>
      <c r="AE78">
        <v>5441</v>
      </c>
      <c r="AF78">
        <v>8423</v>
      </c>
      <c r="AG78">
        <v>0</v>
      </c>
      <c r="AH78">
        <v>22</v>
      </c>
      <c r="AI78">
        <v>4</v>
      </c>
      <c r="AJ78">
        <v>4</v>
      </c>
      <c r="AK78">
        <v>80</v>
      </c>
      <c r="AL78">
        <v>0</v>
      </c>
      <c r="AM78">
        <v>11</v>
      </c>
      <c r="AN78">
        <v>1</v>
      </c>
      <c r="AO78">
        <v>10</v>
      </c>
      <c r="AP78">
        <v>7</v>
      </c>
      <c r="AQ78">
        <v>1</v>
      </c>
      <c r="AR78">
        <v>0</v>
      </c>
    </row>
    <row r="79" spans="1:44" x14ac:dyDescent="0.3">
      <c r="A79" t="s">
        <v>54</v>
      </c>
      <c r="B79" t="s">
        <v>43</v>
      </c>
      <c r="C79" t="s">
        <v>67</v>
      </c>
      <c r="D79" t="s">
        <v>57</v>
      </c>
      <c r="E79" t="s">
        <v>46</v>
      </c>
      <c r="F79" t="s">
        <v>70</v>
      </c>
      <c r="G79" t="s">
        <v>174</v>
      </c>
      <c r="H79">
        <v>121</v>
      </c>
      <c r="I79" t="s">
        <v>49</v>
      </c>
      <c r="J79" t="s">
        <v>50</v>
      </c>
      <c r="K79" t="s">
        <v>77</v>
      </c>
      <c r="L79" t="s">
        <v>42</v>
      </c>
      <c r="M79" t="s">
        <v>52</v>
      </c>
      <c r="N79">
        <v>4</v>
      </c>
      <c r="O79">
        <v>-2</v>
      </c>
      <c r="P79">
        <v>0</v>
      </c>
      <c r="Q79">
        <v>30</v>
      </c>
      <c r="R79">
        <v>0</v>
      </c>
      <c r="T79">
        <v>0</v>
      </c>
      <c r="U79">
        <v>1</v>
      </c>
      <c r="V79">
        <v>1334</v>
      </c>
      <c r="W79">
        <v>4</v>
      </c>
      <c r="X79" t="s">
        <v>53</v>
      </c>
      <c r="Y79">
        <v>1</v>
      </c>
      <c r="Z79">
        <v>3</v>
      </c>
      <c r="AA79">
        <v>63</v>
      </c>
      <c r="AB79">
        <v>2</v>
      </c>
      <c r="AC79">
        <v>2</v>
      </c>
      <c r="AD79">
        <v>3</v>
      </c>
      <c r="AE79">
        <v>5209</v>
      </c>
      <c r="AF79">
        <v>19760</v>
      </c>
      <c r="AG79">
        <v>1</v>
      </c>
      <c r="AH79">
        <v>12</v>
      </c>
      <c r="AI79">
        <v>3</v>
      </c>
      <c r="AJ79">
        <v>2</v>
      </c>
      <c r="AK79">
        <v>80</v>
      </c>
      <c r="AL79">
        <v>3</v>
      </c>
      <c r="AM79">
        <v>11</v>
      </c>
      <c r="AN79">
        <v>2</v>
      </c>
      <c r="AO79">
        <v>11</v>
      </c>
      <c r="AP79">
        <v>8</v>
      </c>
      <c r="AQ79">
        <v>2</v>
      </c>
      <c r="AR79">
        <v>7</v>
      </c>
    </row>
    <row r="80" spans="1:44" x14ac:dyDescent="0.3">
      <c r="A80" t="s">
        <v>54</v>
      </c>
      <c r="B80" t="s">
        <v>55</v>
      </c>
      <c r="C80" t="s">
        <v>56</v>
      </c>
      <c r="D80" t="s">
        <v>57</v>
      </c>
      <c r="E80" t="s">
        <v>58</v>
      </c>
      <c r="F80" t="s">
        <v>70</v>
      </c>
      <c r="G80" t="s">
        <v>175</v>
      </c>
      <c r="H80">
        <v>124</v>
      </c>
      <c r="I80" t="s">
        <v>60</v>
      </c>
      <c r="J80" t="s">
        <v>81</v>
      </c>
      <c r="K80" t="s">
        <v>62</v>
      </c>
      <c r="L80" t="s">
        <v>42</v>
      </c>
      <c r="M80" t="s">
        <v>52</v>
      </c>
      <c r="N80">
        <v>5</v>
      </c>
      <c r="O80">
        <v>-2</v>
      </c>
      <c r="P80">
        <v>0</v>
      </c>
      <c r="Q80">
        <v>46</v>
      </c>
      <c r="R80">
        <v>0</v>
      </c>
      <c r="T80">
        <v>0</v>
      </c>
      <c r="U80">
        <v>1</v>
      </c>
      <c r="V80">
        <v>638</v>
      </c>
      <c r="W80">
        <v>1</v>
      </c>
      <c r="X80" t="s">
        <v>75</v>
      </c>
      <c r="Y80">
        <v>1</v>
      </c>
      <c r="Z80">
        <v>3</v>
      </c>
      <c r="AA80">
        <v>40</v>
      </c>
      <c r="AB80">
        <v>2</v>
      </c>
      <c r="AC80">
        <v>3</v>
      </c>
      <c r="AD80">
        <v>4</v>
      </c>
      <c r="AE80">
        <v>10673</v>
      </c>
      <c r="AF80">
        <v>3142</v>
      </c>
      <c r="AG80">
        <v>2</v>
      </c>
      <c r="AH80">
        <v>13</v>
      </c>
      <c r="AI80">
        <v>3</v>
      </c>
      <c r="AJ80">
        <v>3</v>
      </c>
      <c r="AK80">
        <v>80</v>
      </c>
      <c r="AL80">
        <v>1</v>
      </c>
      <c r="AM80">
        <v>21</v>
      </c>
      <c r="AN80">
        <v>2</v>
      </c>
      <c r="AO80">
        <v>10</v>
      </c>
      <c r="AP80">
        <v>9</v>
      </c>
      <c r="AQ80">
        <v>9</v>
      </c>
      <c r="AR80">
        <v>5</v>
      </c>
    </row>
    <row r="81" spans="1:44" x14ac:dyDescent="0.3">
      <c r="A81" t="s">
        <v>54</v>
      </c>
      <c r="B81" t="s">
        <v>43</v>
      </c>
      <c r="C81" t="s">
        <v>67</v>
      </c>
      <c r="D81" t="s">
        <v>57</v>
      </c>
      <c r="E81" t="s">
        <v>46</v>
      </c>
      <c r="F81" t="s">
        <v>70</v>
      </c>
      <c r="G81" t="s">
        <v>176</v>
      </c>
      <c r="H81">
        <v>125</v>
      </c>
      <c r="I81" t="s">
        <v>60</v>
      </c>
      <c r="J81" t="s">
        <v>50</v>
      </c>
      <c r="K81" t="s">
        <v>51</v>
      </c>
      <c r="L81" t="s">
        <v>54</v>
      </c>
      <c r="M81" t="s">
        <v>52</v>
      </c>
      <c r="N81">
        <v>0</v>
      </c>
      <c r="O81">
        <v>-2</v>
      </c>
      <c r="P81">
        <v>0</v>
      </c>
      <c r="Q81">
        <v>32</v>
      </c>
      <c r="R81">
        <v>0</v>
      </c>
      <c r="T81">
        <v>0</v>
      </c>
      <c r="U81">
        <v>1</v>
      </c>
      <c r="V81">
        <v>1093</v>
      </c>
      <c r="W81">
        <v>6</v>
      </c>
      <c r="X81" t="s">
        <v>69</v>
      </c>
      <c r="Y81">
        <v>1</v>
      </c>
      <c r="Z81">
        <v>2</v>
      </c>
      <c r="AA81">
        <v>87</v>
      </c>
      <c r="AB81">
        <v>3</v>
      </c>
      <c r="AC81">
        <v>2</v>
      </c>
      <c r="AD81">
        <v>3</v>
      </c>
      <c r="AE81">
        <v>5010</v>
      </c>
      <c r="AF81">
        <v>24301</v>
      </c>
      <c r="AG81">
        <v>1</v>
      </c>
      <c r="AH81">
        <v>16</v>
      </c>
      <c r="AI81">
        <v>3</v>
      </c>
      <c r="AJ81">
        <v>1</v>
      </c>
      <c r="AK81">
        <v>80</v>
      </c>
      <c r="AL81">
        <v>0</v>
      </c>
      <c r="AM81">
        <v>12</v>
      </c>
      <c r="AN81">
        <v>3</v>
      </c>
      <c r="AO81">
        <v>11</v>
      </c>
      <c r="AP81">
        <v>8</v>
      </c>
      <c r="AQ81">
        <v>5</v>
      </c>
      <c r="AR81">
        <v>7</v>
      </c>
    </row>
    <row r="82" spans="1:44" x14ac:dyDescent="0.3">
      <c r="A82" t="s">
        <v>54</v>
      </c>
      <c r="B82" t="s">
        <v>43</v>
      </c>
      <c r="C82" t="s">
        <v>56</v>
      </c>
      <c r="D82" t="s">
        <v>57</v>
      </c>
      <c r="E82" t="s">
        <v>58</v>
      </c>
      <c r="F82" t="s">
        <v>111</v>
      </c>
      <c r="G82" t="s">
        <v>177</v>
      </c>
      <c r="H82">
        <v>126</v>
      </c>
      <c r="I82" t="s">
        <v>49</v>
      </c>
      <c r="J82" t="s">
        <v>99</v>
      </c>
      <c r="K82" t="s">
        <v>62</v>
      </c>
      <c r="L82" t="s">
        <v>54</v>
      </c>
      <c r="M82" t="s">
        <v>52</v>
      </c>
      <c r="N82">
        <v>5</v>
      </c>
      <c r="O82">
        <v>-2</v>
      </c>
      <c r="P82">
        <v>0</v>
      </c>
      <c r="Q82">
        <v>54</v>
      </c>
      <c r="R82">
        <v>0</v>
      </c>
      <c r="T82">
        <v>0</v>
      </c>
      <c r="U82">
        <v>1</v>
      </c>
      <c r="V82">
        <v>1217</v>
      </c>
      <c r="W82">
        <v>2</v>
      </c>
      <c r="X82" t="s">
        <v>69</v>
      </c>
      <c r="Y82">
        <v>1</v>
      </c>
      <c r="Z82">
        <v>1</v>
      </c>
      <c r="AA82">
        <v>60</v>
      </c>
      <c r="AB82">
        <v>3</v>
      </c>
      <c r="AC82">
        <v>3</v>
      </c>
      <c r="AD82">
        <v>3</v>
      </c>
      <c r="AE82">
        <v>13549</v>
      </c>
      <c r="AF82">
        <v>24001</v>
      </c>
      <c r="AG82">
        <v>9</v>
      </c>
      <c r="AH82">
        <v>12</v>
      </c>
      <c r="AI82">
        <v>3</v>
      </c>
      <c r="AJ82">
        <v>1</v>
      </c>
      <c r="AK82">
        <v>80</v>
      </c>
      <c r="AL82">
        <v>1</v>
      </c>
      <c r="AM82">
        <v>16</v>
      </c>
      <c r="AN82">
        <v>1</v>
      </c>
      <c r="AO82">
        <v>4</v>
      </c>
      <c r="AP82">
        <v>3</v>
      </c>
      <c r="AQ82">
        <v>0</v>
      </c>
      <c r="AR82">
        <v>3</v>
      </c>
    </row>
    <row r="83" spans="1:44" x14ac:dyDescent="0.3">
      <c r="A83" t="s">
        <v>54</v>
      </c>
      <c r="B83" t="s">
        <v>43</v>
      </c>
      <c r="C83" t="s">
        <v>90</v>
      </c>
      <c r="D83" t="s">
        <v>57</v>
      </c>
      <c r="E83" t="s">
        <v>46</v>
      </c>
      <c r="F83" t="s">
        <v>64</v>
      </c>
      <c r="G83" t="s">
        <v>178</v>
      </c>
      <c r="H83">
        <v>128</v>
      </c>
      <c r="I83" t="s">
        <v>49</v>
      </c>
      <c r="J83" t="s">
        <v>50</v>
      </c>
      <c r="K83" t="s">
        <v>62</v>
      </c>
      <c r="L83" t="s">
        <v>54</v>
      </c>
      <c r="M83" t="s">
        <v>52</v>
      </c>
      <c r="N83">
        <v>2</v>
      </c>
      <c r="O83">
        <v>-2</v>
      </c>
      <c r="P83">
        <v>0</v>
      </c>
      <c r="Q83">
        <v>24</v>
      </c>
      <c r="R83">
        <v>0</v>
      </c>
      <c r="T83">
        <v>0</v>
      </c>
      <c r="U83">
        <v>1</v>
      </c>
      <c r="V83">
        <v>1353</v>
      </c>
      <c r="W83">
        <v>3</v>
      </c>
      <c r="X83" t="s">
        <v>53</v>
      </c>
      <c r="Y83">
        <v>1</v>
      </c>
      <c r="Z83">
        <v>1</v>
      </c>
      <c r="AA83">
        <v>33</v>
      </c>
      <c r="AB83">
        <v>3</v>
      </c>
      <c r="AC83">
        <v>2</v>
      </c>
      <c r="AD83">
        <v>3</v>
      </c>
      <c r="AE83">
        <v>4999</v>
      </c>
      <c r="AF83">
        <v>17519</v>
      </c>
      <c r="AG83">
        <v>0</v>
      </c>
      <c r="AH83">
        <v>21</v>
      </c>
      <c r="AI83">
        <v>4</v>
      </c>
      <c r="AJ83">
        <v>1</v>
      </c>
      <c r="AK83">
        <v>80</v>
      </c>
      <c r="AL83">
        <v>1</v>
      </c>
      <c r="AM83">
        <v>4</v>
      </c>
      <c r="AN83">
        <v>2</v>
      </c>
      <c r="AO83">
        <v>3</v>
      </c>
      <c r="AP83">
        <v>2</v>
      </c>
      <c r="AQ83">
        <v>0</v>
      </c>
      <c r="AR83">
        <v>2</v>
      </c>
    </row>
    <row r="84" spans="1:44" x14ac:dyDescent="0.3">
      <c r="A84" t="s">
        <v>54</v>
      </c>
      <c r="B84" t="s">
        <v>89</v>
      </c>
      <c r="C84" t="s">
        <v>67</v>
      </c>
      <c r="D84" t="s">
        <v>57</v>
      </c>
      <c r="E84" t="s">
        <v>46</v>
      </c>
      <c r="F84" t="s">
        <v>70</v>
      </c>
      <c r="G84" t="s">
        <v>179</v>
      </c>
      <c r="H84">
        <v>129</v>
      </c>
      <c r="I84" t="s">
        <v>60</v>
      </c>
      <c r="J84" t="s">
        <v>50</v>
      </c>
      <c r="K84" t="s">
        <v>62</v>
      </c>
      <c r="L84" t="s">
        <v>54</v>
      </c>
      <c r="M84" t="s">
        <v>52</v>
      </c>
      <c r="N84">
        <v>3</v>
      </c>
      <c r="O84">
        <v>-2</v>
      </c>
      <c r="P84">
        <v>0</v>
      </c>
      <c r="Q84">
        <v>28</v>
      </c>
      <c r="R84">
        <v>0</v>
      </c>
      <c r="T84">
        <v>0</v>
      </c>
      <c r="U84">
        <v>1</v>
      </c>
      <c r="V84">
        <v>120</v>
      </c>
      <c r="W84">
        <v>4</v>
      </c>
      <c r="X84" t="s">
        <v>75</v>
      </c>
      <c r="Y84">
        <v>1</v>
      </c>
      <c r="Z84">
        <v>2</v>
      </c>
      <c r="AA84">
        <v>43</v>
      </c>
      <c r="AB84">
        <v>3</v>
      </c>
      <c r="AC84">
        <v>2</v>
      </c>
      <c r="AD84">
        <v>3</v>
      </c>
      <c r="AE84">
        <v>4221</v>
      </c>
      <c r="AF84">
        <v>8863</v>
      </c>
      <c r="AG84">
        <v>1</v>
      </c>
      <c r="AH84">
        <v>15</v>
      </c>
      <c r="AI84">
        <v>3</v>
      </c>
      <c r="AJ84">
        <v>2</v>
      </c>
      <c r="AK84">
        <v>80</v>
      </c>
      <c r="AL84">
        <v>0</v>
      </c>
      <c r="AM84">
        <v>5</v>
      </c>
      <c r="AN84">
        <v>4</v>
      </c>
      <c r="AO84">
        <v>5</v>
      </c>
      <c r="AP84">
        <v>4</v>
      </c>
      <c r="AQ84">
        <v>0</v>
      </c>
      <c r="AR84">
        <v>4</v>
      </c>
    </row>
    <row r="85" spans="1:44" x14ac:dyDescent="0.3">
      <c r="A85" t="s">
        <v>54</v>
      </c>
      <c r="B85" t="s">
        <v>43</v>
      </c>
      <c r="C85" t="s">
        <v>73</v>
      </c>
      <c r="D85" t="s">
        <v>57</v>
      </c>
      <c r="E85" t="s">
        <v>46</v>
      </c>
      <c r="F85" t="s">
        <v>70</v>
      </c>
      <c r="G85" t="s">
        <v>180</v>
      </c>
      <c r="H85">
        <v>131</v>
      </c>
      <c r="I85" t="s">
        <v>60</v>
      </c>
      <c r="J85" t="s">
        <v>50</v>
      </c>
      <c r="K85" t="s">
        <v>51</v>
      </c>
      <c r="L85" t="s">
        <v>54</v>
      </c>
      <c r="M85" t="s">
        <v>52</v>
      </c>
      <c r="N85">
        <v>1</v>
      </c>
      <c r="O85">
        <v>-2</v>
      </c>
      <c r="P85">
        <v>0</v>
      </c>
      <c r="Q85">
        <v>58</v>
      </c>
      <c r="R85">
        <v>0</v>
      </c>
      <c r="T85">
        <v>0</v>
      </c>
      <c r="U85">
        <v>1</v>
      </c>
      <c r="V85">
        <v>682</v>
      </c>
      <c r="W85">
        <v>10</v>
      </c>
      <c r="X85" t="s">
        <v>69</v>
      </c>
      <c r="Y85">
        <v>1</v>
      </c>
      <c r="Z85">
        <v>4</v>
      </c>
      <c r="AA85">
        <v>37</v>
      </c>
      <c r="AB85">
        <v>3</v>
      </c>
      <c r="AC85">
        <v>4</v>
      </c>
      <c r="AD85">
        <v>3</v>
      </c>
      <c r="AE85">
        <v>13872</v>
      </c>
      <c r="AF85">
        <v>24409</v>
      </c>
      <c r="AG85">
        <v>0</v>
      </c>
      <c r="AH85">
        <v>13</v>
      </c>
      <c r="AI85">
        <v>3</v>
      </c>
      <c r="AJ85">
        <v>3</v>
      </c>
      <c r="AK85">
        <v>80</v>
      </c>
      <c r="AL85">
        <v>0</v>
      </c>
      <c r="AM85">
        <v>38</v>
      </c>
      <c r="AN85">
        <v>2</v>
      </c>
      <c r="AO85">
        <v>37</v>
      </c>
      <c r="AP85">
        <v>10</v>
      </c>
      <c r="AQ85">
        <v>1</v>
      </c>
      <c r="AR85">
        <v>8</v>
      </c>
    </row>
    <row r="86" spans="1:44" x14ac:dyDescent="0.3">
      <c r="A86" t="s">
        <v>54</v>
      </c>
      <c r="B86" t="s">
        <v>89</v>
      </c>
      <c r="C86" t="s">
        <v>44</v>
      </c>
      <c r="D86" t="s">
        <v>57</v>
      </c>
      <c r="E86" t="s">
        <v>58</v>
      </c>
      <c r="F86" t="s">
        <v>70</v>
      </c>
      <c r="G86" t="s">
        <v>181</v>
      </c>
      <c r="H86">
        <v>132</v>
      </c>
      <c r="I86" t="s">
        <v>60</v>
      </c>
      <c r="J86" t="s">
        <v>66</v>
      </c>
      <c r="K86" t="s">
        <v>62</v>
      </c>
      <c r="L86" t="s">
        <v>54</v>
      </c>
      <c r="M86" t="s">
        <v>52</v>
      </c>
      <c r="N86">
        <v>3</v>
      </c>
      <c r="O86">
        <v>-2</v>
      </c>
      <c r="P86">
        <v>0</v>
      </c>
      <c r="Q86">
        <v>44</v>
      </c>
      <c r="R86">
        <v>0</v>
      </c>
      <c r="T86">
        <v>0</v>
      </c>
      <c r="U86">
        <v>1</v>
      </c>
      <c r="V86">
        <v>489</v>
      </c>
      <c r="W86">
        <v>23</v>
      </c>
      <c r="X86" t="s">
        <v>75</v>
      </c>
      <c r="Y86">
        <v>1</v>
      </c>
      <c r="Z86">
        <v>2</v>
      </c>
      <c r="AA86">
        <v>67</v>
      </c>
      <c r="AB86">
        <v>3</v>
      </c>
      <c r="AC86">
        <v>2</v>
      </c>
      <c r="AD86">
        <v>3</v>
      </c>
      <c r="AE86">
        <v>2042</v>
      </c>
      <c r="AF86">
        <v>25043</v>
      </c>
      <c r="AG86">
        <v>4</v>
      </c>
      <c r="AH86">
        <v>12</v>
      </c>
      <c r="AI86">
        <v>3</v>
      </c>
      <c r="AJ86">
        <v>3</v>
      </c>
      <c r="AK86">
        <v>80</v>
      </c>
      <c r="AL86">
        <v>1</v>
      </c>
      <c r="AM86">
        <v>17</v>
      </c>
      <c r="AN86">
        <v>4</v>
      </c>
      <c r="AO86">
        <v>3</v>
      </c>
      <c r="AP86">
        <v>2</v>
      </c>
      <c r="AQ86">
        <v>1</v>
      </c>
      <c r="AR86">
        <v>2</v>
      </c>
    </row>
    <row r="87" spans="1:44" x14ac:dyDescent="0.3">
      <c r="A87" t="s">
        <v>54</v>
      </c>
      <c r="B87" t="s">
        <v>43</v>
      </c>
      <c r="C87" t="s">
        <v>67</v>
      </c>
      <c r="D87" t="s">
        <v>57</v>
      </c>
      <c r="E87" t="s">
        <v>58</v>
      </c>
      <c r="F87" t="s">
        <v>47</v>
      </c>
      <c r="G87" t="s">
        <v>183</v>
      </c>
      <c r="H87">
        <v>134</v>
      </c>
      <c r="I87" t="s">
        <v>60</v>
      </c>
      <c r="J87" t="s">
        <v>61</v>
      </c>
      <c r="K87" t="s">
        <v>51</v>
      </c>
      <c r="L87" t="s">
        <v>54</v>
      </c>
      <c r="M87" t="s">
        <v>52</v>
      </c>
      <c r="N87">
        <v>2</v>
      </c>
      <c r="O87">
        <v>-2</v>
      </c>
      <c r="P87">
        <v>0</v>
      </c>
      <c r="Q87">
        <v>32</v>
      </c>
      <c r="R87">
        <v>0</v>
      </c>
      <c r="T87">
        <v>0</v>
      </c>
      <c r="U87">
        <v>1</v>
      </c>
      <c r="V87">
        <v>827</v>
      </c>
      <c r="W87">
        <v>1</v>
      </c>
      <c r="X87" t="s">
        <v>63</v>
      </c>
      <c r="Y87">
        <v>1</v>
      </c>
      <c r="Z87">
        <v>4</v>
      </c>
      <c r="AA87">
        <v>71</v>
      </c>
      <c r="AB87">
        <v>3</v>
      </c>
      <c r="AC87">
        <v>1</v>
      </c>
      <c r="AD87">
        <v>2</v>
      </c>
      <c r="AE87">
        <v>2956</v>
      </c>
      <c r="AF87">
        <v>15178</v>
      </c>
      <c r="AG87">
        <v>1</v>
      </c>
      <c r="AH87">
        <v>13</v>
      </c>
      <c r="AI87">
        <v>3</v>
      </c>
      <c r="AJ87">
        <v>4</v>
      </c>
      <c r="AK87">
        <v>80</v>
      </c>
      <c r="AL87">
        <v>0</v>
      </c>
      <c r="AM87">
        <v>1</v>
      </c>
      <c r="AN87">
        <v>3</v>
      </c>
      <c r="AO87">
        <v>1</v>
      </c>
      <c r="AP87">
        <v>0</v>
      </c>
      <c r="AQ87">
        <v>0</v>
      </c>
      <c r="AR87">
        <v>0</v>
      </c>
    </row>
    <row r="88" spans="1:44" x14ac:dyDescent="0.3">
      <c r="A88" t="s">
        <v>54</v>
      </c>
      <c r="B88" t="s">
        <v>43</v>
      </c>
      <c r="C88" t="s">
        <v>67</v>
      </c>
      <c r="D88" t="s">
        <v>57</v>
      </c>
      <c r="E88" t="s">
        <v>58</v>
      </c>
      <c r="F88" t="s">
        <v>64</v>
      </c>
      <c r="G88" t="s">
        <v>185</v>
      </c>
      <c r="H88">
        <v>138</v>
      </c>
      <c r="I88" t="s">
        <v>49</v>
      </c>
      <c r="J88" t="s">
        <v>61</v>
      </c>
      <c r="K88" t="s">
        <v>51</v>
      </c>
      <c r="L88" t="s">
        <v>54</v>
      </c>
      <c r="M88" t="s">
        <v>52</v>
      </c>
      <c r="N88">
        <v>3</v>
      </c>
      <c r="O88">
        <v>-2</v>
      </c>
      <c r="P88">
        <v>0</v>
      </c>
      <c r="Q88">
        <v>34</v>
      </c>
      <c r="R88">
        <v>0</v>
      </c>
      <c r="T88">
        <v>0</v>
      </c>
      <c r="U88">
        <v>1</v>
      </c>
      <c r="V88">
        <v>665</v>
      </c>
      <c r="W88">
        <v>6</v>
      </c>
      <c r="X88" t="s">
        <v>69</v>
      </c>
      <c r="Y88">
        <v>1</v>
      </c>
      <c r="Z88">
        <v>1</v>
      </c>
      <c r="AA88">
        <v>41</v>
      </c>
      <c r="AB88">
        <v>3</v>
      </c>
      <c r="AC88">
        <v>2</v>
      </c>
      <c r="AD88">
        <v>3</v>
      </c>
      <c r="AE88">
        <v>4809</v>
      </c>
      <c r="AF88">
        <v>12482</v>
      </c>
      <c r="AG88">
        <v>1</v>
      </c>
      <c r="AH88">
        <v>14</v>
      </c>
      <c r="AI88">
        <v>3</v>
      </c>
      <c r="AJ88">
        <v>3</v>
      </c>
      <c r="AK88">
        <v>80</v>
      </c>
      <c r="AL88">
        <v>0</v>
      </c>
      <c r="AM88">
        <v>16</v>
      </c>
      <c r="AN88">
        <v>3</v>
      </c>
      <c r="AO88">
        <v>16</v>
      </c>
      <c r="AP88">
        <v>13</v>
      </c>
      <c r="AQ88">
        <v>2</v>
      </c>
      <c r="AR88">
        <v>10</v>
      </c>
    </row>
    <row r="89" spans="1:44" x14ac:dyDescent="0.3">
      <c r="A89" t="s">
        <v>54</v>
      </c>
      <c r="B89" t="s">
        <v>89</v>
      </c>
      <c r="C89" t="s">
        <v>44</v>
      </c>
      <c r="D89" t="s">
        <v>57</v>
      </c>
      <c r="E89" t="s">
        <v>58</v>
      </c>
      <c r="F89" t="s">
        <v>47</v>
      </c>
      <c r="G89" t="s">
        <v>186</v>
      </c>
      <c r="H89">
        <v>139</v>
      </c>
      <c r="I89" t="s">
        <v>60</v>
      </c>
      <c r="J89" t="s">
        <v>81</v>
      </c>
      <c r="K89" t="s">
        <v>77</v>
      </c>
      <c r="L89" t="s">
        <v>54</v>
      </c>
      <c r="M89" t="s">
        <v>52</v>
      </c>
      <c r="N89">
        <v>2</v>
      </c>
      <c r="O89">
        <v>-2</v>
      </c>
      <c r="P89">
        <v>0</v>
      </c>
      <c r="Q89">
        <v>37</v>
      </c>
      <c r="R89">
        <v>0</v>
      </c>
      <c r="T89">
        <v>0</v>
      </c>
      <c r="U89">
        <v>1</v>
      </c>
      <c r="V89">
        <v>1040</v>
      </c>
      <c r="W89">
        <v>2</v>
      </c>
      <c r="X89" t="s">
        <v>53</v>
      </c>
      <c r="Y89">
        <v>1</v>
      </c>
      <c r="Z89">
        <v>3</v>
      </c>
      <c r="AA89">
        <v>100</v>
      </c>
      <c r="AB89">
        <v>2</v>
      </c>
      <c r="AC89">
        <v>2</v>
      </c>
      <c r="AD89">
        <v>2</v>
      </c>
      <c r="AE89">
        <v>5163</v>
      </c>
      <c r="AF89">
        <v>15850</v>
      </c>
      <c r="AG89">
        <v>5</v>
      </c>
      <c r="AH89">
        <v>14</v>
      </c>
      <c r="AI89">
        <v>3</v>
      </c>
      <c r="AJ89">
        <v>4</v>
      </c>
      <c r="AK89">
        <v>80</v>
      </c>
      <c r="AL89">
        <v>1</v>
      </c>
      <c r="AM89">
        <v>17</v>
      </c>
      <c r="AN89">
        <v>4</v>
      </c>
      <c r="AO89">
        <v>1</v>
      </c>
      <c r="AP89">
        <v>0</v>
      </c>
      <c r="AQ89">
        <v>0</v>
      </c>
      <c r="AR89">
        <v>0</v>
      </c>
    </row>
    <row r="90" spans="1:44" x14ac:dyDescent="0.3">
      <c r="A90" t="s">
        <v>54</v>
      </c>
      <c r="B90" t="s">
        <v>89</v>
      </c>
      <c r="C90" t="s">
        <v>73</v>
      </c>
      <c r="D90" t="s">
        <v>57</v>
      </c>
      <c r="E90" t="s">
        <v>159</v>
      </c>
      <c r="F90" t="s">
        <v>161</v>
      </c>
      <c r="G90" t="s">
        <v>187</v>
      </c>
      <c r="H90">
        <v>140</v>
      </c>
      <c r="I90" t="s">
        <v>49</v>
      </c>
      <c r="J90" t="s">
        <v>93</v>
      </c>
      <c r="K90" t="s">
        <v>62</v>
      </c>
      <c r="L90" t="s">
        <v>54</v>
      </c>
      <c r="M90" t="s">
        <v>52</v>
      </c>
      <c r="N90">
        <v>3</v>
      </c>
      <c r="O90">
        <v>-2</v>
      </c>
      <c r="P90">
        <v>0</v>
      </c>
      <c r="Q90">
        <v>59</v>
      </c>
      <c r="R90">
        <v>0</v>
      </c>
      <c r="T90">
        <v>0</v>
      </c>
      <c r="U90">
        <v>1</v>
      </c>
      <c r="V90">
        <v>1420</v>
      </c>
      <c r="W90">
        <v>2</v>
      </c>
      <c r="X90" t="s">
        <v>69</v>
      </c>
      <c r="Y90">
        <v>1</v>
      </c>
      <c r="Z90">
        <v>3</v>
      </c>
      <c r="AA90">
        <v>32</v>
      </c>
      <c r="AB90">
        <v>2</v>
      </c>
      <c r="AC90">
        <v>5</v>
      </c>
      <c r="AD90">
        <v>4</v>
      </c>
      <c r="AE90">
        <v>18844</v>
      </c>
      <c r="AF90">
        <v>21922</v>
      </c>
      <c r="AG90">
        <v>9</v>
      </c>
      <c r="AH90">
        <v>21</v>
      </c>
      <c r="AI90">
        <v>4</v>
      </c>
      <c r="AJ90">
        <v>4</v>
      </c>
      <c r="AK90">
        <v>80</v>
      </c>
      <c r="AL90">
        <v>1</v>
      </c>
      <c r="AM90">
        <v>30</v>
      </c>
      <c r="AN90">
        <v>3</v>
      </c>
      <c r="AO90">
        <v>3</v>
      </c>
      <c r="AP90">
        <v>2</v>
      </c>
      <c r="AQ90">
        <v>2</v>
      </c>
      <c r="AR90">
        <v>2</v>
      </c>
    </row>
    <row r="91" spans="1:44" x14ac:dyDescent="0.3">
      <c r="A91" t="s">
        <v>54</v>
      </c>
      <c r="B91" t="s">
        <v>55</v>
      </c>
      <c r="C91" t="s">
        <v>56</v>
      </c>
      <c r="D91" t="s">
        <v>57</v>
      </c>
      <c r="E91" t="s">
        <v>58</v>
      </c>
      <c r="F91" t="s">
        <v>47</v>
      </c>
      <c r="G91" t="s">
        <v>188</v>
      </c>
      <c r="H91">
        <v>141</v>
      </c>
      <c r="I91" t="s">
        <v>49</v>
      </c>
      <c r="J91" t="s">
        <v>99</v>
      </c>
      <c r="K91" t="s">
        <v>62</v>
      </c>
      <c r="L91" t="s">
        <v>42</v>
      </c>
      <c r="M91" t="s">
        <v>52</v>
      </c>
      <c r="N91">
        <v>1</v>
      </c>
      <c r="O91">
        <v>-2</v>
      </c>
      <c r="P91">
        <v>0</v>
      </c>
      <c r="Q91">
        <v>50</v>
      </c>
      <c r="R91">
        <v>0</v>
      </c>
      <c r="T91">
        <v>0</v>
      </c>
      <c r="U91">
        <v>1</v>
      </c>
      <c r="V91">
        <v>1115</v>
      </c>
      <c r="W91">
        <v>1</v>
      </c>
      <c r="X91" t="s">
        <v>75</v>
      </c>
      <c r="Y91">
        <v>1</v>
      </c>
      <c r="Z91">
        <v>1</v>
      </c>
      <c r="AA91">
        <v>73</v>
      </c>
      <c r="AB91">
        <v>3</v>
      </c>
      <c r="AC91">
        <v>5</v>
      </c>
      <c r="AD91">
        <v>2</v>
      </c>
      <c r="AE91">
        <v>18172</v>
      </c>
      <c r="AF91">
        <v>9755</v>
      </c>
      <c r="AG91">
        <v>3</v>
      </c>
      <c r="AH91">
        <v>19</v>
      </c>
      <c r="AI91">
        <v>3</v>
      </c>
      <c r="AJ91">
        <v>1</v>
      </c>
      <c r="AK91">
        <v>80</v>
      </c>
      <c r="AL91">
        <v>0</v>
      </c>
      <c r="AM91">
        <v>28</v>
      </c>
      <c r="AN91">
        <v>2</v>
      </c>
      <c r="AO91">
        <v>8</v>
      </c>
      <c r="AP91">
        <v>3</v>
      </c>
      <c r="AQ91">
        <v>0</v>
      </c>
      <c r="AR91">
        <v>7</v>
      </c>
    </row>
    <row r="92" spans="1:44" x14ac:dyDescent="0.3">
      <c r="A92" t="s">
        <v>54</v>
      </c>
      <c r="B92" t="s">
        <v>43</v>
      </c>
      <c r="C92" t="s">
        <v>67</v>
      </c>
      <c r="D92" t="s">
        <v>57</v>
      </c>
      <c r="E92" t="s">
        <v>58</v>
      </c>
      <c r="F92" t="s">
        <v>70</v>
      </c>
      <c r="G92" t="s">
        <v>190</v>
      </c>
      <c r="H92">
        <v>143</v>
      </c>
      <c r="I92" t="s">
        <v>60</v>
      </c>
      <c r="J92" t="s">
        <v>61</v>
      </c>
      <c r="K92" t="s">
        <v>62</v>
      </c>
      <c r="L92" t="s">
        <v>54</v>
      </c>
      <c r="M92" t="s">
        <v>52</v>
      </c>
      <c r="N92">
        <v>2</v>
      </c>
      <c r="O92">
        <v>-2</v>
      </c>
      <c r="P92">
        <v>0</v>
      </c>
      <c r="Q92">
        <v>25</v>
      </c>
      <c r="R92">
        <v>0</v>
      </c>
      <c r="T92">
        <v>0</v>
      </c>
      <c r="U92">
        <v>1</v>
      </c>
      <c r="V92">
        <v>1280</v>
      </c>
      <c r="W92">
        <v>7</v>
      </c>
      <c r="X92" t="s">
        <v>63</v>
      </c>
      <c r="Y92">
        <v>1</v>
      </c>
      <c r="Z92">
        <v>4</v>
      </c>
      <c r="AA92">
        <v>64</v>
      </c>
      <c r="AB92">
        <v>2</v>
      </c>
      <c r="AC92">
        <v>1</v>
      </c>
      <c r="AD92">
        <v>4</v>
      </c>
      <c r="AE92">
        <v>2889</v>
      </c>
      <c r="AF92">
        <v>26897</v>
      </c>
      <c r="AG92">
        <v>1</v>
      </c>
      <c r="AH92">
        <v>11</v>
      </c>
      <c r="AI92">
        <v>3</v>
      </c>
      <c r="AJ92">
        <v>3</v>
      </c>
      <c r="AK92">
        <v>80</v>
      </c>
      <c r="AL92">
        <v>2</v>
      </c>
      <c r="AM92">
        <v>2</v>
      </c>
      <c r="AN92">
        <v>3</v>
      </c>
      <c r="AO92">
        <v>2</v>
      </c>
      <c r="AP92">
        <v>2</v>
      </c>
      <c r="AQ92">
        <v>2</v>
      </c>
      <c r="AR92">
        <v>1</v>
      </c>
    </row>
    <row r="93" spans="1:44" x14ac:dyDescent="0.3">
      <c r="A93" t="s">
        <v>54</v>
      </c>
      <c r="B93" t="s">
        <v>43</v>
      </c>
      <c r="C93" t="s">
        <v>90</v>
      </c>
      <c r="D93" t="s">
        <v>57</v>
      </c>
      <c r="E93" t="s">
        <v>58</v>
      </c>
      <c r="F93" t="s">
        <v>70</v>
      </c>
      <c r="G93" t="s">
        <v>191</v>
      </c>
      <c r="H93">
        <v>144</v>
      </c>
      <c r="I93" t="s">
        <v>49</v>
      </c>
      <c r="J93" t="s">
        <v>66</v>
      </c>
      <c r="K93" t="s">
        <v>51</v>
      </c>
      <c r="L93" t="s">
        <v>54</v>
      </c>
      <c r="M93" t="s">
        <v>52</v>
      </c>
      <c r="N93">
        <v>5</v>
      </c>
      <c r="O93">
        <v>-2</v>
      </c>
      <c r="P93">
        <v>0</v>
      </c>
      <c r="Q93">
        <v>22</v>
      </c>
      <c r="R93">
        <v>0</v>
      </c>
      <c r="T93">
        <v>0</v>
      </c>
      <c r="U93">
        <v>1</v>
      </c>
      <c r="V93">
        <v>534</v>
      </c>
      <c r="W93">
        <v>15</v>
      </c>
      <c r="X93" t="s">
        <v>75</v>
      </c>
      <c r="Y93">
        <v>1</v>
      </c>
      <c r="Z93">
        <v>2</v>
      </c>
      <c r="AA93">
        <v>59</v>
      </c>
      <c r="AB93">
        <v>3</v>
      </c>
      <c r="AC93">
        <v>1</v>
      </c>
      <c r="AD93">
        <v>4</v>
      </c>
      <c r="AE93">
        <v>2871</v>
      </c>
      <c r="AF93">
        <v>23785</v>
      </c>
      <c r="AG93">
        <v>1</v>
      </c>
      <c r="AH93">
        <v>15</v>
      </c>
      <c r="AI93">
        <v>3</v>
      </c>
      <c r="AJ93">
        <v>3</v>
      </c>
      <c r="AK93">
        <v>80</v>
      </c>
      <c r="AL93">
        <v>0</v>
      </c>
      <c r="AM93">
        <v>1</v>
      </c>
      <c r="AN93">
        <v>3</v>
      </c>
      <c r="AO93">
        <v>0</v>
      </c>
      <c r="AP93">
        <v>0</v>
      </c>
      <c r="AQ93">
        <v>0</v>
      </c>
      <c r="AR93">
        <v>0</v>
      </c>
    </row>
    <row r="94" spans="1:44" x14ac:dyDescent="0.3">
      <c r="A94" t="s">
        <v>54</v>
      </c>
      <c r="B94" t="s">
        <v>55</v>
      </c>
      <c r="C94" t="s">
        <v>56</v>
      </c>
      <c r="D94" t="s">
        <v>57</v>
      </c>
      <c r="E94" t="s">
        <v>58</v>
      </c>
      <c r="F94" t="s">
        <v>70</v>
      </c>
      <c r="G94" t="s">
        <v>192</v>
      </c>
      <c r="H94">
        <v>145</v>
      </c>
      <c r="I94" t="s">
        <v>49</v>
      </c>
      <c r="J94" t="s">
        <v>81</v>
      </c>
      <c r="K94" t="s">
        <v>51</v>
      </c>
      <c r="L94" t="s">
        <v>54</v>
      </c>
      <c r="M94" t="s">
        <v>52</v>
      </c>
      <c r="N94">
        <v>1</v>
      </c>
      <c r="O94">
        <v>-2</v>
      </c>
      <c r="P94">
        <v>0</v>
      </c>
      <c r="Q94">
        <v>51</v>
      </c>
      <c r="R94">
        <v>0</v>
      </c>
      <c r="T94">
        <v>0</v>
      </c>
      <c r="U94">
        <v>1</v>
      </c>
      <c r="V94">
        <v>1456</v>
      </c>
      <c r="W94">
        <v>1</v>
      </c>
      <c r="X94" t="s">
        <v>69</v>
      </c>
      <c r="Y94">
        <v>1</v>
      </c>
      <c r="Z94">
        <v>1</v>
      </c>
      <c r="AA94">
        <v>30</v>
      </c>
      <c r="AB94">
        <v>2</v>
      </c>
      <c r="AC94">
        <v>3</v>
      </c>
      <c r="AD94">
        <v>4</v>
      </c>
      <c r="AE94">
        <v>7484</v>
      </c>
      <c r="AF94">
        <v>25796</v>
      </c>
      <c r="AG94">
        <v>3</v>
      </c>
      <c r="AH94">
        <v>20</v>
      </c>
      <c r="AI94">
        <v>4</v>
      </c>
      <c r="AJ94">
        <v>3</v>
      </c>
      <c r="AK94">
        <v>80</v>
      </c>
      <c r="AL94">
        <v>0</v>
      </c>
      <c r="AM94">
        <v>23</v>
      </c>
      <c r="AN94">
        <v>2</v>
      </c>
      <c r="AO94">
        <v>13</v>
      </c>
      <c r="AP94">
        <v>12</v>
      </c>
      <c r="AQ94">
        <v>12</v>
      </c>
      <c r="AR94">
        <v>8</v>
      </c>
    </row>
    <row r="95" spans="1:44" x14ac:dyDescent="0.3">
      <c r="A95" t="s">
        <v>54</v>
      </c>
      <c r="B95" t="s">
        <v>89</v>
      </c>
      <c r="C95" t="s">
        <v>56</v>
      </c>
      <c r="D95" t="s">
        <v>57</v>
      </c>
      <c r="E95" t="s">
        <v>159</v>
      </c>
      <c r="F95" t="s">
        <v>161</v>
      </c>
      <c r="G95" t="s">
        <v>194</v>
      </c>
      <c r="H95">
        <v>148</v>
      </c>
      <c r="I95" t="s">
        <v>49</v>
      </c>
      <c r="J95" t="s">
        <v>93</v>
      </c>
      <c r="K95" t="s">
        <v>51</v>
      </c>
      <c r="L95" t="s">
        <v>42</v>
      </c>
      <c r="M95" t="s">
        <v>52</v>
      </c>
      <c r="N95">
        <v>3</v>
      </c>
      <c r="O95">
        <v>-2</v>
      </c>
      <c r="P95">
        <v>0</v>
      </c>
      <c r="Q95">
        <v>54</v>
      </c>
      <c r="R95">
        <v>0</v>
      </c>
      <c r="T95">
        <v>0</v>
      </c>
      <c r="U95">
        <v>1</v>
      </c>
      <c r="V95">
        <v>142</v>
      </c>
      <c r="W95">
        <v>26</v>
      </c>
      <c r="X95" t="s">
        <v>75</v>
      </c>
      <c r="Y95">
        <v>1</v>
      </c>
      <c r="Z95">
        <v>4</v>
      </c>
      <c r="AA95">
        <v>30</v>
      </c>
      <c r="AB95">
        <v>4</v>
      </c>
      <c r="AC95">
        <v>4</v>
      </c>
      <c r="AD95">
        <v>4</v>
      </c>
      <c r="AE95">
        <v>17328</v>
      </c>
      <c r="AF95">
        <v>13871</v>
      </c>
      <c r="AG95">
        <v>2</v>
      </c>
      <c r="AH95">
        <v>12</v>
      </c>
      <c r="AI95">
        <v>3</v>
      </c>
      <c r="AJ95">
        <v>3</v>
      </c>
      <c r="AK95">
        <v>80</v>
      </c>
      <c r="AL95">
        <v>0</v>
      </c>
      <c r="AM95">
        <v>23</v>
      </c>
      <c r="AN95">
        <v>3</v>
      </c>
      <c r="AO95">
        <v>5</v>
      </c>
      <c r="AP95">
        <v>3</v>
      </c>
      <c r="AQ95">
        <v>4</v>
      </c>
      <c r="AR95">
        <v>4</v>
      </c>
    </row>
    <row r="96" spans="1:44" x14ac:dyDescent="0.3">
      <c r="A96" t="s">
        <v>54</v>
      </c>
      <c r="B96" t="s">
        <v>43</v>
      </c>
      <c r="C96" t="s">
        <v>90</v>
      </c>
      <c r="D96" t="s">
        <v>57</v>
      </c>
      <c r="E96" t="s">
        <v>58</v>
      </c>
      <c r="F96" t="s">
        <v>47</v>
      </c>
      <c r="G96" t="s">
        <v>195</v>
      </c>
      <c r="H96">
        <v>150</v>
      </c>
      <c r="I96" t="s">
        <v>60</v>
      </c>
      <c r="J96" t="s">
        <v>66</v>
      </c>
      <c r="K96" t="s">
        <v>62</v>
      </c>
      <c r="L96" t="s">
        <v>54</v>
      </c>
      <c r="M96" t="s">
        <v>52</v>
      </c>
      <c r="N96">
        <v>2</v>
      </c>
      <c r="O96">
        <v>-2</v>
      </c>
      <c r="P96">
        <v>0</v>
      </c>
      <c r="Q96">
        <v>24</v>
      </c>
      <c r="R96">
        <v>0</v>
      </c>
      <c r="T96">
        <v>0</v>
      </c>
      <c r="U96">
        <v>1</v>
      </c>
      <c r="V96">
        <v>1127</v>
      </c>
      <c r="W96">
        <v>18</v>
      </c>
      <c r="X96" t="s">
        <v>63</v>
      </c>
      <c r="Y96">
        <v>1</v>
      </c>
      <c r="Z96">
        <v>2</v>
      </c>
      <c r="AA96">
        <v>52</v>
      </c>
      <c r="AB96">
        <v>3</v>
      </c>
      <c r="AC96">
        <v>1</v>
      </c>
      <c r="AD96">
        <v>2</v>
      </c>
      <c r="AE96">
        <v>2774</v>
      </c>
      <c r="AF96">
        <v>13257</v>
      </c>
      <c r="AG96">
        <v>0</v>
      </c>
      <c r="AH96">
        <v>12</v>
      </c>
      <c r="AI96">
        <v>3</v>
      </c>
      <c r="AJ96">
        <v>3</v>
      </c>
      <c r="AK96">
        <v>80</v>
      </c>
      <c r="AL96">
        <v>1</v>
      </c>
      <c r="AM96">
        <v>6</v>
      </c>
      <c r="AN96">
        <v>3</v>
      </c>
      <c r="AO96">
        <v>5</v>
      </c>
      <c r="AP96">
        <v>3</v>
      </c>
      <c r="AQ96">
        <v>1</v>
      </c>
      <c r="AR96">
        <v>2</v>
      </c>
    </row>
    <row r="97" spans="1:44" x14ac:dyDescent="0.3">
      <c r="A97" t="s">
        <v>54</v>
      </c>
      <c r="B97" t="s">
        <v>43</v>
      </c>
      <c r="C97" t="s">
        <v>67</v>
      </c>
      <c r="D97" t="s">
        <v>57</v>
      </c>
      <c r="E97" t="s">
        <v>58</v>
      </c>
      <c r="F97" t="s">
        <v>47</v>
      </c>
      <c r="G97" t="s">
        <v>196</v>
      </c>
      <c r="H97">
        <v>151</v>
      </c>
      <c r="I97" t="s">
        <v>49</v>
      </c>
      <c r="J97" t="s">
        <v>61</v>
      </c>
      <c r="K97" t="s">
        <v>77</v>
      </c>
      <c r="L97" t="s">
        <v>54</v>
      </c>
      <c r="M97" t="s">
        <v>52</v>
      </c>
      <c r="N97">
        <v>3</v>
      </c>
      <c r="O97">
        <v>-2</v>
      </c>
      <c r="P97">
        <v>0</v>
      </c>
      <c r="Q97">
        <v>34</v>
      </c>
      <c r="R97">
        <v>0</v>
      </c>
      <c r="T97">
        <v>0</v>
      </c>
      <c r="U97">
        <v>1</v>
      </c>
      <c r="V97">
        <v>1031</v>
      </c>
      <c r="W97">
        <v>6</v>
      </c>
      <c r="X97" t="s">
        <v>69</v>
      </c>
      <c r="Y97">
        <v>1</v>
      </c>
      <c r="Z97">
        <v>3</v>
      </c>
      <c r="AA97">
        <v>45</v>
      </c>
      <c r="AB97">
        <v>2</v>
      </c>
      <c r="AC97">
        <v>2</v>
      </c>
      <c r="AD97">
        <v>2</v>
      </c>
      <c r="AE97">
        <v>4505</v>
      </c>
      <c r="AF97">
        <v>15000</v>
      </c>
      <c r="AG97">
        <v>6</v>
      </c>
      <c r="AH97">
        <v>15</v>
      </c>
      <c r="AI97">
        <v>3</v>
      </c>
      <c r="AJ97">
        <v>3</v>
      </c>
      <c r="AK97">
        <v>80</v>
      </c>
      <c r="AL97">
        <v>1</v>
      </c>
      <c r="AM97">
        <v>12</v>
      </c>
      <c r="AN97">
        <v>3</v>
      </c>
      <c r="AO97">
        <v>1</v>
      </c>
      <c r="AP97">
        <v>0</v>
      </c>
      <c r="AQ97">
        <v>0</v>
      </c>
      <c r="AR97">
        <v>0</v>
      </c>
    </row>
    <row r="98" spans="1:44" x14ac:dyDescent="0.3">
      <c r="A98" t="s">
        <v>54</v>
      </c>
      <c r="B98" t="s">
        <v>43</v>
      </c>
      <c r="C98" t="s">
        <v>44</v>
      </c>
      <c r="D98" t="s">
        <v>57</v>
      </c>
      <c r="E98" t="s">
        <v>46</v>
      </c>
      <c r="F98" t="s">
        <v>47</v>
      </c>
      <c r="G98" t="s">
        <v>197</v>
      </c>
      <c r="H98">
        <v>152</v>
      </c>
      <c r="I98" t="s">
        <v>60</v>
      </c>
      <c r="J98" t="s">
        <v>50</v>
      </c>
      <c r="K98" t="s">
        <v>51</v>
      </c>
      <c r="L98" t="s">
        <v>54</v>
      </c>
      <c r="M98" t="s">
        <v>52</v>
      </c>
      <c r="N98">
        <v>3</v>
      </c>
      <c r="O98">
        <v>-2</v>
      </c>
      <c r="P98">
        <v>0</v>
      </c>
      <c r="Q98">
        <v>37</v>
      </c>
      <c r="R98">
        <v>0</v>
      </c>
      <c r="T98">
        <v>0</v>
      </c>
      <c r="U98">
        <v>1</v>
      </c>
      <c r="V98">
        <v>1189</v>
      </c>
      <c r="W98">
        <v>3</v>
      </c>
      <c r="X98" t="s">
        <v>75</v>
      </c>
      <c r="Y98">
        <v>1</v>
      </c>
      <c r="Z98">
        <v>3</v>
      </c>
      <c r="AA98">
        <v>87</v>
      </c>
      <c r="AB98">
        <v>3</v>
      </c>
      <c r="AC98">
        <v>3</v>
      </c>
      <c r="AD98">
        <v>2</v>
      </c>
      <c r="AE98">
        <v>7428</v>
      </c>
      <c r="AF98">
        <v>14506</v>
      </c>
      <c r="AG98">
        <v>2</v>
      </c>
      <c r="AH98">
        <v>12</v>
      </c>
      <c r="AI98">
        <v>3</v>
      </c>
      <c r="AJ98">
        <v>1</v>
      </c>
      <c r="AK98">
        <v>80</v>
      </c>
      <c r="AL98">
        <v>0</v>
      </c>
      <c r="AM98">
        <v>12</v>
      </c>
      <c r="AN98">
        <v>3</v>
      </c>
      <c r="AO98">
        <v>5</v>
      </c>
      <c r="AP98">
        <v>3</v>
      </c>
      <c r="AQ98">
        <v>1</v>
      </c>
      <c r="AR98">
        <v>3</v>
      </c>
    </row>
    <row r="99" spans="1:44" x14ac:dyDescent="0.3">
      <c r="A99" t="s">
        <v>54</v>
      </c>
      <c r="B99" t="s">
        <v>43</v>
      </c>
      <c r="C99" t="s">
        <v>67</v>
      </c>
      <c r="D99" t="s">
        <v>57</v>
      </c>
      <c r="E99" t="s">
        <v>58</v>
      </c>
      <c r="F99" t="s">
        <v>70</v>
      </c>
      <c r="G99" t="s">
        <v>198</v>
      </c>
      <c r="H99">
        <v>153</v>
      </c>
      <c r="I99" t="s">
        <v>49</v>
      </c>
      <c r="J99" t="s">
        <v>93</v>
      </c>
      <c r="K99" t="s">
        <v>51</v>
      </c>
      <c r="L99" t="s">
        <v>54</v>
      </c>
      <c r="M99" t="s">
        <v>52</v>
      </c>
      <c r="N99">
        <v>6</v>
      </c>
      <c r="O99">
        <v>-2</v>
      </c>
      <c r="P99">
        <v>0</v>
      </c>
      <c r="Q99">
        <v>34</v>
      </c>
      <c r="R99">
        <v>0</v>
      </c>
      <c r="T99">
        <v>0</v>
      </c>
      <c r="U99">
        <v>1</v>
      </c>
      <c r="V99">
        <v>1354</v>
      </c>
      <c r="W99">
        <v>5</v>
      </c>
      <c r="X99" t="s">
        <v>75</v>
      </c>
      <c r="Y99">
        <v>1</v>
      </c>
      <c r="Z99">
        <v>3</v>
      </c>
      <c r="AA99">
        <v>45</v>
      </c>
      <c r="AB99">
        <v>2</v>
      </c>
      <c r="AC99">
        <v>3</v>
      </c>
      <c r="AD99">
        <v>4</v>
      </c>
      <c r="AE99">
        <v>11631</v>
      </c>
      <c r="AF99">
        <v>5615</v>
      </c>
      <c r="AG99">
        <v>2</v>
      </c>
      <c r="AH99">
        <v>12</v>
      </c>
      <c r="AI99">
        <v>3</v>
      </c>
      <c r="AJ99">
        <v>4</v>
      </c>
      <c r="AK99">
        <v>80</v>
      </c>
      <c r="AL99">
        <v>0</v>
      </c>
      <c r="AM99">
        <v>14</v>
      </c>
      <c r="AN99">
        <v>3</v>
      </c>
      <c r="AO99">
        <v>11</v>
      </c>
      <c r="AP99">
        <v>10</v>
      </c>
      <c r="AQ99">
        <v>5</v>
      </c>
      <c r="AR99">
        <v>8</v>
      </c>
    </row>
    <row r="100" spans="1:44" x14ac:dyDescent="0.3">
      <c r="A100" t="s">
        <v>54</v>
      </c>
      <c r="B100" t="s">
        <v>55</v>
      </c>
      <c r="C100" t="s">
        <v>44</v>
      </c>
      <c r="D100" t="s">
        <v>57</v>
      </c>
      <c r="E100" t="s">
        <v>46</v>
      </c>
      <c r="F100" t="s">
        <v>111</v>
      </c>
      <c r="G100" t="s">
        <v>199</v>
      </c>
      <c r="H100">
        <v>154</v>
      </c>
      <c r="I100" t="s">
        <v>49</v>
      </c>
      <c r="J100" t="s">
        <v>50</v>
      </c>
      <c r="K100" t="s">
        <v>62</v>
      </c>
      <c r="L100" t="s">
        <v>54</v>
      </c>
      <c r="M100" t="s">
        <v>52</v>
      </c>
      <c r="N100">
        <v>6</v>
      </c>
      <c r="O100">
        <v>-2</v>
      </c>
      <c r="P100">
        <v>0</v>
      </c>
      <c r="Q100">
        <v>36</v>
      </c>
      <c r="R100">
        <v>0</v>
      </c>
      <c r="T100">
        <v>0</v>
      </c>
      <c r="U100">
        <v>1</v>
      </c>
      <c r="V100">
        <v>1467</v>
      </c>
      <c r="W100">
        <v>11</v>
      </c>
      <c r="X100" t="s">
        <v>53</v>
      </c>
      <c r="Y100">
        <v>1</v>
      </c>
      <c r="Z100">
        <v>2</v>
      </c>
      <c r="AA100">
        <v>92</v>
      </c>
      <c r="AB100">
        <v>3</v>
      </c>
      <c r="AC100">
        <v>3</v>
      </c>
      <c r="AD100">
        <v>4</v>
      </c>
      <c r="AE100">
        <v>9738</v>
      </c>
      <c r="AF100">
        <v>22952</v>
      </c>
      <c r="AG100">
        <v>0</v>
      </c>
      <c r="AH100">
        <v>14</v>
      </c>
      <c r="AI100">
        <v>3</v>
      </c>
      <c r="AJ100">
        <v>3</v>
      </c>
      <c r="AK100">
        <v>80</v>
      </c>
      <c r="AL100">
        <v>1</v>
      </c>
      <c r="AM100">
        <v>10</v>
      </c>
      <c r="AN100">
        <v>3</v>
      </c>
      <c r="AO100">
        <v>9</v>
      </c>
      <c r="AP100">
        <v>7</v>
      </c>
      <c r="AQ100">
        <v>2</v>
      </c>
      <c r="AR100">
        <v>8</v>
      </c>
    </row>
    <row r="101" spans="1:44" x14ac:dyDescent="0.3">
      <c r="A101" t="s">
        <v>54</v>
      </c>
      <c r="B101" t="s">
        <v>43</v>
      </c>
      <c r="C101" t="s">
        <v>44</v>
      </c>
      <c r="D101" t="s">
        <v>57</v>
      </c>
      <c r="E101" t="s">
        <v>58</v>
      </c>
      <c r="F101" t="s">
        <v>47</v>
      </c>
      <c r="G101" t="s">
        <v>200</v>
      </c>
      <c r="H101">
        <v>155</v>
      </c>
      <c r="I101" t="s">
        <v>49</v>
      </c>
      <c r="J101" t="s">
        <v>66</v>
      </c>
      <c r="K101" t="s">
        <v>77</v>
      </c>
      <c r="L101" t="s">
        <v>54</v>
      </c>
      <c r="M101" t="s">
        <v>52</v>
      </c>
      <c r="N101">
        <v>2</v>
      </c>
      <c r="O101">
        <v>-2</v>
      </c>
      <c r="P101">
        <v>0</v>
      </c>
      <c r="Q101">
        <v>36</v>
      </c>
      <c r="R101">
        <v>0</v>
      </c>
      <c r="T101">
        <v>0</v>
      </c>
      <c r="U101">
        <v>1</v>
      </c>
      <c r="V101">
        <v>922</v>
      </c>
      <c r="W101">
        <v>3</v>
      </c>
      <c r="X101" t="s">
        <v>53</v>
      </c>
      <c r="Y101">
        <v>1</v>
      </c>
      <c r="Z101">
        <v>1</v>
      </c>
      <c r="AA101">
        <v>39</v>
      </c>
      <c r="AB101">
        <v>3</v>
      </c>
      <c r="AC101">
        <v>1</v>
      </c>
      <c r="AD101">
        <v>2</v>
      </c>
      <c r="AE101">
        <v>2835</v>
      </c>
      <c r="AF101">
        <v>2561</v>
      </c>
      <c r="AG101">
        <v>5</v>
      </c>
      <c r="AH101">
        <v>22</v>
      </c>
      <c r="AI101">
        <v>4</v>
      </c>
      <c r="AJ101">
        <v>1</v>
      </c>
      <c r="AK101">
        <v>80</v>
      </c>
      <c r="AL101">
        <v>1</v>
      </c>
      <c r="AM101">
        <v>7</v>
      </c>
      <c r="AN101">
        <v>3</v>
      </c>
      <c r="AO101">
        <v>1</v>
      </c>
      <c r="AP101">
        <v>0</v>
      </c>
      <c r="AQ101">
        <v>0</v>
      </c>
      <c r="AR101">
        <v>0</v>
      </c>
    </row>
    <row r="102" spans="1:44" x14ac:dyDescent="0.3">
      <c r="A102" t="s">
        <v>54</v>
      </c>
      <c r="B102" t="s">
        <v>55</v>
      </c>
      <c r="C102" t="s">
        <v>44</v>
      </c>
      <c r="D102" t="s">
        <v>57</v>
      </c>
      <c r="E102" t="s">
        <v>46</v>
      </c>
      <c r="F102" t="s">
        <v>47</v>
      </c>
      <c r="G102" t="s">
        <v>201</v>
      </c>
      <c r="H102">
        <v>158</v>
      </c>
      <c r="I102" t="s">
        <v>60</v>
      </c>
      <c r="J102" t="s">
        <v>93</v>
      </c>
      <c r="K102" t="s">
        <v>62</v>
      </c>
      <c r="L102" t="s">
        <v>42</v>
      </c>
      <c r="M102" t="s">
        <v>52</v>
      </c>
      <c r="N102">
        <v>3</v>
      </c>
      <c r="O102">
        <v>-2</v>
      </c>
      <c r="P102">
        <v>0</v>
      </c>
      <c r="Q102">
        <v>43</v>
      </c>
      <c r="R102">
        <v>0</v>
      </c>
      <c r="T102">
        <v>0</v>
      </c>
      <c r="U102">
        <v>1</v>
      </c>
      <c r="V102">
        <v>394</v>
      </c>
      <c r="W102">
        <v>26</v>
      </c>
      <c r="X102" t="s">
        <v>53</v>
      </c>
      <c r="Y102">
        <v>1</v>
      </c>
      <c r="Z102">
        <v>3</v>
      </c>
      <c r="AA102">
        <v>92</v>
      </c>
      <c r="AB102">
        <v>3</v>
      </c>
      <c r="AC102">
        <v>4</v>
      </c>
      <c r="AD102">
        <v>2</v>
      </c>
      <c r="AE102">
        <v>16959</v>
      </c>
      <c r="AF102">
        <v>19494</v>
      </c>
      <c r="AG102">
        <v>1</v>
      </c>
      <c r="AH102">
        <v>12</v>
      </c>
      <c r="AI102">
        <v>3</v>
      </c>
      <c r="AJ102">
        <v>4</v>
      </c>
      <c r="AK102">
        <v>80</v>
      </c>
      <c r="AL102">
        <v>2</v>
      </c>
      <c r="AM102">
        <v>25</v>
      </c>
      <c r="AN102">
        <v>4</v>
      </c>
      <c r="AO102">
        <v>25</v>
      </c>
      <c r="AP102">
        <v>12</v>
      </c>
      <c r="AQ102">
        <v>4</v>
      </c>
      <c r="AR102">
        <v>12</v>
      </c>
    </row>
    <row r="103" spans="1:44" x14ac:dyDescent="0.3">
      <c r="A103" t="s">
        <v>54</v>
      </c>
      <c r="B103" t="s">
        <v>55</v>
      </c>
      <c r="C103" t="s">
        <v>67</v>
      </c>
      <c r="D103" t="s">
        <v>57</v>
      </c>
      <c r="E103" t="s">
        <v>58</v>
      </c>
      <c r="F103" t="s">
        <v>47</v>
      </c>
      <c r="G103" t="s">
        <v>202</v>
      </c>
      <c r="H103">
        <v>159</v>
      </c>
      <c r="I103" t="s">
        <v>60</v>
      </c>
      <c r="J103" t="s">
        <v>61</v>
      </c>
      <c r="K103" t="s">
        <v>77</v>
      </c>
      <c r="L103" t="s">
        <v>54</v>
      </c>
      <c r="M103" t="s">
        <v>52</v>
      </c>
      <c r="N103">
        <v>2</v>
      </c>
      <c r="O103">
        <v>-2</v>
      </c>
      <c r="P103">
        <v>0</v>
      </c>
      <c r="Q103">
        <v>30</v>
      </c>
      <c r="R103">
        <v>0</v>
      </c>
      <c r="T103">
        <v>0</v>
      </c>
      <c r="U103">
        <v>1</v>
      </c>
      <c r="V103">
        <v>1312</v>
      </c>
      <c r="W103">
        <v>23</v>
      </c>
      <c r="X103" t="s">
        <v>75</v>
      </c>
      <c r="Y103">
        <v>1</v>
      </c>
      <c r="Z103">
        <v>1</v>
      </c>
      <c r="AA103">
        <v>96</v>
      </c>
      <c r="AB103">
        <v>1</v>
      </c>
      <c r="AC103">
        <v>1</v>
      </c>
      <c r="AD103">
        <v>2</v>
      </c>
      <c r="AE103">
        <v>2613</v>
      </c>
      <c r="AF103">
        <v>22310</v>
      </c>
      <c r="AG103">
        <v>1</v>
      </c>
      <c r="AH103">
        <v>25</v>
      </c>
      <c r="AI103">
        <v>4</v>
      </c>
      <c r="AJ103">
        <v>3</v>
      </c>
      <c r="AK103">
        <v>80</v>
      </c>
      <c r="AL103">
        <v>3</v>
      </c>
      <c r="AM103">
        <v>10</v>
      </c>
      <c r="AN103">
        <v>2</v>
      </c>
      <c r="AO103">
        <v>10</v>
      </c>
      <c r="AP103">
        <v>7</v>
      </c>
      <c r="AQ103">
        <v>0</v>
      </c>
      <c r="AR103">
        <v>9</v>
      </c>
    </row>
    <row r="104" spans="1:44" x14ac:dyDescent="0.3">
      <c r="A104" t="s">
        <v>54</v>
      </c>
      <c r="B104" t="s">
        <v>89</v>
      </c>
      <c r="C104" t="s">
        <v>67</v>
      </c>
      <c r="D104" t="s">
        <v>57</v>
      </c>
      <c r="E104" t="s">
        <v>46</v>
      </c>
      <c r="F104" t="s">
        <v>104</v>
      </c>
      <c r="G104" t="s">
        <v>203</v>
      </c>
      <c r="H104">
        <v>160</v>
      </c>
      <c r="I104" t="s">
        <v>60</v>
      </c>
      <c r="J104" t="s">
        <v>50</v>
      </c>
      <c r="K104" t="s">
        <v>62</v>
      </c>
      <c r="L104" t="s">
        <v>54</v>
      </c>
      <c r="M104" t="s">
        <v>52</v>
      </c>
      <c r="N104">
        <v>2</v>
      </c>
      <c r="O104">
        <v>-2</v>
      </c>
      <c r="P104">
        <v>0</v>
      </c>
      <c r="Q104">
        <v>33</v>
      </c>
      <c r="R104">
        <v>0</v>
      </c>
      <c r="T104">
        <v>0</v>
      </c>
      <c r="U104">
        <v>1</v>
      </c>
      <c r="V104">
        <v>750</v>
      </c>
      <c r="W104">
        <v>22</v>
      </c>
      <c r="X104" t="s">
        <v>53</v>
      </c>
      <c r="Y104">
        <v>1</v>
      </c>
      <c r="Z104">
        <v>3</v>
      </c>
      <c r="AA104">
        <v>95</v>
      </c>
      <c r="AB104">
        <v>3</v>
      </c>
      <c r="AC104">
        <v>2</v>
      </c>
      <c r="AD104">
        <v>3</v>
      </c>
      <c r="AE104">
        <v>6146</v>
      </c>
      <c r="AF104">
        <v>15480</v>
      </c>
      <c r="AG104">
        <v>0</v>
      </c>
      <c r="AH104">
        <v>13</v>
      </c>
      <c r="AI104">
        <v>3</v>
      </c>
      <c r="AJ104">
        <v>1</v>
      </c>
      <c r="AK104">
        <v>80</v>
      </c>
      <c r="AL104">
        <v>1</v>
      </c>
      <c r="AM104">
        <v>8</v>
      </c>
      <c r="AN104">
        <v>4</v>
      </c>
      <c r="AO104">
        <v>7</v>
      </c>
      <c r="AP104">
        <v>7</v>
      </c>
      <c r="AQ104">
        <v>0</v>
      </c>
      <c r="AR104">
        <v>7</v>
      </c>
    </row>
    <row r="105" spans="1:44" x14ac:dyDescent="0.3">
      <c r="A105" t="s">
        <v>54</v>
      </c>
      <c r="B105" t="s">
        <v>43</v>
      </c>
      <c r="C105" t="s">
        <v>56</v>
      </c>
      <c r="D105" t="s">
        <v>57</v>
      </c>
      <c r="E105" t="s">
        <v>58</v>
      </c>
      <c r="F105" t="s">
        <v>47</v>
      </c>
      <c r="G105" t="s">
        <v>205</v>
      </c>
      <c r="H105">
        <v>162</v>
      </c>
      <c r="I105" t="s">
        <v>60</v>
      </c>
      <c r="J105" t="s">
        <v>99</v>
      </c>
      <c r="K105" t="s">
        <v>51</v>
      </c>
      <c r="L105" t="s">
        <v>54</v>
      </c>
      <c r="M105" t="s">
        <v>52</v>
      </c>
      <c r="N105">
        <v>5</v>
      </c>
      <c r="O105">
        <v>-2</v>
      </c>
      <c r="P105">
        <v>0</v>
      </c>
      <c r="Q105">
        <v>51</v>
      </c>
      <c r="R105">
        <v>0</v>
      </c>
      <c r="T105">
        <v>0</v>
      </c>
      <c r="U105">
        <v>1</v>
      </c>
      <c r="V105">
        <v>684</v>
      </c>
      <c r="W105">
        <v>6</v>
      </c>
      <c r="X105" t="s">
        <v>75</v>
      </c>
      <c r="Y105">
        <v>1</v>
      </c>
      <c r="Z105">
        <v>1</v>
      </c>
      <c r="AA105">
        <v>51</v>
      </c>
      <c r="AB105">
        <v>3</v>
      </c>
      <c r="AC105">
        <v>5</v>
      </c>
      <c r="AD105">
        <v>2</v>
      </c>
      <c r="AE105">
        <v>19537</v>
      </c>
      <c r="AF105">
        <v>6462</v>
      </c>
      <c r="AG105">
        <v>7</v>
      </c>
      <c r="AH105">
        <v>13</v>
      </c>
      <c r="AI105">
        <v>3</v>
      </c>
      <c r="AJ105">
        <v>3</v>
      </c>
      <c r="AK105">
        <v>80</v>
      </c>
      <c r="AL105">
        <v>0</v>
      </c>
      <c r="AM105">
        <v>23</v>
      </c>
      <c r="AN105">
        <v>3</v>
      </c>
      <c r="AO105">
        <v>20</v>
      </c>
      <c r="AP105">
        <v>18</v>
      </c>
      <c r="AQ105">
        <v>15</v>
      </c>
      <c r="AR105">
        <v>15</v>
      </c>
    </row>
    <row r="106" spans="1:44" x14ac:dyDescent="0.3">
      <c r="A106" t="s">
        <v>54</v>
      </c>
      <c r="B106" t="s">
        <v>43</v>
      </c>
      <c r="C106" t="s">
        <v>67</v>
      </c>
      <c r="D106" t="s">
        <v>57</v>
      </c>
      <c r="E106" t="s">
        <v>58</v>
      </c>
      <c r="F106" t="s">
        <v>64</v>
      </c>
      <c r="G106" t="s">
        <v>207</v>
      </c>
      <c r="H106">
        <v>164</v>
      </c>
      <c r="I106" t="s">
        <v>49</v>
      </c>
      <c r="J106" t="s">
        <v>61</v>
      </c>
      <c r="K106" t="s">
        <v>62</v>
      </c>
      <c r="L106" t="s">
        <v>54</v>
      </c>
      <c r="M106" t="s">
        <v>52</v>
      </c>
      <c r="N106">
        <v>3</v>
      </c>
      <c r="O106">
        <v>-2</v>
      </c>
      <c r="P106">
        <v>0</v>
      </c>
      <c r="Q106">
        <v>26</v>
      </c>
      <c r="R106">
        <v>0</v>
      </c>
      <c r="T106">
        <v>0</v>
      </c>
      <c r="U106">
        <v>1</v>
      </c>
      <c r="V106">
        <v>841</v>
      </c>
      <c r="W106">
        <v>6</v>
      </c>
      <c r="X106" t="s">
        <v>75</v>
      </c>
      <c r="Y106">
        <v>1</v>
      </c>
      <c r="Z106">
        <v>3</v>
      </c>
      <c r="AA106">
        <v>46</v>
      </c>
      <c r="AB106">
        <v>2</v>
      </c>
      <c r="AC106">
        <v>1</v>
      </c>
      <c r="AD106">
        <v>3</v>
      </c>
      <c r="AE106">
        <v>2368</v>
      </c>
      <c r="AF106">
        <v>23300</v>
      </c>
      <c r="AG106">
        <v>1</v>
      </c>
      <c r="AH106">
        <v>19</v>
      </c>
      <c r="AI106">
        <v>3</v>
      </c>
      <c r="AJ106">
        <v>3</v>
      </c>
      <c r="AK106">
        <v>80</v>
      </c>
      <c r="AL106">
        <v>0</v>
      </c>
      <c r="AM106">
        <v>5</v>
      </c>
      <c r="AN106">
        <v>2</v>
      </c>
      <c r="AO106">
        <v>5</v>
      </c>
      <c r="AP106">
        <v>4</v>
      </c>
      <c r="AQ106">
        <v>4</v>
      </c>
      <c r="AR106">
        <v>3</v>
      </c>
    </row>
    <row r="107" spans="1:44" x14ac:dyDescent="0.3">
      <c r="A107" t="s">
        <v>54</v>
      </c>
      <c r="B107" t="s">
        <v>43</v>
      </c>
      <c r="C107" t="s">
        <v>90</v>
      </c>
      <c r="D107" t="s">
        <v>57</v>
      </c>
      <c r="E107" t="s">
        <v>58</v>
      </c>
      <c r="F107" t="s">
        <v>111</v>
      </c>
      <c r="G107" t="s">
        <v>210</v>
      </c>
      <c r="H107">
        <v>169</v>
      </c>
      <c r="I107" t="s">
        <v>60</v>
      </c>
      <c r="J107" t="s">
        <v>66</v>
      </c>
      <c r="K107" t="s">
        <v>62</v>
      </c>
      <c r="L107" t="s">
        <v>54</v>
      </c>
      <c r="M107" t="s">
        <v>52</v>
      </c>
      <c r="N107">
        <v>2</v>
      </c>
      <c r="O107">
        <v>-2</v>
      </c>
      <c r="P107">
        <v>0</v>
      </c>
      <c r="Q107">
        <v>22</v>
      </c>
      <c r="R107">
        <v>0</v>
      </c>
      <c r="T107">
        <v>0</v>
      </c>
      <c r="U107">
        <v>1</v>
      </c>
      <c r="V107">
        <v>594</v>
      </c>
      <c r="W107">
        <v>2</v>
      </c>
      <c r="X107" t="s">
        <v>63</v>
      </c>
      <c r="Y107">
        <v>1</v>
      </c>
      <c r="Z107">
        <v>3</v>
      </c>
      <c r="AA107">
        <v>100</v>
      </c>
      <c r="AB107">
        <v>3</v>
      </c>
      <c r="AC107">
        <v>1</v>
      </c>
      <c r="AD107">
        <v>4</v>
      </c>
      <c r="AE107">
        <v>2523</v>
      </c>
      <c r="AF107">
        <v>19299</v>
      </c>
      <c r="AG107">
        <v>0</v>
      </c>
      <c r="AH107">
        <v>14</v>
      </c>
      <c r="AI107">
        <v>3</v>
      </c>
      <c r="AJ107">
        <v>3</v>
      </c>
      <c r="AK107">
        <v>80</v>
      </c>
      <c r="AL107">
        <v>1</v>
      </c>
      <c r="AM107">
        <v>3</v>
      </c>
      <c r="AN107">
        <v>3</v>
      </c>
      <c r="AO107">
        <v>2</v>
      </c>
      <c r="AP107">
        <v>1</v>
      </c>
      <c r="AQ107">
        <v>2</v>
      </c>
      <c r="AR107">
        <v>1</v>
      </c>
    </row>
    <row r="108" spans="1:44" x14ac:dyDescent="0.3">
      <c r="A108" t="s">
        <v>54</v>
      </c>
      <c r="B108" t="s">
        <v>43</v>
      </c>
      <c r="C108" t="s">
        <v>56</v>
      </c>
      <c r="D108" t="s">
        <v>57</v>
      </c>
      <c r="E108" t="s">
        <v>58</v>
      </c>
      <c r="F108" t="s">
        <v>70</v>
      </c>
      <c r="G108" t="s">
        <v>211</v>
      </c>
      <c r="H108">
        <v>170</v>
      </c>
      <c r="I108" t="s">
        <v>49</v>
      </c>
      <c r="J108" t="s">
        <v>79</v>
      </c>
      <c r="K108" t="s">
        <v>62</v>
      </c>
      <c r="L108" t="s">
        <v>54</v>
      </c>
      <c r="M108" t="s">
        <v>52</v>
      </c>
      <c r="N108">
        <v>2</v>
      </c>
      <c r="O108">
        <v>-2</v>
      </c>
      <c r="P108">
        <v>0</v>
      </c>
      <c r="Q108">
        <v>49</v>
      </c>
      <c r="R108">
        <v>0</v>
      </c>
      <c r="T108">
        <v>0</v>
      </c>
      <c r="U108">
        <v>1</v>
      </c>
      <c r="V108">
        <v>470</v>
      </c>
      <c r="W108">
        <v>20</v>
      </c>
      <c r="X108" t="s">
        <v>69</v>
      </c>
      <c r="Y108">
        <v>1</v>
      </c>
      <c r="Z108">
        <v>3</v>
      </c>
      <c r="AA108">
        <v>96</v>
      </c>
      <c r="AB108">
        <v>3</v>
      </c>
      <c r="AC108">
        <v>2</v>
      </c>
      <c r="AD108">
        <v>1</v>
      </c>
      <c r="AE108">
        <v>6567</v>
      </c>
      <c r="AF108">
        <v>5549</v>
      </c>
      <c r="AG108">
        <v>1</v>
      </c>
      <c r="AH108">
        <v>14</v>
      </c>
      <c r="AI108">
        <v>3</v>
      </c>
      <c r="AJ108">
        <v>3</v>
      </c>
      <c r="AK108">
        <v>80</v>
      </c>
      <c r="AL108">
        <v>0</v>
      </c>
      <c r="AM108">
        <v>16</v>
      </c>
      <c r="AN108">
        <v>2</v>
      </c>
      <c r="AO108">
        <v>15</v>
      </c>
      <c r="AP108">
        <v>11</v>
      </c>
      <c r="AQ108">
        <v>5</v>
      </c>
      <c r="AR108">
        <v>11</v>
      </c>
    </row>
    <row r="109" spans="1:44" x14ac:dyDescent="0.3">
      <c r="A109" t="s">
        <v>54</v>
      </c>
      <c r="B109" t="s">
        <v>55</v>
      </c>
      <c r="C109" t="s">
        <v>44</v>
      </c>
      <c r="D109" t="s">
        <v>57</v>
      </c>
      <c r="E109" t="s">
        <v>58</v>
      </c>
      <c r="F109" t="s">
        <v>70</v>
      </c>
      <c r="G109" t="s">
        <v>212</v>
      </c>
      <c r="H109">
        <v>171</v>
      </c>
      <c r="I109" t="s">
        <v>49</v>
      </c>
      <c r="J109" t="s">
        <v>61</v>
      </c>
      <c r="K109" t="s">
        <v>51</v>
      </c>
      <c r="L109" t="s">
        <v>54</v>
      </c>
      <c r="M109" t="s">
        <v>52</v>
      </c>
      <c r="N109">
        <v>2</v>
      </c>
      <c r="O109">
        <v>-2</v>
      </c>
      <c r="P109">
        <v>0</v>
      </c>
      <c r="Q109">
        <v>43</v>
      </c>
      <c r="R109">
        <v>0</v>
      </c>
      <c r="T109">
        <v>0</v>
      </c>
      <c r="U109">
        <v>1</v>
      </c>
      <c r="V109">
        <v>957</v>
      </c>
      <c r="W109">
        <v>28</v>
      </c>
      <c r="X109" t="s">
        <v>75</v>
      </c>
      <c r="Y109">
        <v>1</v>
      </c>
      <c r="Z109">
        <v>2</v>
      </c>
      <c r="AA109">
        <v>72</v>
      </c>
      <c r="AB109">
        <v>4</v>
      </c>
      <c r="AC109">
        <v>1</v>
      </c>
      <c r="AD109">
        <v>3</v>
      </c>
      <c r="AE109">
        <v>4739</v>
      </c>
      <c r="AF109">
        <v>16090</v>
      </c>
      <c r="AG109">
        <v>4</v>
      </c>
      <c r="AH109">
        <v>12</v>
      </c>
      <c r="AI109">
        <v>3</v>
      </c>
      <c r="AJ109">
        <v>4</v>
      </c>
      <c r="AK109">
        <v>80</v>
      </c>
      <c r="AL109">
        <v>0</v>
      </c>
      <c r="AM109">
        <v>18</v>
      </c>
      <c r="AN109">
        <v>3</v>
      </c>
      <c r="AO109">
        <v>3</v>
      </c>
      <c r="AP109">
        <v>2</v>
      </c>
      <c r="AQ109">
        <v>1</v>
      </c>
      <c r="AR109">
        <v>2</v>
      </c>
    </row>
    <row r="110" spans="1:44" x14ac:dyDescent="0.3">
      <c r="A110" t="s">
        <v>54</v>
      </c>
      <c r="B110" t="s">
        <v>55</v>
      </c>
      <c r="C110" t="s">
        <v>56</v>
      </c>
      <c r="D110" t="s">
        <v>57</v>
      </c>
      <c r="E110" t="s">
        <v>46</v>
      </c>
      <c r="F110" t="s">
        <v>104</v>
      </c>
      <c r="G110" t="s">
        <v>213</v>
      </c>
      <c r="H110">
        <v>174</v>
      </c>
      <c r="I110" t="s">
        <v>49</v>
      </c>
      <c r="J110" t="s">
        <v>50</v>
      </c>
      <c r="K110" t="s">
        <v>51</v>
      </c>
      <c r="L110" t="s">
        <v>54</v>
      </c>
      <c r="M110" t="s">
        <v>52</v>
      </c>
      <c r="N110">
        <v>3</v>
      </c>
      <c r="O110">
        <v>-2</v>
      </c>
      <c r="P110">
        <v>0</v>
      </c>
      <c r="Q110">
        <v>50</v>
      </c>
      <c r="R110">
        <v>0</v>
      </c>
      <c r="T110">
        <v>0</v>
      </c>
      <c r="U110">
        <v>1</v>
      </c>
      <c r="V110">
        <v>809</v>
      </c>
      <c r="W110">
        <v>12</v>
      </c>
      <c r="X110" t="s">
        <v>75</v>
      </c>
      <c r="Y110">
        <v>1</v>
      </c>
      <c r="Z110">
        <v>3</v>
      </c>
      <c r="AA110">
        <v>77</v>
      </c>
      <c r="AB110">
        <v>3</v>
      </c>
      <c r="AC110">
        <v>3</v>
      </c>
      <c r="AD110">
        <v>4</v>
      </c>
      <c r="AE110">
        <v>9208</v>
      </c>
      <c r="AF110">
        <v>6645</v>
      </c>
      <c r="AG110">
        <v>4</v>
      </c>
      <c r="AH110">
        <v>11</v>
      </c>
      <c r="AI110">
        <v>3</v>
      </c>
      <c r="AJ110">
        <v>4</v>
      </c>
      <c r="AK110">
        <v>80</v>
      </c>
      <c r="AL110">
        <v>0</v>
      </c>
      <c r="AM110">
        <v>16</v>
      </c>
      <c r="AN110">
        <v>3</v>
      </c>
      <c r="AO110">
        <v>2</v>
      </c>
      <c r="AP110">
        <v>2</v>
      </c>
      <c r="AQ110">
        <v>2</v>
      </c>
      <c r="AR110">
        <v>1</v>
      </c>
    </row>
    <row r="111" spans="1:44" x14ac:dyDescent="0.3">
      <c r="A111" t="s">
        <v>54</v>
      </c>
      <c r="B111" t="s">
        <v>43</v>
      </c>
      <c r="C111" t="s">
        <v>44</v>
      </c>
      <c r="D111" t="s">
        <v>57</v>
      </c>
      <c r="E111" t="s">
        <v>46</v>
      </c>
      <c r="F111" t="s">
        <v>47</v>
      </c>
      <c r="G111" t="s">
        <v>215</v>
      </c>
      <c r="H111">
        <v>176</v>
      </c>
      <c r="I111" t="s">
        <v>60</v>
      </c>
      <c r="J111" t="s">
        <v>50</v>
      </c>
      <c r="K111" t="s">
        <v>77</v>
      </c>
      <c r="L111" t="s">
        <v>42</v>
      </c>
      <c r="M111" t="s">
        <v>52</v>
      </c>
      <c r="N111">
        <v>2</v>
      </c>
      <c r="O111">
        <v>-2</v>
      </c>
      <c r="P111">
        <v>0</v>
      </c>
      <c r="Q111">
        <v>41</v>
      </c>
      <c r="R111">
        <v>0</v>
      </c>
      <c r="T111">
        <v>0</v>
      </c>
      <c r="U111">
        <v>1</v>
      </c>
      <c r="V111">
        <v>802</v>
      </c>
      <c r="W111">
        <v>9</v>
      </c>
      <c r="X111" t="s">
        <v>63</v>
      </c>
      <c r="Y111">
        <v>1</v>
      </c>
      <c r="Z111">
        <v>3</v>
      </c>
      <c r="AA111">
        <v>96</v>
      </c>
      <c r="AB111">
        <v>3</v>
      </c>
      <c r="AC111">
        <v>3</v>
      </c>
      <c r="AD111">
        <v>2</v>
      </c>
      <c r="AE111">
        <v>8189</v>
      </c>
      <c r="AF111">
        <v>21196</v>
      </c>
      <c r="AG111">
        <v>3</v>
      </c>
      <c r="AH111">
        <v>13</v>
      </c>
      <c r="AI111">
        <v>3</v>
      </c>
      <c r="AJ111">
        <v>3</v>
      </c>
      <c r="AK111">
        <v>80</v>
      </c>
      <c r="AL111">
        <v>1</v>
      </c>
      <c r="AM111">
        <v>12</v>
      </c>
      <c r="AN111">
        <v>3</v>
      </c>
      <c r="AO111">
        <v>9</v>
      </c>
      <c r="AP111">
        <v>7</v>
      </c>
      <c r="AQ111">
        <v>0</v>
      </c>
      <c r="AR111">
        <v>7</v>
      </c>
    </row>
    <row r="112" spans="1:44" x14ac:dyDescent="0.3">
      <c r="A112" t="s">
        <v>54</v>
      </c>
      <c r="B112" t="s">
        <v>43</v>
      </c>
      <c r="C112" t="s">
        <v>67</v>
      </c>
      <c r="D112" t="s">
        <v>57</v>
      </c>
      <c r="E112" t="s">
        <v>159</v>
      </c>
      <c r="F112" t="s">
        <v>47</v>
      </c>
      <c r="G112" t="s">
        <v>216</v>
      </c>
      <c r="H112">
        <v>177</v>
      </c>
      <c r="I112" t="s">
        <v>49</v>
      </c>
      <c r="J112" t="s">
        <v>161</v>
      </c>
      <c r="K112" t="s">
        <v>62</v>
      </c>
      <c r="L112" t="s">
        <v>54</v>
      </c>
      <c r="M112" t="s">
        <v>52</v>
      </c>
      <c r="N112">
        <v>3</v>
      </c>
      <c r="O112">
        <v>-2</v>
      </c>
      <c r="P112">
        <v>0</v>
      </c>
      <c r="Q112">
        <v>26</v>
      </c>
      <c r="R112">
        <v>0</v>
      </c>
      <c r="T112">
        <v>0</v>
      </c>
      <c r="U112">
        <v>1</v>
      </c>
      <c r="V112">
        <v>1355</v>
      </c>
      <c r="W112">
        <v>25</v>
      </c>
      <c r="X112" t="s">
        <v>63</v>
      </c>
      <c r="Y112">
        <v>1</v>
      </c>
      <c r="Z112">
        <v>3</v>
      </c>
      <c r="AA112">
        <v>61</v>
      </c>
      <c r="AB112">
        <v>3</v>
      </c>
      <c r="AC112">
        <v>1</v>
      </c>
      <c r="AD112">
        <v>2</v>
      </c>
      <c r="AE112">
        <v>2942</v>
      </c>
      <c r="AF112">
        <v>8916</v>
      </c>
      <c r="AG112">
        <v>1</v>
      </c>
      <c r="AH112">
        <v>23</v>
      </c>
      <c r="AI112">
        <v>4</v>
      </c>
      <c r="AJ112">
        <v>4</v>
      </c>
      <c r="AK112">
        <v>80</v>
      </c>
      <c r="AL112">
        <v>1</v>
      </c>
      <c r="AM112">
        <v>8</v>
      </c>
      <c r="AN112">
        <v>3</v>
      </c>
      <c r="AO112">
        <v>8</v>
      </c>
      <c r="AP112">
        <v>7</v>
      </c>
      <c r="AQ112">
        <v>5</v>
      </c>
      <c r="AR112">
        <v>7</v>
      </c>
    </row>
    <row r="113" spans="1:44" x14ac:dyDescent="0.3">
      <c r="A113" t="s">
        <v>54</v>
      </c>
      <c r="B113" t="s">
        <v>43</v>
      </c>
      <c r="C113" t="s">
        <v>44</v>
      </c>
      <c r="D113" t="s">
        <v>57</v>
      </c>
      <c r="E113" t="s">
        <v>58</v>
      </c>
      <c r="F113" t="s">
        <v>70</v>
      </c>
      <c r="G113" t="s">
        <v>217</v>
      </c>
      <c r="H113">
        <v>178</v>
      </c>
      <c r="I113" t="s">
        <v>60</v>
      </c>
      <c r="J113" t="s">
        <v>79</v>
      </c>
      <c r="K113" t="s">
        <v>77</v>
      </c>
      <c r="L113" t="s">
        <v>54</v>
      </c>
      <c r="M113" t="s">
        <v>52</v>
      </c>
      <c r="N113">
        <v>0</v>
      </c>
      <c r="O113">
        <v>-2</v>
      </c>
      <c r="P113">
        <v>0</v>
      </c>
      <c r="Q113">
        <v>36</v>
      </c>
      <c r="R113">
        <v>0</v>
      </c>
      <c r="T113">
        <v>0</v>
      </c>
      <c r="U113">
        <v>1</v>
      </c>
      <c r="V113">
        <v>216</v>
      </c>
      <c r="W113">
        <v>6</v>
      </c>
      <c r="X113" t="s">
        <v>53</v>
      </c>
      <c r="Y113">
        <v>1</v>
      </c>
      <c r="Z113">
        <v>2</v>
      </c>
      <c r="AA113">
        <v>84</v>
      </c>
      <c r="AB113">
        <v>3</v>
      </c>
      <c r="AC113">
        <v>2</v>
      </c>
      <c r="AD113">
        <v>3</v>
      </c>
      <c r="AE113">
        <v>4941</v>
      </c>
      <c r="AF113">
        <v>2819</v>
      </c>
      <c r="AG113">
        <v>6</v>
      </c>
      <c r="AH113">
        <v>20</v>
      </c>
      <c r="AI113">
        <v>4</v>
      </c>
      <c r="AJ113">
        <v>4</v>
      </c>
      <c r="AK113">
        <v>80</v>
      </c>
      <c r="AL113">
        <v>2</v>
      </c>
      <c r="AM113">
        <v>7</v>
      </c>
      <c r="AN113">
        <v>3</v>
      </c>
      <c r="AO113">
        <v>3</v>
      </c>
      <c r="AP113">
        <v>2</v>
      </c>
      <c r="AQ113">
        <v>0</v>
      </c>
      <c r="AR113">
        <v>1</v>
      </c>
    </row>
    <row r="114" spans="1:44" x14ac:dyDescent="0.3">
      <c r="A114" t="s">
        <v>54</v>
      </c>
      <c r="B114" t="s">
        <v>43</v>
      </c>
      <c r="C114" t="s">
        <v>44</v>
      </c>
      <c r="D114" t="s">
        <v>57</v>
      </c>
      <c r="E114" t="s">
        <v>46</v>
      </c>
      <c r="F114" t="s">
        <v>47</v>
      </c>
      <c r="G114" t="s">
        <v>219</v>
      </c>
      <c r="H114">
        <v>182</v>
      </c>
      <c r="I114" t="s">
        <v>49</v>
      </c>
      <c r="J114" t="s">
        <v>50</v>
      </c>
      <c r="K114" t="s">
        <v>62</v>
      </c>
      <c r="L114" t="s">
        <v>54</v>
      </c>
      <c r="M114" t="s">
        <v>52</v>
      </c>
      <c r="N114">
        <v>1</v>
      </c>
      <c r="O114">
        <v>-2</v>
      </c>
      <c r="P114">
        <v>0</v>
      </c>
      <c r="Q114">
        <v>39</v>
      </c>
      <c r="R114">
        <v>0</v>
      </c>
      <c r="T114">
        <v>0</v>
      </c>
      <c r="U114">
        <v>1</v>
      </c>
      <c r="V114">
        <v>1329</v>
      </c>
      <c r="W114">
        <v>4</v>
      </c>
      <c r="X114" t="s">
        <v>69</v>
      </c>
      <c r="Y114">
        <v>1</v>
      </c>
      <c r="Z114">
        <v>4</v>
      </c>
      <c r="AA114">
        <v>47</v>
      </c>
      <c r="AB114">
        <v>2</v>
      </c>
      <c r="AC114">
        <v>2</v>
      </c>
      <c r="AD114">
        <v>2</v>
      </c>
      <c r="AE114">
        <v>5902</v>
      </c>
      <c r="AF114">
        <v>14590</v>
      </c>
      <c r="AG114">
        <v>4</v>
      </c>
      <c r="AH114">
        <v>14</v>
      </c>
      <c r="AI114">
        <v>3</v>
      </c>
      <c r="AJ114">
        <v>3</v>
      </c>
      <c r="AK114">
        <v>80</v>
      </c>
      <c r="AL114">
        <v>1</v>
      </c>
      <c r="AM114">
        <v>17</v>
      </c>
      <c r="AN114">
        <v>4</v>
      </c>
      <c r="AO114">
        <v>15</v>
      </c>
      <c r="AP114">
        <v>11</v>
      </c>
      <c r="AQ114">
        <v>5</v>
      </c>
      <c r="AR114">
        <v>9</v>
      </c>
    </row>
    <row r="115" spans="1:44" x14ac:dyDescent="0.3">
      <c r="A115" t="s">
        <v>54</v>
      </c>
      <c r="B115" t="s">
        <v>43</v>
      </c>
      <c r="C115" t="s">
        <v>67</v>
      </c>
      <c r="D115" t="s">
        <v>57</v>
      </c>
      <c r="E115" t="s">
        <v>46</v>
      </c>
      <c r="F115" t="s">
        <v>47</v>
      </c>
      <c r="G115" t="s">
        <v>220</v>
      </c>
      <c r="H115">
        <v>183</v>
      </c>
      <c r="I115" t="s">
        <v>60</v>
      </c>
      <c r="J115" t="s">
        <v>50</v>
      </c>
      <c r="K115" t="s">
        <v>62</v>
      </c>
      <c r="L115" t="s">
        <v>54</v>
      </c>
      <c r="M115" t="s">
        <v>52</v>
      </c>
      <c r="N115">
        <v>3</v>
      </c>
      <c r="O115">
        <v>-2</v>
      </c>
      <c r="P115">
        <v>0</v>
      </c>
      <c r="Q115">
        <v>25</v>
      </c>
      <c r="R115">
        <v>0</v>
      </c>
      <c r="T115">
        <v>0</v>
      </c>
      <c r="U115">
        <v>1</v>
      </c>
      <c r="V115">
        <v>959</v>
      </c>
      <c r="W115">
        <v>28</v>
      </c>
      <c r="X115" t="s">
        <v>75</v>
      </c>
      <c r="Y115">
        <v>1</v>
      </c>
      <c r="Z115">
        <v>1</v>
      </c>
      <c r="AA115">
        <v>41</v>
      </c>
      <c r="AB115">
        <v>2</v>
      </c>
      <c r="AC115">
        <v>2</v>
      </c>
      <c r="AD115">
        <v>2</v>
      </c>
      <c r="AE115">
        <v>8639</v>
      </c>
      <c r="AF115">
        <v>24835</v>
      </c>
      <c r="AG115">
        <v>2</v>
      </c>
      <c r="AH115">
        <v>18</v>
      </c>
      <c r="AI115">
        <v>3</v>
      </c>
      <c r="AJ115">
        <v>4</v>
      </c>
      <c r="AK115">
        <v>80</v>
      </c>
      <c r="AL115">
        <v>0</v>
      </c>
      <c r="AM115">
        <v>6</v>
      </c>
      <c r="AN115">
        <v>3</v>
      </c>
      <c r="AO115">
        <v>2</v>
      </c>
      <c r="AP115">
        <v>2</v>
      </c>
      <c r="AQ115">
        <v>2</v>
      </c>
      <c r="AR115">
        <v>2</v>
      </c>
    </row>
    <row r="116" spans="1:44" x14ac:dyDescent="0.3">
      <c r="A116" t="s">
        <v>54</v>
      </c>
      <c r="B116" t="s">
        <v>43</v>
      </c>
      <c r="C116" t="s">
        <v>67</v>
      </c>
      <c r="D116" t="s">
        <v>57</v>
      </c>
      <c r="E116" t="s">
        <v>159</v>
      </c>
      <c r="F116" t="s">
        <v>161</v>
      </c>
      <c r="G116" t="s">
        <v>221</v>
      </c>
      <c r="H116">
        <v>184</v>
      </c>
      <c r="I116" t="s">
        <v>60</v>
      </c>
      <c r="J116" t="s">
        <v>161</v>
      </c>
      <c r="K116" t="s">
        <v>62</v>
      </c>
      <c r="L116" t="s">
        <v>42</v>
      </c>
      <c r="M116" t="s">
        <v>52</v>
      </c>
      <c r="N116">
        <v>2</v>
      </c>
      <c r="O116">
        <v>-2</v>
      </c>
      <c r="P116">
        <v>0</v>
      </c>
      <c r="Q116">
        <v>30</v>
      </c>
      <c r="R116">
        <v>0</v>
      </c>
      <c r="T116">
        <v>0</v>
      </c>
      <c r="U116">
        <v>1</v>
      </c>
      <c r="V116">
        <v>1240</v>
      </c>
      <c r="W116">
        <v>9</v>
      </c>
      <c r="X116" t="s">
        <v>75</v>
      </c>
      <c r="Y116">
        <v>1</v>
      </c>
      <c r="Z116">
        <v>3</v>
      </c>
      <c r="AA116">
        <v>48</v>
      </c>
      <c r="AB116">
        <v>3</v>
      </c>
      <c r="AC116">
        <v>2</v>
      </c>
      <c r="AD116">
        <v>4</v>
      </c>
      <c r="AE116">
        <v>6347</v>
      </c>
      <c r="AF116">
        <v>13982</v>
      </c>
      <c r="AG116">
        <v>0</v>
      </c>
      <c r="AH116">
        <v>19</v>
      </c>
      <c r="AI116">
        <v>3</v>
      </c>
      <c r="AJ116">
        <v>4</v>
      </c>
      <c r="AK116">
        <v>80</v>
      </c>
      <c r="AL116">
        <v>0</v>
      </c>
      <c r="AM116">
        <v>12</v>
      </c>
      <c r="AN116">
        <v>1</v>
      </c>
      <c r="AO116">
        <v>11</v>
      </c>
      <c r="AP116">
        <v>9</v>
      </c>
      <c r="AQ116">
        <v>4</v>
      </c>
      <c r="AR116">
        <v>7</v>
      </c>
    </row>
    <row r="117" spans="1:44" x14ac:dyDescent="0.3">
      <c r="A117" t="s">
        <v>54</v>
      </c>
      <c r="B117" t="s">
        <v>43</v>
      </c>
      <c r="C117" t="s">
        <v>56</v>
      </c>
      <c r="D117" t="s">
        <v>57</v>
      </c>
      <c r="E117" t="s">
        <v>58</v>
      </c>
      <c r="F117" t="s">
        <v>70</v>
      </c>
      <c r="G117" t="s">
        <v>223</v>
      </c>
      <c r="H117">
        <v>192</v>
      </c>
      <c r="I117" t="s">
        <v>60</v>
      </c>
      <c r="J117" t="s">
        <v>61</v>
      </c>
      <c r="K117" t="s">
        <v>51</v>
      </c>
      <c r="L117" t="s">
        <v>54</v>
      </c>
      <c r="M117" t="s">
        <v>52</v>
      </c>
      <c r="N117">
        <v>2</v>
      </c>
      <c r="O117">
        <v>-2</v>
      </c>
      <c r="P117">
        <v>0</v>
      </c>
      <c r="Q117">
        <v>45</v>
      </c>
      <c r="R117">
        <v>0</v>
      </c>
      <c r="T117">
        <v>0</v>
      </c>
      <c r="U117">
        <v>1</v>
      </c>
      <c r="V117">
        <v>1316</v>
      </c>
      <c r="W117">
        <v>29</v>
      </c>
      <c r="X117" t="s">
        <v>75</v>
      </c>
      <c r="Y117">
        <v>1</v>
      </c>
      <c r="Z117">
        <v>3</v>
      </c>
      <c r="AA117">
        <v>83</v>
      </c>
      <c r="AB117">
        <v>3</v>
      </c>
      <c r="AC117">
        <v>1</v>
      </c>
      <c r="AD117">
        <v>4</v>
      </c>
      <c r="AE117">
        <v>3452</v>
      </c>
      <c r="AF117">
        <v>9752</v>
      </c>
      <c r="AG117">
        <v>5</v>
      </c>
      <c r="AH117">
        <v>13</v>
      </c>
      <c r="AI117">
        <v>3</v>
      </c>
      <c r="AJ117">
        <v>2</v>
      </c>
      <c r="AK117">
        <v>80</v>
      </c>
      <c r="AL117">
        <v>0</v>
      </c>
      <c r="AM117">
        <v>9</v>
      </c>
      <c r="AN117">
        <v>2</v>
      </c>
      <c r="AO117">
        <v>6</v>
      </c>
      <c r="AP117">
        <v>5</v>
      </c>
      <c r="AQ117">
        <v>0</v>
      </c>
      <c r="AR117">
        <v>3</v>
      </c>
    </row>
    <row r="118" spans="1:44" x14ac:dyDescent="0.3">
      <c r="A118" t="s">
        <v>54</v>
      </c>
      <c r="B118" t="s">
        <v>43</v>
      </c>
      <c r="C118" t="s">
        <v>44</v>
      </c>
      <c r="D118" t="s">
        <v>57</v>
      </c>
      <c r="E118" t="s">
        <v>58</v>
      </c>
      <c r="F118" t="s">
        <v>111</v>
      </c>
      <c r="G118" t="s">
        <v>224</v>
      </c>
      <c r="H118">
        <v>193</v>
      </c>
      <c r="I118" t="s">
        <v>49</v>
      </c>
      <c r="J118" t="s">
        <v>61</v>
      </c>
      <c r="K118" t="s">
        <v>51</v>
      </c>
      <c r="L118" t="s">
        <v>42</v>
      </c>
      <c r="M118" t="s">
        <v>52</v>
      </c>
      <c r="N118">
        <v>2</v>
      </c>
      <c r="O118">
        <v>-2</v>
      </c>
      <c r="P118">
        <v>0</v>
      </c>
      <c r="Q118">
        <v>38</v>
      </c>
      <c r="R118">
        <v>0</v>
      </c>
      <c r="T118">
        <v>0</v>
      </c>
      <c r="U118">
        <v>1</v>
      </c>
      <c r="V118">
        <v>364</v>
      </c>
      <c r="W118">
        <v>3</v>
      </c>
      <c r="X118" t="s">
        <v>132</v>
      </c>
      <c r="Y118">
        <v>1</v>
      </c>
      <c r="Z118">
        <v>4</v>
      </c>
      <c r="AA118">
        <v>32</v>
      </c>
      <c r="AB118">
        <v>3</v>
      </c>
      <c r="AC118">
        <v>2</v>
      </c>
      <c r="AD118">
        <v>3</v>
      </c>
      <c r="AE118">
        <v>4317</v>
      </c>
      <c r="AF118">
        <v>2302</v>
      </c>
      <c r="AG118">
        <v>3</v>
      </c>
      <c r="AH118">
        <v>20</v>
      </c>
      <c r="AI118">
        <v>4</v>
      </c>
      <c r="AJ118">
        <v>2</v>
      </c>
      <c r="AK118">
        <v>80</v>
      </c>
      <c r="AL118">
        <v>0</v>
      </c>
      <c r="AM118">
        <v>19</v>
      </c>
      <c r="AN118">
        <v>3</v>
      </c>
      <c r="AO118">
        <v>3</v>
      </c>
      <c r="AP118">
        <v>2</v>
      </c>
      <c r="AQ118">
        <v>2</v>
      </c>
      <c r="AR118">
        <v>2</v>
      </c>
    </row>
    <row r="119" spans="1:44" x14ac:dyDescent="0.3">
      <c r="A119" t="s">
        <v>54</v>
      </c>
      <c r="B119" t="s">
        <v>43</v>
      </c>
      <c r="C119" t="s">
        <v>67</v>
      </c>
      <c r="D119" t="s">
        <v>57</v>
      </c>
      <c r="E119" t="s">
        <v>58</v>
      </c>
      <c r="F119" t="s">
        <v>47</v>
      </c>
      <c r="G119" t="s">
        <v>225</v>
      </c>
      <c r="H119">
        <v>194</v>
      </c>
      <c r="I119" t="s">
        <v>49</v>
      </c>
      <c r="J119" t="s">
        <v>61</v>
      </c>
      <c r="K119" t="s">
        <v>51</v>
      </c>
      <c r="L119" t="s">
        <v>54</v>
      </c>
      <c r="M119" t="s">
        <v>52</v>
      </c>
      <c r="N119">
        <v>4</v>
      </c>
      <c r="O119">
        <v>-2</v>
      </c>
      <c r="P119">
        <v>0</v>
      </c>
      <c r="Q119">
        <v>30</v>
      </c>
      <c r="R119">
        <v>0</v>
      </c>
      <c r="T119">
        <v>0</v>
      </c>
      <c r="U119">
        <v>1</v>
      </c>
      <c r="V119">
        <v>438</v>
      </c>
      <c r="W119">
        <v>18</v>
      </c>
      <c r="X119" t="s">
        <v>75</v>
      </c>
      <c r="Y119">
        <v>1</v>
      </c>
      <c r="Z119">
        <v>1</v>
      </c>
      <c r="AA119">
        <v>75</v>
      </c>
      <c r="AB119">
        <v>3</v>
      </c>
      <c r="AC119">
        <v>1</v>
      </c>
      <c r="AD119">
        <v>2</v>
      </c>
      <c r="AE119">
        <v>2632</v>
      </c>
      <c r="AF119">
        <v>23910</v>
      </c>
      <c r="AG119">
        <v>1</v>
      </c>
      <c r="AH119">
        <v>14</v>
      </c>
      <c r="AI119">
        <v>3</v>
      </c>
      <c r="AJ119">
        <v>3</v>
      </c>
      <c r="AK119">
        <v>80</v>
      </c>
      <c r="AL119">
        <v>0</v>
      </c>
      <c r="AM119">
        <v>5</v>
      </c>
      <c r="AN119">
        <v>2</v>
      </c>
      <c r="AO119">
        <v>5</v>
      </c>
      <c r="AP119">
        <v>4</v>
      </c>
      <c r="AQ119">
        <v>0</v>
      </c>
      <c r="AR119">
        <v>4</v>
      </c>
    </row>
    <row r="120" spans="1:44" x14ac:dyDescent="0.3">
      <c r="A120" t="s">
        <v>54</v>
      </c>
      <c r="B120" t="s">
        <v>55</v>
      </c>
      <c r="C120" t="s">
        <v>67</v>
      </c>
      <c r="D120" t="s">
        <v>57</v>
      </c>
      <c r="E120" t="s">
        <v>46</v>
      </c>
      <c r="F120" t="s">
        <v>70</v>
      </c>
      <c r="G120" t="s">
        <v>226</v>
      </c>
      <c r="H120">
        <v>195</v>
      </c>
      <c r="I120" t="s">
        <v>60</v>
      </c>
      <c r="J120" t="s">
        <v>50</v>
      </c>
      <c r="K120" t="s">
        <v>77</v>
      </c>
      <c r="L120" t="s">
        <v>54</v>
      </c>
      <c r="M120" t="s">
        <v>52</v>
      </c>
      <c r="N120">
        <v>2</v>
      </c>
      <c r="O120">
        <v>-2</v>
      </c>
      <c r="P120">
        <v>0</v>
      </c>
      <c r="Q120">
        <v>32</v>
      </c>
      <c r="R120">
        <v>0</v>
      </c>
      <c r="T120">
        <v>0</v>
      </c>
      <c r="U120">
        <v>1</v>
      </c>
      <c r="V120">
        <v>689</v>
      </c>
      <c r="W120">
        <v>9</v>
      </c>
      <c r="X120" t="s">
        <v>53</v>
      </c>
      <c r="Y120">
        <v>1</v>
      </c>
      <c r="Z120">
        <v>4</v>
      </c>
      <c r="AA120">
        <v>35</v>
      </c>
      <c r="AB120">
        <v>1</v>
      </c>
      <c r="AC120">
        <v>2</v>
      </c>
      <c r="AD120">
        <v>4</v>
      </c>
      <c r="AE120">
        <v>4668</v>
      </c>
      <c r="AF120">
        <v>22812</v>
      </c>
      <c r="AG120">
        <v>0</v>
      </c>
      <c r="AH120">
        <v>17</v>
      </c>
      <c r="AI120">
        <v>3</v>
      </c>
      <c r="AJ120">
        <v>4</v>
      </c>
      <c r="AK120">
        <v>80</v>
      </c>
      <c r="AL120">
        <v>3</v>
      </c>
      <c r="AM120">
        <v>9</v>
      </c>
      <c r="AN120">
        <v>4</v>
      </c>
      <c r="AO120">
        <v>8</v>
      </c>
      <c r="AP120">
        <v>7</v>
      </c>
      <c r="AQ120">
        <v>0</v>
      </c>
      <c r="AR120">
        <v>7</v>
      </c>
    </row>
    <row r="121" spans="1:44" x14ac:dyDescent="0.3">
      <c r="A121" t="s">
        <v>54</v>
      </c>
      <c r="B121" t="s">
        <v>43</v>
      </c>
      <c r="C121" t="s">
        <v>67</v>
      </c>
      <c r="D121" t="s">
        <v>57</v>
      </c>
      <c r="E121" t="s">
        <v>58</v>
      </c>
      <c r="F121" t="s">
        <v>111</v>
      </c>
      <c r="G121" t="s">
        <v>227</v>
      </c>
      <c r="H121">
        <v>197</v>
      </c>
      <c r="I121" t="s">
        <v>49</v>
      </c>
      <c r="J121" t="s">
        <v>61</v>
      </c>
      <c r="K121" t="s">
        <v>77</v>
      </c>
      <c r="L121" t="s">
        <v>54</v>
      </c>
      <c r="M121" t="s">
        <v>52</v>
      </c>
      <c r="N121">
        <v>3</v>
      </c>
      <c r="O121">
        <v>-2</v>
      </c>
      <c r="P121">
        <v>0</v>
      </c>
      <c r="Q121">
        <v>30</v>
      </c>
      <c r="R121">
        <v>0</v>
      </c>
      <c r="T121">
        <v>0</v>
      </c>
      <c r="U121">
        <v>1</v>
      </c>
      <c r="V121">
        <v>201</v>
      </c>
      <c r="W121">
        <v>5</v>
      </c>
      <c r="X121" t="s">
        <v>75</v>
      </c>
      <c r="Y121">
        <v>1</v>
      </c>
      <c r="Z121">
        <v>4</v>
      </c>
      <c r="AA121">
        <v>84</v>
      </c>
      <c r="AB121">
        <v>3</v>
      </c>
      <c r="AC121">
        <v>1</v>
      </c>
      <c r="AD121">
        <v>4</v>
      </c>
      <c r="AE121">
        <v>3204</v>
      </c>
      <c r="AF121">
        <v>10415</v>
      </c>
      <c r="AG121">
        <v>5</v>
      </c>
      <c r="AH121">
        <v>14</v>
      </c>
      <c r="AI121">
        <v>3</v>
      </c>
      <c r="AJ121">
        <v>4</v>
      </c>
      <c r="AK121">
        <v>80</v>
      </c>
      <c r="AL121">
        <v>1</v>
      </c>
      <c r="AM121">
        <v>8</v>
      </c>
      <c r="AN121">
        <v>3</v>
      </c>
      <c r="AO121">
        <v>3</v>
      </c>
      <c r="AP121">
        <v>2</v>
      </c>
      <c r="AQ121">
        <v>2</v>
      </c>
      <c r="AR121">
        <v>2</v>
      </c>
    </row>
    <row r="122" spans="1:44" x14ac:dyDescent="0.3">
      <c r="A122" t="s">
        <v>54</v>
      </c>
      <c r="B122" t="s">
        <v>43</v>
      </c>
      <c r="C122" t="s">
        <v>67</v>
      </c>
      <c r="D122" t="s">
        <v>57</v>
      </c>
      <c r="E122" t="s">
        <v>58</v>
      </c>
      <c r="F122" t="s">
        <v>70</v>
      </c>
      <c r="G122" t="s">
        <v>228</v>
      </c>
      <c r="H122">
        <v>198</v>
      </c>
      <c r="I122" t="s">
        <v>60</v>
      </c>
      <c r="J122" t="s">
        <v>66</v>
      </c>
      <c r="K122" t="s">
        <v>51</v>
      </c>
      <c r="L122" t="s">
        <v>54</v>
      </c>
      <c r="M122" t="s">
        <v>52</v>
      </c>
      <c r="N122">
        <v>3</v>
      </c>
      <c r="O122">
        <v>-2</v>
      </c>
      <c r="P122">
        <v>0</v>
      </c>
      <c r="Q122">
        <v>30</v>
      </c>
      <c r="R122">
        <v>0</v>
      </c>
      <c r="T122">
        <v>0</v>
      </c>
      <c r="U122">
        <v>1</v>
      </c>
      <c r="V122">
        <v>1427</v>
      </c>
      <c r="W122">
        <v>2</v>
      </c>
      <c r="X122" t="s">
        <v>63</v>
      </c>
      <c r="Y122">
        <v>1</v>
      </c>
      <c r="Z122">
        <v>2</v>
      </c>
      <c r="AA122">
        <v>35</v>
      </c>
      <c r="AB122">
        <v>2</v>
      </c>
      <c r="AC122">
        <v>1</v>
      </c>
      <c r="AD122">
        <v>4</v>
      </c>
      <c r="AE122">
        <v>2720</v>
      </c>
      <c r="AF122">
        <v>11162</v>
      </c>
      <c r="AG122">
        <v>0</v>
      </c>
      <c r="AH122">
        <v>13</v>
      </c>
      <c r="AI122">
        <v>3</v>
      </c>
      <c r="AJ122">
        <v>4</v>
      </c>
      <c r="AK122">
        <v>80</v>
      </c>
      <c r="AL122">
        <v>0</v>
      </c>
      <c r="AM122">
        <v>6</v>
      </c>
      <c r="AN122">
        <v>3</v>
      </c>
      <c r="AO122">
        <v>5</v>
      </c>
      <c r="AP122">
        <v>3</v>
      </c>
      <c r="AQ122">
        <v>1</v>
      </c>
      <c r="AR122">
        <v>2</v>
      </c>
    </row>
    <row r="123" spans="1:44" x14ac:dyDescent="0.3">
      <c r="A123" t="s">
        <v>54</v>
      </c>
      <c r="B123" t="s">
        <v>55</v>
      </c>
      <c r="C123" t="s">
        <v>44</v>
      </c>
      <c r="D123" t="s">
        <v>57</v>
      </c>
      <c r="E123" t="s">
        <v>58</v>
      </c>
      <c r="F123" t="s">
        <v>47</v>
      </c>
      <c r="G123" t="s">
        <v>229</v>
      </c>
      <c r="H123">
        <v>199</v>
      </c>
      <c r="I123" t="s">
        <v>60</v>
      </c>
      <c r="J123" t="s">
        <v>93</v>
      </c>
      <c r="K123" t="s">
        <v>77</v>
      </c>
      <c r="L123" t="s">
        <v>54</v>
      </c>
      <c r="M123" t="s">
        <v>52</v>
      </c>
      <c r="N123">
        <v>2</v>
      </c>
      <c r="O123">
        <v>-2</v>
      </c>
      <c r="P123">
        <v>0</v>
      </c>
      <c r="Q123">
        <v>41</v>
      </c>
      <c r="R123">
        <v>0</v>
      </c>
      <c r="T123">
        <v>0</v>
      </c>
      <c r="U123">
        <v>1</v>
      </c>
      <c r="V123">
        <v>857</v>
      </c>
      <c r="W123">
        <v>10</v>
      </c>
      <c r="X123" t="s">
        <v>75</v>
      </c>
      <c r="Y123">
        <v>1</v>
      </c>
      <c r="Z123">
        <v>4</v>
      </c>
      <c r="AA123">
        <v>91</v>
      </c>
      <c r="AB123">
        <v>2</v>
      </c>
      <c r="AC123">
        <v>4</v>
      </c>
      <c r="AD123">
        <v>2</v>
      </c>
      <c r="AE123">
        <v>17181</v>
      </c>
      <c r="AF123">
        <v>12888</v>
      </c>
      <c r="AG123">
        <v>4</v>
      </c>
      <c r="AH123">
        <v>13</v>
      </c>
      <c r="AI123">
        <v>3</v>
      </c>
      <c r="AJ123">
        <v>2</v>
      </c>
      <c r="AK123">
        <v>80</v>
      </c>
      <c r="AL123">
        <v>1</v>
      </c>
      <c r="AM123">
        <v>21</v>
      </c>
      <c r="AN123">
        <v>2</v>
      </c>
      <c r="AO123">
        <v>7</v>
      </c>
      <c r="AP123">
        <v>6</v>
      </c>
      <c r="AQ123">
        <v>7</v>
      </c>
      <c r="AR123">
        <v>7</v>
      </c>
    </row>
    <row r="124" spans="1:44" x14ac:dyDescent="0.3">
      <c r="A124" t="s">
        <v>54</v>
      </c>
      <c r="B124" t="s">
        <v>43</v>
      </c>
      <c r="C124" t="s">
        <v>44</v>
      </c>
      <c r="D124" t="s">
        <v>57</v>
      </c>
      <c r="E124" t="s">
        <v>58</v>
      </c>
      <c r="F124" t="s">
        <v>47</v>
      </c>
      <c r="G124" t="s">
        <v>230</v>
      </c>
      <c r="H124">
        <v>200</v>
      </c>
      <c r="I124" t="s">
        <v>60</v>
      </c>
      <c r="J124" t="s">
        <v>66</v>
      </c>
      <c r="K124" t="s">
        <v>62</v>
      </c>
      <c r="L124" t="s">
        <v>54</v>
      </c>
      <c r="M124" t="s">
        <v>52</v>
      </c>
      <c r="N124">
        <v>2</v>
      </c>
      <c r="O124">
        <v>-2</v>
      </c>
      <c r="P124">
        <v>0</v>
      </c>
      <c r="Q124">
        <v>41</v>
      </c>
      <c r="R124">
        <v>0</v>
      </c>
      <c r="T124">
        <v>0</v>
      </c>
      <c r="U124">
        <v>1</v>
      </c>
      <c r="V124">
        <v>933</v>
      </c>
      <c r="W124">
        <v>9</v>
      </c>
      <c r="X124" t="s">
        <v>69</v>
      </c>
      <c r="Y124">
        <v>1</v>
      </c>
      <c r="Z124">
        <v>3</v>
      </c>
      <c r="AA124">
        <v>94</v>
      </c>
      <c r="AB124">
        <v>3</v>
      </c>
      <c r="AC124">
        <v>1</v>
      </c>
      <c r="AD124">
        <v>2</v>
      </c>
      <c r="AE124">
        <v>2238</v>
      </c>
      <c r="AF124">
        <v>6961</v>
      </c>
      <c r="AG124">
        <v>2</v>
      </c>
      <c r="AH124">
        <v>21</v>
      </c>
      <c r="AI124">
        <v>4</v>
      </c>
      <c r="AJ124">
        <v>4</v>
      </c>
      <c r="AK124">
        <v>80</v>
      </c>
      <c r="AL124">
        <v>1</v>
      </c>
      <c r="AM124">
        <v>7</v>
      </c>
      <c r="AN124">
        <v>3</v>
      </c>
      <c r="AO124">
        <v>5</v>
      </c>
      <c r="AP124">
        <v>0</v>
      </c>
      <c r="AQ124">
        <v>1</v>
      </c>
      <c r="AR124">
        <v>4</v>
      </c>
    </row>
    <row r="125" spans="1:44" x14ac:dyDescent="0.3">
      <c r="A125" t="s">
        <v>54</v>
      </c>
      <c r="B125" t="s">
        <v>43</v>
      </c>
      <c r="C125" t="s">
        <v>90</v>
      </c>
      <c r="D125" t="s">
        <v>57</v>
      </c>
      <c r="E125" t="s">
        <v>58</v>
      </c>
      <c r="F125" t="s">
        <v>70</v>
      </c>
      <c r="G125" t="s">
        <v>231</v>
      </c>
      <c r="H125">
        <v>201</v>
      </c>
      <c r="I125" t="s">
        <v>49</v>
      </c>
      <c r="J125" t="s">
        <v>66</v>
      </c>
      <c r="K125" t="s">
        <v>51</v>
      </c>
      <c r="L125" t="s">
        <v>54</v>
      </c>
      <c r="M125" t="s">
        <v>52</v>
      </c>
      <c r="N125">
        <v>3</v>
      </c>
      <c r="O125">
        <v>-2</v>
      </c>
      <c r="P125">
        <v>0</v>
      </c>
      <c r="Q125">
        <v>19</v>
      </c>
      <c r="R125">
        <v>0</v>
      </c>
      <c r="T125">
        <v>0</v>
      </c>
      <c r="U125">
        <v>1</v>
      </c>
      <c r="V125">
        <v>1181</v>
      </c>
      <c r="W125">
        <v>3</v>
      </c>
      <c r="X125" t="s">
        <v>63</v>
      </c>
      <c r="Y125">
        <v>1</v>
      </c>
      <c r="Z125">
        <v>2</v>
      </c>
      <c r="AA125">
        <v>79</v>
      </c>
      <c r="AB125">
        <v>3</v>
      </c>
      <c r="AC125">
        <v>1</v>
      </c>
      <c r="AD125">
        <v>3</v>
      </c>
      <c r="AE125">
        <v>1483</v>
      </c>
      <c r="AF125">
        <v>16102</v>
      </c>
      <c r="AG125">
        <v>1</v>
      </c>
      <c r="AH125">
        <v>14</v>
      </c>
      <c r="AI125">
        <v>3</v>
      </c>
      <c r="AJ125">
        <v>4</v>
      </c>
      <c r="AK125">
        <v>80</v>
      </c>
      <c r="AL125">
        <v>0</v>
      </c>
      <c r="AM125">
        <v>1</v>
      </c>
      <c r="AN125">
        <v>3</v>
      </c>
      <c r="AO125">
        <v>1</v>
      </c>
      <c r="AP125">
        <v>0</v>
      </c>
      <c r="AQ125">
        <v>0</v>
      </c>
      <c r="AR125">
        <v>0</v>
      </c>
    </row>
    <row r="126" spans="1:44" x14ac:dyDescent="0.3">
      <c r="A126" t="s">
        <v>54</v>
      </c>
      <c r="B126" t="s">
        <v>55</v>
      </c>
      <c r="C126" t="s">
        <v>44</v>
      </c>
      <c r="D126" t="s">
        <v>57</v>
      </c>
      <c r="E126" t="s">
        <v>58</v>
      </c>
      <c r="F126" t="s">
        <v>70</v>
      </c>
      <c r="G126" t="s">
        <v>232</v>
      </c>
      <c r="H126">
        <v>202</v>
      </c>
      <c r="I126" t="s">
        <v>49</v>
      </c>
      <c r="J126" t="s">
        <v>61</v>
      </c>
      <c r="K126" t="s">
        <v>77</v>
      </c>
      <c r="L126" t="s">
        <v>54</v>
      </c>
      <c r="M126" t="s">
        <v>52</v>
      </c>
      <c r="N126">
        <v>2</v>
      </c>
      <c r="O126">
        <v>-2</v>
      </c>
      <c r="P126">
        <v>0</v>
      </c>
      <c r="Q126">
        <v>40</v>
      </c>
      <c r="R126">
        <v>0</v>
      </c>
      <c r="T126">
        <v>0</v>
      </c>
      <c r="U126">
        <v>1</v>
      </c>
      <c r="V126">
        <v>1395</v>
      </c>
      <c r="W126">
        <v>26</v>
      </c>
      <c r="X126" t="s">
        <v>75</v>
      </c>
      <c r="Y126">
        <v>1</v>
      </c>
      <c r="Z126">
        <v>2</v>
      </c>
      <c r="AA126">
        <v>54</v>
      </c>
      <c r="AB126">
        <v>3</v>
      </c>
      <c r="AC126">
        <v>2</v>
      </c>
      <c r="AD126">
        <v>3</v>
      </c>
      <c r="AE126">
        <v>5605</v>
      </c>
      <c r="AF126">
        <v>8504</v>
      </c>
      <c r="AG126">
        <v>1</v>
      </c>
      <c r="AH126">
        <v>11</v>
      </c>
      <c r="AI126">
        <v>3</v>
      </c>
      <c r="AJ126">
        <v>1</v>
      </c>
      <c r="AK126">
        <v>80</v>
      </c>
      <c r="AL126">
        <v>1</v>
      </c>
      <c r="AM126">
        <v>20</v>
      </c>
      <c r="AN126">
        <v>3</v>
      </c>
      <c r="AO126">
        <v>20</v>
      </c>
      <c r="AP126">
        <v>7</v>
      </c>
      <c r="AQ126">
        <v>2</v>
      </c>
      <c r="AR126">
        <v>13</v>
      </c>
    </row>
    <row r="127" spans="1:44" x14ac:dyDescent="0.3">
      <c r="A127" t="s">
        <v>54</v>
      </c>
      <c r="B127" t="s">
        <v>43</v>
      </c>
      <c r="C127" t="s">
        <v>44</v>
      </c>
      <c r="D127" t="s">
        <v>57</v>
      </c>
      <c r="E127" t="s">
        <v>46</v>
      </c>
      <c r="F127" t="s">
        <v>104</v>
      </c>
      <c r="G127" t="s">
        <v>233</v>
      </c>
      <c r="H127">
        <v>204</v>
      </c>
      <c r="I127" t="s">
        <v>60</v>
      </c>
      <c r="J127" t="s">
        <v>50</v>
      </c>
      <c r="K127" t="s">
        <v>62</v>
      </c>
      <c r="L127" t="s">
        <v>54</v>
      </c>
      <c r="M127" t="s">
        <v>52</v>
      </c>
      <c r="N127">
        <v>3</v>
      </c>
      <c r="O127">
        <v>-2</v>
      </c>
      <c r="P127">
        <v>0</v>
      </c>
      <c r="Q127">
        <v>35</v>
      </c>
      <c r="R127">
        <v>0</v>
      </c>
      <c r="T127">
        <v>0</v>
      </c>
      <c r="U127">
        <v>1</v>
      </c>
      <c r="V127">
        <v>662</v>
      </c>
      <c r="W127">
        <v>1</v>
      </c>
      <c r="X127" t="s">
        <v>132</v>
      </c>
      <c r="Y127">
        <v>1</v>
      </c>
      <c r="Z127">
        <v>3</v>
      </c>
      <c r="AA127">
        <v>94</v>
      </c>
      <c r="AB127">
        <v>3</v>
      </c>
      <c r="AC127">
        <v>3</v>
      </c>
      <c r="AD127">
        <v>3</v>
      </c>
      <c r="AE127">
        <v>7295</v>
      </c>
      <c r="AF127">
        <v>11439</v>
      </c>
      <c r="AG127">
        <v>1</v>
      </c>
      <c r="AH127">
        <v>13</v>
      </c>
      <c r="AI127">
        <v>3</v>
      </c>
      <c r="AJ127">
        <v>1</v>
      </c>
      <c r="AK127">
        <v>80</v>
      </c>
      <c r="AL127">
        <v>2</v>
      </c>
      <c r="AM127">
        <v>10</v>
      </c>
      <c r="AN127">
        <v>3</v>
      </c>
      <c r="AO127">
        <v>10</v>
      </c>
      <c r="AP127">
        <v>8</v>
      </c>
      <c r="AQ127">
        <v>0</v>
      </c>
      <c r="AR127">
        <v>6</v>
      </c>
    </row>
    <row r="128" spans="1:44" x14ac:dyDescent="0.3">
      <c r="A128" t="s">
        <v>54</v>
      </c>
      <c r="B128" t="s">
        <v>43</v>
      </c>
      <c r="C128" t="s">
        <v>56</v>
      </c>
      <c r="D128" t="s">
        <v>57</v>
      </c>
      <c r="E128" t="s">
        <v>46</v>
      </c>
      <c r="F128" t="s">
        <v>104</v>
      </c>
      <c r="G128" t="s">
        <v>234</v>
      </c>
      <c r="H128">
        <v>205</v>
      </c>
      <c r="I128" t="s">
        <v>60</v>
      </c>
      <c r="J128" t="s">
        <v>97</v>
      </c>
      <c r="K128" t="s">
        <v>62</v>
      </c>
      <c r="L128" t="s">
        <v>42</v>
      </c>
      <c r="M128" t="s">
        <v>52</v>
      </c>
      <c r="N128">
        <v>3</v>
      </c>
      <c r="O128">
        <v>-2</v>
      </c>
      <c r="P128">
        <v>0</v>
      </c>
      <c r="Q128">
        <v>53</v>
      </c>
      <c r="R128">
        <v>0</v>
      </c>
      <c r="T128">
        <v>0</v>
      </c>
      <c r="U128">
        <v>1</v>
      </c>
      <c r="V128">
        <v>1436</v>
      </c>
      <c r="W128">
        <v>6</v>
      </c>
      <c r="X128" t="s">
        <v>53</v>
      </c>
      <c r="Y128">
        <v>1</v>
      </c>
      <c r="Z128">
        <v>2</v>
      </c>
      <c r="AA128">
        <v>34</v>
      </c>
      <c r="AB128">
        <v>3</v>
      </c>
      <c r="AC128">
        <v>2</v>
      </c>
      <c r="AD128">
        <v>3</v>
      </c>
      <c r="AE128">
        <v>2306</v>
      </c>
      <c r="AF128">
        <v>16047</v>
      </c>
      <c r="AG128">
        <v>2</v>
      </c>
      <c r="AH128">
        <v>20</v>
      </c>
      <c r="AI128">
        <v>4</v>
      </c>
      <c r="AJ128">
        <v>4</v>
      </c>
      <c r="AK128">
        <v>80</v>
      </c>
      <c r="AL128">
        <v>1</v>
      </c>
      <c r="AM128">
        <v>13</v>
      </c>
      <c r="AN128">
        <v>1</v>
      </c>
      <c r="AO128">
        <v>7</v>
      </c>
      <c r="AP128">
        <v>7</v>
      </c>
      <c r="AQ128">
        <v>4</v>
      </c>
      <c r="AR128">
        <v>5</v>
      </c>
    </row>
    <row r="129" spans="1:44" x14ac:dyDescent="0.3">
      <c r="A129" t="s">
        <v>54</v>
      </c>
      <c r="B129" t="s">
        <v>43</v>
      </c>
      <c r="C129" t="s">
        <v>56</v>
      </c>
      <c r="D129" t="s">
        <v>57</v>
      </c>
      <c r="E129" t="s">
        <v>58</v>
      </c>
      <c r="F129" t="s">
        <v>47</v>
      </c>
      <c r="G129" t="s">
        <v>235</v>
      </c>
      <c r="H129">
        <v>206</v>
      </c>
      <c r="I129" t="s">
        <v>60</v>
      </c>
      <c r="J129" t="s">
        <v>66</v>
      </c>
      <c r="K129" t="s">
        <v>77</v>
      </c>
      <c r="L129" t="s">
        <v>54</v>
      </c>
      <c r="M129" t="s">
        <v>52</v>
      </c>
      <c r="N129">
        <v>2</v>
      </c>
      <c r="O129">
        <v>-2</v>
      </c>
      <c r="P129">
        <v>0</v>
      </c>
      <c r="Q129">
        <v>45</v>
      </c>
      <c r="R129">
        <v>0</v>
      </c>
      <c r="T129">
        <v>0</v>
      </c>
      <c r="U129">
        <v>1</v>
      </c>
      <c r="V129">
        <v>194</v>
      </c>
      <c r="W129">
        <v>9</v>
      </c>
      <c r="X129" t="s">
        <v>75</v>
      </c>
      <c r="Y129">
        <v>1</v>
      </c>
      <c r="Z129">
        <v>2</v>
      </c>
      <c r="AA129">
        <v>60</v>
      </c>
      <c r="AB129">
        <v>3</v>
      </c>
      <c r="AC129">
        <v>2</v>
      </c>
      <c r="AD129">
        <v>2</v>
      </c>
      <c r="AE129">
        <v>2348</v>
      </c>
      <c r="AF129">
        <v>10901</v>
      </c>
      <c r="AG129">
        <v>8</v>
      </c>
      <c r="AH129">
        <v>18</v>
      </c>
      <c r="AI129">
        <v>3</v>
      </c>
      <c r="AJ129">
        <v>3</v>
      </c>
      <c r="AK129">
        <v>80</v>
      </c>
      <c r="AL129">
        <v>1</v>
      </c>
      <c r="AM129">
        <v>20</v>
      </c>
      <c r="AN129">
        <v>1</v>
      </c>
      <c r="AO129">
        <v>17</v>
      </c>
      <c r="AP129">
        <v>9</v>
      </c>
      <c r="AQ129">
        <v>0</v>
      </c>
      <c r="AR129">
        <v>15</v>
      </c>
    </row>
    <row r="130" spans="1:44" x14ac:dyDescent="0.3">
      <c r="A130" t="s">
        <v>54</v>
      </c>
      <c r="B130" t="s">
        <v>55</v>
      </c>
      <c r="C130" t="s">
        <v>67</v>
      </c>
      <c r="D130" t="s">
        <v>57</v>
      </c>
      <c r="E130" t="s">
        <v>46</v>
      </c>
      <c r="F130" t="s">
        <v>104</v>
      </c>
      <c r="G130" t="s">
        <v>236</v>
      </c>
      <c r="H130">
        <v>207</v>
      </c>
      <c r="I130" t="s">
        <v>49</v>
      </c>
      <c r="J130" t="s">
        <v>50</v>
      </c>
      <c r="K130" t="s">
        <v>51</v>
      </c>
      <c r="L130" t="s">
        <v>54</v>
      </c>
      <c r="M130" t="s">
        <v>52</v>
      </c>
      <c r="N130">
        <v>2</v>
      </c>
      <c r="O130">
        <v>-2</v>
      </c>
      <c r="P130">
        <v>0</v>
      </c>
      <c r="Q130">
        <v>32</v>
      </c>
      <c r="R130">
        <v>0</v>
      </c>
      <c r="T130">
        <v>0</v>
      </c>
      <c r="U130">
        <v>1</v>
      </c>
      <c r="V130">
        <v>967</v>
      </c>
      <c r="W130">
        <v>8</v>
      </c>
      <c r="X130" t="s">
        <v>75</v>
      </c>
      <c r="Y130">
        <v>1</v>
      </c>
      <c r="Z130">
        <v>2</v>
      </c>
      <c r="AA130">
        <v>43</v>
      </c>
      <c r="AB130">
        <v>3</v>
      </c>
      <c r="AC130">
        <v>3</v>
      </c>
      <c r="AD130">
        <v>4</v>
      </c>
      <c r="AE130">
        <v>8998</v>
      </c>
      <c r="AF130">
        <v>15589</v>
      </c>
      <c r="AG130">
        <v>1</v>
      </c>
      <c r="AH130">
        <v>14</v>
      </c>
      <c r="AI130">
        <v>3</v>
      </c>
      <c r="AJ130">
        <v>4</v>
      </c>
      <c r="AK130">
        <v>80</v>
      </c>
      <c r="AL130">
        <v>0</v>
      </c>
      <c r="AM130">
        <v>9</v>
      </c>
      <c r="AN130">
        <v>3</v>
      </c>
      <c r="AO130">
        <v>9</v>
      </c>
      <c r="AP130">
        <v>8</v>
      </c>
      <c r="AQ130">
        <v>3</v>
      </c>
      <c r="AR130">
        <v>7</v>
      </c>
    </row>
    <row r="131" spans="1:44" x14ac:dyDescent="0.3">
      <c r="A131" t="s">
        <v>54</v>
      </c>
      <c r="B131" t="s">
        <v>89</v>
      </c>
      <c r="C131" t="s">
        <v>67</v>
      </c>
      <c r="D131" t="s">
        <v>57</v>
      </c>
      <c r="E131" t="s">
        <v>58</v>
      </c>
      <c r="F131" t="s">
        <v>111</v>
      </c>
      <c r="G131" t="s">
        <v>237</v>
      </c>
      <c r="H131">
        <v>208</v>
      </c>
      <c r="I131" t="s">
        <v>60</v>
      </c>
      <c r="J131" t="s">
        <v>79</v>
      </c>
      <c r="K131" t="s">
        <v>62</v>
      </c>
      <c r="L131" t="s">
        <v>54</v>
      </c>
      <c r="M131" t="s">
        <v>52</v>
      </c>
      <c r="N131">
        <v>1</v>
      </c>
      <c r="O131">
        <v>-2</v>
      </c>
      <c r="P131">
        <v>0</v>
      </c>
      <c r="Q131">
        <v>29</v>
      </c>
      <c r="R131">
        <v>0</v>
      </c>
      <c r="T131">
        <v>0</v>
      </c>
      <c r="U131">
        <v>1</v>
      </c>
      <c r="V131">
        <v>1496</v>
      </c>
      <c r="W131">
        <v>1</v>
      </c>
      <c r="X131" t="s">
        <v>63</v>
      </c>
      <c r="Y131">
        <v>1</v>
      </c>
      <c r="Z131">
        <v>4</v>
      </c>
      <c r="AA131">
        <v>41</v>
      </c>
      <c r="AB131">
        <v>3</v>
      </c>
      <c r="AC131">
        <v>2</v>
      </c>
      <c r="AD131">
        <v>4</v>
      </c>
      <c r="AE131">
        <v>4319</v>
      </c>
      <c r="AF131">
        <v>26283</v>
      </c>
      <c r="AG131">
        <v>1</v>
      </c>
      <c r="AH131">
        <v>13</v>
      </c>
      <c r="AI131">
        <v>3</v>
      </c>
      <c r="AJ131">
        <v>1</v>
      </c>
      <c r="AK131">
        <v>80</v>
      </c>
      <c r="AL131">
        <v>1</v>
      </c>
      <c r="AM131">
        <v>10</v>
      </c>
      <c r="AN131">
        <v>3</v>
      </c>
      <c r="AO131">
        <v>10</v>
      </c>
      <c r="AP131">
        <v>7</v>
      </c>
      <c r="AQ131">
        <v>0</v>
      </c>
      <c r="AR131">
        <v>9</v>
      </c>
    </row>
    <row r="132" spans="1:44" x14ac:dyDescent="0.3">
      <c r="A132" t="s">
        <v>54</v>
      </c>
      <c r="B132" t="s">
        <v>43</v>
      </c>
      <c r="C132" t="s">
        <v>56</v>
      </c>
      <c r="D132" t="s">
        <v>57</v>
      </c>
      <c r="E132" t="s">
        <v>58</v>
      </c>
      <c r="F132" t="s">
        <v>70</v>
      </c>
      <c r="G132" t="s">
        <v>238</v>
      </c>
      <c r="H132">
        <v>211</v>
      </c>
      <c r="I132" t="s">
        <v>60</v>
      </c>
      <c r="J132" t="s">
        <v>79</v>
      </c>
      <c r="K132" t="s">
        <v>62</v>
      </c>
      <c r="L132" t="s">
        <v>54</v>
      </c>
      <c r="M132" t="s">
        <v>52</v>
      </c>
      <c r="N132">
        <v>2</v>
      </c>
      <c r="O132">
        <v>-2</v>
      </c>
      <c r="P132">
        <v>0</v>
      </c>
      <c r="Q132">
        <v>51</v>
      </c>
      <c r="R132">
        <v>0</v>
      </c>
      <c r="T132">
        <v>0</v>
      </c>
      <c r="U132">
        <v>1</v>
      </c>
      <c r="V132">
        <v>1169</v>
      </c>
      <c r="W132">
        <v>7</v>
      </c>
      <c r="X132" t="s">
        <v>69</v>
      </c>
      <c r="Y132">
        <v>1</v>
      </c>
      <c r="Z132">
        <v>2</v>
      </c>
      <c r="AA132">
        <v>34</v>
      </c>
      <c r="AB132">
        <v>2</v>
      </c>
      <c r="AC132">
        <v>2</v>
      </c>
      <c r="AD132">
        <v>3</v>
      </c>
      <c r="AE132">
        <v>6132</v>
      </c>
      <c r="AF132">
        <v>13983</v>
      </c>
      <c r="AG132">
        <v>2</v>
      </c>
      <c r="AH132">
        <v>17</v>
      </c>
      <c r="AI132">
        <v>3</v>
      </c>
      <c r="AJ132">
        <v>3</v>
      </c>
      <c r="AK132">
        <v>80</v>
      </c>
      <c r="AL132">
        <v>0</v>
      </c>
      <c r="AM132">
        <v>10</v>
      </c>
      <c r="AN132">
        <v>3</v>
      </c>
      <c r="AO132">
        <v>1</v>
      </c>
      <c r="AP132">
        <v>0</v>
      </c>
      <c r="AQ132">
        <v>0</v>
      </c>
      <c r="AR132">
        <v>0</v>
      </c>
    </row>
    <row r="133" spans="1:44" x14ac:dyDescent="0.3">
      <c r="A133" t="s">
        <v>54</v>
      </c>
      <c r="B133" t="s">
        <v>43</v>
      </c>
      <c r="C133" t="s">
        <v>73</v>
      </c>
      <c r="D133" t="s">
        <v>57</v>
      </c>
      <c r="E133" t="s">
        <v>58</v>
      </c>
      <c r="F133" t="s">
        <v>70</v>
      </c>
      <c r="G133" t="s">
        <v>239</v>
      </c>
      <c r="H133">
        <v>214</v>
      </c>
      <c r="I133" t="s">
        <v>49</v>
      </c>
      <c r="J133" t="s">
        <v>61</v>
      </c>
      <c r="K133" t="s">
        <v>62</v>
      </c>
      <c r="L133" t="s">
        <v>42</v>
      </c>
      <c r="M133" t="s">
        <v>52</v>
      </c>
      <c r="N133">
        <v>3</v>
      </c>
      <c r="O133">
        <v>-2</v>
      </c>
      <c r="P133">
        <v>0</v>
      </c>
      <c r="Q133">
        <v>58</v>
      </c>
      <c r="R133">
        <v>0</v>
      </c>
      <c r="T133">
        <v>0</v>
      </c>
      <c r="U133">
        <v>1</v>
      </c>
      <c r="V133">
        <v>1145</v>
      </c>
      <c r="W133">
        <v>9</v>
      </c>
      <c r="X133" t="s">
        <v>75</v>
      </c>
      <c r="Y133">
        <v>1</v>
      </c>
      <c r="Z133">
        <v>2</v>
      </c>
      <c r="AA133">
        <v>75</v>
      </c>
      <c r="AB133">
        <v>2</v>
      </c>
      <c r="AC133">
        <v>1</v>
      </c>
      <c r="AD133">
        <v>3</v>
      </c>
      <c r="AE133">
        <v>3346</v>
      </c>
      <c r="AF133">
        <v>11873</v>
      </c>
      <c r="AG133">
        <v>4</v>
      </c>
      <c r="AH133">
        <v>20</v>
      </c>
      <c r="AI133">
        <v>4</v>
      </c>
      <c r="AJ133">
        <v>2</v>
      </c>
      <c r="AK133">
        <v>80</v>
      </c>
      <c r="AL133">
        <v>1</v>
      </c>
      <c r="AM133">
        <v>9</v>
      </c>
      <c r="AN133">
        <v>2</v>
      </c>
      <c r="AO133">
        <v>1</v>
      </c>
      <c r="AP133">
        <v>0</v>
      </c>
      <c r="AQ133">
        <v>0</v>
      </c>
      <c r="AR133">
        <v>0</v>
      </c>
    </row>
    <row r="134" spans="1:44" x14ac:dyDescent="0.3">
      <c r="A134" t="s">
        <v>54</v>
      </c>
      <c r="B134" t="s">
        <v>43</v>
      </c>
      <c r="C134" t="s">
        <v>44</v>
      </c>
      <c r="D134" t="s">
        <v>57</v>
      </c>
      <c r="E134" t="s">
        <v>46</v>
      </c>
      <c r="F134" t="s">
        <v>104</v>
      </c>
      <c r="G134" t="s">
        <v>240</v>
      </c>
      <c r="H134">
        <v>215</v>
      </c>
      <c r="I134" t="s">
        <v>60</v>
      </c>
      <c r="J134" t="s">
        <v>50</v>
      </c>
      <c r="K134" t="s">
        <v>62</v>
      </c>
      <c r="L134" t="s">
        <v>54</v>
      </c>
      <c r="M134" t="s">
        <v>52</v>
      </c>
      <c r="N134">
        <v>2</v>
      </c>
      <c r="O134">
        <v>-2</v>
      </c>
      <c r="P134">
        <v>0</v>
      </c>
      <c r="Q134">
        <v>40</v>
      </c>
      <c r="R134">
        <v>0</v>
      </c>
      <c r="T134">
        <v>0</v>
      </c>
      <c r="U134">
        <v>1</v>
      </c>
      <c r="V134">
        <v>630</v>
      </c>
      <c r="W134">
        <v>4</v>
      </c>
      <c r="X134" t="s">
        <v>69</v>
      </c>
      <c r="Y134">
        <v>1</v>
      </c>
      <c r="Z134">
        <v>3</v>
      </c>
      <c r="AA134">
        <v>67</v>
      </c>
      <c r="AB134">
        <v>2</v>
      </c>
      <c r="AC134">
        <v>3</v>
      </c>
      <c r="AD134">
        <v>4</v>
      </c>
      <c r="AE134">
        <v>10855</v>
      </c>
      <c r="AF134">
        <v>8552</v>
      </c>
      <c r="AG134">
        <v>7</v>
      </c>
      <c r="AH134">
        <v>11</v>
      </c>
      <c r="AI134">
        <v>3</v>
      </c>
      <c r="AJ134">
        <v>1</v>
      </c>
      <c r="AK134">
        <v>80</v>
      </c>
      <c r="AL134">
        <v>1</v>
      </c>
      <c r="AM134">
        <v>15</v>
      </c>
      <c r="AN134">
        <v>2</v>
      </c>
      <c r="AO134">
        <v>12</v>
      </c>
      <c r="AP134">
        <v>11</v>
      </c>
      <c r="AQ134">
        <v>2</v>
      </c>
      <c r="AR134">
        <v>11</v>
      </c>
    </row>
    <row r="135" spans="1:44" x14ac:dyDescent="0.3">
      <c r="A135" t="s">
        <v>54</v>
      </c>
      <c r="B135" t="s">
        <v>55</v>
      </c>
      <c r="C135" t="s">
        <v>67</v>
      </c>
      <c r="D135" t="s">
        <v>57</v>
      </c>
      <c r="E135" t="s">
        <v>46</v>
      </c>
      <c r="F135" t="s">
        <v>104</v>
      </c>
      <c r="G135" t="s">
        <v>241</v>
      </c>
      <c r="H135">
        <v>216</v>
      </c>
      <c r="I135" t="s">
        <v>49</v>
      </c>
      <c r="J135" t="s">
        <v>97</v>
      </c>
      <c r="K135" t="s">
        <v>62</v>
      </c>
      <c r="L135" t="s">
        <v>54</v>
      </c>
      <c r="M135" t="s">
        <v>52</v>
      </c>
      <c r="N135">
        <v>3</v>
      </c>
      <c r="O135">
        <v>-2</v>
      </c>
      <c r="P135">
        <v>0</v>
      </c>
      <c r="Q135">
        <v>34</v>
      </c>
      <c r="R135">
        <v>0</v>
      </c>
      <c r="T135">
        <v>0</v>
      </c>
      <c r="U135">
        <v>1</v>
      </c>
      <c r="V135">
        <v>303</v>
      </c>
      <c r="W135">
        <v>2</v>
      </c>
      <c r="X135" t="s">
        <v>69</v>
      </c>
      <c r="Y135">
        <v>1</v>
      </c>
      <c r="Z135">
        <v>3</v>
      </c>
      <c r="AA135">
        <v>75</v>
      </c>
      <c r="AB135">
        <v>3</v>
      </c>
      <c r="AC135">
        <v>1</v>
      </c>
      <c r="AD135">
        <v>3</v>
      </c>
      <c r="AE135">
        <v>2231</v>
      </c>
      <c r="AF135">
        <v>11314</v>
      </c>
      <c r="AG135">
        <v>6</v>
      </c>
      <c r="AH135">
        <v>18</v>
      </c>
      <c r="AI135">
        <v>3</v>
      </c>
      <c r="AJ135">
        <v>4</v>
      </c>
      <c r="AK135">
        <v>80</v>
      </c>
      <c r="AL135">
        <v>1</v>
      </c>
      <c r="AM135">
        <v>6</v>
      </c>
      <c r="AN135">
        <v>3</v>
      </c>
      <c r="AO135">
        <v>4</v>
      </c>
      <c r="AP135">
        <v>3</v>
      </c>
      <c r="AQ135">
        <v>1</v>
      </c>
      <c r="AR135">
        <v>2</v>
      </c>
    </row>
    <row r="136" spans="1:44" x14ac:dyDescent="0.3">
      <c r="A136" t="s">
        <v>54</v>
      </c>
      <c r="B136" t="s">
        <v>43</v>
      </c>
      <c r="C136" t="s">
        <v>90</v>
      </c>
      <c r="D136" t="s">
        <v>57</v>
      </c>
      <c r="E136" t="s">
        <v>58</v>
      </c>
      <c r="F136" t="s">
        <v>70</v>
      </c>
      <c r="G136" t="s">
        <v>242</v>
      </c>
      <c r="H136">
        <v>217</v>
      </c>
      <c r="I136" t="s">
        <v>60</v>
      </c>
      <c r="J136" t="s">
        <v>61</v>
      </c>
      <c r="K136" t="s">
        <v>62</v>
      </c>
      <c r="L136" t="s">
        <v>54</v>
      </c>
      <c r="M136" t="s">
        <v>52</v>
      </c>
      <c r="N136">
        <v>6</v>
      </c>
      <c r="O136">
        <v>-2</v>
      </c>
      <c r="P136">
        <v>0</v>
      </c>
      <c r="Q136">
        <v>22</v>
      </c>
      <c r="R136">
        <v>0</v>
      </c>
      <c r="T136">
        <v>0</v>
      </c>
      <c r="U136">
        <v>1</v>
      </c>
      <c r="V136">
        <v>1256</v>
      </c>
      <c r="W136">
        <v>19</v>
      </c>
      <c r="X136" t="s">
        <v>63</v>
      </c>
      <c r="Y136">
        <v>1</v>
      </c>
      <c r="Z136">
        <v>3</v>
      </c>
      <c r="AA136">
        <v>80</v>
      </c>
      <c r="AB136">
        <v>3</v>
      </c>
      <c r="AC136">
        <v>1</v>
      </c>
      <c r="AD136">
        <v>4</v>
      </c>
      <c r="AE136">
        <v>2323</v>
      </c>
      <c r="AF136">
        <v>11992</v>
      </c>
      <c r="AG136">
        <v>1</v>
      </c>
      <c r="AH136">
        <v>24</v>
      </c>
      <c r="AI136">
        <v>4</v>
      </c>
      <c r="AJ136">
        <v>1</v>
      </c>
      <c r="AK136">
        <v>80</v>
      </c>
      <c r="AL136">
        <v>2</v>
      </c>
      <c r="AM136">
        <v>2</v>
      </c>
      <c r="AN136">
        <v>3</v>
      </c>
      <c r="AO136">
        <v>2</v>
      </c>
      <c r="AP136">
        <v>2</v>
      </c>
      <c r="AQ136">
        <v>2</v>
      </c>
      <c r="AR136">
        <v>2</v>
      </c>
    </row>
    <row r="137" spans="1:44" x14ac:dyDescent="0.3">
      <c r="A137" t="s">
        <v>54</v>
      </c>
      <c r="B137" t="s">
        <v>89</v>
      </c>
      <c r="C137" t="s">
        <v>67</v>
      </c>
      <c r="D137" t="s">
        <v>57</v>
      </c>
      <c r="E137" t="s">
        <v>58</v>
      </c>
      <c r="F137" t="s">
        <v>70</v>
      </c>
      <c r="G137" t="s">
        <v>243</v>
      </c>
      <c r="H137">
        <v>218</v>
      </c>
      <c r="I137" t="s">
        <v>60</v>
      </c>
      <c r="J137" t="s">
        <v>61</v>
      </c>
      <c r="K137" t="s">
        <v>77</v>
      </c>
      <c r="L137" t="s">
        <v>54</v>
      </c>
      <c r="M137" t="s">
        <v>52</v>
      </c>
      <c r="N137">
        <v>1</v>
      </c>
      <c r="O137">
        <v>-2</v>
      </c>
      <c r="P137">
        <v>0</v>
      </c>
      <c r="Q137">
        <v>27</v>
      </c>
      <c r="R137">
        <v>0</v>
      </c>
      <c r="T137">
        <v>0</v>
      </c>
      <c r="U137">
        <v>1</v>
      </c>
      <c r="V137">
        <v>691</v>
      </c>
      <c r="W137">
        <v>9</v>
      </c>
      <c r="X137" t="s">
        <v>75</v>
      </c>
      <c r="Y137">
        <v>1</v>
      </c>
      <c r="Z137">
        <v>4</v>
      </c>
      <c r="AA137">
        <v>57</v>
      </c>
      <c r="AB137">
        <v>3</v>
      </c>
      <c r="AC137">
        <v>1</v>
      </c>
      <c r="AD137">
        <v>3</v>
      </c>
      <c r="AE137">
        <v>2024</v>
      </c>
      <c r="AF137">
        <v>5970</v>
      </c>
      <c r="AG137">
        <v>6</v>
      </c>
      <c r="AH137">
        <v>18</v>
      </c>
      <c r="AI137">
        <v>3</v>
      </c>
      <c r="AJ137">
        <v>4</v>
      </c>
      <c r="AK137">
        <v>80</v>
      </c>
      <c r="AL137">
        <v>1</v>
      </c>
      <c r="AM137">
        <v>6</v>
      </c>
      <c r="AN137">
        <v>1</v>
      </c>
      <c r="AO137">
        <v>2</v>
      </c>
      <c r="AP137">
        <v>2</v>
      </c>
      <c r="AQ137">
        <v>2</v>
      </c>
      <c r="AR137">
        <v>2</v>
      </c>
    </row>
    <row r="138" spans="1:44" x14ac:dyDescent="0.3">
      <c r="A138" t="s">
        <v>54</v>
      </c>
      <c r="B138" t="s">
        <v>43</v>
      </c>
      <c r="C138" t="s">
        <v>67</v>
      </c>
      <c r="D138" t="s">
        <v>57</v>
      </c>
      <c r="E138" t="s">
        <v>58</v>
      </c>
      <c r="F138" t="s">
        <v>70</v>
      </c>
      <c r="G138" t="s">
        <v>244</v>
      </c>
      <c r="H138">
        <v>221</v>
      </c>
      <c r="I138" t="s">
        <v>60</v>
      </c>
      <c r="J138" t="s">
        <v>61</v>
      </c>
      <c r="K138" t="s">
        <v>62</v>
      </c>
      <c r="L138" t="s">
        <v>54</v>
      </c>
      <c r="M138" t="s">
        <v>52</v>
      </c>
      <c r="N138">
        <v>2</v>
      </c>
      <c r="O138">
        <v>-2</v>
      </c>
      <c r="P138">
        <v>0</v>
      </c>
      <c r="Q138">
        <v>28</v>
      </c>
      <c r="R138">
        <v>0</v>
      </c>
      <c r="T138">
        <v>0</v>
      </c>
      <c r="U138">
        <v>1</v>
      </c>
      <c r="V138">
        <v>440</v>
      </c>
      <c r="W138">
        <v>21</v>
      </c>
      <c r="X138" t="s">
        <v>75</v>
      </c>
      <c r="Y138">
        <v>1</v>
      </c>
      <c r="Z138">
        <v>3</v>
      </c>
      <c r="AA138">
        <v>42</v>
      </c>
      <c r="AB138">
        <v>3</v>
      </c>
      <c r="AC138">
        <v>1</v>
      </c>
      <c r="AD138">
        <v>4</v>
      </c>
      <c r="AE138">
        <v>2713</v>
      </c>
      <c r="AF138">
        <v>6672</v>
      </c>
      <c r="AG138">
        <v>1</v>
      </c>
      <c r="AH138">
        <v>11</v>
      </c>
      <c r="AI138">
        <v>3</v>
      </c>
      <c r="AJ138">
        <v>3</v>
      </c>
      <c r="AK138">
        <v>80</v>
      </c>
      <c r="AL138">
        <v>1</v>
      </c>
      <c r="AM138">
        <v>5</v>
      </c>
      <c r="AN138">
        <v>1</v>
      </c>
      <c r="AO138">
        <v>5</v>
      </c>
      <c r="AP138">
        <v>2</v>
      </c>
      <c r="AQ138">
        <v>0</v>
      </c>
      <c r="AR138">
        <v>2</v>
      </c>
    </row>
    <row r="139" spans="1:44" x14ac:dyDescent="0.3">
      <c r="A139" t="s">
        <v>54</v>
      </c>
      <c r="B139" t="s">
        <v>43</v>
      </c>
      <c r="C139" t="s">
        <v>73</v>
      </c>
      <c r="D139" t="s">
        <v>57</v>
      </c>
      <c r="E139" t="s">
        <v>58</v>
      </c>
      <c r="F139" t="s">
        <v>47</v>
      </c>
      <c r="G139" t="s">
        <v>245</v>
      </c>
      <c r="H139">
        <v>223</v>
      </c>
      <c r="I139" t="s">
        <v>60</v>
      </c>
      <c r="J139" t="s">
        <v>81</v>
      </c>
      <c r="K139" t="s">
        <v>77</v>
      </c>
      <c r="L139" t="s">
        <v>42</v>
      </c>
      <c r="M139" t="s">
        <v>52</v>
      </c>
      <c r="N139">
        <v>2</v>
      </c>
      <c r="O139">
        <v>-2</v>
      </c>
      <c r="P139">
        <v>0</v>
      </c>
      <c r="Q139">
        <v>57</v>
      </c>
      <c r="R139">
        <v>0</v>
      </c>
      <c r="T139">
        <v>0</v>
      </c>
      <c r="U139">
        <v>1</v>
      </c>
      <c r="V139">
        <v>334</v>
      </c>
      <c r="W139">
        <v>24</v>
      </c>
      <c r="X139" t="s">
        <v>53</v>
      </c>
      <c r="Y139">
        <v>1</v>
      </c>
      <c r="Z139">
        <v>3</v>
      </c>
      <c r="AA139">
        <v>83</v>
      </c>
      <c r="AB139">
        <v>4</v>
      </c>
      <c r="AC139">
        <v>3</v>
      </c>
      <c r="AD139">
        <v>2</v>
      </c>
      <c r="AE139">
        <v>9439</v>
      </c>
      <c r="AF139">
        <v>23402</v>
      </c>
      <c r="AG139">
        <v>3</v>
      </c>
      <c r="AH139">
        <v>16</v>
      </c>
      <c r="AI139">
        <v>3</v>
      </c>
      <c r="AJ139">
        <v>2</v>
      </c>
      <c r="AK139">
        <v>80</v>
      </c>
      <c r="AL139">
        <v>1</v>
      </c>
      <c r="AM139">
        <v>12</v>
      </c>
      <c r="AN139">
        <v>1</v>
      </c>
      <c r="AO139">
        <v>5</v>
      </c>
      <c r="AP139">
        <v>3</v>
      </c>
      <c r="AQ139">
        <v>1</v>
      </c>
      <c r="AR139">
        <v>4</v>
      </c>
    </row>
    <row r="140" spans="1:44" x14ac:dyDescent="0.3">
      <c r="A140" t="s">
        <v>54</v>
      </c>
      <c r="B140" t="s">
        <v>89</v>
      </c>
      <c r="C140" t="s">
        <v>67</v>
      </c>
      <c r="D140" t="s">
        <v>57</v>
      </c>
      <c r="E140" t="s">
        <v>58</v>
      </c>
      <c r="F140" t="s">
        <v>70</v>
      </c>
      <c r="G140" t="s">
        <v>246</v>
      </c>
      <c r="H140">
        <v>224</v>
      </c>
      <c r="I140" t="s">
        <v>60</v>
      </c>
      <c r="J140" t="s">
        <v>61</v>
      </c>
      <c r="K140" t="s">
        <v>77</v>
      </c>
      <c r="L140" t="s">
        <v>42</v>
      </c>
      <c r="M140" t="s">
        <v>52</v>
      </c>
      <c r="N140">
        <v>2</v>
      </c>
      <c r="O140">
        <v>-2</v>
      </c>
      <c r="P140">
        <v>0</v>
      </c>
      <c r="Q140">
        <v>27</v>
      </c>
      <c r="R140">
        <v>0</v>
      </c>
      <c r="T140">
        <v>0</v>
      </c>
      <c r="U140">
        <v>1</v>
      </c>
      <c r="V140">
        <v>1450</v>
      </c>
      <c r="W140">
        <v>3</v>
      </c>
      <c r="X140" t="s">
        <v>75</v>
      </c>
      <c r="Y140">
        <v>1</v>
      </c>
      <c r="Z140">
        <v>3</v>
      </c>
      <c r="AA140">
        <v>79</v>
      </c>
      <c r="AB140">
        <v>2</v>
      </c>
      <c r="AC140">
        <v>1</v>
      </c>
      <c r="AD140">
        <v>3</v>
      </c>
      <c r="AE140">
        <v>2566</v>
      </c>
      <c r="AF140">
        <v>25326</v>
      </c>
      <c r="AG140">
        <v>1</v>
      </c>
      <c r="AH140">
        <v>15</v>
      </c>
      <c r="AI140">
        <v>3</v>
      </c>
      <c r="AJ140">
        <v>4</v>
      </c>
      <c r="AK140">
        <v>80</v>
      </c>
      <c r="AL140">
        <v>1</v>
      </c>
      <c r="AM140">
        <v>1</v>
      </c>
      <c r="AN140">
        <v>2</v>
      </c>
      <c r="AO140">
        <v>1</v>
      </c>
      <c r="AP140">
        <v>1</v>
      </c>
      <c r="AQ140">
        <v>0</v>
      </c>
      <c r="AR140">
        <v>1</v>
      </c>
    </row>
    <row r="141" spans="1:44" x14ac:dyDescent="0.3">
      <c r="A141" t="s">
        <v>54</v>
      </c>
      <c r="B141" t="s">
        <v>43</v>
      </c>
      <c r="C141" t="s">
        <v>56</v>
      </c>
      <c r="D141" t="s">
        <v>57</v>
      </c>
      <c r="E141" t="s">
        <v>58</v>
      </c>
      <c r="F141" t="s">
        <v>47</v>
      </c>
      <c r="G141" t="s">
        <v>247</v>
      </c>
      <c r="H141">
        <v>226</v>
      </c>
      <c r="I141" t="s">
        <v>49</v>
      </c>
      <c r="J141" t="s">
        <v>93</v>
      </c>
      <c r="K141" t="s">
        <v>51</v>
      </c>
      <c r="L141" t="s">
        <v>54</v>
      </c>
      <c r="M141" t="s">
        <v>52</v>
      </c>
      <c r="N141">
        <v>5</v>
      </c>
      <c r="O141">
        <v>-2</v>
      </c>
      <c r="P141">
        <v>0</v>
      </c>
      <c r="Q141">
        <v>50</v>
      </c>
      <c r="R141">
        <v>0</v>
      </c>
      <c r="T141">
        <v>0</v>
      </c>
      <c r="U141">
        <v>1</v>
      </c>
      <c r="V141">
        <v>1452</v>
      </c>
      <c r="W141">
        <v>11</v>
      </c>
      <c r="X141" t="s">
        <v>75</v>
      </c>
      <c r="Y141">
        <v>1</v>
      </c>
      <c r="Z141">
        <v>3</v>
      </c>
      <c r="AA141">
        <v>53</v>
      </c>
      <c r="AB141">
        <v>3</v>
      </c>
      <c r="AC141">
        <v>5</v>
      </c>
      <c r="AD141">
        <v>2</v>
      </c>
      <c r="AE141">
        <v>19926</v>
      </c>
      <c r="AF141">
        <v>17053</v>
      </c>
      <c r="AG141">
        <v>3</v>
      </c>
      <c r="AH141">
        <v>15</v>
      </c>
      <c r="AI141">
        <v>3</v>
      </c>
      <c r="AJ141">
        <v>2</v>
      </c>
      <c r="AK141">
        <v>80</v>
      </c>
      <c r="AL141">
        <v>0</v>
      </c>
      <c r="AM141">
        <v>21</v>
      </c>
      <c r="AN141">
        <v>3</v>
      </c>
      <c r="AO141">
        <v>5</v>
      </c>
      <c r="AP141">
        <v>4</v>
      </c>
      <c r="AQ141">
        <v>4</v>
      </c>
      <c r="AR141">
        <v>4</v>
      </c>
    </row>
    <row r="142" spans="1:44" x14ac:dyDescent="0.3">
      <c r="A142" t="s">
        <v>54</v>
      </c>
      <c r="B142" t="s">
        <v>43</v>
      </c>
      <c r="C142" t="s">
        <v>44</v>
      </c>
      <c r="D142" t="s">
        <v>57</v>
      </c>
      <c r="E142" t="s">
        <v>58</v>
      </c>
      <c r="F142" t="s">
        <v>47</v>
      </c>
      <c r="G142" t="s">
        <v>248</v>
      </c>
      <c r="H142">
        <v>227</v>
      </c>
      <c r="I142" t="s">
        <v>60</v>
      </c>
      <c r="J142" t="s">
        <v>61</v>
      </c>
      <c r="K142" t="s">
        <v>77</v>
      </c>
      <c r="L142" t="s">
        <v>54</v>
      </c>
      <c r="M142" t="s">
        <v>52</v>
      </c>
      <c r="N142">
        <v>2</v>
      </c>
      <c r="O142">
        <v>-2</v>
      </c>
      <c r="P142">
        <v>0</v>
      </c>
      <c r="Q142">
        <v>41</v>
      </c>
      <c r="R142">
        <v>0</v>
      </c>
      <c r="T142">
        <v>0</v>
      </c>
      <c r="U142">
        <v>1</v>
      </c>
      <c r="V142">
        <v>465</v>
      </c>
      <c r="W142">
        <v>14</v>
      </c>
      <c r="X142" t="s">
        <v>75</v>
      </c>
      <c r="Y142">
        <v>1</v>
      </c>
      <c r="Z142">
        <v>1</v>
      </c>
      <c r="AA142">
        <v>56</v>
      </c>
      <c r="AB142">
        <v>3</v>
      </c>
      <c r="AC142">
        <v>1</v>
      </c>
      <c r="AD142">
        <v>2</v>
      </c>
      <c r="AE142">
        <v>2451</v>
      </c>
      <c r="AF142">
        <v>4609</v>
      </c>
      <c r="AG142">
        <v>4</v>
      </c>
      <c r="AH142">
        <v>12</v>
      </c>
      <c r="AI142">
        <v>3</v>
      </c>
      <c r="AJ142">
        <v>1</v>
      </c>
      <c r="AK142">
        <v>80</v>
      </c>
      <c r="AL142">
        <v>1</v>
      </c>
      <c r="AM142">
        <v>13</v>
      </c>
      <c r="AN142">
        <v>3</v>
      </c>
      <c r="AO142">
        <v>9</v>
      </c>
      <c r="AP142">
        <v>8</v>
      </c>
      <c r="AQ142">
        <v>1</v>
      </c>
      <c r="AR142">
        <v>8</v>
      </c>
    </row>
    <row r="143" spans="1:44" x14ac:dyDescent="0.3">
      <c r="A143" t="s">
        <v>54</v>
      </c>
      <c r="B143" t="s">
        <v>43</v>
      </c>
      <c r="C143" t="s">
        <v>67</v>
      </c>
      <c r="D143" t="s">
        <v>57</v>
      </c>
      <c r="E143" t="s">
        <v>46</v>
      </c>
      <c r="F143" t="s">
        <v>47</v>
      </c>
      <c r="G143" t="s">
        <v>249</v>
      </c>
      <c r="H143">
        <v>228</v>
      </c>
      <c r="I143" t="s">
        <v>49</v>
      </c>
      <c r="J143" t="s">
        <v>50</v>
      </c>
      <c r="K143" t="s">
        <v>62</v>
      </c>
      <c r="L143" t="s">
        <v>54</v>
      </c>
      <c r="M143" t="s">
        <v>52</v>
      </c>
      <c r="N143">
        <v>2</v>
      </c>
      <c r="O143">
        <v>-2</v>
      </c>
      <c r="P143">
        <v>0</v>
      </c>
      <c r="Q143">
        <v>30</v>
      </c>
      <c r="R143">
        <v>0</v>
      </c>
      <c r="T143">
        <v>0</v>
      </c>
      <c r="U143">
        <v>1</v>
      </c>
      <c r="V143">
        <v>1339</v>
      </c>
      <c r="W143">
        <v>5</v>
      </c>
      <c r="X143" t="s">
        <v>75</v>
      </c>
      <c r="Y143">
        <v>1</v>
      </c>
      <c r="Z143">
        <v>2</v>
      </c>
      <c r="AA143">
        <v>41</v>
      </c>
      <c r="AB143">
        <v>3</v>
      </c>
      <c r="AC143">
        <v>3</v>
      </c>
      <c r="AD143">
        <v>2</v>
      </c>
      <c r="AE143">
        <v>9419</v>
      </c>
      <c r="AF143">
        <v>8053</v>
      </c>
      <c r="AG143">
        <v>2</v>
      </c>
      <c r="AH143">
        <v>12</v>
      </c>
      <c r="AI143">
        <v>3</v>
      </c>
      <c r="AJ143">
        <v>3</v>
      </c>
      <c r="AK143">
        <v>80</v>
      </c>
      <c r="AL143">
        <v>1</v>
      </c>
      <c r="AM143">
        <v>12</v>
      </c>
      <c r="AN143">
        <v>3</v>
      </c>
      <c r="AO143">
        <v>10</v>
      </c>
      <c r="AP143">
        <v>9</v>
      </c>
      <c r="AQ143">
        <v>7</v>
      </c>
      <c r="AR143">
        <v>4</v>
      </c>
    </row>
    <row r="144" spans="1:44" x14ac:dyDescent="0.3">
      <c r="A144" t="s">
        <v>54</v>
      </c>
      <c r="B144" t="s">
        <v>43</v>
      </c>
      <c r="C144" t="s">
        <v>44</v>
      </c>
      <c r="D144" t="s">
        <v>57</v>
      </c>
      <c r="E144" t="s">
        <v>46</v>
      </c>
      <c r="F144" t="s">
        <v>47</v>
      </c>
      <c r="G144" t="s">
        <v>250</v>
      </c>
      <c r="H144">
        <v>230</v>
      </c>
      <c r="I144" t="s">
        <v>49</v>
      </c>
      <c r="J144" t="s">
        <v>50</v>
      </c>
      <c r="K144" t="s">
        <v>51</v>
      </c>
      <c r="L144" t="s">
        <v>54</v>
      </c>
      <c r="M144" t="s">
        <v>52</v>
      </c>
      <c r="N144">
        <v>2</v>
      </c>
      <c r="O144">
        <v>-2</v>
      </c>
      <c r="P144">
        <v>0</v>
      </c>
      <c r="Q144">
        <v>38</v>
      </c>
      <c r="R144">
        <v>0</v>
      </c>
      <c r="T144">
        <v>0</v>
      </c>
      <c r="U144">
        <v>1</v>
      </c>
      <c r="V144">
        <v>702</v>
      </c>
      <c r="W144">
        <v>1</v>
      </c>
      <c r="X144" t="s">
        <v>69</v>
      </c>
      <c r="Y144">
        <v>1</v>
      </c>
      <c r="Z144">
        <v>1</v>
      </c>
      <c r="AA144">
        <v>59</v>
      </c>
      <c r="AB144">
        <v>2</v>
      </c>
      <c r="AC144">
        <v>2</v>
      </c>
      <c r="AD144">
        <v>2</v>
      </c>
      <c r="AE144">
        <v>8686</v>
      </c>
      <c r="AF144">
        <v>12930</v>
      </c>
      <c r="AG144">
        <v>4</v>
      </c>
      <c r="AH144">
        <v>22</v>
      </c>
      <c r="AI144">
        <v>4</v>
      </c>
      <c r="AJ144">
        <v>3</v>
      </c>
      <c r="AK144">
        <v>80</v>
      </c>
      <c r="AL144">
        <v>0</v>
      </c>
      <c r="AM144">
        <v>12</v>
      </c>
      <c r="AN144">
        <v>4</v>
      </c>
      <c r="AO144">
        <v>8</v>
      </c>
      <c r="AP144">
        <v>3</v>
      </c>
      <c r="AQ144">
        <v>0</v>
      </c>
      <c r="AR144">
        <v>7</v>
      </c>
    </row>
    <row r="145" spans="1:44" x14ac:dyDescent="0.3">
      <c r="A145" t="s">
        <v>54</v>
      </c>
      <c r="B145" t="s">
        <v>43</v>
      </c>
      <c r="C145" t="s">
        <v>67</v>
      </c>
      <c r="D145" t="s">
        <v>57</v>
      </c>
      <c r="E145" t="s">
        <v>58</v>
      </c>
      <c r="F145" t="s">
        <v>47</v>
      </c>
      <c r="G145" t="s">
        <v>251</v>
      </c>
      <c r="H145">
        <v>231</v>
      </c>
      <c r="I145" t="s">
        <v>60</v>
      </c>
      <c r="J145" t="s">
        <v>61</v>
      </c>
      <c r="K145" t="s">
        <v>51</v>
      </c>
      <c r="L145" t="s">
        <v>54</v>
      </c>
      <c r="M145" t="s">
        <v>52</v>
      </c>
      <c r="N145">
        <v>2</v>
      </c>
      <c r="O145">
        <v>-2</v>
      </c>
      <c r="P145">
        <v>0</v>
      </c>
      <c r="Q145">
        <v>32</v>
      </c>
      <c r="R145">
        <v>0</v>
      </c>
      <c r="T145">
        <v>0</v>
      </c>
      <c r="U145">
        <v>1</v>
      </c>
      <c r="V145">
        <v>120</v>
      </c>
      <c r="W145">
        <v>6</v>
      </c>
      <c r="X145" t="s">
        <v>132</v>
      </c>
      <c r="Y145">
        <v>1</v>
      </c>
      <c r="Z145">
        <v>3</v>
      </c>
      <c r="AA145">
        <v>43</v>
      </c>
      <c r="AB145">
        <v>3</v>
      </c>
      <c r="AC145">
        <v>1</v>
      </c>
      <c r="AD145">
        <v>2</v>
      </c>
      <c r="AE145">
        <v>3038</v>
      </c>
      <c r="AF145">
        <v>12430</v>
      </c>
      <c r="AG145">
        <v>3</v>
      </c>
      <c r="AH145">
        <v>20</v>
      </c>
      <c r="AI145">
        <v>4</v>
      </c>
      <c r="AJ145">
        <v>1</v>
      </c>
      <c r="AK145">
        <v>80</v>
      </c>
      <c r="AL145">
        <v>0</v>
      </c>
      <c r="AM145">
        <v>8</v>
      </c>
      <c r="AN145">
        <v>3</v>
      </c>
      <c r="AO145">
        <v>5</v>
      </c>
      <c r="AP145">
        <v>4</v>
      </c>
      <c r="AQ145">
        <v>1</v>
      </c>
      <c r="AR145">
        <v>4</v>
      </c>
    </row>
    <row r="146" spans="1:44" x14ac:dyDescent="0.3">
      <c r="A146" t="s">
        <v>54</v>
      </c>
      <c r="B146" t="s">
        <v>43</v>
      </c>
      <c r="C146" t="s">
        <v>67</v>
      </c>
      <c r="D146" t="s">
        <v>57</v>
      </c>
      <c r="E146" t="s">
        <v>58</v>
      </c>
      <c r="F146" t="s">
        <v>111</v>
      </c>
      <c r="G146" t="s">
        <v>252</v>
      </c>
      <c r="H146">
        <v>233</v>
      </c>
      <c r="I146" t="s">
        <v>60</v>
      </c>
      <c r="J146" t="s">
        <v>61</v>
      </c>
      <c r="K146" t="s">
        <v>62</v>
      </c>
      <c r="L146" t="s">
        <v>42</v>
      </c>
      <c r="M146" t="s">
        <v>52</v>
      </c>
      <c r="N146">
        <v>3</v>
      </c>
      <c r="O146">
        <v>-2</v>
      </c>
      <c r="P146">
        <v>0</v>
      </c>
      <c r="Q146">
        <v>27</v>
      </c>
      <c r="R146">
        <v>0</v>
      </c>
      <c r="T146">
        <v>0</v>
      </c>
      <c r="U146">
        <v>1</v>
      </c>
      <c r="V146">
        <v>1157</v>
      </c>
      <c r="W146">
        <v>17</v>
      </c>
      <c r="X146" t="s">
        <v>75</v>
      </c>
      <c r="Y146">
        <v>1</v>
      </c>
      <c r="Z146">
        <v>3</v>
      </c>
      <c r="AA146">
        <v>51</v>
      </c>
      <c r="AB146">
        <v>3</v>
      </c>
      <c r="AC146">
        <v>1</v>
      </c>
      <c r="AD146">
        <v>4</v>
      </c>
      <c r="AE146">
        <v>3058</v>
      </c>
      <c r="AF146">
        <v>13364</v>
      </c>
      <c r="AG146">
        <v>0</v>
      </c>
      <c r="AH146">
        <v>16</v>
      </c>
      <c r="AI146">
        <v>3</v>
      </c>
      <c r="AJ146">
        <v>4</v>
      </c>
      <c r="AK146">
        <v>80</v>
      </c>
      <c r="AL146">
        <v>1</v>
      </c>
      <c r="AM146">
        <v>6</v>
      </c>
      <c r="AN146">
        <v>2</v>
      </c>
      <c r="AO146">
        <v>5</v>
      </c>
      <c r="AP146">
        <v>2</v>
      </c>
      <c r="AQ146">
        <v>1</v>
      </c>
      <c r="AR146">
        <v>1</v>
      </c>
    </row>
    <row r="147" spans="1:44" x14ac:dyDescent="0.3">
      <c r="A147" t="s">
        <v>54</v>
      </c>
      <c r="B147" t="s">
        <v>55</v>
      </c>
      <c r="C147" t="s">
        <v>44</v>
      </c>
      <c r="D147" t="s">
        <v>57</v>
      </c>
      <c r="E147" t="s">
        <v>58</v>
      </c>
      <c r="F147" t="s">
        <v>70</v>
      </c>
      <c r="G147" t="s">
        <v>254</v>
      </c>
      <c r="H147">
        <v>238</v>
      </c>
      <c r="I147" t="s">
        <v>60</v>
      </c>
      <c r="J147" t="s">
        <v>66</v>
      </c>
      <c r="K147" t="s">
        <v>51</v>
      </c>
      <c r="L147" t="s">
        <v>54</v>
      </c>
      <c r="M147" t="s">
        <v>52</v>
      </c>
      <c r="N147">
        <v>3</v>
      </c>
      <c r="O147">
        <v>-2</v>
      </c>
      <c r="P147">
        <v>0</v>
      </c>
      <c r="Q147">
        <v>36</v>
      </c>
      <c r="R147">
        <v>0</v>
      </c>
      <c r="T147">
        <v>0</v>
      </c>
      <c r="U147">
        <v>1</v>
      </c>
      <c r="V147">
        <v>1480</v>
      </c>
      <c r="W147">
        <v>3</v>
      </c>
      <c r="X147" t="s">
        <v>53</v>
      </c>
      <c r="Y147">
        <v>1</v>
      </c>
      <c r="Z147">
        <v>4</v>
      </c>
      <c r="AA147">
        <v>30</v>
      </c>
      <c r="AB147">
        <v>3</v>
      </c>
      <c r="AC147">
        <v>1</v>
      </c>
      <c r="AD147">
        <v>3</v>
      </c>
      <c r="AE147">
        <v>2088</v>
      </c>
      <c r="AF147">
        <v>15062</v>
      </c>
      <c r="AG147">
        <v>4</v>
      </c>
      <c r="AH147">
        <v>12</v>
      </c>
      <c r="AI147">
        <v>3</v>
      </c>
      <c r="AJ147">
        <v>3</v>
      </c>
      <c r="AK147">
        <v>80</v>
      </c>
      <c r="AL147">
        <v>0</v>
      </c>
      <c r="AM147">
        <v>13</v>
      </c>
      <c r="AN147">
        <v>2</v>
      </c>
      <c r="AO147">
        <v>8</v>
      </c>
      <c r="AP147">
        <v>7</v>
      </c>
      <c r="AQ147">
        <v>7</v>
      </c>
      <c r="AR147">
        <v>2</v>
      </c>
    </row>
    <row r="148" spans="1:44" x14ac:dyDescent="0.3">
      <c r="A148" t="s">
        <v>54</v>
      </c>
      <c r="B148" t="s">
        <v>89</v>
      </c>
      <c r="C148" t="s">
        <v>67</v>
      </c>
      <c r="D148" t="s">
        <v>57</v>
      </c>
      <c r="E148" t="s">
        <v>58</v>
      </c>
      <c r="F148" t="s">
        <v>70</v>
      </c>
      <c r="G148" t="s">
        <v>255</v>
      </c>
      <c r="H148">
        <v>239</v>
      </c>
      <c r="I148" t="s">
        <v>60</v>
      </c>
      <c r="J148" t="s">
        <v>66</v>
      </c>
      <c r="K148" t="s">
        <v>77</v>
      </c>
      <c r="L148" t="s">
        <v>54</v>
      </c>
      <c r="M148" t="s">
        <v>52</v>
      </c>
      <c r="N148">
        <v>4</v>
      </c>
      <c r="O148">
        <v>-2</v>
      </c>
      <c r="P148">
        <v>0</v>
      </c>
      <c r="Q148">
        <v>30</v>
      </c>
      <c r="R148">
        <v>0</v>
      </c>
      <c r="T148">
        <v>0</v>
      </c>
      <c r="U148">
        <v>1</v>
      </c>
      <c r="V148">
        <v>111</v>
      </c>
      <c r="W148">
        <v>9</v>
      </c>
      <c r="X148" t="s">
        <v>75</v>
      </c>
      <c r="Y148">
        <v>1</v>
      </c>
      <c r="Z148">
        <v>3</v>
      </c>
      <c r="AA148">
        <v>66</v>
      </c>
      <c r="AB148">
        <v>3</v>
      </c>
      <c r="AC148">
        <v>2</v>
      </c>
      <c r="AD148">
        <v>1</v>
      </c>
      <c r="AE148">
        <v>3072</v>
      </c>
      <c r="AF148">
        <v>11012</v>
      </c>
      <c r="AG148">
        <v>1</v>
      </c>
      <c r="AH148">
        <v>11</v>
      </c>
      <c r="AI148">
        <v>3</v>
      </c>
      <c r="AJ148">
        <v>3</v>
      </c>
      <c r="AK148">
        <v>80</v>
      </c>
      <c r="AL148">
        <v>2</v>
      </c>
      <c r="AM148">
        <v>12</v>
      </c>
      <c r="AN148">
        <v>3</v>
      </c>
      <c r="AO148">
        <v>12</v>
      </c>
      <c r="AP148">
        <v>9</v>
      </c>
      <c r="AQ148">
        <v>6</v>
      </c>
      <c r="AR148">
        <v>10</v>
      </c>
    </row>
    <row r="149" spans="1:44" x14ac:dyDescent="0.3">
      <c r="A149" t="s">
        <v>54</v>
      </c>
      <c r="B149" t="s">
        <v>43</v>
      </c>
      <c r="C149" t="s">
        <v>56</v>
      </c>
      <c r="D149" t="s">
        <v>57</v>
      </c>
      <c r="E149" t="s">
        <v>46</v>
      </c>
      <c r="F149" t="s">
        <v>47</v>
      </c>
      <c r="G149" t="s">
        <v>256</v>
      </c>
      <c r="H149">
        <v>240</v>
      </c>
      <c r="I149" t="s">
        <v>49</v>
      </c>
      <c r="J149" t="s">
        <v>50</v>
      </c>
      <c r="K149" t="s">
        <v>77</v>
      </c>
      <c r="L149" t="s">
        <v>42</v>
      </c>
      <c r="M149" t="s">
        <v>52</v>
      </c>
      <c r="N149">
        <v>3</v>
      </c>
      <c r="O149">
        <v>-2</v>
      </c>
      <c r="P149">
        <v>0</v>
      </c>
      <c r="Q149">
        <v>45</v>
      </c>
      <c r="R149">
        <v>0</v>
      </c>
      <c r="T149">
        <v>0</v>
      </c>
      <c r="U149">
        <v>1</v>
      </c>
      <c r="V149">
        <v>1268</v>
      </c>
      <c r="W149">
        <v>4</v>
      </c>
      <c r="X149" t="s">
        <v>53</v>
      </c>
      <c r="Y149">
        <v>1</v>
      </c>
      <c r="Z149">
        <v>3</v>
      </c>
      <c r="AA149">
        <v>30</v>
      </c>
      <c r="AB149">
        <v>3</v>
      </c>
      <c r="AC149">
        <v>2</v>
      </c>
      <c r="AD149">
        <v>2</v>
      </c>
      <c r="AE149">
        <v>5006</v>
      </c>
      <c r="AF149">
        <v>6319</v>
      </c>
      <c r="AG149">
        <v>4</v>
      </c>
      <c r="AH149">
        <v>11</v>
      </c>
      <c r="AI149">
        <v>3</v>
      </c>
      <c r="AJ149">
        <v>1</v>
      </c>
      <c r="AK149">
        <v>80</v>
      </c>
      <c r="AL149">
        <v>1</v>
      </c>
      <c r="AM149">
        <v>9</v>
      </c>
      <c r="AN149">
        <v>4</v>
      </c>
      <c r="AO149">
        <v>5</v>
      </c>
      <c r="AP149">
        <v>4</v>
      </c>
      <c r="AQ149">
        <v>0</v>
      </c>
      <c r="AR149">
        <v>3</v>
      </c>
    </row>
    <row r="150" spans="1:44" x14ac:dyDescent="0.3">
      <c r="A150" t="s">
        <v>54</v>
      </c>
      <c r="B150" t="s">
        <v>43</v>
      </c>
      <c r="C150" t="s">
        <v>73</v>
      </c>
      <c r="D150" t="s">
        <v>57</v>
      </c>
      <c r="E150" t="s">
        <v>58</v>
      </c>
      <c r="F150" t="s">
        <v>47</v>
      </c>
      <c r="G150" t="s">
        <v>257</v>
      </c>
      <c r="H150">
        <v>241</v>
      </c>
      <c r="I150" t="s">
        <v>49</v>
      </c>
      <c r="J150" t="s">
        <v>61</v>
      </c>
      <c r="K150" t="s">
        <v>77</v>
      </c>
      <c r="L150" t="s">
        <v>42</v>
      </c>
      <c r="M150" t="s">
        <v>52</v>
      </c>
      <c r="N150">
        <v>3</v>
      </c>
      <c r="O150">
        <v>-2</v>
      </c>
      <c r="P150">
        <v>0</v>
      </c>
      <c r="Q150">
        <v>56</v>
      </c>
      <c r="R150">
        <v>0</v>
      </c>
      <c r="T150">
        <v>0</v>
      </c>
      <c r="U150">
        <v>1</v>
      </c>
      <c r="V150">
        <v>713</v>
      </c>
      <c r="W150">
        <v>8</v>
      </c>
      <c r="X150" t="s">
        <v>75</v>
      </c>
      <c r="Y150">
        <v>1</v>
      </c>
      <c r="Z150">
        <v>3</v>
      </c>
      <c r="AA150">
        <v>67</v>
      </c>
      <c r="AB150">
        <v>3</v>
      </c>
      <c r="AC150">
        <v>1</v>
      </c>
      <c r="AD150">
        <v>2</v>
      </c>
      <c r="AE150">
        <v>4257</v>
      </c>
      <c r="AF150">
        <v>13939</v>
      </c>
      <c r="AG150">
        <v>4</v>
      </c>
      <c r="AH150">
        <v>18</v>
      </c>
      <c r="AI150">
        <v>3</v>
      </c>
      <c r="AJ150">
        <v>3</v>
      </c>
      <c r="AK150">
        <v>80</v>
      </c>
      <c r="AL150">
        <v>1</v>
      </c>
      <c r="AM150">
        <v>19</v>
      </c>
      <c r="AN150">
        <v>3</v>
      </c>
      <c r="AO150">
        <v>2</v>
      </c>
      <c r="AP150">
        <v>2</v>
      </c>
      <c r="AQ150">
        <v>2</v>
      </c>
      <c r="AR150">
        <v>2</v>
      </c>
    </row>
    <row r="151" spans="1:44" x14ac:dyDescent="0.3">
      <c r="A151" t="s">
        <v>54</v>
      </c>
      <c r="B151" t="s">
        <v>43</v>
      </c>
      <c r="C151" t="s">
        <v>67</v>
      </c>
      <c r="D151" t="s">
        <v>57</v>
      </c>
      <c r="E151" t="s">
        <v>58</v>
      </c>
      <c r="F151" t="s">
        <v>47</v>
      </c>
      <c r="G151" t="s">
        <v>258</v>
      </c>
      <c r="H151">
        <v>242</v>
      </c>
      <c r="I151" t="s">
        <v>60</v>
      </c>
      <c r="J151" t="s">
        <v>61</v>
      </c>
      <c r="K151" t="s">
        <v>51</v>
      </c>
      <c r="L151" t="s">
        <v>54</v>
      </c>
      <c r="M151" t="s">
        <v>52</v>
      </c>
      <c r="N151">
        <v>2</v>
      </c>
      <c r="O151">
        <v>-2</v>
      </c>
      <c r="P151">
        <v>0</v>
      </c>
      <c r="Q151">
        <v>33</v>
      </c>
      <c r="R151">
        <v>0</v>
      </c>
      <c r="T151">
        <v>0</v>
      </c>
      <c r="U151">
        <v>1</v>
      </c>
      <c r="V151">
        <v>134</v>
      </c>
      <c r="W151">
        <v>2</v>
      </c>
      <c r="X151" t="s">
        <v>75</v>
      </c>
      <c r="Y151">
        <v>1</v>
      </c>
      <c r="Z151">
        <v>3</v>
      </c>
      <c r="AA151">
        <v>90</v>
      </c>
      <c r="AB151">
        <v>3</v>
      </c>
      <c r="AC151">
        <v>1</v>
      </c>
      <c r="AD151">
        <v>2</v>
      </c>
      <c r="AE151">
        <v>2500</v>
      </c>
      <c r="AF151">
        <v>10515</v>
      </c>
      <c r="AG151">
        <v>0</v>
      </c>
      <c r="AH151">
        <v>14</v>
      </c>
      <c r="AI151">
        <v>3</v>
      </c>
      <c r="AJ151">
        <v>1</v>
      </c>
      <c r="AK151">
        <v>80</v>
      </c>
      <c r="AL151">
        <v>0</v>
      </c>
      <c r="AM151">
        <v>4</v>
      </c>
      <c r="AN151">
        <v>4</v>
      </c>
      <c r="AO151">
        <v>3</v>
      </c>
      <c r="AP151">
        <v>1</v>
      </c>
      <c r="AQ151">
        <v>0</v>
      </c>
      <c r="AR151">
        <v>2</v>
      </c>
    </row>
    <row r="152" spans="1:44" x14ac:dyDescent="0.3">
      <c r="A152" t="s">
        <v>54</v>
      </c>
      <c r="B152" t="s">
        <v>43</v>
      </c>
      <c r="C152" t="s">
        <v>56</v>
      </c>
      <c r="D152" t="s">
        <v>57</v>
      </c>
      <c r="E152" t="s">
        <v>46</v>
      </c>
      <c r="F152" t="s">
        <v>104</v>
      </c>
      <c r="G152" t="s">
        <v>260</v>
      </c>
      <c r="H152">
        <v>244</v>
      </c>
      <c r="I152" t="s">
        <v>49</v>
      </c>
      <c r="J152" t="s">
        <v>50</v>
      </c>
      <c r="K152" t="s">
        <v>77</v>
      </c>
      <c r="L152" t="s">
        <v>54</v>
      </c>
      <c r="M152" t="s">
        <v>52</v>
      </c>
      <c r="N152">
        <v>2</v>
      </c>
      <c r="O152">
        <v>-2</v>
      </c>
      <c r="P152">
        <v>0</v>
      </c>
      <c r="Q152">
        <v>46</v>
      </c>
      <c r="R152">
        <v>0</v>
      </c>
      <c r="T152">
        <v>0</v>
      </c>
      <c r="U152">
        <v>1</v>
      </c>
      <c r="V152">
        <v>526</v>
      </c>
      <c r="W152">
        <v>1</v>
      </c>
      <c r="X152" t="s">
        <v>53</v>
      </c>
      <c r="Y152">
        <v>1</v>
      </c>
      <c r="Z152">
        <v>2</v>
      </c>
      <c r="AA152">
        <v>92</v>
      </c>
      <c r="AB152">
        <v>3</v>
      </c>
      <c r="AC152">
        <v>3</v>
      </c>
      <c r="AD152">
        <v>1</v>
      </c>
      <c r="AE152">
        <v>10453</v>
      </c>
      <c r="AF152">
        <v>2137</v>
      </c>
      <c r="AG152">
        <v>1</v>
      </c>
      <c r="AH152">
        <v>25</v>
      </c>
      <c r="AI152">
        <v>4</v>
      </c>
      <c r="AJ152">
        <v>3</v>
      </c>
      <c r="AK152">
        <v>80</v>
      </c>
      <c r="AL152">
        <v>3</v>
      </c>
      <c r="AM152">
        <v>24</v>
      </c>
      <c r="AN152">
        <v>3</v>
      </c>
      <c r="AO152">
        <v>24</v>
      </c>
      <c r="AP152">
        <v>13</v>
      </c>
      <c r="AQ152">
        <v>15</v>
      </c>
      <c r="AR152">
        <v>7</v>
      </c>
    </row>
    <row r="153" spans="1:44" x14ac:dyDescent="0.3">
      <c r="A153" t="s">
        <v>54</v>
      </c>
      <c r="B153" t="s">
        <v>43</v>
      </c>
      <c r="C153" t="s">
        <v>44</v>
      </c>
      <c r="D153" t="s">
        <v>57</v>
      </c>
      <c r="E153" t="s">
        <v>58</v>
      </c>
      <c r="F153" t="s">
        <v>47</v>
      </c>
      <c r="G153" t="s">
        <v>261</v>
      </c>
      <c r="H153">
        <v>245</v>
      </c>
      <c r="I153" t="s">
        <v>49</v>
      </c>
      <c r="J153" t="s">
        <v>66</v>
      </c>
      <c r="K153" t="s">
        <v>51</v>
      </c>
      <c r="L153" t="s">
        <v>54</v>
      </c>
      <c r="M153" t="s">
        <v>52</v>
      </c>
      <c r="N153">
        <v>3</v>
      </c>
      <c r="O153">
        <v>-2</v>
      </c>
      <c r="P153">
        <v>0</v>
      </c>
      <c r="Q153">
        <v>38</v>
      </c>
      <c r="R153">
        <v>0</v>
      </c>
      <c r="T153">
        <v>0</v>
      </c>
      <c r="U153">
        <v>1</v>
      </c>
      <c r="V153">
        <v>1380</v>
      </c>
      <c r="W153">
        <v>9</v>
      </c>
      <c r="X153" t="s">
        <v>53</v>
      </c>
      <c r="Y153">
        <v>1</v>
      </c>
      <c r="Z153">
        <v>3</v>
      </c>
      <c r="AA153">
        <v>75</v>
      </c>
      <c r="AB153">
        <v>3</v>
      </c>
      <c r="AC153">
        <v>1</v>
      </c>
      <c r="AD153">
        <v>2</v>
      </c>
      <c r="AE153">
        <v>2288</v>
      </c>
      <c r="AF153">
        <v>6319</v>
      </c>
      <c r="AG153">
        <v>1</v>
      </c>
      <c r="AH153">
        <v>12</v>
      </c>
      <c r="AI153">
        <v>3</v>
      </c>
      <c r="AJ153">
        <v>3</v>
      </c>
      <c r="AK153">
        <v>80</v>
      </c>
      <c r="AL153">
        <v>0</v>
      </c>
      <c r="AM153">
        <v>2</v>
      </c>
      <c r="AN153">
        <v>3</v>
      </c>
      <c r="AO153">
        <v>2</v>
      </c>
      <c r="AP153">
        <v>2</v>
      </c>
      <c r="AQ153">
        <v>2</v>
      </c>
      <c r="AR153">
        <v>1</v>
      </c>
    </row>
    <row r="154" spans="1:44" x14ac:dyDescent="0.3">
      <c r="A154" t="s">
        <v>54</v>
      </c>
      <c r="B154" t="s">
        <v>43</v>
      </c>
      <c r="C154" t="s">
        <v>67</v>
      </c>
      <c r="D154" t="s">
        <v>57</v>
      </c>
      <c r="E154" t="s">
        <v>58</v>
      </c>
      <c r="F154" t="s">
        <v>70</v>
      </c>
      <c r="G154" t="s">
        <v>262</v>
      </c>
      <c r="H154">
        <v>246</v>
      </c>
      <c r="I154" t="s">
        <v>49</v>
      </c>
      <c r="J154" t="s">
        <v>61</v>
      </c>
      <c r="K154" t="s">
        <v>62</v>
      </c>
      <c r="L154" t="s">
        <v>42</v>
      </c>
      <c r="M154" t="s">
        <v>52</v>
      </c>
      <c r="N154">
        <v>0</v>
      </c>
      <c r="O154">
        <v>-2</v>
      </c>
      <c r="P154">
        <v>0</v>
      </c>
      <c r="Q154">
        <v>31</v>
      </c>
      <c r="R154">
        <v>0</v>
      </c>
      <c r="T154">
        <v>0</v>
      </c>
      <c r="U154">
        <v>1</v>
      </c>
      <c r="V154">
        <v>140</v>
      </c>
      <c r="W154">
        <v>12</v>
      </c>
      <c r="X154" t="s">
        <v>63</v>
      </c>
      <c r="Y154">
        <v>1</v>
      </c>
      <c r="Z154">
        <v>3</v>
      </c>
      <c r="AA154">
        <v>95</v>
      </c>
      <c r="AB154">
        <v>3</v>
      </c>
      <c r="AC154">
        <v>1</v>
      </c>
      <c r="AD154">
        <v>4</v>
      </c>
      <c r="AE154">
        <v>3929</v>
      </c>
      <c r="AF154">
        <v>6984</v>
      </c>
      <c r="AG154">
        <v>8</v>
      </c>
      <c r="AH154">
        <v>23</v>
      </c>
      <c r="AI154">
        <v>4</v>
      </c>
      <c r="AJ154">
        <v>3</v>
      </c>
      <c r="AK154">
        <v>80</v>
      </c>
      <c r="AL154">
        <v>1</v>
      </c>
      <c r="AM154">
        <v>7</v>
      </c>
      <c r="AN154">
        <v>3</v>
      </c>
      <c r="AO154">
        <v>4</v>
      </c>
      <c r="AP154">
        <v>2</v>
      </c>
      <c r="AQ154">
        <v>0</v>
      </c>
      <c r="AR154">
        <v>2</v>
      </c>
    </row>
    <row r="155" spans="1:44" x14ac:dyDescent="0.3">
      <c r="A155" t="s">
        <v>54</v>
      </c>
      <c r="B155" t="s">
        <v>43</v>
      </c>
      <c r="C155" t="s">
        <v>67</v>
      </c>
      <c r="D155" t="s">
        <v>57</v>
      </c>
      <c r="E155" t="s">
        <v>58</v>
      </c>
      <c r="F155" t="s">
        <v>70</v>
      </c>
      <c r="G155" t="s">
        <v>263</v>
      </c>
      <c r="H155">
        <v>247</v>
      </c>
      <c r="I155" t="s">
        <v>49</v>
      </c>
      <c r="J155" t="s">
        <v>61</v>
      </c>
      <c r="K155" t="s">
        <v>51</v>
      </c>
      <c r="L155" t="s">
        <v>54</v>
      </c>
      <c r="M155" t="s">
        <v>52</v>
      </c>
      <c r="N155">
        <v>3</v>
      </c>
      <c r="O155">
        <v>-2</v>
      </c>
      <c r="P155">
        <v>0</v>
      </c>
      <c r="Q155">
        <v>34</v>
      </c>
      <c r="R155">
        <v>0</v>
      </c>
      <c r="T155">
        <v>0</v>
      </c>
      <c r="U155">
        <v>1</v>
      </c>
      <c r="V155">
        <v>629</v>
      </c>
      <c r="W155">
        <v>27</v>
      </c>
      <c r="X155" t="s">
        <v>53</v>
      </c>
      <c r="Y155">
        <v>1</v>
      </c>
      <c r="Z155">
        <v>4</v>
      </c>
      <c r="AA155">
        <v>95</v>
      </c>
      <c r="AB155">
        <v>3</v>
      </c>
      <c r="AC155">
        <v>1</v>
      </c>
      <c r="AD155">
        <v>3</v>
      </c>
      <c r="AE155">
        <v>2311</v>
      </c>
      <c r="AF155">
        <v>5711</v>
      </c>
      <c r="AG155">
        <v>2</v>
      </c>
      <c r="AH155">
        <v>15</v>
      </c>
      <c r="AI155">
        <v>3</v>
      </c>
      <c r="AJ155">
        <v>4</v>
      </c>
      <c r="AK155">
        <v>80</v>
      </c>
      <c r="AL155">
        <v>0</v>
      </c>
      <c r="AM155">
        <v>9</v>
      </c>
      <c r="AN155">
        <v>3</v>
      </c>
      <c r="AO155">
        <v>3</v>
      </c>
      <c r="AP155">
        <v>2</v>
      </c>
      <c r="AQ155">
        <v>1</v>
      </c>
      <c r="AR155">
        <v>2</v>
      </c>
    </row>
    <row r="156" spans="1:44" x14ac:dyDescent="0.3">
      <c r="A156" t="s">
        <v>54</v>
      </c>
      <c r="B156" t="s">
        <v>43</v>
      </c>
      <c r="C156" t="s">
        <v>56</v>
      </c>
      <c r="D156" t="s">
        <v>57</v>
      </c>
      <c r="E156" t="s">
        <v>58</v>
      </c>
      <c r="F156" t="s">
        <v>70</v>
      </c>
      <c r="G156" t="s">
        <v>265</v>
      </c>
      <c r="H156">
        <v>249</v>
      </c>
      <c r="I156" t="s">
        <v>60</v>
      </c>
      <c r="J156" t="s">
        <v>66</v>
      </c>
      <c r="K156" t="s">
        <v>62</v>
      </c>
      <c r="L156" t="s">
        <v>54</v>
      </c>
      <c r="M156" t="s">
        <v>52</v>
      </c>
      <c r="N156">
        <v>2</v>
      </c>
      <c r="O156">
        <v>-2</v>
      </c>
      <c r="P156">
        <v>0</v>
      </c>
      <c r="Q156">
        <v>50</v>
      </c>
      <c r="R156">
        <v>0</v>
      </c>
      <c r="T156">
        <v>0</v>
      </c>
      <c r="U156">
        <v>1</v>
      </c>
      <c r="V156">
        <v>328</v>
      </c>
      <c r="W156">
        <v>1</v>
      </c>
      <c r="X156" t="s">
        <v>75</v>
      </c>
      <c r="Y156">
        <v>1</v>
      </c>
      <c r="Z156">
        <v>3</v>
      </c>
      <c r="AA156">
        <v>86</v>
      </c>
      <c r="AB156">
        <v>2</v>
      </c>
      <c r="AC156">
        <v>1</v>
      </c>
      <c r="AD156">
        <v>3</v>
      </c>
      <c r="AE156">
        <v>3690</v>
      </c>
      <c r="AF156">
        <v>3425</v>
      </c>
      <c r="AG156">
        <v>2</v>
      </c>
      <c r="AH156">
        <v>15</v>
      </c>
      <c r="AI156">
        <v>3</v>
      </c>
      <c r="AJ156">
        <v>4</v>
      </c>
      <c r="AK156">
        <v>80</v>
      </c>
      <c r="AL156">
        <v>1</v>
      </c>
      <c r="AM156">
        <v>5</v>
      </c>
      <c r="AN156">
        <v>2</v>
      </c>
      <c r="AO156">
        <v>3</v>
      </c>
      <c r="AP156">
        <v>2</v>
      </c>
      <c r="AQ156">
        <v>0</v>
      </c>
      <c r="AR156">
        <v>2</v>
      </c>
    </row>
    <row r="157" spans="1:44" x14ac:dyDescent="0.3">
      <c r="A157" t="s">
        <v>54</v>
      </c>
      <c r="B157" t="s">
        <v>43</v>
      </c>
      <c r="C157" t="s">
        <v>56</v>
      </c>
      <c r="D157" t="s">
        <v>57</v>
      </c>
      <c r="E157" t="s">
        <v>58</v>
      </c>
      <c r="F157" t="s">
        <v>70</v>
      </c>
      <c r="G157" t="s">
        <v>266</v>
      </c>
      <c r="H157">
        <v>250</v>
      </c>
      <c r="I157" t="s">
        <v>49</v>
      </c>
      <c r="J157" t="s">
        <v>79</v>
      </c>
      <c r="K157" t="s">
        <v>77</v>
      </c>
      <c r="L157" t="s">
        <v>54</v>
      </c>
      <c r="M157" t="s">
        <v>52</v>
      </c>
      <c r="N157">
        <v>3</v>
      </c>
      <c r="O157">
        <v>-2</v>
      </c>
      <c r="P157">
        <v>0</v>
      </c>
      <c r="Q157">
        <v>53</v>
      </c>
      <c r="R157">
        <v>0</v>
      </c>
      <c r="T157">
        <v>0</v>
      </c>
      <c r="U157">
        <v>1</v>
      </c>
      <c r="V157">
        <v>1084</v>
      </c>
      <c r="W157">
        <v>13</v>
      </c>
      <c r="X157" t="s">
        <v>53</v>
      </c>
      <c r="Y157">
        <v>1</v>
      </c>
      <c r="Z157">
        <v>4</v>
      </c>
      <c r="AA157">
        <v>57</v>
      </c>
      <c r="AB157">
        <v>4</v>
      </c>
      <c r="AC157">
        <v>2</v>
      </c>
      <c r="AD157">
        <v>3</v>
      </c>
      <c r="AE157">
        <v>4450</v>
      </c>
      <c r="AF157">
        <v>26250</v>
      </c>
      <c r="AG157">
        <v>1</v>
      </c>
      <c r="AH157">
        <v>11</v>
      </c>
      <c r="AI157">
        <v>3</v>
      </c>
      <c r="AJ157">
        <v>3</v>
      </c>
      <c r="AK157">
        <v>80</v>
      </c>
      <c r="AL157">
        <v>2</v>
      </c>
      <c r="AM157">
        <v>5</v>
      </c>
      <c r="AN157">
        <v>3</v>
      </c>
      <c r="AO157">
        <v>4</v>
      </c>
      <c r="AP157">
        <v>2</v>
      </c>
      <c r="AQ157">
        <v>1</v>
      </c>
      <c r="AR157">
        <v>3</v>
      </c>
    </row>
    <row r="158" spans="1:44" x14ac:dyDescent="0.3">
      <c r="A158" t="s">
        <v>54</v>
      </c>
      <c r="B158" t="s">
        <v>43</v>
      </c>
      <c r="C158" t="s">
        <v>67</v>
      </c>
      <c r="D158" t="s">
        <v>57</v>
      </c>
      <c r="E158" t="s">
        <v>58</v>
      </c>
      <c r="F158" t="s">
        <v>70</v>
      </c>
      <c r="G158" t="s">
        <v>267</v>
      </c>
      <c r="H158">
        <v>252</v>
      </c>
      <c r="I158" t="s">
        <v>49</v>
      </c>
      <c r="J158" t="s">
        <v>61</v>
      </c>
      <c r="K158" t="s">
        <v>62</v>
      </c>
      <c r="L158" t="s">
        <v>54</v>
      </c>
      <c r="M158" t="s">
        <v>52</v>
      </c>
      <c r="N158">
        <v>5</v>
      </c>
      <c r="O158">
        <v>-2</v>
      </c>
      <c r="P158">
        <v>0</v>
      </c>
      <c r="Q158">
        <v>33</v>
      </c>
      <c r="R158">
        <v>0</v>
      </c>
      <c r="T158">
        <v>0</v>
      </c>
      <c r="U158">
        <v>1</v>
      </c>
      <c r="V158">
        <v>931</v>
      </c>
      <c r="W158">
        <v>14</v>
      </c>
      <c r="X158" t="s">
        <v>75</v>
      </c>
      <c r="Y158">
        <v>1</v>
      </c>
      <c r="Z158">
        <v>4</v>
      </c>
      <c r="AA158">
        <v>72</v>
      </c>
      <c r="AB158">
        <v>3</v>
      </c>
      <c r="AC158">
        <v>1</v>
      </c>
      <c r="AD158">
        <v>3</v>
      </c>
      <c r="AE158">
        <v>2756</v>
      </c>
      <c r="AF158">
        <v>4673</v>
      </c>
      <c r="AG158">
        <v>1</v>
      </c>
      <c r="AH158">
        <v>13</v>
      </c>
      <c r="AI158">
        <v>3</v>
      </c>
      <c r="AJ158">
        <v>4</v>
      </c>
      <c r="AK158">
        <v>80</v>
      </c>
      <c r="AL158">
        <v>1</v>
      </c>
      <c r="AM158">
        <v>8</v>
      </c>
      <c r="AN158">
        <v>3</v>
      </c>
      <c r="AO158">
        <v>8</v>
      </c>
      <c r="AP158">
        <v>7</v>
      </c>
      <c r="AQ158">
        <v>1</v>
      </c>
      <c r="AR158">
        <v>6</v>
      </c>
    </row>
    <row r="159" spans="1:44" x14ac:dyDescent="0.3">
      <c r="A159" t="s">
        <v>54</v>
      </c>
      <c r="B159" t="s">
        <v>43</v>
      </c>
      <c r="C159" t="s">
        <v>44</v>
      </c>
      <c r="D159" t="s">
        <v>57</v>
      </c>
      <c r="E159" t="s">
        <v>58</v>
      </c>
      <c r="F159" t="s">
        <v>70</v>
      </c>
      <c r="G159" t="s">
        <v>268</v>
      </c>
      <c r="H159">
        <v>253</v>
      </c>
      <c r="I159" t="s">
        <v>49</v>
      </c>
      <c r="J159" t="s">
        <v>93</v>
      </c>
      <c r="K159" t="s">
        <v>62</v>
      </c>
      <c r="L159" t="s">
        <v>54</v>
      </c>
      <c r="M159" t="s">
        <v>52</v>
      </c>
      <c r="N159">
        <v>2</v>
      </c>
      <c r="O159">
        <v>-2</v>
      </c>
      <c r="P159">
        <v>0</v>
      </c>
      <c r="Q159">
        <v>40</v>
      </c>
      <c r="R159">
        <v>0</v>
      </c>
      <c r="T159">
        <v>0</v>
      </c>
      <c r="U159">
        <v>1</v>
      </c>
      <c r="V159">
        <v>989</v>
      </c>
      <c r="W159">
        <v>4</v>
      </c>
      <c r="X159" t="s">
        <v>63</v>
      </c>
      <c r="Y159">
        <v>1</v>
      </c>
      <c r="Z159">
        <v>4</v>
      </c>
      <c r="AA159">
        <v>46</v>
      </c>
      <c r="AB159">
        <v>3</v>
      </c>
      <c r="AC159">
        <v>5</v>
      </c>
      <c r="AD159">
        <v>3</v>
      </c>
      <c r="AE159">
        <v>19033</v>
      </c>
      <c r="AF159">
        <v>6499</v>
      </c>
      <c r="AG159">
        <v>1</v>
      </c>
      <c r="AH159">
        <v>14</v>
      </c>
      <c r="AI159">
        <v>3</v>
      </c>
      <c r="AJ159">
        <v>2</v>
      </c>
      <c r="AK159">
        <v>80</v>
      </c>
      <c r="AL159">
        <v>1</v>
      </c>
      <c r="AM159">
        <v>21</v>
      </c>
      <c r="AN159">
        <v>3</v>
      </c>
      <c r="AO159">
        <v>20</v>
      </c>
      <c r="AP159">
        <v>8</v>
      </c>
      <c r="AQ159">
        <v>9</v>
      </c>
      <c r="AR159">
        <v>9</v>
      </c>
    </row>
    <row r="160" spans="1:44" x14ac:dyDescent="0.3">
      <c r="A160" t="s">
        <v>54</v>
      </c>
      <c r="B160" t="s">
        <v>43</v>
      </c>
      <c r="C160" t="s">
        <v>73</v>
      </c>
      <c r="D160" t="s">
        <v>57</v>
      </c>
      <c r="E160" t="s">
        <v>58</v>
      </c>
      <c r="F160" t="s">
        <v>70</v>
      </c>
      <c r="G160" t="s">
        <v>269</v>
      </c>
      <c r="H160">
        <v>254</v>
      </c>
      <c r="I160" t="s">
        <v>60</v>
      </c>
      <c r="J160" t="s">
        <v>99</v>
      </c>
      <c r="K160" t="s">
        <v>51</v>
      </c>
      <c r="L160" t="s">
        <v>54</v>
      </c>
      <c r="M160" t="s">
        <v>52</v>
      </c>
      <c r="N160">
        <v>3</v>
      </c>
      <c r="O160">
        <v>-2</v>
      </c>
      <c r="P160">
        <v>0</v>
      </c>
      <c r="Q160">
        <v>55</v>
      </c>
      <c r="R160">
        <v>0</v>
      </c>
      <c r="T160">
        <v>0</v>
      </c>
      <c r="U160">
        <v>1</v>
      </c>
      <c r="V160">
        <v>692</v>
      </c>
      <c r="W160">
        <v>14</v>
      </c>
      <c r="X160" t="s">
        <v>69</v>
      </c>
      <c r="Y160">
        <v>1</v>
      </c>
      <c r="Z160">
        <v>3</v>
      </c>
      <c r="AA160">
        <v>61</v>
      </c>
      <c r="AB160">
        <v>4</v>
      </c>
      <c r="AC160">
        <v>5</v>
      </c>
      <c r="AD160">
        <v>3</v>
      </c>
      <c r="AE160">
        <v>18722</v>
      </c>
      <c r="AF160">
        <v>13339</v>
      </c>
      <c r="AG160">
        <v>8</v>
      </c>
      <c r="AH160">
        <v>11</v>
      </c>
      <c r="AI160">
        <v>3</v>
      </c>
      <c r="AJ160">
        <v>4</v>
      </c>
      <c r="AK160">
        <v>80</v>
      </c>
      <c r="AL160">
        <v>0</v>
      </c>
      <c r="AM160">
        <v>36</v>
      </c>
      <c r="AN160">
        <v>3</v>
      </c>
      <c r="AO160">
        <v>24</v>
      </c>
      <c r="AP160">
        <v>15</v>
      </c>
      <c r="AQ160">
        <v>2</v>
      </c>
      <c r="AR160">
        <v>15</v>
      </c>
    </row>
    <row r="161" spans="1:44" x14ac:dyDescent="0.3">
      <c r="A161" t="s">
        <v>54</v>
      </c>
      <c r="B161" t="s">
        <v>55</v>
      </c>
      <c r="C161" t="s">
        <v>67</v>
      </c>
      <c r="D161" t="s">
        <v>57</v>
      </c>
      <c r="E161" t="s">
        <v>58</v>
      </c>
      <c r="F161" t="s">
        <v>47</v>
      </c>
      <c r="G161" t="s">
        <v>270</v>
      </c>
      <c r="H161">
        <v>256</v>
      </c>
      <c r="I161" t="s">
        <v>60</v>
      </c>
      <c r="J161" t="s">
        <v>79</v>
      </c>
      <c r="K161" t="s">
        <v>62</v>
      </c>
      <c r="L161" t="s">
        <v>54</v>
      </c>
      <c r="M161" t="s">
        <v>52</v>
      </c>
      <c r="N161">
        <v>2</v>
      </c>
      <c r="O161">
        <v>-2</v>
      </c>
      <c r="P161">
        <v>0</v>
      </c>
      <c r="Q161">
        <v>34</v>
      </c>
      <c r="R161">
        <v>0</v>
      </c>
      <c r="T161">
        <v>0</v>
      </c>
      <c r="U161">
        <v>1</v>
      </c>
      <c r="V161">
        <v>1069</v>
      </c>
      <c r="W161">
        <v>2</v>
      </c>
      <c r="X161" t="s">
        <v>63</v>
      </c>
      <c r="Y161">
        <v>1</v>
      </c>
      <c r="Z161">
        <v>4</v>
      </c>
      <c r="AA161">
        <v>45</v>
      </c>
      <c r="AB161">
        <v>2</v>
      </c>
      <c r="AC161">
        <v>2</v>
      </c>
      <c r="AD161">
        <v>2</v>
      </c>
      <c r="AE161">
        <v>9547</v>
      </c>
      <c r="AF161">
        <v>14074</v>
      </c>
      <c r="AG161">
        <v>1</v>
      </c>
      <c r="AH161">
        <v>17</v>
      </c>
      <c r="AI161">
        <v>3</v>
      </c>
      <c r="AJ161">
        <v>3</v>
      </c>
      <c r="AK161">
        <v>80</v>
      </c>
      <c r="AL161">
        <v>0</v>
      </c>
      <c r="AM161">
        <v>10</v>
      </c>
      <c r="AN161">
        <v>2</v>
      </c>
      <c r="AO161">
        <v>10</v>
      </c>
      <c r="AP161">
        <v>9</v>
      </c>
      <c r="AQ161">
        <v>1</v>
      </c>
      <c r="AR161">
        <v>9</v>
      </c>
    </row>
    <row r="162" spans="1:44" x14ac:dyDescent="0.3">
      <c r="A162" t="s">
        <v>54</v>
      </c>
      <c r="B162" t="s">
        <v>43</v>
      </c>
      <c r="C162" t="s">
        <v>56</v>
      </c>
      <c r="D162" t="s">
        <v>57</v>
      </c>
      <c r="E162" t="s">
        <v>58</v>
      </c>
      <c r="F162" t="s">
        <v>70</v>
      </c>
      <c r="G162" t="s">
        <v>271</v>
      </c>
      <c r="H162">
        <v>258</v>
      </c>
      <c r="I162" t="s">
        <v>49</v>
      </c>
      <c r="J162" t="s">
        <v>81</v>
      </c>
      <c r="K162" t="s">
        <v>51</v>
      </c>
      <c r="L162" t="s">
        <v>54</v>
      </c>
      <c r="M162" t="s">
        <v>52</v>
      </c>
      <c r="N162">
        <v>6</v>
      </c>
      <c r="O162">
        <v>-2</v>
      </c>
      <c r="P162">
        <v>0</v>
      </c>
      <c r="Q162">
        <v>51</v>
      </c>
      <c r="R162">
        <v>0</v>
      </c>
      <c r="T162">
        <v>0</v>
      </c>
      <c r="U162">
        <v>1</v>
      </c>
      <c r="V162">
        <v>313</v>
      </c>
      <c r="W162">
        <v>3</v>
      </c>
      <c r="X162" t="s">
        <v>75</v>
      </c>
      <c r="Y162">
        <v>1</v>
      </c>
      <c r="Z162">
        <v>4</v>
      </c>
      <c r="AA162">
        <v>98</v>
      </c>
      <c r="AB162">
        <v>3</v>
      </c>
      <c r="AC162">
        <v>4</v>
      </c>
      <c r="AD162">
        <v>3</v>
      </c>
      <c r="AE162">
        <v>13734</v>
      </c>
      <c r="AF162">
        <v>7192</v>
      </c>
      <c r="AG162">
        <v>3</v>
      </c>
      <c r="AH162">
        <v>18</v>
      </c>
      <c r="AI162">
        <v>3</v>
      </c>
      <c r="AJ162">
        <v>3</v>
      </c>
      <c r="AK162">
        <v>80</v>
      </c>
      <c r="AL162">
        <v>0</v>
      </c>
      <c r="AM162">
        <v>21</v>
      </c>
      <c r="AN162">
        <v>3</v>
      </c>
      <c r="AO162">
        <v>7</v>
      </c>
      <c r="AP162">
        <v>7</v>
      </c>
      <c r="AQ162">
        <v>1</v>
      </c>
      <c r="AR162">
        <v>0</v>
      </c>
    </row>
    <row r="163" spans="1:44" x14ac:dyDescent="0.3">
      <c r="A163" t="s">
        <v>54</v>
      </c>
      <c r="B163" t="s">
        <v>43</v>
      </c>
      <c r="C163" t="s">
        <v>56</v>
      </c>
      <c r="D163" t="s">
        <v>57</v>
      </c>
      <c r="E163" t="s">
        <v>58</v>
      </c>
      <c r="F163" t="s">
        <v>47</v>
      </c>
      <c r="G163" t="s">
        <v>272</v>
      </c>
      <c r="H163">
        <v>259</v>
      </c>
      <c r="I163" t="s">
        <v>60</v>
      </c>
      <c r="J163" t="s">
        <v>93</v>
      </c>
      <c r="K163" t="s">
        <v>62</v>
      </c>
      <c r="L163" t="s">
        <v>54</v>
      </c>
      <c r="M163" t="s">
        <v>52</v>
      </c>
      <c r="N163">
        <v>5</v>
      </c>
      <c r="O163">
        <v>-2</v>
      </c>
      <c r="P163">
        <v>0</v>
      </c>
      <c r="Q163">
        <v>52</v>
      </c>
      <c r="R163">
        <v>0</v>
      </c>
      <c r="T163">
        <v>0</v>
      </c>
      <c r="U163">
        <v>1</v>
      </c>
      <c r="V163">
        <v>699</v>
      </c>
      <c r="W163">
        <v>1</v>
      </c>
      <c r="X163" t="s">
        <v>69</v>
      </c>
      <c r="Y163">
        <v>1</v>
      </c>
      <c r="Z163">
        <v>3</v>
      </c>
      <c r="AA163">
        <v>65</v>
      </c>
      <c r="AB163">
        <v>2</v>
      </c>
      <c r="AC163">
        <v>5</v>
      </c>
      <c r="AD163">
        <v>2</v>
      </c>
      <c r="AE163">
        <v>19999</v>
      </c>
      <c r="AF163">
        <v>5678</v>
      </c>
      <c r="AG163">
        <v>0</v>
      </c>
      <c r="AH163">
        <v>14</v>
      </c>
      <c r="AI163">
        <v>3</v>
      </c>
      <c r="AJ163">
        <v>1</v>
      </c>
      <c r="AK163">
        <v>80</v>
      </c>
      <c r="AL163">
        <v>1</v>
      </c>
      <c r="AM163">
        <v>34</v>
      </c>
      <c r="AN163">
        <v>3</v>
      </c>
      <c r="AO163">
        <v>33</v>
      </c>
      <c r="AP163">
        <v>18</v>
      </c>
      <c r="AQ163">
        <v>11</v>
      </c>
      <c r="AR163">
        <v>9</v>
      </c>
    </row>
    <row r="164" spans="1:44" x14ac:dyDescent="0.3">
      <c r="A164" t="s">
        <v>54</v>
      </c>
      <c r="B164" t="s">
        <v>43</v>
      </c>
      <c r="C164" t="s">
        <v>67</v>
      </c>
      <c r="D164" t="s">
        <v>57</v>
      </c>
      <c r="E164" t="s">
        <v>58</v>
      </c>
      <c r="F164" t="s">
        <v>70</v>
      </c>
      <c r="G164" t="s">
        <v>273</v>
      </c>
      <c r="H164">
        <v>260</v>
      </c>
      <c r="I164" t="s">
        <v>49</v>
      </c>
      <c r="J164" t="s">
        <v>61</v>
      </c>
      <c r="K164" t="s">
        <v>51</v>
      </c>
      <c r="L164" t="s">
        <v>54</v>
      </c>
      <c r="M164" t="s">
        <v>52</v>
      </c>
      <c r="N164">
        <v>2</v>
      </c>
      <c r="O164">
        <v>-2</v>
      </c>
      <c r="P164">
        <v>0</v>
      </c>
      <c r="Q164">
        <v>27</v>
      </c>
      <c r="R164">
        <v>0</v>
      </c>
      <c r="T164">
        <v>0</v>
      </c>
      <c r="U164">
        <v>1</v>
      </c>
      <c r="V164">
        <v>894</v>
      </c>
      <c r="W164">
        <v>9</v>
      </c>
      <c r="X164" t="s">
        <v>75</v>
      </c>
      <c r="Y164">
        <v>1</v>
      </c>
      <c r="Z164">
        <v>4</v>
      </c>
      <c r="AA164">
        <v>99</v>
      </c>
      <c r="AB164">
        <v>3</v>
      </c>
      <c r="AC164">
        <v>1</v>
      </c>
      <c r="AD164">
        <v>3</v>
      </c>
      <c r="AE164">
        <v>2279</v>
      </c>
      <c r="AF164">
        <v>11781</v>
      </c>
      <c r="AG164">
        <v>1</v>
      </c>
      <c r="AH164">
        <v>16</v>
      </c>
      <c r="AI164">
        <v>3</v>
      </c>
      <c r="AJ164">
        <v>4</v>
      </c>
      <c r="AK164">
        <v>80</v>
      </c>
      <c r="AL164">
        <v>0</v>
      </c>
      <c r="AM164">
        <v>7</v>
      </c>
      <c r="AN164">
        <v>2</v>
      </c>
      <c r="AO164">
        <v>7</v>
      </c>
      <c r="AP164">
        <v>7</v>
      </c>
      <c r="AQ164">
        <v>0</v>
      </c>
      <c r="AR164">
        <v>3</v>
      </c>
    </row>
    <row r="165" spans="1:44" x14ac:dyDescent="0.3">
      <c r="A165" t="s">
        <v>54</v>
      </c>
      <c r="B165" t="s">
        <v>89</v>
      </c>
      <c r="C165" t="s">
        <v>44</v>
      </c>
      <c r="D165" t="s">
        <v>57</v>
      </c>
      <c r="E165" t="s">
        <v>58</v>
      </c>
      <c r="F165" t="s">
        <v>70</v>
      </c>
      <c r="G165" t="s">
        <v>275</v>
      </c>
      <c r="H165">
        <v>262</v>
      </c>
      <c r="I165" t="s">
        <v>60</v>
      </c>
      <c r="J165" t="s">
        <v>61</v>
      </c>
      <c r="K165" t="s">
        <v>77</v>
      </c>
      <c r="L165" t="s">
        <v>54</v>
      </c>
      <c r="M165" t="s">
        <v>52</v>
      </c>
      <c r="N165">
        <v>3</v>
      </c>
      <c r="O165">
        <v>-2</v>
      </c>
      <c r="P165">
        <v>0</v>
      </c>
      <c r="Q165">
        <v>43</v>
      </c>
      <c r="R165">
        <v>0</v>
      </c>
      <c r="T165">
        <v>0</v>
      </c>
      <c r="U165">
        <v>1</v>
      </c>
      <c r="V165">
        <v>1344</v>
      </c>
      <c r="W165">
        <v>7</v>
      </c>
      <c r="X165" t="s">
        <v>75</v>
      </c>
      <c r="Y165">
        <v>1</v>
      </c>
      <c r="Z165">
        <v>4</v>
      </c>
      <c r="AA165">
        <v>37</v>
      </c>
      <c r="AB165">
        <v>4</v>
      </c>
      <c r="AC165">
        <v>1</v>
      </c>
      <c r="AD165">
        <v>4</v>
      </c>
      <c r="AE165">
        <v>2089</v>
      </c>
      <c r="AF165">
        <v>5228</v>
      </c>
      <c r="AG165">
        <v>4</v>
      </c>
      <c r="AH165">
        <v>14</v>
      </c>
      <c r="AI165">
        <v>3</v>
      </c>
      <c r="AJ165">
        <v>4</v>
      </c>
      <c r="AK165">
        <v>80</v>
      </c>
      <c r="AL165">
        <v>3</v>
      </c>
      <c r="AM165">
        <v>7</v>
      </c>
      <c r="AN165">
        <v>4</v>
      </c>
      <c r="AO165">
        <v>5</v>
      </c>
      <c r="AP165">
        <v>4</v>
      </c>
      <c r="AQ165">
        <v>2</v>
      </c>
      <c r="AR165">
        <v>2</v>
      </c>
    </row>
    <row r="166" spans="1:44" x14ac:dyDescent="0.3">
      <c r="A166" t="s">
        <v>54</v>
      </c>
      <c r="B166" t="s">
        <v>89</v>
      </c>
      <c r="C166" t="s">
        <v>56</v>
      </c>
      <c r="D166" t="s">
        <v>57</v>
      </c>
      <c r="E166" t="s">
        <v>58</v>
      </c>
      <c r="F166" t="s">
        <v>70</v>
      </c>
      <c r="G166" t="s">
        <v>276</v>
      </c>
      <c r="H166">
        <v>264</v>
      </c>
      <c r="I166" t="s">
        <v>60</v>
      </c>
      <c r="J166" t="s">
        <v>93</v>
      </c>
      <c r="K166" t="s">
        <v>62</v>
      </c>
      <c r="L166" t="s">
        <v>54</v>
      </c>
      <c r="M166" t="s">
        <v>52</v>
      </c>
      <c r="N166">
        <v>1</v>
      </c>
      <c r="O166">
        <v>-2</v>
      </c>
      <c r="P166">
        <v>0</v>
      </c>
      <c r="Q166">
        <v>45</v>
      </c>
      <c r="R166">
        <v>0</v>
      </c>
      <c r="T166">
        <v>0</v>
      </c>
      <c r="U166">
        <v>1</v>
      </c>
      <c r="V166">
        <v>1195</v>
      </c>
      <c r="W166">
        <v>2</v>
      </c>
      <c r="X166" t="s">
        <v>53</v>
      </c>
      <c r="Y166">
        <v>1</v>
      </c>
      <c r="Z166">
        <v>1</v>
      </c>
      <c r="AA166">
        <v>65</v>
      </c>
      <c r="AB166">
        <v>2</v>
      </c>
      <c r="AC166">
        <v>4</v>
      </c>
      <c r="AD166">
        <v>4</v>
      </c>
      <c r="AE166">
        <v>16792</v>
      </c>
      <c r="AF166">
        <v>20462</v>
      </c>
      <c r="AG166">
        <v>9</v>
      </c>
      <c r="AH166">
        <v>23</v>
      </c>
      <c r="AI166">
        <v>4</v>
      </c>
      <c r="AJ166">
        <v>4</v>
      </c>
      <c r="AK166">
        <v>80</v>
      </c>
      <c r="AL166">
        <v>1</v>
      </c>
      <c r="AM166">
        <v>22</v>
      </c>
      <c r="AN166">
        <v>3</v>
      </c>
      <c r="AO166">
        <v>20</v>
      </c>
      <c r="AP166">
        <v>8</v>
      </c>
      <c r="AQ166">
        <v>11</v>
      </c>
      <c r="AR166">
        <v>8</v>
      </c>
    </row>
    <row r="167" spans="1:44" x14ac:dyDescent="0.3">
      <c r="A167" t="s">
        <v>54</v>
      </c>
      <c r="B167" t="s">
        <v>43</v>
      </c>
      <c r="C167" t="s">
        <v>44</v>
      </c>
      <c r="D167" t="s">
        <v>57</v>
      </c>
      <c r="E167" t="s">
        <v>58</v>
      </c>
      <c r="F167" t="s">
        <v>47</v>
      </c>
      <c r="G167" t="s">
        <v>277</v>
      </c>
      <c r="H167">
        <v>267</v>
      </c>
      <c r="I167" t="s">
        <v>60</v>
      </c>
      <c r="J167" t="s">
        <v>61</v>
      </c>
      <c r="K167" t="s">
        <v>62</v>
      </c>
      <c r="L167" t="s">
        <v>42</v>
      </c>
      <c r="M167" t="s">
        <v>52</v>
      </c>
      <c r="N167">
        <v>3</v>
      </c>
      <c r="O167">
        <v>-2</v>
      </c>
      <c r="P167">
        <v>0</v>
      </c>
      <c r="Q167">
        <v>37</v>
      </c>
      <c r="R167">
        <v>0</v>
      </c>
      <c r="T167">
        <v>0</v>
      </c>
      <c r="U167">
        <v>1</v>
      </c>
      <c r="V167">
        <v>290</v>
      </c>
      <c r="W167">
        <v>21</v>
      </c>
      <c r="X167" t="s">
        <v>75</v>
      </c>
      <c r="Y167">
        <v>1</v>
      </c>
      <c r="Z167">
        <v>2</v>
      </c>
      <c r="AA167">
        <v>65</v>
      </c>
      <c r="AB167">
        <v>4</v>
      </c>
      <c r="AC167">
        <v>1</v>
      </c>
      <c r="AD167">
        <v>2</v>
      </c>
      <c r="AE167">
        <v>3564</v>
      </c>
      <c r="AF167">
        <v>22977</v>
      </c>
      <c r="AG167">
        <v>1</v>
      </c>
      <c r="AH167">
        <v>12</v>
      </c>
      <c r="AI167">
        <v>3</v>
      </c>
      <c r="AJ167">
        <v>1</v>
      </c>
      <c r="AK167">
        <v>80</v>
      </c>
      <c r="AL167">
        <v>1</v>
      </c>
      <c r="AM167">
        <v>8</v>
      </c>
      <c r="AN167">
        <v>2</v>
      </c>
      <c r="AO167">
        <v>8</v>
      </c>
      <c r="AP167">
        <v>7</v>
      </c>
      <c r="AQ167">
        <v>1</v>
      </c>
      <c r="AR167">
        <v>7</v>
      </c>
    </row>
    <row r="168" spans="1:44" x14ac:dyDescent="0.3">
      <c r="A168" t="s">
        <v>54</v>
      </c>
      <c r="B168" t="s">
        <v>55</v>
      </c>
      <c r="C168" t="s">
        <v>44</v>
      </c>
      <c r="D168" t="s">
        <v>57</v>
      </c>
      <c r="E168" t="s">
        <v>58</v>
      </c>
      <c r="F168" t="s">
        <v>70</v>
      </c>
      <c r="G168" t="s">
        <v>278</v>
      </c>
      <c r="H168">
        <v>269</v>
      </c>
      <c r="I168" t="s">
        <v>49</v>
      </c>
      <c r="J168" t="s">
        <v>66</v>
      </c>
      <c r="K168" t="s">
        <v>51</v>
      </c>
      <c r="L168" t="s">
        <v>54</v>
      </c>
      <c r="M168" t="s">
        <v>52</v>
      </c>
      <c r="N168">
        <v>5</v>
      </c>
      <c r="O168">
        <v>-2</v>
      </c>
      <c r="P168">
        <v>0</v>
      </c>
      <c r="Q168">
        <v>35</v>
      </c>
      <c r="R168">
        <v>0</v>
      </c>
      <c r="T168">
        <v>0</v>
      </c>
      <c r="U168">
        <v>1</v>
      </c>
      <c r="V168">
        <v>138</v>
      </c>
      <c r="W168">
        <v>2</v>
      </c>
      <c r="X168" t="s">
        <v>75</v>
      </c>
      <c r="Y168">
        <v>1</v>
      </c>
      <c r="Z168">
        <v>2</v>
      </c>
      <c r="AA168">
        <v>37</v>
      </c>
      <c r="AB168">
        <v>3</v>
      </c>
      <c r="AC168">
        <v>2</v>
      </c>
      <c r="AD168">
        <v>3</v>
      </c>
      <c r="AE168">
        <v>4425</v>
      </c>
      <c r="AF168">
        <v>15986</v>
      </c>
      <c r="AG168">
        <v>5</v>
      </c>
      <c r="AH168">
        <v>11</v>
      </c>
      <c r="AI168">
        <v>3</v>
      </c>
      <c r="AJ168">
        <v>4</v>
      </c>
      <c r="AK168">
        <v>80</v>
      </c>
      <c r="AL168">
        <v>0</v>
      </c>
      <c r="AM168">
        <v>10</v>
      </c>
      <c r="AN168">
        <v>3</v>
      </c>
      <c r="AO168">
        <v>6</v>
      </c>
      <c r="AP168">
        <v>2</v>
      </c>
      <c r="AQ168">
        <v>1</v>
      </c>
      <c r="AR168">
        <v>2</v>
      </c>
    </row>
    <row r="169" spans="1:44" x14ac:dyDescent="0.3">
      <c r="A169" t="s">
        <v>54</v>
      </c>
      <c r="B169" t="s">
        <v>89</v>
      </c>
      <c r="C169" t="s">
        <v>44</v>
      </c>
      <c r="D169" t="s">
        <v>57</v>
      </c>
      <c r="E169" t="s">
        <v>58</v>
      </c>
      <c r="F169" t="s">
        <v>70</v>
      </c>
      <c r="G169" t="s">
        <v>279</v>
      </c>
      <c r="H169">
        <v>270</v>
      </c>
      <c r="I169" t="s">
        <v>49</v>
      </c>
      <c r="J169" t="s">
        <v>79</v>
      </c>
      <c r="K169" t="s">
        <v>77</v>
      </c>
      <c r="L169" t="s">
        <v>54</v>
      </c>
      <c r="M169" t="s">
        <v>52</v>
      </c>
      <c r="N169">
        <v>5</v>
      </c>
      <c r="O169">
        <v>-2</v>
      </c>
      <c r="P169">
        <v>0</v>
      </c>
      <c r="Q169">
        <v>42</v>
      </c>
      <c r="R169">
        <v>0</v>
      </c>
      <c r="T169">
        <v>0</v>
      </c>
      <c r="U169">
        <v>1</v>
      </c>
      <c r="V169">
        <v>926</v>
      </c>
      <c r="W169">
        <v>21</v>
      </c>
      <c r="X169" t="s">
        <v>53</v>
      </c>
      <c r="Y169">
        <v>1</v>
      </c>
      <c r="Z169">
        <v>3</v>
      </c>
      <c r="AA169">
        <v>36</v>
      </c>
      <c r="AB169">
        <v>3</v>
      </c>
      <c r="AC169">
        <v>2</v>
      </c>
      <c r="AD169">
        <v>3</v>
      </c>
      <c r="AE169">
        <v>5265</v>
      </c>
      <c r="AF169">
        <v>16439</v>
      </c>
      <c r="AG169">
        <v>2</v>
      </c>
      <c r="AH169">
        <v>16</v>
      </c>
      <c r="AI169">
        <v>3</v>
      </c>
      <c r="AJ169">
        <v>2</v>
      </c>
      <c r="AK169">
        <v>80</v>
      </c>
      <c r="AL169">
        <v>1</v>
      </c>
      <c r="AM169">
        <v>11</v>
      </c>
      <c r="AN169">
        <v>3</v>
      </c>
      <c r="AO169">
        <v>5</v>
      </c>
      <c r="AP169">
        <v>3</v>
      </c>
      <c r="AQ169">
        <v>0</v>
      </c>
      <c r="AR169">
        <v>2</v>
      </c>
    </row>
    <row r="170" spans="1:44" x14ac:dyDescent="0.3">
      <c r="A170" t="s">
        <v>54</v>
      </c>
      <c r="B170" t="s">
        <v>43</v>
      </c>
      <c r="C170" t="s">
        <v>44</v>
      </c>
      <c r="D170" t="s">
        <v>57</v>
      </c>
      <c r="E170" t="s">
        <v>58</v>
      </c>
      <c r="F170" t="s">
        <v>47</v>
      </c>
      <c r="G170" t="s">
        <v>280</v>
      </c>
      <c r="H170">
        <v>271</v>
      </c>
      <c r="I170" t="s">
        <v>60</v>
      </c>
      <c r="J170" t="s">
        <v>79</v>
      </c>
      <c r="K170" t="s">
        <v>62</v>
      </c>
      <c r="L170" t="s">
        <v>54</v>
      </c>
      <c r="M170" t="s">
        <v>52</v>
      </c>
      <c r="N170">
        <v>3</v>
      </c>
      <c r="O170">
        <v>-2</v>
      </c>
      <c r="P170">
        <v>0</v>
      </c>
      <c r="Q170">
        <v>38</v>
      </c>
      <c r="R170">
        <v>0</v>
      </c>
      <c r="T170">
        <v>0</v>
      </c>
      <c r="U170">
        <v>1</v>
      </c>
      <c r="V170">
        <v>1261</v>
      </c>
      <c r="W170">
        <v>2</v>
      </c>
      <c r="X170" t="s">
        <v>69</v>
      </c>
      <c r="Y170">
        <v>1</v>
      </c>
      <c r="Z170">
        <v>4</v>
      </c>
      <c r="AA170">
        <v>88</v>
      </c>
      <c r="AB170">
        <v>3</v>
      </c>
      <c r="AC170">
        <v>2</v>
      </c>
      <c r="AD170">
        <v>2</v>
      </c>
      <c r="AE170">
        <v>6553</v>
      </c>
      <c r="AF170">
        <v>7259</v>
      </c>
      <c r="AG170">
        <v>9</v>
      </c>
      <c r="AH170">
        <v>14</v>
      </c>
      <c r="AI170">
        <v>3</v>
      </c>
      <c r="AJ170">
        <v>2</v>
      </c>
      <c r="AK170">
        <v>80</v>
      </c>
      <c r="AL170">
        <v>0</v>
      </c>
      <c r="AM170">
        <v>14</v>
      </c>
      <c r="AN170">
        <v>3</v>
      </c>
      <c r="AO170">
        <v>1</v>
      </c>
      <c r="AP170">
        <v>0</v>
      </c>
      <c r="AQ170">
        <v>0</v>
      </c>
      <c r="AR170">
        <v>0</v>
      </c>
    </row>
    <row r="171" spans="1:44" x14ac:dyDescent="0.3">
      <c r="A171" t="s">
        <v>54</v>
      </c>
      <c r="B171" t="s">
        <v>43</v>
      </c>
      <c r="C171" t="s">
        <v>44</v>
      </c>
      <c r="D171" t="s">
        <v>57</v>
      </c>
      <c r="E171" t="s">
        <v>58</v>
      </c>
      <c r="F171" t="s">
        <v>111</v>
      </c>
      <c r="G171" t="s">
        <v>281</v>
      </c>
      <c r="H171">
        <v>273</v>
      </c>
      <c r="I171" t="s">
        <v>60</v>
      </c>
      <c r="J171" t="s">
        <v>79</v>
      </c>
      <c r="K171" t="s">
        <v>62</v>
      </c>
      <c r="L171" t="s">
        <v>54</v>
      </c>
      <c r="M171" t="s">
        <v>52</v>
      </c>
      <c r="N171">
        <v>3</v>
      </c>
      <c r="O171">
        <v>-2</v>
      </c>
      <c r="P171">
        <v>0</v>
      </c>
      <c r="Q171">
        <v>38</v>
      </c>
      <c r="R171">
        <v>0</v>
      </c>
      <c r="T171">
        <v>0</v>
      </c>
      <c r="U171">
        <v>1</v>
      </c>
      <c r="V171">
        <v>1084</v>
      </c>
      <c r="W171">
        <v>29</v>
      </c>
      <c r="X171" t="s">
        <v>75</v>
      </c>
      <c r="Y171">
        <v>1</v>
      </c>
      <c r="Z171">
        <v>4</v>
      </c>
      <c r="AA171">
        <v>54</v>
      </c>
      <c r="AB171">
        <v>3</v>
      </c>
      <c r="AC171">
        <v>2</v>
      </c>
      <c r="AD171">
        <v>4</v>
      </c>
      <c r="AE171">
        <v>6261</v>
      </c>
      <c r="AF171">
        <v>4185</v>
      </c>
      <c r="AG171">
        <v>3</v>
      </c>
      <c r="AH171">
        <v>18</v>
      </c>
      <c r="AI171">
        <v>3</v>
      </c>
      <c r="AJ171">
        <v>1</v>
      </c>
      <c r="AK171">
        <v>80</v>
      </c>
      <c r="AL171">
        <v>1</v>
      </c>
      <c r="AM171">
        <v>9</v>
      </c>
      <c r="AN171">
        <v>1</v>
      </c>
      <c r="AO171">
        <v>7</v>
      </c>
      <c r="AP171">
        <v>7</v>
      </c>
      <c r="AQ171">
        <v>1</v>
      </c>
      <c r="AR171">
        <v>7</v>
      </c>
    </row>
    <row r="172" spans="1:44" x14ac:dyDescent="0.3">
      <c r="A172" t="s">
        <v>54</v>
      </c>
      <c r="B172" t="s">
        <v>55</v>
      </c>
      <c r="C172" t="s">
        <v>67</v>
      </c>
      <c r="D172" t="s">
        <v>57</v>
      </c>
      <c r="E172" t="s">
        <v>58</v>
      </c>
      <c r="F172" t="s">
        <v>111</v>
      </c>
      <c r="G172" t="s">
        <v>282</v>
      </c>
      <c r="H172">
        <v>274</v>
      </c>
      <c r="I172" t="s">
        <v>60</v>
      </c>
      <c r="J172" t="s">
        <v>79</v>
      </c>
      <c r="K172" t="s">
        <v>62</v>
      </c>
      <c r="L172" t="s">
        <v>54</v>
      </c>
      <c r="M172" t="s">
        <v>52</v>
      </c>
      <c r="N172">
        <v>1</v>
      </c>
      <c r="O172">
        <v>-2</v>
      </c>
      <c r="P172">
        <v>0</v>
      </c>
      <c r="Q172">
        <v>27</v>
      </c>
      <c r="R172">
        <v>0</v>
      </c>
      <c r="T172">
        <v>0</v>
      </c>
      <c r="U172">
        <v>1</v>
      </c>
      <c r="V172">
        <v>472</v>
      </c>
      <c r="W172">
        <v>1</v>
      </c>
      <c r="X172" t="s">
        <v>63</v>
      </c>
      <c r="Y172">
        <v>1</v>
      </c>
      <c r="Z172">
        <v>3</v>
      </c>
      <c r="AA172">
        <v>60</v>
      </c>
      <c r="AB172">
        <v>2</v>
      </c>
      <c r="AC172">
        <v>2</v>
      </c>
      <c r="AD172">
        <v>4</v>
      </c>
      <c r="AE172">
        <v>4298</v>
      </c>
      <c r="AF172">
        <v>9679</v>
      </c>
      <c r="AG172">
        <v>5</v>
      </c>
      <c r="AH172">
        <v>19</v>
      </c>
      <c r="AI172">
        <v>3</v>
      </c>
      <c r="AJ172">
        <v>3</v>
      </c>
      <c r="AK172">
        <v>80</v>
      </c>
      <c r="AL172">
        <v>1</v>
      </c>
      <c r="AM172">
        <v>6</v>
      </c>
      <c r="AN172">
        <v>3</v>
      </c>
      <c r="AO172">
        <v>2</v>
      </c>
      <c r="AP172">
        <v>2</v>
      </c>
      <c r="AQ172">
        <v>2</v>
      </c>
      <c r="AR172">
        <v>0</v>
      </c>
    </row>
    <row r="173" spans="1:44" x14ac:dyDescent="0.3">
      <c r="A173" t="s">
        <v>54</v>
      </c>
      <c r="B173" t="s">
        <v>89</v>
      </c>
      <c r="C173" t="s">
        <v>56</v>
      </c>
      <c r="D173" t="s">
        <v>57</v>
      </c>
      <c r="E173" t="s">
        <v>58</v>
      </c>
      <c r="F173" t="s">
        <v>47</v>
      </c>
      <c r="G173" t="s">
        <v>283</v>
      </c>
      <c r="H173">
        <v>275</v>
      </c>
      <c r="I173" t="s">
        <v>60</v>
      </c>
      <c r="J173" t="s">
        <v>79</v>
      </c>
      <c r="K173" t="s">
        <v>77</v>
      </c>
      <c r="L173" t="s">
        <v>42</v>
      </c>
      <c r="M173" t="s">
        <v>52</v>
      </c>
      <c r="N173">
        <v>0</v>
      </c>
      <c r="O173">
        <v>-2</v>
      </c>
      <c r="P173">
        <v>0</v>
      </c>
      <c r="Q173">
        <v>49</v>
      </c>
      <c r="R173">
        <v>0</v>
      </c>
      <c r="T173">
        <v>0</v>
      </c>
      <c r="U173">
        <v>1</v>
      </c>
      <c r="V173">
        <v>1002</v>
      </c>
      <c r="W173">
        <v>18</v>
      </c>
      <c r="X173" t="s">
        <v>69</v>
      </c>
      <c r="Y173">
        <v>1</v>
      </c>
      <c r="Z173">
        <v>4</v>
      </c>
      <c r="AA173">
        <v>92</v>
      </c>
      <c r="AB173">
        <v>3</v>
      </c>
      <c r="AC173">
        <v>2</v>
      </c>
      <c r="AD173">
        <v>2</v>
      </c>
      <c r="AE173">
        <v>6804</v>
      </c>
      <c r="AF173">
        <v>23793</v>
      </c>
      <c r="AG173">
        <v>1</v>
      </c>
      <c r="AH173">
        <v>15</v>
      </c>
      <c r="AI173">
        <v>3</v>
      </c>
      <c r="AJ173">
        <v>1</v>
      </c>
      <c r="AK173">
        <v>80</v>
      </c>
      <c r="AL173">
        <v>2</v>
      </c>
      <c r="AM173">
        <v>7</v>
      </c>
      <c r="AN173">
        <v>3</v>
      </c>
      <c r="AO173">
        <v>7</v>
      </c>
      <c r="AP173">
        <v>7</v>
      </c>
      <c r="AQ173">
        <v>1</v>
      </c>
      <c r="AR173">
        <v>7</v>
      </c>
    </row>
    <row r="174" spans="1:44" x14ac:dyDescent="0.3">
      <c r="A174" t="s">
        <v>54</v>
      </c>
      <c r="B174" t="s">
        <v>55</v>
      </c>
      <c r="C174" t="s">
        <v>67</v>
      </c>
      <c r="D174" t="s">
        <v>57</v>
      </c>
      <c r="E174" t="s">
        <v>58</v>
      </c>
      <c r="F174" t="s">
        <v>70</v>
      </c>
      <c r="G174" t="s">
        <v>284</v>
      </c>
      <c r="H174">
        <v>277</v>
      </c>
      <c r="I174" t="s">
        <v>60</v>
      </c>
      <c r="J174" t="s">
        <v>61</v>
      </c>
      <c r="K174" t="s">
        <v>77</v>
      </c>
      <c r="L174" t="s">
        <v>42</v>
      </c>
      <c r="M174" t="s">
        <v>52</v>
      </c>
      <c r="N174">
        <v>4</v>
      </c>
      <c r="O174">
        <v>-2</v>
      </c>
      <c r="P174">
        <v>0</v>
      </c>
      <c r="Q174">
        <v>34</v>
      </c>
      <c r="R174">
        <v>0</v>
      </c>
      <c r="T174">
        <v>0</v>
      </c>
      <c r="U174">
        <v>1</v>
      </c>
      <c r="V174">
        <v>878</v>
      </c>
      <c r="W174">
        <v>10</v>
      </c>
      <c r="X174" t="s">
        <v>69</v>
      </c>
      <c r="Y174">
        <v>1</v>
      </c>
      <c r="Z174">
        <v>4</v>
      </c>
      <c r="AA174">
        <v>43</v>
      </c>
      <c r="AB174">
        <v>3</v>
      </c>
      <c r="AC174">
        <v>1</v>
      </c>
      <c r="AD174">
        <v>3</v>
      </c>
      <c r="AE174">
        <v>3815</v>
      </c>
      <c r="AF174">
        <v>5972</v>
      </c>
      <c r="AG174">
        <v>1</v>
      </c>
      <c r="AH174">
        <v>17</v>
      </c>
      <c r="AI174">
        <v>3</v>
      </c>
      <c r="AJ174">
        <v>4</v>
      </c>
      <c r="AK174">
        <v>80</v>
      </c>
      <c r="AL174">
        <v>1</v>
      </c>
      <c r="AM174">
        <v>5</v>
      </c>
      <c r="AN174">
        <v>4</v>
      </c>
      <c r="AO174">
        <v>5</v>
      </c>
      <c r="AP174">
        <v>3</v>
      </c>
      <c r="AQ174">
        <v>2</v>
      </c>
      <c r="AR174">
        <v>0</v>
      </c>
    </row>
    <row r="175" spans="1:44" x14ac:dyDescent="0.3">
      <c r="A175" t="s">
        <v>54</v>
      </c>
      <c r="B175" t="s">
        <v>43</v>
      </c>
      <c r="C175" t="s">
        <v>44</v>
      </c>
      <c r="D175" t="s">
        <v>57</v>
      </c>
      <c r="E175" t="s">
        <v>58</v>
      </c>
      <c r="F175" t="s">
        <v>70</v>
      </c>
      <c r="G175" t="s">
        <v>285</v>
      </c>
      <c r="H175">
        <v>281</v>
      </c>
      <c r="I175" t="s">
        <v>60</v>
      </c>
      <c r="J175" t="s">
        <v>66</v>
      </c>
      <c r="K175" t="s">
        <v>62</v>
      </c>
      <c r="L175" t="s">
        <v>42</v>
      </c>
      <c r="M175" t="s">
        <v>52</v>
      </c>
      <c r="N175">
        <v>2</v>
      </c>
      <c r="O175">
        <v>-2</v>
      </c>
      <c r="P175">
        <v>0</v>
      </c>
      <c r="Q175">
        <v>40</v>
      </c>
      <c r="R175">
        <v>0</v>
      </c>
      <c r="T175">
        <v>0</v>
      </c>
      <c r="U175">
        <v>1</v>
      </c>
      <c r="V175">
        <v>905</v>
      </c>
      <c r="W175">
        <v>19</v>
      </c>
      <c r="X175" t="s">
        <v>53</v>
      </c>
      <c r="Y175">
        <v>1</v>
      </c>
      <c r="Z175">
        <v>3</v>
      </c>
      <c r="AA175">
        <v>99</v>
      </c>
      <c r="AB175">
        <v>3</v>
      </c>
      <c r="AC175">
        <v>2</v>
      </c>
      <c r="AD175">
        <v>4</v>
      </c>
      <c r="AE175">
        <v>2741</v>
      </c>
      <c r="AF175">
        <v>16523</v>
      </c>
      <c r="AG175">
        <v>8</v>
      </c>
      <c r="AH175">
        <v>15</v>
      </c>
      <c r="AI175">
        <v>3</v>
      </c>
      <c r="AJ175">
        <v>3</v>
      </c>
      <c r="AK175">
        <v>80</v>
      </c>
      <c r="AL175">
        <v>1</v>
      </c>
      <c r="AM175">
        <v>15</v>
      </c>
      <c r="AN175">
        <v>4</v>
      </c>
      <c r="AO175">
        <v>7</v>
      </c>
      <c r="AP175">
        <v>2</v>
      </c>
      <c r="AQ175">
        <v>3</v>
      </c>
      <c r="AR175">
        <v>7</v>
      </c>
    </row>
    <row r="176" spans="1:44" x14ac:dyDescent="0.3">
      <c r="A176" t="s">
        <v>54</v>
      </c>
      <c r="B176" t="s">
        <v>43</v>
      </c>
      <c r="C176" t="s">
        <v>90</v>
      </c>
      <c r="D176" t="s">
        <v>57</v>
      </c>
      <c r="E176" t="s">
        <v>58</v>
      </c>
      <c r="F176" t="s">
        <v>47</v>
      </c>
      <c r="G176" t="s">
        <v>288</v>
      </c>
      <c r="H176">
        <v>284</v>
      </c>
      <c r="I176" t="s">
        <v>60</v>
      </c>
      <c r="J176" t="s">
        <v>61</v>
      </c>
      <c r="K176" t="s">
        <v>77</v>
      </c>
      <c r="L176" t="s">
        <v>42</v>
      </c>
      <c r="M176" t="s">
        <v>52</v>
      </c>
      <c r="N176">
        <v>2</v>
      </c>
      <c r="O176">
        <v>-2</v>
      </c>
      <c r="P176">
        <v>0</v>
      </c>
      <c r="Q176">
        <v>22</v>
      </c>
      <c r="R176">
        <v>0</v>
      </c>
      <c r="T176">
        <v>0</v>
      </c>
      <c r="U176">
        <v>1</v>
      </c>
      <c r="V176">
        <v>1136</v>
      </c>
      <c r="W176">
        <v>5</v>
      </c>
      <c r="X176" t="s">
        <v>75</v>
      </c>
      <c r="Y176">
        <v>1</v>
      </c>
      <c r="Z176">
        <v>4</v>
      </c>
      <c r="AA176">
        <v>60</v>
      </c>
      <c r="AB176">
        <v>4</v>
      </c>
      <c r="AC176">
        <v>1</v>
      </c>
      <c r="AD176">
        <v>2</v>
      </c>
      <c r="AE176">
        <v>2328</v>
      </c>
      <c r="AF176">
        <v>12392</v>
      </c>
      <c r="AG176">
        <v>1</v>
      </c>
      <c r="AH176">
        <v>16</v>
      </c>
      <c r="AI176">
        <v>3</v>
      </c>
      <c r="AJ176">
        <v>1</v>
      </c>
      <c r="AK176">
        <v>80</v>
      </c>
      <c r="AL176">
        <v>1</v>
      </c>
      <c r="AM176">
        <v>4</v>
      </c>
      <c r="AN176">
        <v>2</v>
      </c>
      <c r="AO176">
        <v>4</v>
      </c>
      <c r="AP176">
        <v>2</v>
      </c>
      <c r="AQ176">
        <v>2</v>
      </c>
      <c r="AR176">
        <v>2</v>
      </c>
    </row>
    <row r="177" spans="1:44" x14ac:dyDescent="0.3">
      <c r="A177" t="s">
        <v>54</v>
      </c>
      <c r="B177" t="s">
        <v>55</v>
      </c>
      <c r="C177" t="s">
        <v>44</v>
      </c>
      <c r="D177" t="s">
        <v>57</v>
      </c>
      <c r="E177" t="s">
        <v>58</v>
      </c>
      <c r="F177" t="s">
        <v>70</v>
      </c>
      <c r="G177" t="s">
        <v>289</v>
      </c>
      <c r="H177">
        <v>286</v>
      </c>
      <c r="I177" t="s">
        <v>49</v>
      </c>
      <c r="J177" t="s">
        <v>66</v>
      </c>
      <c r="K177" t="s">
        <v>51</v>
      </c>
      <c r="L177" t="s">
        <v>54</v>
      </c>
      <c r="M177" t="s">
        <v>52</v>
      </c>
      <c r="N177">
        <v>2</v>
      </c>
      <c r="O177">
        <v>-2</v>
      </c>
      <c r="P177">
        <v>0</v>
      </c>
      <c r="Q177">
        <v>36</v>
      </c>
      <c r="R177">
        <v>0</v>
      </c>
      <c r="T177">
        <v>0</v>
      </c>
      <c r="U177">
        <v>1</v>
      </c>
      <c r="V177">
        <v>635</v>
      </c>
      <c r="W177">
        <v>18</v>
      </c>
      <c r="X177" t="s">
        <v>63</v>
      </c>
      <c r="Y177">
        <v>1</v>
      </c>
      <c r="Z177">
        <v>2</v>
      </c>
      <c r="AA177">
        <v>73</v>
      </c>
      <c r="AB177">
        <v>3</v>
      </c>
      <c r="AC177">
        <v>1</v>
      </c>
      <c r="AD177">
        <v>4</v>
      </c>
      <c r="AE177">
        <v>2153</v>
      </c>
      <c r="AF177">
        <v>7703</v>
      </c>
      <c r="AG177">
        <v>1</v>
      </c>
      <c r="AH177">
        <v>13</v>
      </c>
      <c r="AI177">
        <v>3</v>
      </c>
      <c r="AJ177">
        <v>1</v>
      </c>
      <c r="AK177">
        <v>80</v>
      </c>
      <c r="AL177">
        <v>0</v>
      </c>
      <c r="AM177">
        <v>8</v>
      </c>
      <c r="AN177">
        <v>3</v>
      </c>
      <c r="AO177">
        <v>8</v>
      </c>
      <c r="AP177">
        <v>1</v>
      </c>
      <c r="AQ177">
        <v>1</v>
      </c>
      <c r="AR177">
        <v>7</v>
      </c>
    </row>
    <row r="178" spans="1:44" x14ac:dyDescent="0.3">
      <c r="A178" t="s">
        <v>54</v>
      </c>
      <c r="B178" t="s">
        <v>89</v>
      </c>
      <c r="C178" t="s">
        <v>44</v>
      </c>
      <c r="D178" t="s">
        <v>57</v>
      </c>
      <c r="E178" t="s">
        <v>58</v>
      </c>
      <c r="F178" t="s">
        <v>47</v>
      </c>
      <c r="G178" t="s">
        <v>290</v>
      </c>
      <c r="H178">
        <v>287</v>
      </c>
      <c r="I178" t="s">
        <v>60</v>
      </c>
      <c r="J178" t="s">
        <v>81</v>
      </c>
      <c r="K178" t="s">
        <v>62</v>
      </c>
      <c r="L178" t="s">
        <v>54</v>
      </c>
      <c r="M178" t="s">
        <v>52</v>
      </c>
      <c r="N178">
        <v>5</v>
      </c>
      <c r="O178">
        <v>-2</v>
      </c>
      <c r="P178">
        <v>0</v>
      </c>
      <c r="Q178">
        <v>40</v>
      </c>
      <c r="R178">
        <v>0</v>
      </c>
      <c r="T178">
        <v>0</v>
      </c>
      <c r="U178">
        <v>1</v>
      </c>
      <c r="V178">
        <v>1151</v>
      </c>
      <c r="W178">
        <v>9</v>
      </c>
      <c r="X178" t="s">
        <v>132</v>
      </c>
      <c r="Y178">
        <v>1</v>
      </c>
      <c r="Z178">
        <v>4</v>
      </c>
      <c r="AA178">
        <v>63</v>
      </c>
      <c r="AB178">
        <v>2</v>
      </c>
      <c r="AC178">
        <v>2</v>
      </c>
      <c r="AD178">
        <v>2</v>
      </c>
      <c r="AE178">
        <v>4876</v>
      </c>
      <c r="AF178">
        <v>14242</v>
      </c>
      <c r="AG178">
        <v>9</v>
      </c>
      <c r="AH178">
        <v>14</v>
      </c>
      <c r="AI178">
        <v>3</v>
      </c>
      <c r="AJ178">
        <v>4</v>
      </c>
      <c r="AK178">
        <v>80</v>
      </c>
      <c r="AL178">
        <v>1</v>
      </c>
      <c r="AM178">
        <v>5</v>
      </c>
      <c r="AN178">
        <v>1</v>
      </c>
      <c r="AO178">
        <v>3</v>
      </c>
      <c r="AP178">
        <v>2</v>
      </c>
      <c r="AQ178">
        <v>0</v>
      </c>
      <c r="AR178">
        <v>2</v>
      </c>
    </row>
    <row r="179" spans="1:44" x14ac:dyDescent="0.3">
      <c r="A179" t="s">
        <v>54</v>
      </c>
      <c r="B179" t="s">
        <v>43</v>
      </c>
      <c r="C179" t="s">
        <v>56</v>
      </c>
      <c r="D179" t="s">
        <v>57</v>
      </c>
      <c r="E179" t="s">
        <v>58</v>
      </c>
      <c r="F179" t="s">
        <v>70</v>
      </c>
      <c r="G179" t="s">
        <v>291</v>
      </c>
      <c r="H179">
        <v>288</v>
      </c>
      <c r="I179" t="s">
        <v>60</v>
      </c>
      <c r="J179" t="s">
        <v>81</v>
      </c>
      <c r="K179" t="s">
        <v>77</v>
      </c>
      <c r="L179" t="s">
        <v>54</v>
      </c>
      <c r="M179" t="s">
        <v>52</v>
      </c>
      <c r="N179">
        <v>3</v>
      </c>
      <c r="O179">
        <v>-2</v>
      </c>
      <c r="P179">
        <v>0</v>
      </c>
      <c r="Q179">
        <v>46</v>
      </c>
      <c r="R179">
        <v>0</v>
      </c>
      <c r="T179">
        <v>0</v>
      </c>
      <c r="U179">
        <v>1</v>
      </c>
      <c r="V179">
        <v>644</v>
      </c>
      <c r="W179">
        <v>1</v>
      </c>
      <c r="X179" t="s">
        <v>69</v>
      </c>
      <c r="Y179">
        <v>1</v>
      </c>
      <c r="Z179">
        <v>4</v>
      </c>
      <c r="AA179">
        <v>97</v>
      </c>
      <c r="AB179">
        <v>3</v>
      </c>
      <c r="AC179">
        <v>3</v>
      </c>
      <c r="AD179">
        <v>3</v>
      </c>
      <c r="AE179">
        <v>9396</v>
      </c>
      <c r="AF179">
        <v>12368</v>
      </c>
      <c r="AG179">
        <v>7</v>
      </c>
      <c r="AH179">
        <v>16</v>
      </c>
      <c r="AI179">
        <v>3</v>
      </c>
      <c r="AJ179">
        <v>3</v>
      </c>
      <c r="AK179">
        <v>80</v>
      </c>
      <c r="AL179">
        <v>1</v>
      </c>
      <c r="AM179">
        <v>17</v>
      </c>
      <c r="AN179">
        <v>3</v>
      </c>
      <c r="AO179">
        <v>4</v>
      </c>
      <c r="AP179">
        <v>2</v>
      </c>
      <c r="AQ179">
        <v>0</v>
      </c>
      <c r="AR179">
        <v>3</v>
      </c>
    </row>
    <row r="180" spans="1:44" x14ac:dyDescent="0.3">
      <c r="A180" t="s">
        <v>54</v>
      </c>
      <c r="B180" t="s">
        <v>89</v>
      </c>
      <c r="C180" t="s">
        <v>67</v>
      </c>
      <c r="D180" t="s">
        <v>57</v>
      </c>
      <c r="E180" t="s">
        <v>58</v>
      </c>
      <c r="F180" t="s">
        <v>47</v>
      </c>
      <c r="G180" t="s">
        <v>293</v>
      </c>
      <c r="H180">
        <v>292</v>
      </c>
      <c r="I180" t="s">
        <v>60</v>
      </c>
      <c r="J180" t="s">
        <v>79</v>
      </c>
      <c r="K180" t="s">
        <v>51</v>
      </c>
      <c r="L180" t="s">
        <v>54</v>
      </c>
      <c r="M180" t="s">
        <v>52</v>
      </c>
      <c r="N180">
        <v>2</v>
      </c>
      <c r="O180">
        <v>-2</v>
      </c>
      <c r="P180">
        <v>0</v>
      </c>
      <c r="Q180">
        <v>30</v>
      </c>
      <c r="R180">
        <v>0</v>
      </c>
      <c r="T180">
        <v>0</v>
      </c>
      <c r="U180">
        <v>1</v>
      </c>
      <c r="V180">
        <v>829</v>
      </c>
      <c r="W180">
        <v>1</v>
      </c>
      <c r="X180" t="s">
        <v>63</v>
      </c>
      <c r="Y180">
        <v>1</v>
      </c>
      <c r="Z180">
        <v>3</v>
      </c>
      <c r="AA180">
        <v>88</v>
      </c>
      <c r="AB180">
        <v>2</v>
      </c>
      <c r="AC180">
        <v>3</v>
      </c>
      <c r="AD180">
        <v>2</v>
      </c>
      <c r="AE180">
        <v>8474</v>
      </c>
      <c r="AF180">
        <v>20925</v>
      </c>
      <c r="AG180">
        <v>1</v>
      </c>
      <c r="AH180">
        <v>22</v>
      </c>
      <c r="AI180">
        <v>4</v>
      </c>
      <c r="AJ180">
        <v>3</v>
      </c>
      <c r="AK180">
        <v>80</v>
      </c>
      <c r="AL180">
        <v>0</v>
      </c>
      <c r="AM180">
        <v>12</v>
      </c>
      <c r="AN180">
        <v>3</v>
      </c>
      <c r="AO180">
        <v>11</v>
      </c>
      <c r="AP180">
        <v>8</v>
      </c>
      <c r="AQ180">
        <v>5</v>
      </c>
      <c r="AR180">
        <v>8</v>
      </c>
    </row>
    <row r="181" spans="1:44" x14ac:dyDescent="0.3">
      <c r="A181" t="s">
        <v>54</v>
      </c>
      <c r="B181" t="s">
        <v>55</v>
      </c>
      <c r="C181" t="s">
        <v>67</v>
      </c>
      <c r="D181" t="s">
        <v>57</v>
      </c>
      <c r="E181" t="s">
        <v>46</v>
      </c>
      <c r="F181" t="s">
        <v>47</v>
      </c>
      <c r="G181" t="s">
        <v>294</v>
      </c>
      <c r="H181">
        <v>293</v>
      </c>
      <c r="I181" t="s">
        <v>49</v>
      </c>
      <c r="J181" t="s">
        <v>50</v>
      </c>
      <c r="K181" t="s">
        <v>51</v>
      </c>
      <c r="L181" t="s">
        <v>54</v>
      </c>
      <c r="M181" t="s">
        <v>52</v>
      </c>
      <c r="N181">
        <v>2</v>
      </c>
      <c r="O181">
        <v>-2</v>
      </c>
      <c r="P181">
        <v>0</v>
      </c>
      <c r="Q181">
        <v>27</v>
      </c>
      <c r="R181">
        <v>0</v>
      </c>
      <c r="T181">
        <v>0</v>
      </c>
      <c r="U181">
        <v>1</v>
      </c>
      <c r="V181">
        <v>1242</v>
      </c>
      <c r="W181">
        <v>20</v>
      </c>
      <c r="X181" t="s">
        <v>75</v>
      </c>
      <c r="Y181">
        <v>1</v>
      </c>
      <c r="Z181">
        <v>4</v>
      </c>
      <c r="AA181">
        <v>90</v>
      </c>
      <c r="AB181">
        <v>3</v>
      </c>
      <c r="AC181">
        <v>2</v>
      </c>
      <c r="AD181">
        <v>2</v>
      </c>
      <c r="AE181">
        <v>9981</v>
      </c>
      <c r="AF181">
        <v>12916</v>
      </c>
      <c r="AG181">
        <v>1</v>
      </c>
      <c r="AH181">
        <v>14</v>
      </c>
      <c r="AI181">
        <v>3</v>
      </c>
      <c r="AJ181">
        <v>4</v>
      </c>
      <c r="AK181">
        <v>80</v>
      </c>
      <c r="AL181">
        <v>0</v>
      </c>
      <c r="AM181">
        <v>7</v>
      </c>
      <c r="AN181">
        <v>3</v>
      </c>
      <c r="AO181">
        <v>7</v>
      </c>
      <c r="AP181">
        <v>7</v>
      </c>
      <c r="AQ181">
        <v>0</v>
      </c>
      <c r="AR181">
        <v>7</v>
      </c>
    </row>
    <row r="182" spans="1:44" x14ac:dyDescent="0.3">
      <c r="A182" t="s">
        <v>54</v>
      </c>
      <c r="B182" t="s">
        <v>43</v>
      </c>
      <c r="C182" t="s">
        <v>56</v>
      </c>
      <c r="D182" t="s">
        <v>57</v>
      </c>
      <c r="E182" t="s">
        <v>58</v>
      </c>
      <c r="F182" t="s">
        <v>47</v>
      </c>
      <c r="G182" t="s">
        <v>295</v>
      </c>
      <c r="H182">
        <v>296</v>
      </c>
      <c r="I182" t="s">
        <v>60</v>
      </c>
      <c r="J182" t="s">
        <v>99</v>
      </c>
      <c r="K182" t="s">
        <v>62</v>
      </c>
      <c r="L182" t="s">
        <v>54</v>
      </c>
      <c r="M182" t="s">
        <v>52</v>
      </c>
      <c r="N182">
        <v>5</v>
      </c>
      <c r="O182">
        <v>-2</v>
      </c>
      <c r="P182">
        <v>0</v>
      </c>
      <c r="Q182">
        <v>51</v>
      </c>
      <c r="R182">
        <v>0</v>
      </c>
      <c r="T182">
        <v>0</v>
      </c>
      <c r="U182">
        <v>1</v>
      </c>
      <c r="V182">
        <v>1469</v>
      </c>
      <c r="W182">
        <v>8</v>
      </c>
      <c r="X182" t="s">
        <v>69</v>
      </c>
      <c r="Y182">
        <v>1</v>
      </c>
      <c r="Z182">
        <v>2</v>
      </c>
      <c r="AA182">
        <v>81</v>
      </c>
      <c r="AB182">
        <v>2</v>
      </c>
      <c r="AC182">
        <v>3</v>
      </c>
      <c r="AD182">
        <v>2</v>
      </c>
      <c r="AE182">
        <v>12490</v>
      </c>
      <c r="AF182">
        <v>15736</v>
      </c>
      <c r="AG182">
        <v>5</v>
      </c>
      <c r="AH182">
        <v>16</v>
      </c>
      <c r="AI182">
        <v>3</v>
      </c>
      <c r="AJ182">
        <v>4</v>
      </c>
      <c r="AK182">
        <v>80</v>
      </c>
      <c r="AL182">
        <v>2</v>
      </c>
      <c r="AM182">
        <v>16</v>
      </c>
      <c r="AN182">
        <v>1</v>
      </c>
      <c r="AO182">
        <v>10</v>
      </c>
      <c r="AP182">
        <v>9</v>
      </c>
      <c r="AQ182">
        <v>4</v>
      </c>
      <c r="AR182">
        <v>7</v>
      </c>
    </row>
    <row r="183" spans="1:44" x14ac:dyDescent="0.3">
      <c r="A183" t="s">
        <v>54</v>
      </c>
      <c r="B183" t="s">
        <v>43</v>
      </c>
      <c r="C183" t="s">
        <v>44</v>
      </c>
      <c r="D183" t="s">
        <v>57</v>
      </c>
      <c r="E183" t="s">
        <v>46</v>
      </c>
      <c r="F183" t="s">
        <v>47</v>
      </c>
      <c r="G183" t="s">
        <v>297</v>
      </c>
      <c r="H183">
        <v>298</v>
      </c>
      <c r="I183" t="s">
        <v>49</v>
      </c>
      <c r="J183" t="s">
        <v>93</v>
      </c>
      <c r="K183" t="s">
        <v>51</v>
      </c>
      <c r="L183" t="s">
        <v>42</v>
      </c>
      <c r="M183" t="s">
        <v>52</v>
      </c>
      <c r="N183">
        <v>3</v>
      </c>
      <c r="O183">
        <v>-2</v>
      </c>
      <c r="P183">
        <v>0</v>
      </c>
      <c r="Q183">
        <v>41</v>
      </c>
      <c r="R183">
        <v>0</v>
      </c>
      <c r="T183">
        <v>0</v>
      </c>
      <c r="U183">
        <v>1</v>
      </c>
      <c r="V183">
        <v>896</v>
      </c>
      <c r="W183">
        <v>6</v>
      </c>
      <c r="X183" t="s">
        <v>75</v>
      </c>
      <c r="Y183">
        <v>1</v>
      </c>
      <c r="Z183">
        <v>4</v>
      </c>
      <c r="AA183">
        <v>75</v>
      </c>
      <c r="AB183">
        <v>3</v>
      </c>
      <c r="AC183">
        <v>3</v>
      </c>
      <c r="AD183">
        <v>2</v>
      </c>
      <c r="AE183">
        <v>13591</v>
      </c>
      <c r="AF183">
        <v>14674</v>
      </c>
      <c r="AG183">
        <v>3</v>
      </c>
      <c r="AH183">
        <v>18</v>
      </c>
      <c r="AI183">
        <v>3</v>
      </c>
      <c r="AJ183">
        <v>3</v>
      </c>
      <c r="AK183">
        <v>80</v>
      </c>
      <c r="AL183">
        <v>0</v>
      </c>
      <c r="AM183">
        <v>16</v>
      </c>
      <c r="AN183">
        <v>3</v>
      </c>
      <c r="AO183">
        <v>1</v>
      </c>
      <c r="AP183">
        <v>0</v>
      </c>
      <c r="AQ183">
        <v>0</v>
      </c>
      <c r="AR183">
        <v>0</v>
      </c>
    </row>
    <row r="184" spans="1:44" x14ac:dyDescent="0.3">
      <c r="A184" t="s">
        <v>54</v>
      </c>
      <c r="B184" t="s">
        <v>89</v>
      </c>
      <c r="C184" t="s">
        <v>56</v>
      </c>
      <c r="D184" t="s">
        <v>57</v>
      </c>
      <c r="E184" t="s">
        <v>46</v>
      </c>
      <c r="F184" t="s">
        <v>70</v>
      </c>
      <c r="G184" t="s">
        <v>300</v>
      </c>
      <c r="H184">
        <v>302</v>
      </c>
      <c r="I184" t="s">
        <v>49</v>
      </c>
      <c r="J184" t="s">
        <v>50</v>
      </c>
      <c r="K184" t="s">
        <v>51</v>
      </c>
      <c r="L184" t="s">
        <v>54</v>
      </c>
      <c r="M184" t="s">
        <v>52</v>
      </c>
      <c r="N184">
        <v>2</v>
      </c>
      <c r="O184">
        <v>-2</v>
      </c>
      <c r="P184">
        <v>0</v>
      </c>
      <c r="Q184">
        <v>45</v>
      </c>
      <c r="R184">
        <v>0</v>
      </c>
      <c r="T184">
        <v>0</v>
      </c>
      <c r="U184">
        <v>1</v>
      </c>
      <c r="V184">
        <v>1052</v>
      </c>
      <c r="W184">
        <v>6</v>
      </c>
      <c r="X184" t="s">
        <v>75</v>
      </c>
      <c r="Y184">
        <v>1</v>
      </c>
      <c r="Z184">
        <v>4</v>
      </c>
      <c r="AA184">
        <v>57</v>
      </c>
      <c r="AB184">
        <v>2</v>
      </c>
      <c r="AC184">
        <v>3</v>
      </c>
      <c r="AD184">
        <v>4</v>
      </c>
      <c r="AE184">
        <v>8865</v>
      </c>
      <c r="AF184">
        <v>16840</v>
      </c>
      <c r="AG184">
        <v>6</v>
      </c>
      <c r="AH184">
        <v>12</v>
      </c>
      <c r="AI184">
        <v>3</v>
      </c>
      <c r="AJ184">
        <v>4</v>
      </c>
      <c r="AK184">
        <v>80</v>
      </c>
      <c r="AL184">
        <v>0</v>
      </c>
      <c r="AM184">
        <v>23</v>
      </c>
      <c r="AN184">
        <v>3</v>
      </c>
      <c r="AO184">
        <v>19</v>
      </c>
      <c r="AP184">
        <v>7</v>
      </c>
      <c r="AQ184">
        <v>12</v>
      </c>
      <c r="AR184">
        <v>8</v>
      </c>
    </row>
    <row r="185" spans="1:44" x14ac:dyDescent="0.3">
      <c r="A185" t="s">
        <v>54</v>
      </c>
      <c r="B185" t="s">
        <v>43</v>
      </c>
      <c r="C185" t="s">
        <v>56</v>
      </c>
      <c r="D185" t="s">
        <v>57</v>
      </c>
      <c r="E185" t="s">
        <v>46</v>
      </c>
      <c r="F185" t="s">
        <v>104</v>
      </c>
      <c r="G185" t="s">
        <v>301</v>
      </c>
      <c r="H185">
        <v>303</v>
      </c>
      <c r="I185" t="s">
        <v>49</v>
      </c>
      <c r="J185" t="s">
        <v>50</v>
      </c>
      <c r="K185" t="s">
        <v>62</v>
      </c>
      <c r="L185" t="s">
        <v>54</v>
      </c>
      <c r="M185" t="s">
        <v>52</v>
      </c>
      <c r="N185">
        <v>4</v>
      </c>
      <c r="O185">
        <v>-2</v>
      </c>
      <c r="P185">
        <v>0</v>
      </c>
      <c r="Q185">
        <v>54</v>
      </c>
      <c r="R185">
        <v>0</v>
      </c>
      <c r="T185">
        <v>0</v>
      </c>
      <c r="U185">
        <v>1</v>
      </c>
      <c r="V185">
        <v>1147</v>
      </c>
      <c r="W185">
        <v>3</v>
      </c>
      <c r="X185" t="s">
        <v>75</v>
      </c>
      <c r="Y185">
        <v>1</v>
      </c>
      <c r="Z185">
        <v>4</v>
      </c>
      <c r="AA185">
        <v>52</v>
      </c>
      <c r="AB185">
        <v>3</v>
      </c>
      <c r="AC185">
        <v>2</v>
      </c>
      <c r="AD185">
        <v>1</v>
      </c>
      <c r="AE185">
        <v>5940</v>
      </c>
      <c r="AF185">
        <v>17011</v>
      </c>
      <c r="AG185">
        <v>2</v>
      </c>
      <c r="AH185">
        <v>14</v>
      </c>
      <c r="AI185">
        <v>3</v>
      </c>
      <c r="AJ185">
        <v>4</v>
      </c>
      <c r="AK185">
        <v>80</v>
      </c>
      <c r="AL185">
        <v>1</v>
      </c>
      <c r="AM185">
        <v>16</v>
      </c>
      <c r="AN185">
        <v>3</v>
      </c>
      <c r="AO185">
        <v>6</v>
      </c>
      <c r="AP185">
        <v>2</v>
      </c>
      <c r="AQ185">
        <v>0</v>
      </c>
      <c r="AR185">
        <v>5</v>
      </c>
    </row>
    <row r="186" spans="1:44" x14ac:dyDescent="0.3">
      <c r="A186" t="s">
        <v>54</v>
      </c>
      <c r="B186" t="s">
        <v>43</v>
      </c>
      <c r="C186" t="s">
        <v>44</v>
      </c>
      <c r="D186" t="s">
        <v>57</v>
      </c>
      <c r="E186" t="s">
        <v>58</v>
      </c>
      <c r="F186" t="s">
        <v>47</v>
      </c>
      <c r="G186" t="s">
        <v>302</v>
      </c>
      <c r="H186">
        <v>304</v>
      </c>
      <c r="I186" t="s">
        <v>60</v>
      </c>
      <c r="J186" t="s">
        <v>66</v>
      </c>
      <c r="K186" t="s">
        <v>51</v>
      </c>
      <c r="L186" t="s">
        <v>54</v>
      </c>
      <c r="M186" t="s">
        <v>52</v>
      </c>
      <c r="N186">
        <v>3</v>
      </c>
      <c r="O186">
        <v>-2</v>
      </c>
      <c r="P186">
        <v>0</v>
      </c>
      <c r="Q186">
        <v>36</v>
      </c>
      <c r="R186">
        <v>0</v>
      </c>
      <c r="T186">
        <v>0</v>
      </c>
      <c r="U186">
        <v>1</v>
      </c>
      <c r="V186">
        <v>1396</v>
      </c>
      <c r="W186">
        <v>5</v>
      </c>
      <c r="X186" t="s">
        <v>53</v>
      </c>
      <c r="Y186">
        <v>1</v>
      </c>
      <c r="Z186">
        <v>4</v>
      </c>
      <c r="AA186">
        <v>62</v>
      </c>
      <c r="AB186">
        <v>3</v>
      </c>
      <c r="AC186">
        <v>2</v>
      </c>
      <c r="AD186">
        <v>2</v>
      </c>
      <c r="AE186">
        <v>5914</v>
      </c>
      <c r="AF186">
        <v>9945</v>
      </c>
      <c r="AG186">
        <v>8</v>
      </c>
      <c r="AH186">
        <v>16</v>
      </c>
      <c r="AI186">
        <v>3</v>
      </c>
      <c r="AJ186">
        <v>4</v>
      </c>
      <c r="AK186">
        <v>80</v>
      </c>
      <c r="AL186">
        <v>0</v>
      </c>
      <c r="AM186">
        <v>16</v>
      </c>
      <c r="AN186">
        <v>4</v>
      </c>
      <c r="AO186">
        <v>13</v>
      </c>
      <c r="AP186">
        <v>11</v>
      </c>
      <c r="AQ186">
        <v>3</v>
      </c>
      <c r="AR186">
        <v>7</v>
      </c>
    </row>
    <row r="187" spans="1:44" x14ac:dyDescent="0.3">
      <c r="A187" t="s">
        <v>54</v>
      </c>
      <c r="B187" t="s">
        <v>43</v>
      </c>
      <c r="C187" t="s">
        <v>67</v>
      </c>
      <c r="D187" t="s">
        <v>57</v>
      </c>
      <c r="E187" t="s">
        <v>58</v>
      </c>
      <c r="F187" t="s">
        <v>70</v>
      </c>
      <c r="G187" t="s">
        <v>303</v>
      </c>
      <c r="H187">
        <v>305</v>
      </c>
      <c r="I187" t="s">
        <v>49</v>
      </c>
      <c r="J187" t="s">
        <v>61</v>
      </c>
      <c r="K187" t="s">
        <v>62</v>
      </c>
      <c r="L187" t="s">
        <v>54</v>
      </c>
      <c r="M187" t="s">
        <v>52</v>
      </c>
      <c r="N187">
        <v>3</v>
      </c>
      <c r="O187">
        <v>-2</v>
      </c>
      <c r="P187">
        <v>0</v>
      </c>
      <c r="Q187">
        <v>33</v>
      </c>
      <c r="R187">
        <v>0</v>
      </c>
      <c r="T187">
        <v>0</v>
      </c>
      <c r="U187">
        <v>1</v>
      </c>
      <c r="V187">
        <v>147</v>
      </c>
      <c r="W187">
        <v>4</v>
      </c>
      <c r="X187" t="s">
        <v>69</v>
      </c>
      <c r="Y187">
        <v>1</v>
      </c>
      <c r="Z187">
        <v>3</v>
      </c>
      <c r="AA187">
        <v>47</v>
      </c>
      <c r="AB187">
        <v>2</v>
      </c>
      <c r="AC187">
        <v>1</v>
      </c>
      <c r="AD187">
        <v>3</v>
      </c>
      <c r="AE187">
        <v>2622</v>
      </c>
      <c r="AF187">
        <v>13248</v>
      </c>
      <c r="AG187">
        <v>6</v>
      </c>
      <c r="AH187">
        <v>21</v>
      </c>
      <c r="AI187">
        <v>4</v>
      </c>
      <c r="AJ187">
        <v>4</v>
      </c>
      <c r="AK187">
        <v>80</v>
      </c>
      <c r="AL187">
        <v>0</v>
      </c>
      <c r="AM187">
        <v>7</v>
      </c>
      <c r="AN187">
        <v>3</v>
      </c>
      <c r="AO187">
        <v>3</v>
      </c>
      <c r="AP187">
        <v>2</v>
      </c>
      <c r="AQ187">
        <v>1</v>
      </c>
      <c r="AR187">
        <v>1</v>
      </c>
    </row>
    <row r="188" spans="1:44" x14ac:dyDescent="0.3">
      <c r="A188" t="s">
        <v>54</v>
      </c>
      <c r="B188" t="s">
        <v>55</v>
      </c>
      <c r="C188" t="s">
        <v>44</v>
      </c>
      <c r="D188" t="s">
        <v>57</v>
      </c>
      <c r="E188" t="s">
        <v>58</v>
      </c>
      <c r="F188" t="s">
        <v>64</v>
      </c>
      <c r="G188" t="s">
        <v>304</v>
      </c>
      <c r="H188">
        <v>306</v>
      </c>
      <c r="I188" t="s">
        <v>60</v>
      </c>
      <c r="J188" t="s">
        <v>99</v>
      </c>
      <c r="K188" t="s">
        <v>77</v>
      </c>
      <c r="L188" t="s">
        <v>42</v>
      </c>
      <c r="M188" t="s">
        <v>52</v>
      </c>
      <c r="N188">
        <v>1</v>
      </c>
      <c r="O188">
        <v>-2</v>
      </c>
      <c r="P188">
        <v>0</v>
      </c>
      <c r="Q188">
        <v>37</v>
      </c>
      <c r="R188">
        <v>0</v>
      </c>
      <c r="T188">
        <v>0</v>
      </c>
      <c r="U188">
        <v>1</v>
      </c>
      <c r="V188">
        <v>663</v>
      </c>
      <c r="W188">
        <v>11</v>
      </c>
      <c r="X188" t="s">
        <v>75</v>
      </c>
      <c r="Y188">
        <v>1</v>
      </c>
      <c r="Z188">
        <v>2</v>
      </c>
      <c r="AA188">
        <v>47</v>
      </c>
      <c r="AB188">
        <v>3</v>
      </c>
      <c r="AC188">
        <v>3</v>
      </c>
      <c r="AD188">
        <v>4</v>
      </c>
      <c r="AE188">
        <v>12185</v>
      </c>
      <c r="AF188">
        <v>10056</v>
      </c>
      <c r="AG188">
        <v>1</v>
      </c>
      <c r="AH188">
        <v>14</v>
      </c>
      <c r="AI188">
        <v>3</v>
      </c>
      <c r="AJ188">
        <v>3</v>
      </c>
      <c r="AK188">
        <v>80</v>
      </c>
      <c r="AL188">
        <v>3</v>
      </c>
      <c r="AM188">
        <v>10</v>
      </c>
      <c r="AN188">
        <v>3</v>
      </c>
      <c r="AO188">
        <v>10</v>
      </c>
      <c r="AP188">
        <v>8</v>
      </c>
      <c r="AQ188">
        <v>0</v>
      </c>
      <c r="AR188">
        <v>7</v>
      </c>
    </row>
    <row r="189" spans="1:44" x14ac:dyDescent="0.3">
      <c r="A189" t="s">
        <v>54</v>
      </c>
      <c r="B189" t="s">
        <v>43</v>
      </c>
      <c r="C189" t="s">
        <v>44</v>
      </c>
      <c r="D189" t="s">
        <v>57</v>
      </c>
      <c r="E189" t="s">
        <v>46</v>
      </c>
      <c r="F189" t="s">
        <v>47</v>
      </c>
      <c r="G189" t="s">
        <v>305</v>
      </c>
      <c r="H189">
        <v>307</v>
      </c>
      <c r="I189" t="s">
        <v>60</v>
      </c>
      <c r="J189" t="s">
        <v>50</v>
      </c>
      <c r="K189" t="s">
        <v>77</v>
      </c>
      <c r="L189" t="s">
        <v>54</v>
      </c>
      <c r="M189" t="s">
        <v>52</v>
      </c>
      <c r="N189">
        <v>6</v>
      </c>
      <c r="O189">
        <v>-2</v>
      </c>
      <c r="P189">
        <v>0</v>
      </c>
      <c r="Q189">
        <v>38</v>
      </c>
      <c r="R189">
        <v>0</v>
      </c>
      <c r="T189">
        <v>0</v>
      </c>
      <c r="U189">
        <v>1</v>
      </c>
      <c r="V189">
        <v>119</v>
      </c>
      <c r="W189">
        <v>3</v>
      </c>
      <c r="X189" t="s">
        <v>75</v>
      </c>
      <c r="Y189">
        <v>1</v>
      </c>
      <c r="Z189">
        <v>1</v>
      </c>
      <c r="AA189">
        <v>76</v>
      </c>
      <c r="AB189">
        <v>3</v>
      </c>
      <c r="AC189">
        <v>3</v>
      </c>
      <c r="AD189">
        <v>2</v>
      </c>
      <c r="AE189">
        <v>10609</v>
      </c>
      <c r="AF189">
        <v>9647</v>
      </c>
      <c r="AG189">
        <v>0</v>
      </c>
      <c r="AH189">
        <v>12</v>
      </c>
      <c r="AI189">
        <v>3</v>
      </c>
      <c r="AJ189">
        <v>3</v>
      </c>
      <c r="AK189">
        <v>80</v>
      </c>
      <c r="AL189">
        <v>2</v>
      </c>
      <c r="AM189">
        <v>17</v>
      </c>
      <c r="AN189">
        <v>2</v>
      </c>
      <c r="AO189">
        <v>16</v>
      </c>
      <c r="AP189">
        <v>10</v>
      </c>
      <c r="AQ189">
        <v>5</v>
      </c>
      <c r="AR189">
        <v>13</v>
      </c>
    </row>
    <row r="190" spans="1:44" x14ac:dyDescent="0.3">
      <c r="A190" t="s">
        <v>54</v>
      </c>
      <c r="B190" t="s">
        <v>89</v>
      </c>
      <c r="C190" t="s">
        <v>67</v>
      </c>
      <c r="D190" t="s">
        <v>57</v>
      </c>
      <c r="E190" t="s">
        <v>58</v>
      </c>
      <c r="F190" t="s">
        <v>70</v>
      </c>
      <c r="G190" t="s">
        <v>306</v>
      </c>
      <c r="H190">
        <v>308</v>
      </c>
      <c r="I190" t="s">
        <v>60</v>
      </c>
      <c r="J190" t="s">
        <v>79</v>
      </c>
      <c r="K190" t="s">
        <v>62</v>
      </c>
      <c r="L190" t="s">
        <v>54</v>
      </c>
      <c r="M190" t="s">
        <v>52</v>
      </c>
      <c r="N190">
        <v>2</v>
      </c>
      <c r="O190">
        <v>-2</v>
      </c>
      <c r="P190">
        <v>0</v>
      </c>
      <c r="Q190">
        <v>31</v>
      </c>
      <c r="R190">
        <v>0</v>
      </c>
      <c r="T190">
        <v>0</v>
      </c>
      <c r="U190">
        <v>1</v>
      </c>
      <c r="V190">
        <v>979</v>
      </c>
      <c r="W190">
        <v>1</v>
      </c>
      <c r="X190" t="s">
        <v>69</v>
      </c>
      <c r="Y190">
        <v>1</v>
      </c>
      <c r="Z190">
        <v>3</v>
      </c>
      <c r="AA190">
        <v>90</v>
      </c>
      <c r="AB190">
        <v>1</v>
      </c>
      <c r="AC190">
        <v>2</v>
      </c>
      <c r="AD190">
        <v>3</v>
      </c>
      <c r="AE190">
        <v>4345</v>
      </c>
      <c r="AF190">
        <v>4381</v>
      </c>
      <c r="AG190">
        <v>0</v>
      </c>
      <c r="AH190">
        <v>12</v>
      </c>
      <c r="AI190">
        <v>3</v>
      </c>
      <c r="AJ190">
        <v>4</v>
      </c>
      <c r="AK190">
        <v>80</v>
      </c>
      <c r="AL190">
        <v>1</v>
      </c>
      <c r="AM190">
        <v>6</v>
      </c>
      <c r="AN190">
        <v>3</v>
      </c>
      <c r="AO190">
        <v>5</v>
      </c>
      <c r="AP190">
        <v>4</v>
      </c>
      <c r="AQ190">
        <v>1</v>
      </c>
      <c r="AR190">
        <v>4</v>
      </c>
    </row>
    <row r="191" spans="1:44" x14ac:dyDescent="0.3">
      <c r="A191" t="s">
        <v>54</v>
      </c>
      <c r="B191" t="s">
        <v>43</v>
      </c>
      <c r="C191" t="s">
        <v>73</v>
      </c>
      <c r="D191" t="s">
        <v>57</v>
      </c>
      <c r="E191" t="s">
        <v>58</v>
      </c>
      <c r="F191" t="s">
        <v>47</v>
      </c>
      <c r="G191" t="s">
        <v>307</v>
      </c>
      <c r="H191">
        <v>309</v>
      </c>
      <c r="I191" t="s">
        <v>60</v>
      </c>
      <c r="J191" t="s">
        <v>61</v>
      </c>
      <c r="K191" t="s">
        <v>62</v>
      </c>
      <c r="L191" t="s">
        <v>54</v>
      </c>
      <c r="M191" t="s">
        <v>52</v>
      </c>
      <c r="N191">
        <v>6</v>
      </c>
      <c r="O191">
        <v>-2</v>
      </c>
      <c r="P191">
        <v>0</v>
      </c>
      <c r="Q191">
        <v>59</v>
      </c>
      <c r="R191">
        <v>0</v>
      </c>
      <c r="T191">
        <v>0</v>
      </c>
      <c r="U191">
        <v>1</v>
      </c>
      <c r="V191">
        <v>142</v>
      </c>
      <c r="W191">
        <v>3</v>
      </c>
      <c r="X191" t="s">
        <v>75</v>
      </c>
      <c r="Y191">
        <v>1</v>
      </c>
      <c r="Z191">
        <v>3</v>
      </c>
      <c r="AA191">
        <v>70</v>
      </c>
      <c r="AB191">
        <v>2</v>
      </c>
      <c r="AC191">
        <v>1</v>
      </c>
      <c r="AD191">
        <v>2</v>
      </c>
      <c r="AE191">
        <v>2177</v>
      </c>
      <c r="AF191">
        <v>8456</v>
      </c>
      <c r="AG191">
        <v>3</v>
      </c>
      <c r="AH191">
        <v>17</v>
      </c>
      <c r="AI191">
        <v>3</v>
      </c>
      <c r="AJ191">
        <v>1</v>
      </c>
      <c r="AK191">
        <v>80</v>
      </c>
      <c r="AL191">
        <v>1</v>
      </c>
      <c r="AM191">
        <v>7</v>
      </c>
      <c r="AN191">
        <v>3</v>
      </c>
      <c r="AO191">
        <v>1</v>
      </c>
      <c r="AP191">
        <v>0</v>
      </c>
      <c r="AQ191">
        <v>0</v>
      </c>
      <c r="AR191">
        <v>0</v>
      </c>
    </row>
    <row r="192" spans="1:44" x14ac:dyDescent="0.3">
      <c r="A192" t="s">
        <v>54</v>
      </c>
      <c r="B192" t="s">
        <v>55</v>
      </c>
      <c r="C192" t="s">
        <v>44</v>
      </c>
      <c r="D192" t="s">
        <v>57</v>
      </c>
      <c r="E192" t="s">
        <v>46</v>
      </c>
      <c r="F192" t="s">
        <v>104</v>
      </c>
      <c r="G192" t="s">
        <v>308</v>
      </c>
      <c r="H192">
        <v>311</v>
      </c>
      <c r="I192" t="s">
        <v>60</v>
      </c>
      <c r="J192" t="s">
        <v>97</v>
      </c>
      <c r="K192" t="s">
        <v>77</v>
      </c>
      <c r="L192" t="s">
        <v>54</v>
      </c>
      <c r="M192" t="s">
        <v>52</v>
      </c>
      <c r="N192">
        <v>2</v>
      </c>
      <c r="O192">
        <v>-2</v>
      </c>
      <c r="P192">
        <v>0</v>
      </c>
      <c r="Q192">
        <v>37</v>
      </c>
      <c r="R192">
        <v>0</v>
      </c>
      <c r="T192">
        <v>0</v>
      </c>
      <c r="U192">
        <v>1</v>
      </c>
      <c r="V192">
        <v>319</v>
      </c>
      <c r="W192">
        <v>4</v>
      </c>
      <c r="X192" t="s">
        <v>69</v>
      </c>
      <c r="Y192">
        <v>1</v>
      </c>
      <c r="Z192">
        <v>1</v>
      </c>
      <c r="AA192">
        <v>41</v>
      </c>
      <c r="AB192">
        <v>3</v>
      </c>
      <c r="AC192">
        <v>1</v>
      </c>
      <c r="AD192">
        <v>1</v>
      </c>
      <c r="AE192">
        <v>2793</v>
      </c>
      <c r="AF192">
        <v>2539</v>
      </c>
      <c r="AG192">
        <v>4</v>
      </c>
      <c r="AH192">
        <v>17</v>
      </c>
      <c r="AI192">
        <v>3</v>
      </c>
      <c r="AJ192">
        <v>3</v>
      </c>
      <c r="AK192">
        <v>80</v>
      </c>
      <c r="AL192">
        <v>1</v>
      </c>
      <c r="AM192">
        <v>13</v>
      </c>
      <c r="AN192">
        <v>3</v>
      </c>
      <c r="AO192">
        <v>9</v>
      </c>
      <c r="AP192">
        <v>8</v>
      </c>
      <c r="AQ192">
        <v>5</v>
      </c>
      <c r="AR192">
        <v>8</v>
      </c>
    </row>
    <row r="193" spans="1:44" x14ac:dyDescent="0.3">
      <c r="A193" t="s">
        <v>54</v>
      </c>
      <c r="B193" t="s">
        <v>55</v>
      </c>
      <c r="C193" t="s">
        <v>67</v>
      </c>
      <c r="D193" t="s">
        <v>57</v>
      </c>
      <c r="E193" t="s">
        <v>46</v>
      </c>
      <c r="F193" t="s">
        <v>70</v>
      </c>
      <c r="G193" t="s">
        <v>309</v>
      </c>
      <c r="H193">
        <v>312</v>
      </c>
      <c r="I193" t="s">
        <v>49</v>
      </c>
      <c r="J193" t="s">
        <v>50</v>
      </c>
      <c r="K193" t="s">
        <v>62</v>
      </c>
      <c r="L193" t="s">
        <v>54</v>
      </c>
      <c r="M193" t="s">
        <v>52</v>
      </c>
      <c r="N193">
        <v>5</v>
      </c>
      <c r="O193">
        <v>-2</v>
      </c>
      <c r="P193">
        <v>0</v>
      </c>
      <c r="Q193">
        <v>29</v>
      </c>
      <c r="R193">
        <v>0</v>
      </c>
      <c r="T193">
        <v>0</v>
      </c>
      <c r="U193">
        <v>1</v>
      </c>
      <c r="V193">
        <v>1413</v>
      </c>
      <c r="W193">
        <v>1</v>
      </c>
      <c r="X193" t="s">
        <v>63</v>
      </c>
      <c r="Y193">
        <v>1</v>
      </c>
      <c r="Z193">
        <v>2</v>
      </c>
      <c r="AA193">
        <v>42</v>
      </c>
      <c r="AB193">
        <v>3</v>
      </c>
      <c r="AC193">
        <v>3</v>
      </c>
      <c r="AD193">
        <v>4</v>
      </c>
      <c r="AE193">
        <v>7918</v>
      </c>
      <c r="AF193">
        <v>6599</v>
      </c>
      <c r="AG193">
        <v>1</v>
      </c>
      <c r="AH193">
        <v>14</v>
      </c>
      <c r="AI193">
        <v>3</v>
      </c>
      <c r="AJ193">
        <v>4</v>
      </c>
      <c r="AK193">
        <v>80</v>
      </c>
      <c r="AL193">
        <v>1</v>
      </c>
      <c r="AM193">
        <v>11</v>
      </c>
      <c r="AN193">
        <v>3</v>
      </c>
      <c r="AO193">
        <v>11</v>
      </c>
      <c r="AP193">
        <v>10</v>
      </c>
      <c r="AQ193">
        <v>4</v>
      </c>
      <c r="AR193">
        <v>1</v>
      </c>
    </row>
    <row r="194" spans="1:44" x14ac:dyDescent="0.3">
      <c r="A194" t="s">
        <v>54</v>
      </c>
      <c r="B194" t="s">
        <v>55</v>
      </c>
      <c r="C194" t="s">
        <v>44</v>
      </c>
      <c r="D194" t="s">
        <v>57</v>
      </c>
      <c r="E194" t="s">
        <v>46</v>
      </c>
      <c r="F194" t="s">
        <v>104</v>
      </c>
      <c r="G194" t="s">
        <v>310</v>
      </c>
      <c r="H194">
        <v>314</v>
      </c>
      <c r="I194" t="s">
        <v>49</v>
      </c>
      <c r="J194" t="s">
        <v>50</v>
      </c>
      <c r="K194" t="s">
        <v>51</v>
      </c>
      <c r="L194" t="s">
        <v>54</v>
      </c>
      <c r="M194" t="s">
        <v>52</v>
      </c>
      <c r="N194">
        <v>3</v>
      </c>
      <c r="O194">
        <v>-2</v>
      </c>
      <c r="P194">
        <v>0</v>
      </c>
      <c r="Q194">
        <v>35</v>
      </c>
      <c r="R194">
        <v>0</v>
      </c>
      <c r="T194">
        <v>0</v>
      </c>
      <c r="U194">
        <v>1</v>
      </c>
      <c r="V194">
        <v>944</v>
      </c>
      <c r="W194">
        <v>1</v>
      </c>
      <c r="X194" t="s">
        <v>75</v>
      </c>
      <c r="Y194">
        <v>1</v>
      </c>
      <c r="Z194">
        <v>3</v>
      </c>
      <c r="AA194">
        <v>92</v>
      </c>
      <c r="AB194">
        <v>3</v>
      </c>
      <c r="AC194">
        <v>3</v>
      </c>
      <c r="AD194">
        <v>1</v>
      </c>
      <c r="AE194">
        <v>8789</v>
      </c>
      <c r="AF194">
        <v>9096</v>
      </c>
      <c r="AG194">
        <v>1</v>
      </c>
      <c r="AH194">
        <v>14</v>
      </c>
      <c r="AI194">
        <v>3</v>
      </c>
      <c r="AJ194">
        <v>1</v>
      </c>
      <c r="AK194">
        <v>80</v>
      </c>
      <c r="AL194">
        <v>0</v>
      </c>
      <c r="AM194">
        <v>10</v>
      </c>
      <c r="AN194">
        <v>4</v>
      </c>
      <c r="AO194">
        <v>10</v>
      </c>
      <c r="AP194">
        <v>7</v>
      </c>
      <c r="AQ194">
        <v>0</v>
      </c>
      <c r="AR194">
        <v>8</v>
      </c>
    </row>
    <row r="195" spans="1:44" x14ac:dyDescent="0.3">
      <c r="A195" t="s">
        <v>54</v>
      </c>
      <c r="B195" t="s">
        <v>43</v>
      </c>
      <c r="C195" t="s">
        <v>56</v>
      </c>
      <c r="D195" t="s">
        <v>57</v>
      </c>
      <c r="E195" t="s">
        <v>58</v>
      </c>
      <c r="F195" t="s">
        <v>47</v>
      </c>
      <c r="G195" t="s">
        <v>312</v>
      </c>
      <c r="H195">
        <v>316</v>
      </c>
      <c r="I195" t="s">
        <v>49</v>
      </c>
      <c r="J195" t="s">
        <v>66</v>
      </c>
      <c r="K195" t="s">
        <v>51</v>
      </c>
      <c r="L195" t="s">
        <v>54</v>
      </c>
      <c r="M195" t="s">
        <v>52</v>
      </c>
      <c r="N195">
        <v>3</v>
      </c>
      <c r="O195">
        <v>-2</v>
      </c>
      <c r="P195">
        <v>0</v>
      </c>
      <c r="Q195">
        <v>52</v>
      </c>
      <c r="R195">
        <v>0</v>
      </c>
      <c r="T195">
        <v>0</v>
      </c>
      <c r="U195">
        <v>1</v>
      </c>
      <c r="V195">
        <v>1323</v>
      </c>
      <c r="W195">
        <v>2</v>
      </c>
      <c r="X195" t="s">
        <v>75</v>
      </c>
      <c r="Y195">
        <v>1</v>
      </c>
      <c r="Z195">
        <v>3</v>
      </c>
      <c r="AA195">
        <v>89</v>
      </c>
      <c r="AB195">
        <v>2</v>
      </c>
      <c r="AC195">
        <v>1</v>
      </c>
      <c r="AD195">
        <v>2</v>
      </c>
      <c r="AE195">
        <v>3212</v>
      </c>
      <c r="AF195">
        <v>3300</v>
      </c>
      <c r="AG195">
        <v>7</v>
      </c>
      <c r="AH195">
        <v>15</v>
      </c>
      <c r="AI195">
        <v>3</v>
      </c>
      <c r="AJ195">
        <v>2</v>
      </c>
      <c r="AK195">
        <v>80</v>
      </c>
      <c r="AL195">
        <v>0</v>
      </c>
      <c r="AM195">
        <v>6</v>
      </c>
      <c r="AN195">
        <v>2</v>
      </c>
      <c r="AO195">
        <v>2</v>
      </c>
      <c r="AP195">
        <v>2</v>
      </c>
      <c r="AQ195">
        <v>2</v>
      </c>
      <c r="AR195">
        <v>2</v>
      </c>
    </row>
    <row r="196" spans="1:44" x14ac:dyDescent="0.3">
      <c r="A196" t="s">
        <v>54</v>
      </c>
      <c r="B196" t="s">
        <v>43</v>
      </c>
      <c r="C196" t="s">
        <v>44</v>
      </c>
      <c r="D196" t="s">
        <v>57</v>
      </c>
      <c r="E196" t="s">
        <v>58</v>
      </c>
      <c r="F196" t="s">
        <v>111</v>
      </c>
      <c r="G196" t="s">
        <v>313</v>
      </c>
      <c r="H196">
        <v>319</v>
      </c>
      <c r="I196" t="s">
        <v>60</v>
      </c>
      <c r="J196" t="s">
        <v>93</v>
      </c>
      <c r="K196" t="s">
        <v>62</v>
      </c>
      <c r="L196" t="s">
        <v>54</v>
      </c>
      <c r="M196" t="s">
        <v>52</v>
      </c>
      <c r="N196">
        <v>3</v>
      </c>
      <c r="O196">
        <v>-2</v>
      </c>
      <c r="P196">
        <v>0</v>
      </c>
      <c r="Q196">
        <v>42</v>
      </c>
      <c r="R196">
        <v>0</v>
      </c>
      <c r="T196">
        <v>0</v>
      </c>
      <c r="U196">
        <v>1</v>
      </c>
      <c r="V196">
        <v>532</v>
      </c>
      <c r="W196">
        <v>4</v>
      </c>
      <c r="X196" t="s">
        <v>53</v>
      </c>
      <c r="Y196">
        <v>1</v>
      </c>
      <c r="Z196">
        <v>3</v>
      </c>
      <c r="AA196">
        <v>58</v>
      </c>
      <c r="AB196">
        <v>3</v>
      </c>
      <c r="AC196">
        <v>5</v>
      </c>
      <c r="AD196">
        <v>4</v>
      </c>
      <c r="AE196">
        <v>19232</v>
      </c>
      <c r="AF196">
        <v>4933</v>
      </c>
      <c r="AG196">
        <v>1</v>
      </c>
      <c r="AH196">
        <v>11</v>
      </c>
      <c r="AI196">
        <v>3</v>
      </c>
      <c r="AJ196">
        <v>4</v>
      </c>
      <c r="AK196">
        <v>80</v>
      </c>
      <c r="AL196">
        <v>0</v>
      </c>
      <c r="AM196">
        <v>22</v>
      </c>
      <c r="AN196">
        <v>3</v>
      </c>
      <c r="AO196">
        <v>22</v>
      </c>
      <c r="AP196">
        <v>17</v>
      </c>
      <c r="AQ196">
        <v>11</v>
      </c>
      <c r="AR196">
        <v>15</v>
      </c>
    </row>
    <row r="197" spans="1:44" x14ac:dyDescent="0.3">
      <c r="A197" t="s">
        <v>54</v>
      </c>
      <c r="B197" t="s">
        <v>43</v>
      </c>
      <c r="C197" t="s">
        <v>73</v>
      </c>
      <c r="D197" t="s">
        <v>57</v>
      </c>
      <c r="E197" t="s">
        <v>159</v>
      </c>
      <c r="F197" t="s">
        <v>70</v>
      </c>
      <c r="G197" t="s">
        <v>314</v>
      </c>
      <c r="H197">
        <v>321</v>
      </c>
      <c r="I197" t="s">
        <v>60</v>
      </c>
      <c r="J197" t="s">
        <v>161</v>
      </c>
      <c r="K197" t="s">
        <v>62</v>
      </c>
      <c r="L197" t="s">
        <v>54</v>
      </c>
      <c r="M197" t="s">
        <v>52</v>
      </c>
      <c r="N197">
        <v>2</v>
      </c>
      <c r="O197">
        <v>-2</v>
      </c>
      <c r="P197">
        <v>0</v>
      </c>
      <c r="Q197">
        <v>59</v>
      </c>
      <c r="R197">
        <v>0</v>
      </c>
      <c r="T197">
        <v>0</v>
      </c>
      <c r="U197">
        <v>1</v>
      </c>
      <c r="V197">
        <v>818</v>
      </c>
      <c r="W197">
        <v>6</v>
      </c>
      <c r="X197" t="s">
        <v>53</v>
      </c>
      <c r="Y197">
        <v>1</v>
      </c>
      <c r="Z197">
        <v>2</v>
      </c>
      <c r="AA197">
        <v>52</v>
      </c>
      <c r="AB197">
        <v>3</v>
      </c>
      <c r="AC197">
        <v>1</v>
      </c>
      <c r="AD197">
        <v>3</v>
      </c>
      <c r="AE197">
        <v>2267</v>
      </c>
      <c r="AF197">
        <v>25657</v>
      </c>
      <c r="AG197">
        <v>8</v>
      </c>
      <c r="AH197">
        <v>17</v>
      </c>
      <c r="AI197">
        <v>3</v>
      </c>
      <c r="AJ197">
        <v>4</v>
      </c>
      <c r="AK197">
        <v>80</v>
      </c>
      <c r="AL197">
        <v>0</v>
      </c>
      <c r="AM197">
        <v>7</v>
      </c>
      <c r="AN197">
        <v>2</v>
      </c>
      <c r="AO197">
        <v>2</v>
      </c>
      <c r="AP197">
        <v>2</v>
      </c>
      <c r="AQ197">
        <v>2</v>
      </c>
      <c r="AR197">
        <v>2</v>
      </c>
    </row>
    <row r="198" spans="1:44" x14ac:dyDescent="0.3">
      <c r="A198" t="s">
        <v>54</v>
      </c>
      <c r="B198" t="s">
        <v>43</v>
      </c>
      <c r="C198" t="s">
        <v>56</v>
      </c>
      <c r="D198" t="s">
        <v>57</v>
      </c>
      <c r="E198" t="s">
        <v>46</v>
      </c>
      <c r="F198" t="s">
        <v>70</v>
      </c>
      <c r="G198" t="s">
        <v>315</v>
      </c>
      <c r="H198">
        <v>323</v>
      </c>
      <c r="I198" t="s">
        <v>49</v>
      </c>
      <c r="J198" t="s">
        <v>93</v>
      </c>
      <c r="K198" t="s">
        <v>77</v>
      </c>
      <c r="L198" t="s">
        <v>54</v>
      </c>
      <c r="M198" t="s">
        <v>52</v>
      </c>
      <c r="N198">
        <v>3</v>
      </c>
      <c r="O198">
        <v>-2</v>
      </c>
      <c r="P198">
        <v>0</v>
      </c>
      <c r="Q198">
        <v>50</v>
      </c>
      <c r="R198">
        <v>0</v>
      </c>
      <c r="T198">
        <v>0</v>
      </c>
      <c r="U198">
        <v>1</v>
      </c>
      <c r="V198">
        <v>854</v>
      </c>
      <c r="W198">
        <v>1</v>
      </c>
      <c r="X198" t="s">
        <v>69</v>
      </c>
      <c r="Y198">
        <v>1</v>
      </c>
      <c r="Z198">
        <v>4</v>
      </c>
      <c r="AA198">
        <v>68</v>
      </c>
      <c r="AB198">
        <v>3</v>
      </c>
      <c r="AC198">
        <v>5</v>
      </c>
      <c r="AD198">
        <v>4</v>
      </c>
      <c r="AE198">
        <v>19517</v>
      </c>
      <c r="AF198">
        <v>24118</v>
      </c>
      <c r="AG198">
        <v>3</v>
      </c>
      <c r="AH198">
        <v>11</v>
      </c>
      <c r="AI198">
        <v>3</v>
      </c>
      <c r="AJ198">
        <v>3</v>
      </c>
      <c r="AK198">
        <v>80</v>
      </c>
      <c r="AL198">
        <v>1</v>
      </c>
      <c r="AM198">
        <v>32</v>
      </c>
      <c r="AN198">
        <v>2</v>
      </c>
      <c r="AO198">
        <v>7</v>
      </c>
      <c r="AP198">
        <v>0</v>
      </c>
      <c r="AQ198">
        <v>0</v>
      </c>
      <c r="AR198">
        <v>6</v>
      </c>
    </row>
    <row r="199" spans="1:44" x14ac:dyDescent="0.3">
      <c r="A199" t="s">
        <v>54</v>
      </c>
      <c r="B199" t="s">
        <v>43</v>
      </c>
      <c r="C199" t="s">
        <v>44</v>
      </c>
      <c r="D199" t="s">
        <v>57</v>
      </c>
      <c r="E199" t="s">
        <v>46</v>
      </c>
      <c r="F199" t="s">
        <v>104</v>
      </c>
      <c r="G199" t="s">
        <v>317</v>
      </c>
      <c r="H199">
        <v>327</v>
      </c>
      <c r="I199" t="s">
        <v>49</v>
      </c>
      <c r="J199" t="s">
        <v>93</v>
      </c>
      <c r="K199" t="s">
        <v>62</v>
      </c>
      <c r="L199" t="s">
        <v>42</v>
      </c>
      <c r="M199" t="s">
        <v>52</v>
      </c>
      <c r="N199">
        <v>3</v>
      </c>
      <c r="O199">
        <v>-2</v>
      </c>
      <c r="P199">
        <v>0</v>
      </c>
      <c r="Q199">
        <v>43</v>
      </c>
      <c r="R199">
        <v>0</v>
      </c>
      <c r="T199">
        <v>0</v>
      </c>
      <c r="U199">
        <v>1</v>
      </c>
      <c r="V199">
        <v>1034</v>
      </c>
      <c r="W199">
        <v>16</v>
      </c>
      <c r="X199" t="s">
        <v>75</v>
      </c>
      <c r="Y199">
        <v>1</v>
      </c>
      <c r="Z199">
        <v>4</v>
      </c>
      <c r="AA199">
        <v>80</v>
      </c>
      <c r="AB199">
        <v>3</v>
      </c>
      <c r="AC199">
        <v>4</v>
      </c>
      <c r="AD199">
        <v>1</v>
      </c>
      <c r="AE199">
        <v>16064</v>
      </c>
      <c r="AF199">
        <v>7744</v>
      </c>
      <c r="AG199">
        <v>5</v>
      </c>
      <c r="AH199">
        <v>22</v>
      </c>
      <c r="AI199">
        <v>4</v>
      </c>
      <c r="AJ199">
        <v>3</v>
      </c>
      <c r="AK199">
        <v>80</v>
      </c>
      <c r="AL199">
        <v>1</v>
      </c>
      <c r="AM199">
        <v>22</v>
      </c>
      <c r="AN199">
        <v>3</v>
      </c>
      <c r="AO199">
        <v>17</v>
      </c>
      <c r="AP199">
        <v>13</v>
      </c>
      <c r="AQ199">
        <v>1</v>
      </c>
      <c r="AR199">
        <v>9</v>
      </c>
    </row>
    <row r="200" spans="1:44" x14ac:dyDescent="0.3">
      <c r="A200" t="s">
        <v>54</v>
      </c>
      <c r="B200" t="s">
        <v>89</v>
      </c>
      <c r="C200" t="s">
        <v>56</v>
      </c>
      <c r="D200" t="s">
        <v>57</v>
      </c>
      <c r="E200" t="s">
        <v>46</v>
      </c>
      <c r="F200" t="s">
        <v>47</v>
      </c>
      <c r="G200" t="s">
        <v>319</v>
      </c>
      <c r="H200">
        <v>329</v>
      </c>
      <c r="I200" t="s">
        <v>60</v>
      </c>
      <c r="J200" t="s">
        <v>93</v>
      </c>
      <c r="K200" t="s">
        <v>51</v>
      </c>
      <c r="L200" t="s">
        <v>42</v>
      </c>
      <c r="M200" t="s">
        <v>52</v>
      </c>
      <c r="N200">
        <v>2</v>
      </c>
      <c r="O200">
        <v>-2</v>
      </c>
      <c r="P200">
        <v>0</v>
      </c>
      <c r="Q200">
        <v>52</v>
      </c>
      <c r="R200">
        <v>0</v>
      </c>
      <c r="T200">
        <v>0</v>
      </c>
      <c r="U200">
        <v>1</v>
      </c>
      <c r="V200">
        <v>771</v>
      </c>
      <c r="W200">
        <v>2</v>
      </c>
      <c r="X200" t="s">
        <v>69</v>
      </c>
      <c r="Y200">
        <v>1</v>
      </c>
      <c r="Z200">
        <v>1</v>
      </c>
      <c r="AA200">
        <v>79</v>
      </c>
      <c r="AB200">
        <v>2</v>
      </c>
      <c r="AC200">
        <v>5</v>
      </c>
      <c r="AD200">
        <v>2</v>
      </c>
      <c r="AE200">
        <v>19068</v>
      </c>
      <c r="AF200">
        <v>21030</v>
      </c>
      <c r="AG200">
        <v>1</v>
      </c>
      <c r="AH200">
        <v>18</v>
      </c>
      <c r="AI200">
        <v>3</v>
      </c>
      <c r="AJ200">
        <v>4</v>
      </c>
      <c r="AK200">
        <v>80</v>
      </c>
      <c r="AL200">
        <v>0</v>
      </c>
      <c r="AM200">
        <v>33</v>
      </c>
      <c r="AN200">
        <v>4</v>
      </c>
      <c r="AO200">
        <v>33</v>
      </c>
      <c r="AP200">
        <v>7</v>
      </c>
      <c r="AQ200">
        <v>15</v>
      </c>
      <c r="AR200">
        <v>12</v>
      </c>
    </row>
    <row r="201" spans="1:44" x14ac:dyDescent="0.3">
      <c r="A201" t="s">
        <v>54</v>
      </c>
      <c r="B201" t="s">
        <v>43</v>
      </c>
      <c r="C201" t="s">
        <v>67</v>
      </c>
      <c r="D201" t="s">
        <v>57</v>
      </c>
      <c r="E201" t="s">
        <v>46</v>
      </c>
      <c r="F201" t="s">
        <v>47</v>
      </c>
      <c r="G201" t="s">
        <v>320</v>
      </c>
      <c r="H201">
        <v>330</v>
      </c>
      <c r="I201" t="s">
        <v>49</v>
      </c>
      <c r="J201" t="s">
        <v>97</v>
      </c>
      <c r="K201" t="s">
        <v>62</v>
      </c>
      <c r="L201" t="s">
        <v>54</v>
      </c>
      <c r="M201" t="s">
        <v>52</v>
      </c>
      <c r="N201">
        <v>5</v>
      </c>
      <c r="O201">
        <v>-2</v>
      </c>
      <c r="P201">
        <v>0</v>
      </c>
      <c r="Q201">
        <v>32</v>
      </c>
      <c r="R201">
        <v>0</v>
      </c>
      <c r="T201">
        <v>0</v>
      </c>
      <c r="U201">
        <v>1</v>
      </c>
      <c r="V201">
        <v>1401</v>
      </c>
      <c r="W201">
        <v>4</v>
      </c>
      <c r="X201" t="s">
        <v>53</v>
      </c>
      <c r="Y201">
        <v>1</v>
      </c>
      <c r="Z201">
        <v>3</v>
      </c>
      <c r="AA201">
        <v>56</v>
      </c>
      <c r="AB201">
        <v>3</v>
      </c>
      <c r="AC201">
        <v>1</v>
      </c>
      <c r="AD201">
        <v>2</v>
      </c>
      <c r="AE201">
        <v>3931</v>
      </c>
      <c r="AF201">
        <v>20990</v>
      </c>
      <c r="AG201">
        <v>2</v>
      </c>
      <c r="AH201">
        <v>11</v>
      </c>
      <c r="AI201">
        <v>3</v>
      </c>
      <c r="AJ201">
        <v>1</v>
      </c>
      <c r="AK201">
        <v>80</v>
      </c>
      <c r="AL201">
        <v>1</v>
      </c>
      <c r="AM201">
        <v>6</v>
      </c>
      <c r="AN201">
        <v>3</v>
      </c>
      <c r="AO201">
        <v>4</v>
      </c>
      <c r="AP201">
        <v>3</v>
      </c>
      <c r="AQ201">
        <v>1</v>
      </c>
      <c r="AR201">
        <v>2</v>
      </c>
    </row>
    <row r="202" spans="1:44" x14ac:dyDescent="0.3">
      <c r="A202" t="s">
        <v>54</v>
      </c>
      <c r="B202" t="s">
        <v>43</v>
      </c>
      <c r="C202" t="s">
        <v>44</v>
      </c>
      <c r="D202" t="s">
        <v>57</v>
      </c>
      <c r="E202" t="s">
        <v>58</v>
      </c>
      <c r="F202" t="s">
        <v>70</v>
      </c>
      <c r="G202" t="s">
        <v>322</v>
      </c>
      <c r="H202">
        <v>332</v>
      </c>
      <c r="I202" t="s">
        <v>49</v>
      </c>
      <c r="J202" t="s">
        <v>66</v>
      </c>
      <c r="K202" t="s">
        <v>77</v>
      </c>
      <c r="L202" t="s">
        <v>54</v>
      </c>
      <c r="M202" t="s">
        <v>52</v>
      </c>
      <c r="N202">
        <v>1</v>
      </c>
      <c r="O202">
        <v>-2</v>
      </c>
      <c r="P202">
        <v>0</v>
      </c>
      <c r="Q202">
        <v>39</v>
      </c>
      <c r="R202">
        <v>0</v>
      </c>
      <c r="T202">
        <v>0</v>
      </c>
      <c r="U202">
        <v>1</v>
      </c>
      <c r="V202">
        <v>1431</v>
      </c>
      <c r="W202">
        <v>1</v>
      </c>
      <c r="X202" t="s">
        <v>69</v>
      </c>
      <c r="Y202">
        <v>1</v>
      </c>
      <c r="Z202">
        <v>3</v>
      </c>
      <c r="AA202">
        <v>96</v>
      </c>
      <c r="AB202">
        <v>3</v>
      </c>
      <c r="AC202">
        <v>1</v>
      </c>
      <c r="AD202">
        <v>3</v>
      </c>
      <c r="AE202">
        <v>2232</v>
      </c>
      <c r="AF202">
        <v>15417</v>
      </c>
      <c r="AG202">
        <v>7</v>
      </c>
      <c r="AH202">
        <v>14</v>
      </c>
      <c r="AI202">
        <v>3</v>
      </c>
      <c r="AJ202">
        <v>3</v>
      </c>
      <c r="AK202">
        <v>80</v>
      </c>
      <c r="AL202">
        <v>3</v>
      </c>
      <c r="AM202">
        <v>7</v>
      </c>
      <c r="AN202">
        <v>3</v>
      </c>
      <c r="AO202">
        <v>3</v>
      </c>
      <c r="AP202">
        <v>2</v>
      </c>
      <c r="AQ202">
        <v>1</v>
      </c>
      <c r="AR202">
        <v>2</v>
      </c>
    </row>
    <row r="203" spans="1:44" x14ac:dyDescent="0.3">
      <c r="A203" t="s">
        <v>54</v>
      </c>
      <c r="B203" t="s">
        <v>89</v>
      </c>
      <c r="C203" t="s">
        <v>67</v>
      </c>
      <c r="D203" t="s">
        <v>57</v>
      </c>
      <c r="E203" t="s">
        <v>46</v>
      </c>
      <c r="F203" t="s">
        <v>104</v>
      </c>
      <c r="G203" t="s">
        <v>323</v>
      </c>
      <c r="H203">
        <v>333</v>
      </c>
      <c r="I203" t="s">
        <v>60</v>
      </c>
      <c r="J203" t="s">
        <v>50</v>
      </c>
      <c r="K203" t="s">
        <v>62</v>
      </c>
      <c r="L203" t="s">
        <v>54</v>
      </c>
      <c r="M203" t="s">
        <v>52</v>
      </c>
      <c r="N203">
        <v>2</v>
      </c>
      <c r="O203">
        <v>-2</v>
      </c>
      <c r="P203">
        <v>0</v>
      </c>
      <c r="Q203">
        <v>32</v>
      </c>
      <c r="R203">
        <v>0</v>
      </c>
      <c r="T203">
        <v>0</v>
      </c>
      <c r="U203">
        <v>1</v>
      </c>
      <c r="V203">
        <v>976</v>
      </c>
      <c r="W203">
        <v>26</v>
      </c>
      <c r="X203" t="s">
        <v>69</v>
      </c>
      <c r="Y203">
        <v>1</v>
      </c>
      <c r="Z203">
        <v>3</v>
      </c>
      <c r="AA203">
        <v>100</v>
      </c>
      <c r="AB203">
        <v>3</v>
      </c>
      <c r="AC203">
        <v>2</v>
      </c>
      <c r="AD203">
        <v>1</v>
      </c>
      <c r="AE203">
        <v>4465</v>
      </c>
      <c r="AF203">
        <v>12069</v>
      </c>
      <c r="AG203">
        <v>0</v>
      </c>
      <c r="AH203">
        <v>18</v>
      </c>
      <c r="AI203">
        <v>3</v>
      </c>
      <c r="AJ203">
        <v>1</v>
      </c>
      <c r="AK203">
        <v>80</v>
      </c>
      <c r="AL203">
        <v>0</v>
      </c>
      <c r="AM203">
        <v>4</v>
      </c>
      <c r="AN203">
        <v>3</v>
      </c>
      <c r="AO203">
        <v>3</v>
      </c>
      <c r="AP203">
        <v>2</v>
      </c>
      <c r="AQ203">
        <v>2</v>
      </c>
      <c r="AR203">
        <v>2</v>
      </c>
    </row>
    <row r="204" spans="1:44" x14ac:dyDescent="0.3">
      <c r="A204" t="s">
        <v>54</v>
      </c>
      <c r="B204" t="s">
        <v>43</v>
      </c>
      <c r="C204" t="s">
        <v>44</v>
      </c>
      <c r="D204" t="s">
        <v>57</v>
      </c>
      <c r="E204" t="s">
        <v>58</v>
      </c>
      <c r="F204" t="s">
        <v>47</v>
      </c>
      <c r="G204" t="s">
        <v>324</v>
      </c>
      <c r="H204">
        <v>334</v>
      </c>
      <c r="I204" t="s">
        <v>60</v>
      </c>
      <c r="J204" t="s">
        <v>61</v>
      </c>
      <c r="K204" t="s">
        <v>77</v>
      </c>
      <c r="L204" t="s">
        <v>54</v>
      </c>
      <c r="M204" t="s">
        <v>52</v>
      </c>
      <c r="N204">
        <v>2</v>
      </c>
      <c r="O204">
        <v>-2</v>
      </c>
      <c r="P204">
        <v>0</v>
      </c>
      <c r="Q204">
        <v>41</v>
      </c>
      <c r="R204">
        <v>0</v>
      </c>
      <c r="T204">
        <v>0</v>
      </c>
      <c r="U204">
        <v>1</v>
      </c>
      <c r="V204">
        <v>1411</v>
      </c>
      <c r="W204">
        <v>19</v>
      </c>
      <c r="X204" t="s">
        <v>53</v>
      </c>
      <c r="Y204">
        <v>1</v>
      </c>
      <c r="Z204">
        <v>3</v>
      </c>
      <c r="AA204">
        <v>36</v>
      </c>
      <c r="AB204">
        <v>3</v>
      </c>
      <c r="AC204">
        <v>2</v>
      </c>
      <c r="AD204">
        <v>2</v>
      </c>
      <c r="AE204">
        <v>3072</v>
      </c>
      <c r="AF204">
        <v>19877</v>
      </c>
      <c r="AG204">
        <v>2</v>
      </c>
      <c r="AH204">
        <v>16</v>
      </c>
      <c r="AI204">
        <v>3</v>
      </c>
      <c r="AJ204">
        <v>1</v>
      </c>
      <c r="AK204">
        <v>80</v>
      </c>
      <c r="AL204">
        <v>2</v>
      </c>
      <c r="AM204">
        <v>17</v>
      </c>
      <c r="AN204">
        <v>2</v>
      </c>
      <c r="AO204">
        <v>1</v>
      </c>
      <c r="AP204">
        <v>0</v>
      </c>
      <c r="AQ204">
        <v>0</v>
      </c>
      <c r="AR204">
        <v>0</v>
      </c>
    </row>
    <row r="205" spans="1:44" x14ac:dyDescent="0.3">
      <c r="A205" t="s">
        <v>54</v>
      </c>
      <c r="B205" t="s">
        <v>43</v>
      </c>
      <c r="C205" t="s">
        <v>44</v>
      </c>
      <c r="D205" t="s">
        <v>57</v>
      </c>
      <c r="E205" t="s">
        <v>58</v>
      </c>
      <c r="F205" t="s">
        <v>111</v>
      </c>
      <c r="G205" t="s">
        <v>325</v>
      </c>
      <c r="H205">
        <v>335</v>
      </c>
      <c r="I205" t="s">
        <v>60</v>
      </c>
      <c r="J205" t="s">
        <v>61</v>
      </c>
      <c r="K205" t="s">
        <v>77</v>
      </c>
      <c r="L205" t="s">
        <v>54</v>
      </c>
      <c r="M205" t="s">
        <v>52</v>
      </c>
      <c r="N205">
        <v>3</v>
      </c>
      <c r="O205">
        <v>-2</v>
      </c>
      <c r="P205">
        <v>0</v>
      </c>
      <c r="Q205">
        <v>40</v>
      </c>
      <c r="R205">
        <v>0</v>
      </c>
      <c r="T205">
        <v>0</v>
      </c>
      <c r="U205">
        <v>1</v>
      </c>
      <c r="V205">
        <v>1300</v>
      </c>
      <c r="W205">
        <v>24</v>
      </c>
      <c r="X205" t="s">
        <v>53</v>
      </c>
      <c r="Y205">
        <v>1</v>
      </c>
      <c r="Z205">
        <v>4</v>
      </c>
      <c r="AA205">
        <v>62</v>
      </c>
      <c r="AB205">
        <v>3</v>
      </c>
      <c r="AC205">
        <v>2</v>
      </c>
      <c r="AD205">
        <v>4</v>
      </c>
      <c r="AE205">
        <v>3319</v>
      </c>
      <c r="AF205">
        <v>24447</v>
      </c>
      <c r="AG205">
        <v>1</v>
      </c>
      <c r="AH205">
        <v>17</v>
      </c>
      <c r="AI205">
        <v>3</v>
      </c>
      <c r="AJ205">
        <v>1</v>
      </c>
      <c r="AK205">
        <v>80</v>
      </c>
      <c r="AL205">
        <v>2</v>
      </c>
      <c r="AM205">
        <v>9</v>
      </c>
      <c r="AN205">
        <v>3</v>
      </c>
      <c r="AO205">
        <v>9</v>
      </c>
      <c r="AP205">
        <v>8</v>
      </c>
      <c r="AQ205">
        <v>4</v>
      </c>
      <c r="AR205">
        <v>7</v>
      </c>
    </row>
    <row r="206" spans="1:44" x14ac:dyDescent="0.3">
      <c r="A206" t="s">
        <v>54</v>
      </c>
      <c r="B206" t="s">
        <v>43</v>
      </c>
      <c r="C206" t="s">
        <v>56</v>
      </c>
      <c r="D206" t="s">
        <v>57</v>
      </c>
      <c r="E206" t="s">
        <v>58</v>
      </c>
      <c r="F206" t="s">
        <v>64</v>
      </c>
      <c r="G206" t="s">
        <v>326</v>
      </c>
      <c r="H206">
        <v>336</v>
      </c>
      <c r="I206" t="s">
        <v>60</v>
      </c>
      <c r="J206" t="s">
        <v>93</v>
      </c>
      <c r="K206" t="s">
        <v>62</v>
      </c>
      <c r="L206" t="s">
        <v>54</v>
      </c>
      <c r="M206" t="s">
        <v>52</v>
      </c>
      <c r="N206">
        <v>2</v>
      </c>
      <c r="O206">
        <v>-2</v>
      </c>
      <c r="P206">
        <v>0</v>
      </c>
      <c r="Q206">
        <v>45</v>
      </c>
      <c r="R206">
        <v>0</v>
      </c>
      <c r="T206">
        <v>0</v>
      </c>
      <c r="U206">
        <v>1</v>
      </c>
      <c r="V206">
        <v>252</v>
      </c>
      <c r="W206">
        <v>1</v>
      </c>
      <c r="X206" t="s">
        <v>75</v>
      </c>
      <c r="Y206">
        <v>1</v>
      </c>
      <c r="Z206">
        <v>3</v>
      </c>
      <c r="AA206">
        <v>70</v>
      </c>
      <c r="AB206">
        <v>4</v>
      </c>
      <c r="AC206">
        <v>5</v>
      </c>
      <c r="AD206">
        <v>4</v>
      </c>
      <c r="AE206">
        <v>19202</v>
      </c>
      <c r="AF206">
        <v>15970</v>
      </c>
      <c r="AG206">
        <v>0</v>
      </c>
      <c r="AH206">
        <v>11</v>
      </c>
      <c r="AI206">
        <v>3</v>
      </c>
      <c r="AJ206">
        <v>3</v>
      </c>
      <c r="AK206">
        <v>80</v>
      </c>
      <c r="AL206">
        <v>1</v>
      </c>
      <c r="AM206">
        <v>25</v>
      </c>
      <c r="AN206">
        <v>3</v>
      </c>
      <c r="AO206">
        <v>24</v>
      </c>
      <c r="AP206">
        <v>0</v>
      </c>
      <c r="AQ206">
        <v>1</v>
      </c>
      <c r="AR206">
        <v>7</v>
      </c>
    </row>
    <row r="207" spans="1:44" x14ac:dyDescent="0.3">
      <c r="A207" t="s">
        <v>54</v>
      </c>
      <c r="B207" t="s">
        <v>55</v>
      </c>
      <c r="C207" t="s">
        <v>67</v>
      </c>
      <c r="D207" t="s">
        <v>57</v>
      </c>
      <c r="E207" t="s">
        <v>58</v>
      </c>
      <c r="F207" t="s">
        <v>70</v>
      </c>
      <c r="G207" t="s">
        <v>327</v>
      </c>
      <c r="H207">
        <v>337</v>
      </c>
      <c r="I207" t="s">
        <v>60</v>
      </c>
      <c r="J207" t="s">
        <v>99</v>
      </c>
      <c r="K207" t="s">
        <v>77</v>
      </c>
      <c r="L207" t="s">
        <v>54</v>
      </c>
      <c r="M207" t="s">
        <v>52</v>
      </c>
      <c r="N207">
        <v>3</v>
      </c>
      <c r="O207">
        <v>-2</v>
      </c>
      <c r="P207">
        <v>0</v>
      </c>
      <c r="Q207">
        <v>31</v>
      </c>
      <c r="R207">
        <v>0</v>
      </c>
      <c r="T207">
        <v>0</v>
      </c>
      <c r="U207">
        <v>1</v>
      </c>
      <c r="V207">
        <v>1327</v>
      </c>
      <c r="W207">
        <v>3</v>
      </c>
      <c r="X207" t="s">
        <v>69</v>
      </c>
      <c r="Y207">
        <v>1</v>
      </c>
      <c r="Z207">
        <v>2</v>
      </c>
      <c r="AA207">
        <v>73</v>
      </c>
      <c r="AB207">
        <v>3</v>
      </c>
      <c r="AC207">
        <v>3</v>
      </c>
      <c r="AD207">
        <v>3</v>
      </c>
      <c r="AE207">
        <v>13675</v>
      </c>
      <c r="AF207">
        <v>13523</v>
      </c>
      <c r="AG207">
        <v>9</v>
      </c>
      <c r="AH207">
        <v>12</v>
      </c>
      <c r="AI207">
        <v>3</v>
      </c>
      <c r="AJ207">
        <v>1</v>
      </c>
      <c r="AK207">
        <v>80</v>
      </c>
      <c r="AL207">
        <v>1</v>
      </c>
      <c r="AM207">
        <v>9</v>
      </c>
      <c r="AN207">
        <v>3</v>
      </c>
      <c r="AO207">
        <v>2</v>
      </c>
      <c r="AP207">
        <v>2</v>
      </c>
      <c r="AQ207">
        <v>2</v>
      </c>
      <c r="AR207">
        <v>2</v>
      </c>
    </row>
    <row r="208" spans="1:44" x14ac:dyDescent="0.3">
      <c r="A208" t="s">
        <v>54</v>
      </c>
      <c r="B208" t="s">
        <v>43</v>
      </c>
      <c r="C208" t="s">
        <v>67</v>
      </c>
      <c r="D208" t="s">
        <v>57</v>
      </c>
      <c r="E208" t="s">
        <v>58</v>
      </c>
      <c r="F208" t="s">
        <v>47</v>
      </c>
      <c r="G208" t="s">
        <v>328</v>
      </c>
      <c r="H208">
        <v>338</v>
      </c>
      <c r="I208" t="s">
        <v>49</v>
      </c>
      <c r="J208" t="s">
        <v>61</v>
      </c>
      <c r="K208" t="s">
        <v>62</v>
      </c>
      <c r="L208" t="s">
        <v>54</v>
      </c>
      <c r="M208" t="s">
        <v>52</v>
      </c>
      <c r="N208">
        <v>2</v>
      </c>
      <c r="O208">
        <v>-2</v>
      </c>
      <c r="P208">
        <v>0</v>
      </c>
      <c r="Q208">
        <v>33</v>
      </c>
      <c r="R208">
        <v>0</v>
      </c>
      <c r="T208">
        <v>0</v>
      </c>
      <c r="U208">
        <v>1</v>
      </c>
      <c r="V208">
        <v>832</v>
      </c>
      <c r="W208">
        <v>5</v>
      </c>
      <c r="X208" t="s">
        <v>69</v>
      </c>
      <c r="Y208">
        <v>1</v>
      </c>
      <c r="Z208">
        <v>3</v>
      </c>
      <c r="AA208">
        <v>63</v>
      </c>
      <c r="AB208">
        <v>2</v>
      </c>
      <c r="AC208">
        <v>1</v>
      </c>
      <c r="AD208">
        <v>2</v>
      </c>
      <c r="AE208">
        <v>2911</v>
      </c>
      <c r="AF208">
        <v>14776</v>
      </c>
      <c r="AG208">
        <v>1</v>
      </c>
      <c r="AH208">
        <v>13</v>
      </c>
      <c r="AI208">
        <v>3</v>
      </c>
      <c r="AJ208">
        <v>3</v>
      </c>
      <c r="AK208">
        <v>80</v>
      </c>
      <c r="AL208">
        <v>1</v>
      </c>
      <c r="AM208">
        <v>2</v>
      </c>
      <c r="AN208">
        <v>2</v>
      </c>
      <c r="AO208">
        <v>2</v>
      </c>
      <c r="AP208">
        <v>2</v>
      </c>
      <c r="AQ208">
        <v>0</v>
      </c>
      <c r="AR208">
        <v>2</v>
      </c>
    </row>
    <row r="209" spans="1:44" x14ac:dyDescent="0.3">
      <c r="A209" t="s">
        <v>54</v>
      </c>
      <c r="B209" t="s">
        <v>43</v>
      </c>
      <c r="C209" t="s">
        <v>67</v>
      </c>
      <c r="D209" t="s">
        <v>57</v>
      </c>
      <c r="E209" t="s">
        <v>58</v>
      </c>
      <c r="F209" t="s">
        <v>47</v>
      </c>
      <c r="G209" t="s">
        <v>329</v>
      </c>
      <c r="H209">
        <v>339</v>
      </c>
      <c r="I209" t="s">
        <v>60</v>
      </c>
      <c r="J209" t="s">
        <v>79</v>
      </c>
      <c r="K209" t="s">
        <v>62</v>
      </c>
      <c r="L209" t="s">
        <v>54</v>
      </c>
      <c r="M209" t="s">
        <v>52</v>
      </c>
      <c r="N209">
        <v>3</v>
      </c>
      <c r="O209">
        <v>-2</v>
      </c>
      <c r="P209">
        <v>0</v>
      </c>
      <c r="Q209">
        <v>34</v>
      </c>
      <c r="R209">
        <v>0</v>
      </c>
      <c r="T209">
        <v>0</v>
      </c>
      <c r="U209">
        <v>1</v>
      </c>
      <c r="V209">
        <v>470</v>
      </c>
      <c r="W209">
        <v>2</v>
      </c>
      <c r="X209" t="s">
        <v>69</v>
      </c>
      <c r="Y209">
        <v>1</v>
      </c>
      <c r="Z209">
        <v>4</v>
      </c>
      <c r="AA209">
        <v>84</v>
      </c>
      <c r="AB209">
        <v>2</v>
      </c>
      <c r="AC209">
        <v>2</v>
      </c>
      <c r="AD209">
        <v>2</v>
      </c>
      <c r="AE209">
        <v>5957</v>
      </c>
      <c r="AF209">
        <v>23687</v>
      </c>
      <c r="AG209">
        <v>6</v>
      </c>
      <c r="AH209">
        <v>13</v>
      </c>
      <c r="AI209">
        <v>3</v>
      </c>
      <c r="AJ209">
        <v>2</v>
      </c>
      <c r="AK209">
        <v>80</v>
      </c>
      <c r="AL209">
        <v>1</v>
      </c>
      <c r="AM209">
        <v>13</v>
      </c>
      <c r="AN209">
        <v>3</v>
      </c>
      <c r="AO209">
        <v>11</v>
      </c>
      <c r="AP209">
        <v>9</v>
      </c>
      <c r="AQ209">
        <v>5</v>
      </c>
      <c r="AR209">
        <v>9</v>
      </c>
    </row>
    <row r="210" spans="1:44" x14ac:dyDescent="0.3">
      <c r="A210" t="s">
        <v>54</v>
      </c>
      <c r="B210" t="s">
        <v>43</v>
      </c>
      <c r="C210" t="s">
        <v>44</v>
      </c>
      <c r="D210" t="s">
        <v>57</v>
      </c>
      <c r="E210" t="s">
        <v>58</v>
      </c>
      <c r="F210" t="s">
        <v>70</v>
      </c>
      <c r="G210" t="s">
        <v>330</v>
      </c>
      <c r="H210">
        <v>340</v>
      </c>
      <c r="I210" t="s">
        <v>49</v>
      </c>
      <c r="J210" t="s">
        <v>61</v>
      </c>
      <c r="K210" t="s">
        <v>62</v>
      </c>
      <c r="L210" t="s">
        <v>54</v>
      </c>
      <c r="M210" t="s">
        <v>52</v>
      </c>
      <c r="N210">
        <v>2</v>
      </c>
      <c r="O210">
        <v>-2</v>
      </c>
      <c r="P210">
        <v>0</v>
      </c>
      <c r="Q210">
        <v>37</v>
      </c>
      <c r="R210">
        <v>0</v>
      </c>
      <c r="T210">
        <v>0</v>
      </c>
      <c r="U210">
        <v>1</v>
      </c>
      <c r="V210">
        <v>1017</v>
      </c>
      <c r="W210">
        <v>1</v>
      </c>
      <c r="X210" t="s">
        <v>53</v>
      </c>
      <c r="Y210">
        <v>1</v>
      </c>
      <c r="Z210">
        <v>3</v>
      </c>
      <c r="AA210">
        <v>83</v>
      </c>
      <c r="AB210">
        <v>2</v>
      </c>
      <c r="AC210">
        <v>1</v>
      </c>
      <c r="AD210">
        <v>3</v>
      </c>
      <c r="AE210">
        <v>3920</v>
      </c>
      <c r="AF210">
        <v>18697</v>
      </c>
      <c r="AG210">
        <v>2</v>
      </c>
      <c r="AH210">
        <v>14</v>
      </c>
      <c r="AI210">
        <v>3</v>
      </c>
      <c r="AJ210">
        <v>1</v>
      </c>
      <c r="AK210">
        <v>80</v>
      </c>
      <c r="AL210">
        <v>1</v>
      </c>
      <c r="AM210">
        <v>17</v>
      </c>
      <c r="AN210">
        <v>2</v>
      </c>
      <c r="AO210">
        <v>3</v>
      </c>
      <c r="AP210">
        <v>1</v>
      </c>
      <c r="AQ210">
        <v>0</v>
      </c>
      <c r="AR210">
        <v>2</v>
      </c>
    </row>
    <row r="211" spans="1:44" x14ac:dyDescent="0.3">
      <c r="A211" t="s">
        <v>54</v>
      </c>
      <c r="B211" t="s">
        <v>55</v>
      </c>
      <c r="C211" t="s">
        <v>56</v>
      </c>
      <c r="D211" t="s">
        <v>57</v>
      </c>
      <c r="E211" t="s">
        <v>58</v>
      </c>
      <c r="F211" t="s">
        <v>47</v>
      </c>
      <c r="G211" t="s">
        <v>331</v>
      </c>
      <c r="H211">
        <v>341</v>
      </c>
      <c r="I211" t="s">
        <v>60</v>
      </c>
      <c r="J211" t="s">
        <v>79</v>
      </c>
      <c r="K211" t="s">
        <v>62</v>
      </c>
      <c r="L211" t="s">
        <v>54</v>
      </c>
      <c r="M211" t="s">
        <v>52</v>
      </c>
      <c r="N211">
        <v>1</v>
      </c>
      <c r="O211">
        <v>-2</v>
      </c>
      <c r="P211">
        <v>0</v>
      </c>
      <c r="Q211">
        <v>45</v>
      </c>
      <c r="R211">
        <v>0</v>
      </c>
      <c r="T211">
        <v>0</v>
      </c>
      <c r="U211">
        <v>1</v>
      </c>
      <c r="V211">
        <v>1199</v>
      </c>
      <c r="W211">
        <v>7</v>
      </c>
      <c r="X211" t="s">
        <v>69</v>
      </c>
      <c r="Y211">
        <v>1</v>
      </c>
      <c r="Z211">
        <v>1</v>
      </c>
      <c r="AA211">
        <v>77</v>
      </c>
      <c r="AB211">
        <v>4</v>
      </c>
      <c r="AC211">
        <v>2</v>
      </c>
      <c r="AD211">
        <v>2</v>
      </c>
      <c r="AE211">
        <v>6434</v>
      </c>
      <c r="AF211">
        <v>5118</v>
      </c>
      <c r="AG211">
        <v>4</v>
      </c>
      <c r="AH211">
        <v>17</v>
      </c>
      <c r="AI211">
        <v>3</v>
      </c>
      <c r="AJ211">
        <v>4</v>
      </c>
      <c r="AK211">
        <v>80</v>
      </c>
      <c r="AL211">
        <v>1</v>
      </c>
      <c r="AM211">
        <v>9</v>
      </c>
      <c r="AN211">
        <v>3</v>
      </c>
      <c r="AO211">
        <v>3</v>
      </c>
      <c r="AP211">
        <v>2</v>
      </c>
      <c r="AQ211">
        <v>0</v>
      </c>
      <c r="AR211">
        <v>2</v>
      </c>
    </row>
    <row r="212" spans="1:44" x14ac:dyDescent="0.3">
      <c r="A212" t="s">
        <v>54</v>
      </c>
      <c r="B212" t="s">
        <v>55</v>
      </c>
      <c r="C212" t="s">
        <v>44</v>
      </c>
      <c r="D212" t="s">
        <v>57</v>
      </c>
      <c r="E212" t="s">
        <v>58</v>
      </c>
      <c r="F212" t="s">
        <v>111</v>
      </c>
      <c r="G212" t="s">
        <v>333</v>
      </c>
      <c r="H212">
        <v>343</v>
      </c>
      <c r="I212" t="s">
        <v>49</v>
      </c>
      <c r="J212" t="s">
        <v>81</v>
      </c>
      <c r="K212" t="s">
        <v>51</v>
      </c>
      <c r="L212" t="s">
        <v>54</v>
      </c>
      <c r="M212" t="s">
        <v>52</v>
      </c>
      <c r="N212">
        <v>1</v>
      </c>
      <c r="O212">
        <v>-2</v>
      </c>
      <c r="P212">
        <v>0</v>
      </c>
      <c r="Q212">
        <v>39</v>
      </c>
      <c r="R212">
        <v>0</v>
      </c>
      <c r="T212">
        <v>0</v>
      </c>
      <c r="U212">
        <v>1</v>
      </c>
      <c r="V212">
        <v>505</v>
      </c>
      <c r="W212">
        <v>2</v>
      </c>
      <c r="X212" t="s">
        <v>69</v>
      </c>
      <c r="Y212">
        <v>1</v>
      </c>
      <c r="Z212">
        <v>4</v>
      </c>
      <c r="AA212">
        <v>64</v>
      </c>
      <c r="AB212">
        <v>3</v>
      </c>
      <c r="AC212">
        <v>3</v>
      </c>
      <c r="AD212">
        <v>4</v>
      </c>
      <c r="AE212">
        <v>10938</v>
      </c>
      <c r="AF212">
        <v>6420</v>
      </c>
      <c r="AG212">
        <v>0</v>
      </c>
      <c r="AH212">
        <v>25</v>
      </c>
      <c r="AI212">
        <v>4</v>
      </c>
      <c r="AJ212">
        <v>4</v>
      </c>
      <c r="AK212">
        <v>80</v>
      </c>
      <c r="AL212">
        <v>0</v>
      </c>
      <c r="AM212">
        <v>20</v>
      </c>
      <c r="AN212">
        <v>3</v>
      </c>
      <c r="AO212">
        <v>19</v>
      </c>
      <c r="AP212">
        <v>6</v>
      </c>
      <c r="AQ212">
        <v>11</v>
      </c>
      <c r="AR212">
        <v>8</v>
      </c>
    </row>
    <row r="213" spans="1:44" x14ac:dyDescent="0.3">
      <c r="A213" t="s">
        <v>54</v>
      </c>
      <c r="B213" t="s">
        <v>43</v>
      </c>
      <c r="C213" t="s">
        <v>67</v>
      </c>
      <c r="D213" t="s">
        <v>57</v>
      </c>
      <c r="E213" t="s">
        <v>58</v>
      </c>
      <c r="F213" t="s">
        <v>47</v>
      </c>
      <c r="G213" t="s">
        <v>334</v>
      </c>
      <c r="H213">
        <v>346</v>
      </c>
      <c r="I213" t="s">
        <v>60</v>
      </c>
      <c r="J213" t="s">
        <v>61</v>
      </c>
      <c r="K213" t="s">
        <v>51</v>
      </c>
      <c r="L213" t="s">
        <v>54</v>
      </c>
      <c r="M213" t="s">
        <v>52</v>
      </c>
      <c r="N213">
        <v>1</v>
      </c>
      <c r="O213">
        <v>-2</v>
      </c>
      <c r="P213">
        <v>0</v>
      </c>
      <c r="Q213">
        <v>29</v>
      </c>
      <c r="R213">
        <v>0</v>
      </c>
      <c r="T213">
        <v>0</v>
      </c>
      <c r="U213">
        <v>1</v>
      </c>
      <c r="V213">
        <v>665</v>
      </c>
      <c r="W213">
        <v>15</v>
      </c>
      <c r="X213" t="s">
        <v>75</v>
      </c>
      <c r="Y213">
        <v>1</v>
      </c>
      <c r="Z213">
        <v>3</v>
      </c>
      <c r="AA213">
        <v>60</v>
      </c>
      <c r="AB213">
        <v>3</v>
      </c>
      <c r="AC213">
        <v>1</v>
      </c>
      <c r="AD213">
        <v>2</v>
      </c>
      <c r="AE213">
        <v>2340</v>
      </c>
      <c r="AF213">
        <v>22673</v>
      </c>
      <c r="AG213">
        <v>1</v>
      </c>
      <c r="AH213">
        <v>19</v>
      </c>
      <c r="AI213">
        <v>3</v>
      </c>
      <c r="AJ213">
        <v>1</v>
      </c>
      <c r="AK213">
        <v>80</v>
      </c>
      <c r="AL213">
        <v>0</v>
      </c>
      <c r="AM213">
        <v>6</v>
      </c>
      <c r="AN213">
        <v>3</v>
      </c>
      <c r="AO213">
        <v>6</v>
      </c>
      <c r="AP213">
        <v>5</v>
      </c>
      <c r="AQ213">
        <v>1</v>
      </c>
      <c r="AR213">
        <v>5</v>
      </c>
    </row>
    <row r="214" spans="1:44" x14ac:dyDescent="0.3">
      <c r="A214" t="s">
        <v>54</v>
      </c>
      <c r="B214" t="s">
        <v>43</v>
      </c>
      <c r="C214" t="s">
        <v>44</v>
      </c>
      <c r="D214" t="s">
        <v>57</v>
      </c>
      <c r="E214" t="s">
        <v>58</v>
      </c>
      <c r="F214" t="s">
        <v>47</v>
      </c>
      <c r="G214" t="s">
        <v>335</v>
      </c>
      <c r="H214">
        <v>347</v>
      </c>
      <c r="I214" t="s">
        <v>49</v>
      </c>
      <c r="J214" t="s">
        <v>61</v>
      </c>
      <c r="K214" t="s">
        <v>51</v>
      </c>
      <c r="L214" t="s">
        <v>42</v>
      </c>
      <c r="M214" t="s">
        <v>52</v>
      </c>
      <c r="N214">
        <v>1</v>
      </c>
      <c r="O214">
        <v>-2</v>
      </c>
      <c r="P214">
        <v>0</v>
      </c>
      <c r="Q214">
        <v>42</v>
      </c>
      <c r="R214">
        <v>0</v>
      </c>
      <c r="T214">
        <v>0</v>
      </c>
      <c r="U214">
        <v>1</v>
      </c>
      <c r="V214">
        <v>916</v>
      </c>
      <c r="W214">
        <v>17</v>
      </c>
      <c r="X214" t="s">
        <v>53</v>
      </c>
      <c r="Y214">
        <v>1</v>
      </c>
      <c r="Z214">
        <v>4</v>
      </c>
      <c r="AA214">
        <v>82</v>
      </c>
      <c r="AB214">
        <v>4</v>
      </c>
      <c r="AC214">
        <v>2</v>
      </c>
      <c r="AD214">
        <v>2</v>
      </c>
      <c r="AE214">
        <v>6545</v>
      </c>
      <c r="AF214">
        <v>23016</v>
      </c>
      <c r="AG214">
        <v>3</v>
      </c>
      <c r="AH214">
        <v>13</v>
      </c>
      <c r="AI214">
        <v>3</v>
      </c>
      <c r="AJ214">
        <v>3</v>
      </c>
      <c r="AK214">
        <v>80</v>
      </c>
      <c r="AL214">
        <v>0</v>
      </c>
      <c r="AM214">
        <v>10</v>
      </c>
      <c r="AN214">
        <v>3</v>
      </c>
      <c r="AO214">
        <v>3</v>
      </c>
      <c r="AP214">
        <v>2</v>
      </c>
      <c r="AQ214">
        <v>0</v>
      </c>
      <c r="AR214">
        <v>2</v>
      </c>
    </row>
    <row r="215" spans="1:44" x14ac:dyDescent="0.3">
      <c r="A215" t="s">
        <v>54</v>
      </c>
      <c r="B215" t="s">
        <v>43</v>
      </c>
      <c r="C215" t="s">
        <v>67</v>
      </c>
      <c r="D215" t="s">
        <v>57</v>
      </c>
      <c r="E215" t="s">
        <v>46</v>
      </c>
      <c r="F215" t="s">
        <v>104</v>
      </c>
      <c r="G215" t="s">
        <v>336</v>
      </c>
      <c r="H215">
        <v>349</v>
      </c>
      <c r="I215" t="s">
        <v>60</v>
      </c>
      <c r="J215" t="s">
        <v>50</v>
      </c>
      <c r="K215" t="s">
        <v>77</v>
      </c>
      <c r="L215" t="s">
        <v>54</v>
      </c>
      <c r="M215" t="s">
        <v>52</v>
      </c>
      <c r="N215">
        <v>2</v>
      </c>
      <c r="O215">
        <v>-2</v>
      </c>
      <c r="P215">
        <v>0</v>
      </c>
      <c r="Q215">
        <v>29</v>
      </c>
      <c r="R215">
        <v>0</v>
      </c>
      <c r="T215">
        <v>0</v>
      </c>
      <c r="U215">
        <v>1</v>
      </c>
      <c r="V215">
        <v>1247</v>
      </c>
      <c r="W215">
        <v>20</v>
      </c>
      <c r="X215" t="s">
        <v>53</v>
      </c>
      <c r="Y215">
        <v>1</v>
      </c>
      <c r="Z215">
        <v>4</v>
      </c>
      <c r="AA215">
        <v>45</v>
      </c>
      <c r="AB215">
        <v>3</v>
      </c>
      <c r="AC215">
        <v>2</v>
      </c>
      <c r="AD215">
        <v>1</v>
      </c>
      <c r="AE215">
        <v>6931</v>
      </c>
      <c r="AF215">
        <v>10732</v>
      </c>
      <c r="AG215">
        <v>2</v>
      </c>
      <c r="AH215">
        <v>14</v>
      </c>
      <c r="AI215">
        <v>3</v>
      </c>
      <c r="AJ215">
        <v>4</v>
      </c>
      <c r="AK215">
        <v>80</v>
      </c>
      <c r="AL215">
        <v>1</v>
      </c>
      <c r="AM215">
        <v>10</v>
      </c>
      <c r="AN215">
        <v>3</v>
      </c>
      <c r="AO215">
        <v>3</v>
      </c>
      <c r="AP215">
        <v>2</v>
      </c>
      <c r="AQ215">
        <v>0</v>
      </c>
      <c r="AR215">
        <v>2</v>
      </c>
    </row>
    <row r="216" spans="1:44" x14ac:dyDescent="0.3">
      <c r="A216" t="s">
        <v>54</v>
      </c>
      <c r="B216" t="s">
        <v>43</v>
      </c>
      <c r="C216" t="s">
        <v>67</v>
      </c>
      <c r="D216" t="s">
        <v>57</v>
      </c>
      <c r="E216" t="s">
        <v>58</v>
      </c>
      <c r="F216" t="s">
        <v>47</v>
      </c>
      <c r="G216" t="s">
        <v>337</v>
      </c>
      <c r="H216">
        <v>350</v>
      </c>
      <c r="I216" t="s">
        <v>49</v>
      </c>
      <c r="J216" t="s">
        <v>79</v>
      </c>
      <c r="K216" t="s">
        <v>62</v>
      </c>
      <c r="L216" t="s">
        <v>54</v>
      </c>
      <c r="M216" t="s">
        <v>52</v>
      </c>
      <c r="N216">
        <v>3</v>
      </c>
      <c r="O216">
        <v>-2</v>
      </c>
      <c r="P216">
        <v>0</v>
      </c>
      <c r="Q216">
        <v>25</v>
      </c>
      <c r="R216">
        <v>0</v>
      </c>
      <c r="T216">
        <v>0</v>
      </c>
      <c r="U216">
        <v>1</v>
      </c>
      <c r="V216">
        <v>685</v>
      </c>
      <c r="W216">
        <v>1</v>
      </c>
      <c r="X216" t="s">
        <v>75</v>
      </c>
      <c r="Y216">
        <v>1</v>
      </c>
      <c r="Z216">
        <v>1</v>
      </c>
      <c r="AA216">
        <v>62</v>
      </c>
      <c r="AB216">
        <v>3</v>
      </c>
      <c r="AC216">
        <v>2</v>
      </c>
      <c r="AD216">
        <v>2</v>
      </c>
      <c r="AE216">
        <v>4898</v>
      </c>
      <c r="AF216">
        <v>7505</v>
      </c>
      <c r="AG216">
        <v>0</v>
      </c>
      <c r="AH216">
        <v>12</v>
      </c>
      <c r="AI216">
        <v>3</v>
      </c>
      <c r="AJ216">
        <v>4</v>
      </c>
      <c r="AK216">
        <v>80</v>
      </c>
      <c r="AL216">
        <v>2</v>
      </c>
      <c r="AM216">
        <v>5</v>
      </c>
      <c r="AN216">
        <v>3</v>
      </c>
      <c r="AO216">
        <v>4</v>
      </c>
      <c r="AP216">
        <v>2</v>
      </c>
      <c r="AQ216">
        <v>1</v>
      </c>
      <c r="AR216">
        <v>2</v>
      </c>
    </row>
    <row r="217" spans="1:44" x14ac:dyDescent="0.3">
      <c r="A217" t="s">
        <v>54</v>
      </c>
      <c r="B217" t="s">
        <v>43</v>
      </c>
      <c r="C217" t="s">
        <v>44</v>
      </c>
      <c r="D217" t="s">
        <v>57</v>
      </c>
      <c r="E217" t="s">
        <v>58</v>
      </c>
      <c r="F217" t="s">
        <v>70</v>
      </c>
      <c r="G217" t="s">
        <v>338</v>
      </c>
      <c r="H217">
        <v>351</v>
      </c>
      <c r="I217" t="s">
        <v>49</v>
      </c>
      <c r="J217" t="s">
        <v>66</v>
      </c>
      <c r="K217" t="s">
        <v>77</v>
      </c>
      <c r="L217" t="s">
        <v>42</v>
      </c>
      <c r="M217" t="s">
        <v>52</v>
      </c>
      <c r="N217">
        <v>4</v>
      </c>
      <c r="O217">
        <v>-2</v>
      </c>
      <c r="P217">
        <v>0</v>
      </c>
      <c r="Q217">
        <v>42</v>
      </c>
      <c r="R217">
        <v>0</v>
      </c>
      <c r="T217">
        <v>0</v>
      </c>
      <c r="U217">
        <v>1</v>
      </c>
      <c r="V217">
        <v>269</v>
      </c>
      <c r="W217">
        <v>2</v>
      </c>
      <c r="X217" t="s">
        <v>75</v>
      </c>
      <c r="Y217">
        <v>1</v>
      </c>
      <c r="Z217">
        <v>4</v>
      </c>
      <c r="AA217">
        <v>56</v>
      </c>
      <c r="AB217">
        <v>2</v>
      </c>
      <c r="AC217">
        <v>1</v>
      </c>
      <c r="AD217">
        <v>3</v>
      </c>
      <c r="AE217">
        <v>2593</v>
      </c>
      <c r="AF217">
        <v>8007</v>
      </c>
      <c r="AG217">
        <v>0</v>
      </c>
      <c r="AH217">
        <v>11</v>
      </c>
      <c r="AI217">
        <v>3</v>
      </c>
      <c r="AJ217">
        <v>3</v>
      </c>
      <c r="AK217">
        <v>80</v>
      </c>
      <c r="AL217">
        <v>1</v>
      </c>
      <c r="AM217">
        <v>10</v>
      </c>
      <c r="AN217">
        <v>3</v>
      </c>
      <c r="AO217">
        <v>9</v>
      </c>
      <c r="AP217">
        <v>6</v>
      </c>
      <c r="AQ217">
        <v>7</v>
      </c>
      <c r="AR217">
        <v>8</v>
      </c>
    </row>
    <row r="218" spans="1:44" x14ac:dyDescent="0.3">
      <c r="A218" t="s">
        <v>54</v>
      </c>
      <c r="B218" t="s">
        <v>43</v>
      </c>
      <c r="C218" t="s">
        <v>44</v>
      </c>
      <c r="D218" t="s">
        <v>57</v>
      </c>
      <c r="E218" t="s">
        <v>58</v>
      </c>
      <c r="F218" t="s">
        <v>70</v>
      </c>
      <c r="G218" t="s">
        <v>339</v>
      </c>
      <c r="H218">
        <v>352</v>
      </c>
      <c r="I218" t="s">
        <v>60</v>
      </c>
      <c r="J218" t="s">
        <v>99</v>
      </c>
      <c r="K218" t="s">
        <v>77</v>
      </c>
      <c r="L218" t="s">
        <v>54</v>
      </c>
      <c r="M218" t="s">
        <v>52</v>
      </c>
      <c r="N218">
        <v>5</v>
      </c>
      <c r="O218">
        <v>-2</v>
      </c>
      <c r="P218">
        <v>0</v>
      </c>
      <c r="Q218">
        <v>40</v>
      </c>
      <c r="R218">
        <v>0</v>
      </c>
      <c r="T218">
        <v>0</v>
      </c>
      <c r="U218">
        <v>1</v>
      </c>
      <c r="V218">
        <v>1416</v>
      </c>
      <c r="W218">
        <v>2</v>
      </c>
      <c r="X218" t="s">
        <v>53</v>
      </c>
      <c r="Y218">
        <v>1</v>
      </c>
      <c r="Z218">
        <v>1</v>
      </c>
      <c r="AA218">
        <v>49</v>
      </c>
      <c r="AB218">
        <v>3</v>
      </c>
      <c r="AC218">
        <v>5</v>
      </c>
      <c r="AD218">
        <v>3</v>
      </c>
      <c r="AE218">
        <v>19436</v>
      </c>
      <c r="AF218">
        <v>5949</v>
      </c>
      <c r="AG218">
        <v>0</v>
      </c>
      <c r="AH218">
        <v>19</v>
      </c>
      <c r="AI218">
        <v>3</v>
      </c>
      <c r="AJ218">
        <v>4</v>
      </c>
      <c r="AK218">
        <v>80</v>
      </c>
      <c r="AL218">
        <v>1</v>
      </c>
      <c r="AM218">
        <v>22</v>
      </c>
      <c r="AN218">
        <v>3</v>
      </c>
      <c r="AO218">
        <v>21</v>
      </c>
      <c r="AP218">
        <v>7</v>
      </c>
      <c r="AQ218">
        <v>3</v>
      </c>
      <c r="AR218">
        <v>9</v>
      </c>
    </row>
    <row r="219" spans="1:44" x14ac:dyDescent="0.3">
      <c r="A219" t="s">
        <v>54</v>
      </c>
      <c r="B219" t="s">
        <v>43</v>
      </c>
      <c r="C219" t="s">
        <v>56</v>
      </c>
      <c r="D219" t="s">
        <v>57</v>
      </c>
      <c r="E219" t="s">
        <v>58</v>
      </c>
      <c r="F219" t="s">
        <v>47</v>
      </c>
      <c r="G219" t="s">
        <v>340</v>
      </c>
      <c r="H219">
        <v>353</v>
      </c>
      <c r="I219" t="s">
        <v>60</v>
      </c>
      <c r="J219" t="s">
        <v>61</v>
      </c>
      <c r="K219" t="s">
        <v>62</v>
      </c>
      <c r="L219" t="s">
        <v>54</v>
      </c>
      <c r="M219" t="s">
        <v>52</v>
      </c>
      <c r="N219">
        <v>0</v>
      </c>
      <c r="O219">
        <v>-2</v>
      </c>
      <c r="P219">
        <v>0</v>
      </c>
      <c r="Q219">
        <v>51</v>
      </c>
      <c r="R219">
        <v>0</v>
      </c>
      <c r="T219">
        <v>0</v>
      </c>
      <c r="U219">
        <v>1</v>
      </c>
      <c r="V219">
        <v>833</v>
      </c>
      <c r="W219">
        <v>1</v>
      </c>
      <c r="X219" t="s">
        <v>75</v>
      </c>
      <c r="Y219">
        <v>1</v>
      </c>
      <c r="Z219">
        <v>3</v>
      </c>
      <c r="AA219">
        <v>96</v>
      </c>
      <c r="AB219">
        <v>3</v>
      </c>
      <c r="AC219">
        <v>1</v>
      </c>
      <c r="AD219">
        <v>2</v>
      </c>
      <c r="AE219">
        <v>2723</v>
      </c>
      <c r="AF219">
        <v>23231</v>
      </c>
      <c r="AG219">
        <v>1</v>
      </c>
      <c r="AH219">
        <v>11</v>
      </c>
      <c r="AI219">
        <v>3</v>
      </c>
      <c r="AJ219">
        <v>2</v>
      </c>
      <c r="AK219">
        <v>80</v>
      </c>
      <c r="AL219">
        <v>0</v>
      </c>
      <c r="AM219">
        <v>1</v>
      </c>
      <c r="AN219">
        <v>2</v>
      </c>
      <c r="AO219">
        <v>1</v>
      </c>
      <c r="AP219">
        <v>0</v>
      </c>
      <c r="AQ219">
        <v>0</v>
      </c>
      <c r="AR219">
        <v>0</v>
      </c>
    </row>
    <row r="220" spans="1:44" x14ac:dyDescent="0.3">
      <c r="A220" t="s">
        <v>54</v>
      </c>
      <c r="B220" t="s">
        <v>55</v>
      </c>
      <c r="C220" t="s">
        <v>67</v>
      </c>
      <c r="D220" t="s">
        <v>57</v>
      </c>
      <c r="E220" t="s">
        <v>58</v>
      </c>
      <c r="F220" t="s">
        <v>47</v>
      </c>
      <c r="G220" t="s">
        <v>342</v>
      </c>
      <c r="H220">
        <v>359</v>
      </c>
      <c r="I220" t="s">
        <v>60</v>
      </c>
      <c r="J220" t="s">
        <v>66</v>
      </c>
      <c r="K220" t="s">
        <v>62</v>
      </c>
      <c r="L220" t="s">
        <v>54</v>
      </c>
      <c r="M220" t="s">
        <v>52</v>
      </c>
      <c r="N220">
        <v>3</v>
      </c>
      <c r="O220">
        <v>-2</v>
      </c>
      <c r="P220">
        <v>0</v>
      </c>
      <c r="Q220">
        <v>32</v>
      </c>
      <c r="R220">
        <v>0</v>
      </c>
      <c r="T220">
        <v>0</v>
      </c>
      <c r="U220">
        <v>1</v>
      </c>
      <c r="V220">
        <v>1311</v>
      </c>
      <c r="W220">
        <v>7</v>
      </c>
      <c r="X220" t="s">
        <v>75</v>
      </c>
      <c r="Y220">
        <v>1</v>
      </c>
      <c r="Z220">
        <v>2</v>
      </c>
      <c r="AA220">
        <v>100</v>
      </c>
      <c r="AB220">
        <v>4</v>
      </c>
      <c r="AC220">
        <v>1</v>
      </c>
      <c r="AD220">
        <v>2</v>
      </c>
      <c r="AE220">
        <v>2794</v>
      </c>
      <c r="AF220">
        <v>26062</v>
      </c>
      <c r="AG220">
        <v>1</v>
      </c>
      <c r="AH220">
        <v>20</v>
      </c>
      <c r="AI220">
        <v>4</v>
      </c>
      <c r="AJ220">
        <v>3</v>
      </c>
      <c r="AK220">
        <v>80</v>
      </c>
      <c r="AL220">
        <v>0</v>
      </c>
      <c r="AM220">
        <v>5</v>
      </c>
      <c r="AN220">
        <v>1</v>
      </c>
      <c r="AO220">
        <v>5</v>
      </c>
      <c r="AP220">
        <v>1</v>
      </c>
      <c r="AQ220">
        <v>0</v>
      </c>
      <c r="AR220">
        <v>3</v>
      </c>
    </row>
    <row r="221" spans="1:44" x14ac:dyDescent="0.3">
      <c r="A221" t="s">
        <v>54</v>
      </c>
      <c r="B221" t="s">
        <v>89</v>
      </c>
      <c r="C221" t="s">
        <v>44</v>
      </c>
      <c r="D221" t="s">
        <v>57</v>
      </c>
      <c r="E221" t="s">
        <v>46</v>
      </c>
      <c r="F221" t="s">
        <v>47</v>
      </c>
      <c r="G221" t="s">
        <v>343</v>
      </c>
      <c r="H221">
        <v>361</v>
      </c>
      <c r="I221" t="s">
        <v>60</v>
      </c>
      <c r="J221" t="s">
        <v>50</v>
      </c>
      <c r="K221" t="s">
        <v>62</v>
      </c>
      <c r="L221" t="s">
        <v>54</v>
      </c>
      <c r="M221" t="s">
        <v>52</v>
      </c>
      <c r="N221">
        <v>0</v>
      </c>
      <c r="O221">
        <v>-2</v>
      </c>
      <c r="P221">
        <v>0</v>
      </c>
      <c r="Q221">
        <v>38</v>
      </c>
      <c r="R221">
        <v>0</v>
      </c>
      <c r="T221">
        <v>0</v>
      </c>
      <c r="U221">
        <v>1</v>
      </c>
      <c r="V221">
        <v>1327</v>
      </c>
      <c r="W221">
        <v>2</v>
      </c>
      <c r="X221" t="s">
        <v>53</v>
      </c>
      <c r="Y221">
        <v>1</v>
      </c>
      <c r="Z221">
        <v>4</v>
      </c>
      <c r="AA221">
        <v>39</v>
      </c>
      <c r="AB221">
        <v>2</v>
      </c>
      <c r="AC221">
        <v>2</v>
      </c>
      <c r="AD221">
        <v>2</v>
      </c>
      <c r="AE221">
        <v>5249</v>
      </c>
      <c r="AF221">
        <v>19682</v>
      </c>
      <c r="AG221">
        <v>3</v>
      </c>
      <c r="AH221">
        <v>18</v>
      </c>
      <c r="AI221">
        <v>3</v>
      </c>
      <c r="AJ221">
        <v>4</v>
      </c>
      <c r="AK221">
        <v>80</v>
      </c>
      <c r="AL221">
        <v>1</v>
      </c>
      <c r="AM221">
        <v>13</v>
      </c>
      <c r="AN221">
        <v>3</v>
      </c>
      <c r="AO221">
        <v>8</v>
      </c>
      <c r="AP221">
        <v>7</v>
      </c>
      <c r="AQ221">
        <v>7</v>
      </c>
      <c r="AR221">
        <v>5</v>
      </c>
    </row>
    <row r="222" spans="1:44" x14ac:dyDescent="0.3">
      <c r="A222" t="s">
        <v>54</v>
      </c>
      <c r="B222" t="s">
        <v>43</v>
      </c>
      <c r="C222" t="s">
        <v>67</v>
      </c>
      <c r="D222" t="s">
        <v>57</v>
      </c>
      <c r="E222" t="s">
        <v>58</v>
      </c>
      <c r="F222" t="s">
        <v>111</v>
      </c>
      <c r="G222" t="s">
        <v>344</v>
      </c>
      <c r="H222">
        <v>362</v>
      </c>
      <c r="I222" t="s">
        <v>60</v>
      </c>
      <c r="J222" t="s">
        <v>66</v>
      </c>
      <c r="K222" t="s">
        <v>51</v>
      </c>
      <c r="L222" t="s">
        <v>54</v>
      </c>
      <c r="M222" t="s">
        <v>52</v>
      </c>
      <c r="N222">
        <v>5</v>
      </c>
      <c r="O222">
        <v>-2</v>
      </c>
      <c r="P222">
        <v>0</v>
      </c>
      <c r="Q222">
        <v>32</v>
      </c>
      <c r="R222">
        <v>0</v>
      </c>
      <c r="T222">
        <v>0</v>
      </c>
      <c r="U222">
        <v>1</v>
      </c>
      <c r="V222">
        <v>128</v>
      </c>
      <c r="W222">
        <v>2</v>
      </c>
      <c r="X222" t="s">
        <v>63</v>
      </c>
      <c r="Y222">
        <v>1</v>
      </c>
      <c r="Z222">
        <v>4</v>
      </c>
      <c r="AA222">
        <v>84</v>
      </c>
      <c r="AB222">
        <v>2</v>
      </c>
      <c r="AC222">
        <v>2</v>
      </c>
      <c r="AD222">
        <v>4</v>
      </c>
      <c r="AE222">
        <v>2176</v>
      </c>
      <c r="AF222">
        <v>19737</v>
      </c>
      <c r="AG222">
        <v>4</v>
      </c>
      <c r="AH222">
        <v>13</v>
      </c>
      <c r="AI222">
        <v>3</v>
      </c>
      <c r="AJ222">
        <v>4</v>
      </c>
      <c r="AK222">
        <v>80</v>
      </c>
      <c r="AL222">
        <v>0</v>
      </c>
      <c r="AM222">
        <v>9</v>
      </c>
      <c r="AN222">
        <v>3</v>
      </c>
      <c r="AO222">
        <v>6</v>
      </c>
      <c r="AP222">
        <v>2</v>
      </c>
      <c r="AQ222">
        <v>0</v>
      </c>
      <c r="AR222">
        <v>4</v>
      </c>
    </row>
    <row r="223" spans="1:44" x14ac:dyDescent="0.3">
      <c r="A223" t="s">
        <v>54</v>
      </c>
      <c r="B223" t="s">
        <v>43</v>
      </c>
      <c r="C223" t="s">
        <v>56</v>
      </c>
      <c r="D223" t="s">
        <v>57</v>
      </c>
      <c r="E223" t="s">
        <v>46</v>
      </c>
      <c r="F223" t="s">
        <v>111</v>
      </c>
      <c r="G223" t="s">
        <v>345</v>
      </c>
      <c r="H223">
        <v>363</v>
      </c>
      <c r="I223" t="s">
        <v>49</v>
      </c>
      <c r="J223" t="s">
        <v>93</v>
      </c>
      <c r="K223" t="s">
        <v>62</v>
      </c>
      <c r="L223" t="s">
        <v>42</v>
      </c>
      <c r="M223" t="s">
        <v>52</v>
      </c>
      <c r="N223">
        <v>2</v>
      </c>
      <c r="O223">
        <v>-2</v>
      </c>
      <c r="P223">
        <v>0</v>
      </c>
      <c r="Q223">
        <v>46</v>
      </c>
      <c r="R223">
        <v>0</v>
      </c>
      <c r="T223">
        <v>0</v>
      </c>
      <c r="U223">
        <v>1</v>
      </c>
      <c r="V223">
        <v>488</v>
      </c>
      <c r="W223">
        <v>2</v>
      </c>
      <c r="X223" t="s">
        <v>75</v>
      </c>
      <c r="Y223">
        <v>1</v>
      </c>
      <c r="Z223">
        <v>4</v>
      </c>
      <c r="AA223">
        <v>75</v>
      </c>
      <c r="AB223">
        <v>1</v>
      </c>
      <c r="AC223">
        <v>4</v>
      </c>
      <c r="AD223">
        <v>4</v>
      </c>
      <c r="AE223">
        <v>16872</v>
      </c>
      <c r="AF223">
        <v>14977</v>
      </c>
      <c r="AG223">
        <v>3</v>
      </c>
      <c r="AH223">
        <v>12</v>
      </c>
      <c r="AI223">
        <v>3</v>
      </c>
      <c r="AJ223">
        <v>2</v>
      </c>
      <c r="AK223">
        <v>80</v>
      </c>
      <c r="AL223">
        <v>1</v>
      </c>
      <c r="AM223">
        <v>28</v>
      </c>
      <c r="AN223">
        <v>2</v>
      </c>
      <c r="AO223">
        <v>7</v>
      </c>
      <c r="AP223">
        <v>7</v>
      </c>
      <c r="AQ223">
        <v>7</v>
      </c>
      <c r="AR223">
        <v>7</v>
      </c>
    </row>
    <row r="224" spans="1:44" x14ac:dyDescent="0.3">
      <c r="A224" t="s">
        <v>54</v>
      </c>
      <c r="B224" t="s">
        <v>43</v>
      </c>
      <c r="C224" t="s">
        <v>67</v>
      </c>
      <c r="D224" t="s">
        <v>57</v>
      </c>
      <c r="E224" t="s">
        <v>46</v>
      </c>
      <c r="F224" t="s">
        <v>70</v>
      </c>
      <c r="G224" t="s">
        <v>347</v>
      </c>
      <c r="H224">
        <v>366</v>
      </c>
      <c r="I224" t="s">
        <v>60</v>
      </c>
      <c r="J224" t="s">
        <v>50</v>
      </c>
      <c r="K224" t="s">
        <v>62</v>
      </c>
      <c r="L224" t="s">
        <v>54</v>
      </c>
      <c r="M224" t="s">
        <v>52</v>
      </c>
      <c r="N224">
        <v>2</v>
      </c>
      <c r="O224">
        <v>-2</v>
      </c>
      <c r="P224">
        <v>0</v>
      </c>
      <c r="Q224">
        <v>29</v>
      </c>
      <c r="R224">
        <v>0</v>
      </c>
      <c r="T224">
        <v>0</v>
      </c>
      <c r="U224">
        <v>1</v>
      </c>
      <c r="V224">
        <v>1210</v>
      </c>
      <c r="W224">
        <v>2</v>
      </c>
      <c r="X224" t="s">
        <v>75</v>
      </c>
      <c r="Y224">
        <v>1</v>
      </c>
      <c r="Z224">
        <v>1</v>
      </c>
      <c r="AA224">
        <v>78</v>
      </c>
      <c r="AB224">
        <v>2</v>
      </c>
      <c r="AC224">
        <v>2</v>
      </c>
      <c r="AD224">
        <v>3</v>
      </c>
      <c r="AE224">
        <v>6644</v>
      </c>
      <c r="AF224">
        <v>3687</v>
      </c>
      <c r="AG224">
        <v>2</v>
      </c>
      <c r="AH224">
        <v>19</v>
      </c>
      <c r="AI224">
        <v>3</v>
      </c>
      <c r="AJ224">
        <v>2</v>
      </c>
      <c r="AK224">
        <v>80</v>
      </c>
      <c r="AL224">
        <v>2</v>
      </c>
      <c r="AM224">
        <v>10</v>
      </c>
      <c r="AN224">
        <v>3</v>
      </c>
      <c r="AO224">
        <v>0</v>
      </c>
      <c r="AP224">
        <v>0</v>
      </c>
      <c r="AQ224">
        <v>0</v>
      </c>
      <c r="AR224">
        <v>0</v>
      </c>
    </row>
    <row r="225" spans="1:44" x14ac:dyDescent="0.3">
      <c r="A225" t="s">
        <v>54</v>
      </c>
      <c r="B225" t="s">
        <v>43</v>
      </c>
      <c r="C225" t="s">
        <v>67</v>
      </c>
      <c r="D225" t="s">
        <v>57</v>
      </c>
      <c r="E225" t="s">
        <v>58</v>
      </c>
      <c r="F225" t="s">
        <v>70</v>
      </c>
      <c r="G225" t="s">
        <v>348</v>
      </c>
      <c r="H225">
        <v>367</v>
      </c>
      <c r="I225" t="s">
        <v>60</v>
      </c>
      <c r="J225" t="s">
        <v>81</v>
      </c>
      <c r="K225" t="s">
        <v>62</v>
      </c>
      <c r="L225" t="s">
        <v>54</v>
      </c>
      <c r="M225" t="s">
        <v>52</v>
      </c>
      <c r="N225">
        <v>2</v>
      </c>
      <c r="O225">
        <v>-2</v>
      </c>
      <c r="P225">
        <v>0</v>
      </c>
      <c r="Q225">
        <v>31</v>
      </c>
      <c r="R225">
        <v>0</v>
      </c>
      <c r="T225">
        <v>0</v>
      </c>
      <c r="U225">
        <v>1</v>
      </c>
      <c r="V225">
        <v>1463</v>
      </c>
      <c r="W225">
        <v>23</v>
      </c>
      <c r="X225" t="s">
        <v>75</v>
      </c>
      <c r="Y225">
        <v>1</v>
      </c>
      <c r="Z225">
        <v>2</v>
      </c>
      <c r="AA225">
        <v>64</v>
      </c>
      <c r="AB225">
        <v>2</v>
      </c>
      <c r="AC225">
        <v>2</v>
      </c>
      <c r="AD225">
        <v>4</v>
      </c>
      <c r="AE225">
        <v>5582</v>
      </c>
      <c r="AF225">
        <v>14408</v>
      </c>
      <c r="AG225">
        <v>0</v>
      </c>
      <c r="AH225">
        <v>21</v>
      </c>
      <c r="AI225">
        <v>4</v>
      </c>
      <c r="AJ225">
        <v>2</v>
      </c>
      <c r="AK225">
        <v>80</v>
      </c>
      <c r="AL225">
        <v>1</v>
      </c>
      <c r="AM225">
        <v>10</v>
      </c>
      <c r="AN225">
        <v>3</v>
      </c>
      <c r="AO225">
        <v>9</v>
      </c>
      <c r="AP225">
        <v>0</v>
      </c>
      <c r="AQ225">
        <v>7</v>
      </c>
      <c r="AR225">
        <v>8</v>
      </c>
    </row>
    <row r="226" spans="1:44" x14ac:dyDescent="0.3">
      <c r="A226" t="s">
        <v>54</v>
      </c>
      <c r="B226" t="s">
        <v>89</v>
      </c>
      <c r="C226" t="s">
        <v>67</v>
      </c>
      <c r="D226" t="s">
        <v>57</v>
      </c>
      <c r="E226" t="s">
        <v>58</v>
      </c>
      <c r="F226" t="s">
        <v>47</v>
      </c>
      <c r="G226" t="s">
        <v>349</v>
      </c>
      <c r="H226">
        <v>369</v>
      </c>
      <c r="I226" t="s">
        <v>60</v>
      </c>
      <c r="J226" t="s">
        <v>81</v>
      </c>
      <c r="K226" t="s">
        <v>77</v>
      </c>
      <c r="L226" t="s">
        <v>54</v>
      </c>
      <c r="M226" t="s">
        <v>52</v>
      </c>
      <c r="N226">
        <v>2</v>
      </c>
      <c r="O226">
        <v>-2</v>
      </c>
      <c r="P226">
        <v>0</v>
      </c>
      <c r="Q226">
        <v>25</v>
      </c>
      <c r="R226">
        <v>0</v>
      </c>
      <c r="T226">
        <v>0</v>
      </c>
      <c r="U226">
        <v>1</v>
      </c>
      <c r="V226">
        <v>675</v>
      </c>
      <c r="W226">
        <v>5</v>
      </c>
      <c r="X226" t="s">
        <v>53</v>
      </c>
      <c r="Y226">
        <v>1</v>
      </c>
      <c r="Z226">
        <v>2</v>
      </c>
      <c r="AA226">
        <v>85</v>
      </c>
      <c r="AB226">
        <v>4</v>
      </c>
      <c r="AC226">
        <v>2</v>
      </c>
      <c r="AD226">
        <v>2</v>
      </c>
      <c r="AE226">
        <v>4000</v>
      </c>
      <c r="AF226">
        <v>18384</v>
      </c>
      <c r="AG226">
        <v>1</v>
      </c>
      <c r="AH226">
        <v>12</v>
      </c>
      <c r="AI226">
        <v>3</v>
      </c>
      <c r="AJ226">
        <v>4</v>
      </c>
      <c r="AK226">
        <v>80</v>
      </c>
      <c r="AL226">
        <v>2</v>
      </c>
      <c r="AM226">
        <v>6</v>
      </c>
      <c r="AN226">
        <v>3</v>
      </c>
      <c r="AO226">
        <v>6</v>
      </c>
      <c r="AP226">
        <v>3</v>
      </c>
      <c r="AQ226">
        <v>1</v>
      </c>
      <c r="AR226">
        <v>5</v>
      </c>
    </row>
    <row r="227" spans="1:44" x14ac:dyDescent="0.3">
      <c r="A227" t="s">
        <v>54</v>
      </c>
      <c r="B227" t="s">
        <v>43</v>
      </c>
      <c r="C227" t="s">
        <v>56</v>
      </c>
      <c r="D227" t="s">
        <v>57</v>
      </c>
      <c r="E227" t="s">
        <v>58</v>
      </c>
      <c r="F227" t="s">
        <v>70</v>
      </c>
      <c r="G227" t="s">
        <v>350</v>
      </c>
      <c r="H227">
        <v>372</v>
      </c>
      <c r="I227" t="s">
        <v>60</v>
      </c>
      <c r="J227" t="s">
        <v>81</v>
      </c>
      <c r="K227" t="s">
        <v>62</v>
      </c>
      <c r="L227" t="s">
        <v>42</v>
      </c>
      <c r="M227" t="s">
        <v>52</v>
      </c>
      <c r="N227">
        <v>2</v>
      </c>
      <c r="O227">
        <v>-2</v>
      </c>
      <c r="P227">
        <v>0</v>
      </c>
      <c r="Q227">
        <v>45</v>
      </c>
      <c r="R227">
        <v>0</v>
      </c>
      <c r="T227">
        <v>0</v>
      </c>
      <c r="U227">
        <v>1</v>
      </c>
      <c r="V227">
        <v>1385</v>
      </c>
      <c r="W227">
        <v>20</v>
      </c>
      <c r="X227" t="s">
        <v>53</v>
      </c>
      <c r="Y227">
        <v>1</v>
      </c>
      <c r="Z227">
        <v>3</v>
      </c>
      <c r="AA227">
        <v>79</v>
      </c>
      <c r="AB227">
        <v>3</v>
      </c>
      <c r="AC227">
        <v>4</v>
      </c>
      <c r="AD227">
        <v>4</v>
      </c>
      <c r="AE227">
        <v>13496</v>
      </c>
      <c r="AF227">
        <v>7501</v>
      </c>
      <c r="AG227">
        <v>0</v>
      </c>
      <c r="AH227">
        <v>14</v>
      </c>
      <c r="AI227">
        <v>3</v>
      </c>
      <c r="AJ227">
        <v>2</v>
      </c>
      <c r="AK227">
        <v>80</v>
      </c>
      <c r="AL227">
        <v>0</v>
      </c>
      <c r="AM227">
        <v>21</v>
      </c>
      <c r="AN227">
        <v>3</v>
      </c>
      <c r="AO227">
        <v>20</v>
      </c>
      <c r="AP227">
        <v>7</v>
      </c>
      <c r="AQ227">
        <v>4</v>
      </c>
      <c r="AR227">
        <v>10</v>
      </c>
    </row>
    <row r="228" spans="1:44" x14ac:dyDescent="0.3">
      <c r="A228" t="s">
        <v>54</v>
      </c>
      <c r="B228" t="s">
        <v>43</v>
      </c>
      <c r="C228" t="s">
        <v>44</v>
      </c>
      <c r="D228" t="s">
        <v>57</v>
      </c>
      <c r="E228" t="s">
        <v>58</v>
      </c>
      <c r="F228" t="s">
        <v>47</v>
      </c>
      <c r="G228" t="s">
        <v>351</v>
      </c>
      <c r="H228">
        <v>373</v>
      </c>
      <c r="I228" t="s">
        <v>60</v>
      </c>
      <c r="J228" t="s">
        <v>66</v>
      </c>
      <c r="K228" t="s">
        <v>62</v>
      </c>
      <c r="L228" t="s">
        <v>54</v>
      </c>
      <c r="M228" t="s">
        <v>52</v>
      </c>
      <c r="N228">
        <v>4</v>
      </c>
      <c r="O228">
        <v>-2</v>
      </c>
      <c r="P228">
        <v>0</v>
      </c>
      <c r="Q228">
        <v>36</v>
      </c>
      <c r="R228">
        <v>0</v>
      </c>
      <c r="T228">
        <v>0</v>
      </c>
      <c r="U228">
        <v>1</v>
      </c>
      <c r="V228">
        <v>1403</v>
      </c>
      <c r="W228">
        <v>6</v>
      </c>
      <c r="X228" t="s">
        <v>75</v>
      </c>
      <c r="Y228">
        <v>1</v>
      </c>
      <c r="Z228">
        <v>4</v>
      </c>
      <c r="AA228">
        <v>47</v>
      </c>
      <c r="AB228">
        <v>3</v>
      </c>
      <c r="AC228">
        <v>1</v>
      </c>
      <c r="AD228">
        <v>2</v>
      </c>
      <c r="AE228">
        <v>3210</v>
      </c>
      <c r="AF228">
        <v>20251</v>
      </c>
      <c r="AG228">
        <v>0</v>
      </c>
      <c r="AH228">
        <v>11</v>
      </c>
      <c r="AI228">
        <v>3</v>
      </c>
      <c r="AJ228">
        <v>3</v>
      </c>
      <c r="AK228">
        <v>80</v>
      </c>
      <c r="AL228">
        <v>1</v>
      </c>
      <c r="AM228">
        <v>16</v>
      </c>
      <c r="AN228">
        <v>3</v>
      </c>
      <c r="AO228">
        <v>15</v>
      </c>
      <c r="AP228">
        <v>13</v>
      </c>
      <c r="AQ228">
        <v>10</v>
      </c>
      <c r="AR228">
        <v>11</v>
      </c>
    </row>
    <row r="229" spans="1:44" x14ac:dyDescent="0.3">
      <c r="A229" t="s">
        <v>54</v>
      </c>
      <c r="B229" t="s">
        <v>43</v>
      </c>
      <c r="C229" t="s">
        <v>73</v>
      </c>
      <c r="D229" t="s">
        <v>57</v>
      </c>
      <c r="E229" t="s">
        <v>58</v>
      </c>
      <c r="F229" t="s">
        <v>70</v>
      </c>
      <c r="G229" t="s">
        <v>352</v>
      </c>
      <c r="H229">
        <v>374</v>
      </c>
      <c r="I229" t="s">
        <v>60</v>
      </c>
      <c r="J229" t="s">
        <v>93</v>
      </c>
      <c r="K229" t="s">
        <v>51</v>
      </c>
      <c r="L229" t="s">
        <v>42</v>
      </c>
      <c r="M229" t="s">
        <v>52</v>
      </c>
      <c r="N229">
        <v>2</v>
      </c>
      <c r="O229">
        <v>-2</v>
      </c>
      <c r="P229">
        <v>0</v>
      </c>
      <c r="Q229">
        <v>55</v>
      </c>
      <c r="R229">
        <v>0</v>
      </c>
      <c r="T229">
        <v>0</v>
      </c>
      <c r="U229">
        <v>1</v>
      </c>
      <c r="V229">
        <v>452</v>
      </c>
      <c r="W229">
        <v>1</v>
      </c>
      <c r="X229" t="s">
        <v>75</v>
      </c>
      <c r="Y229">
        <v>1</v>
      </c>
      <c r="Z229">
        <v>4</v>
      </c>
      <c r="AA229">
        <v>81</v>
      </c>
      <c r="AB229">
        <v>3</v>
      </c>
      <c r="AC229">
        <v>5</v>
      </c>
      <c r="AD229">
        <v>3</v>
      </c>
      <c r="AE229">
        <v>19045</v>
      </c>
      <c r="AF229">
        <v>18938</v>
      </c>
      <c r="AG229">
        <v>0</v>
      </c>
      <c r="AH229">
        <v>14</v>
      </c>
      <c r="AI229">
        <v>3</v>
      </c>
      <c r="AJ229">
        <v>3</v>
      </c>
      <c r="AK229">
        <v>80</v>
      </c>
      <c r="AL229">
        <v>0</v>
      </c>
      <c r="AM229">
        <v>37</v>
      </c>
      <c r="AN229">
        <v>3</v>
      </c>
      <c r="AO229">
        <v>36</v>
      </c>
      <c r="AP229">
        <v>10</v>
      </c>
      <c r="AQ229">
        <v>4</v>
      </c>
      <c r="AR229">
        <v>13</v>
      </c>
    </row>
    <row r="230" spans="1:44" x14ac:dyDescent="0.3">
      <c r="A230" t="s">
        <v>54</v>
      </c>
      <c r="B230" t="s">
        <v>43</v>
      </c>
      <c r="C230" t="s">
        <v>67</v>
      </c>
      <c r="D230" t="s">
        <v>57</v>
      </c>
      <c r="E230" t="s">
        <v>58</v>
      </c>
      <c r="F230" t="s">
        <v>70</v>
      </c>
      <c r="G230" t="s">
        <v>354</v>
      </c>
      <c r="H230">
        <v>377</v>
      </c>
      <c r="I230" t="s">
        <v>60</v>
      </c>
      <c r="J230" t="s">
        <v>61</v>
      </c>
      <c r="K230" t="s">
        <v>62</v>
      </c>
      <c r="L230" t="s">
        <v>54</v>
      </c>
      <c r="M230" t="s">
        <v>52</v>
      </c>
      <c r="N230">
        <v>3</v>
      </c>
      <c r="O230">
        <v>-2</v>
      </c>
      <c r="P230">
        <v>0</v>
      </c>
      <c r="Q230">
        <v>28</v>
      </c>
      <c r="R230">
        <v>0</v>
      </c>
      <c r="T230">
        <v>0</v>
      </c>
      <c r="U230">
        <v>1</v>
      </c>
      <c r="V230">
        <v>1158</v>
      </c>
      <c r="W230">
        <v>9</v>
      </c>
      <c r="X230" t="s">
        <v>75</v>
      </c>
      <c r="Y230">
        <v>1</v>
      </c>
      <c r="Z230">
        <v>4</v>
      </c>
      <c r="AA230">
        <v>94</v>
      </c>
      <c r="AB230">
        <v>3</v>
      </c>
      <c r="AC230">
        <v>1</v>
      </c>
      <c r="AD230">
        <v>4</v>
      </c>
      <c r="AE230">
        <v>2070</v>
      </c>
      <c r="AF230">
        <v>2613</v>
      </c>
      <c r="AG230">
        <v>1</v>
      </c>
      <c r="AH230">
        <v>23</v>
      </c>
      <c r="AI230">
        <v>4</v>
      </c>
      <c r="AJ230">
        <v>4</v>
      </c>
      <c r="AK230">
        <v>80</v>
      </c>
      <c r="AL230">
        <v>1</v>
      </c>
      <c r="AM230">
        <v>5</v>
      </c>
      <c r="AN230">
        <v>2</v>
      </c>
      <c r="AO230">
        <v>5</v>
      </c>
      <c r="AP230">
        <v>2</v>
      </c>
      <c r="AQ230">
        <v>0</v>
      </c>
      <c r="AR230">
        <v>4</v>
      </c>
    </row>
    <row r="231" spans="1:44" x14ac:dyDescent="0.3">
      <c r="A231" t="s">
        <v>54</v>
      </c>
      <c r="B231" t="s">
        <v>43</v>
      </c>
      <c r="C231" t="s">
        <v>44</v>
      </c>
      <c r="D231" t="s">
        <v>57</v>
      </c>
      <c r="E231" t="s">
        <v>46</v>
      </c>
      <c r="F231" t="s">
        <v>70</v>
      </c>
      <c r="G231" t="s">
        <v>355</v>
      </c>
      <c r="H231">
        <v>378</v>
      </c>
      <c r="I231" t="s">
        <v>60</v>
      </c>
      <c r="J231" t="s">
        <v>50</v>
      </c>
      <c r="K231" t="s">
        <v>62</v>
      </c>
      <c r="L231" t="s">
        <v>54</v>
      </c>
      <c r="M231" t="s">
        <v>52</v>
      </c>
      <c r="N231">
        <v>5</v>
      </c>
      <c r="O231">
        <v>-2</v>
      </c>
      <c r="P231">
        <v>0</v>
      </c>
      <c r="Q231">
        <v>37</v>
      </c>
      <c r="R231">
        <v>0</v>
      </c>
      <c r="T231">
        <v>0</v>
      </c>
      <c r="U231">
        <v>1</v>
      </c>
      <c r="V231">
        <v>228</v>
      </c>
      <c r="W231">
        <v>6</v>
      </c>
      <c r="X231" t="s">
        <v>69</v>
      </c>
      <c r="Y231">
        <v>1</v>
      </c>
      <c r="Z231">
        <v>3</v>
      </c>
      <c r="AA231">
        <v>98</v>
      </c>
      <c r="AB231">
        <v>3</v>
      </c>
      <c r="AC231">
        <v>2</v>
      </c>
      <c r="AD231">
        <v>4</v>
      </c>
      <c r="AE231">
        <v>6502</v>
      </c>
      <c r="AF231">
        <v>22825</v>
      </c>
      <c r="AG231">
        <v>4</v>
      </c>
      <c r="AH231">
        <v>14</v>
      </c>
      <c r="AI231">
        <v>3</v>
      </c>
      <c r="AJ231">
        <v>2</v>
      </c>
      <c r="AK231">
        <v>80</v>
      </c>
      <c r="AL231">
        <v>1</v>
      </c>
      <c r="AM231">
        <v>7</v>
      </c>
      <c r="AN231">
        <v>4</v>
      </c>
      <c r="AO231">
        <v>5</v>
      </c>
      <c r="AP231">
        <v>4</v>
      </c>
      <c r="AQ231">
        <v>0</v>
      </c>
      <c r="AR231">
        <v>1</v>
      </c>
    </row>
    <row r="232" spans="1:44" x14ac:dyDescent="0.3">
      <c r="A232" t="s">
        <v>54</v>
      </c>
      <c r="B232" t="s">
        <v>43</v>
      </c>
      <c r="C232" t="s">
        <v>90</v>
      </c>
      <c r="D232" t="s">
        <v>57</v>
      </c>
      <c r="E232" t="s">
        <v>58</v>
      </c>
      <c r="F232" t="s">
        <v>70</v>
      </c>
      <c r="G232" t="s">
        <v>356</v>
      </c>
      <c r="H232">
        <v>379</v>
      </c>
      <c r="I232" t="s">
        <v>60</v>
      </c>
      <c r="J232" t="s">
        <v>61</v>
      </c>
      <c r="K232" t="s">
        <v>51</v>
      </c>
      <c r="L232" t="s">
        <v>54</v>
      </c>
      <c r="M232" t="s">
        <v>52</v>
      </c>
      <c r="N232">
        <v>4</v>
      </c>
      <c r="O232">
        <v>-2</v>
      </c>
      <c r="P232">
        <v>0</v>
      </c>
      <c r="Q232">
        <v>21</v>
      </c>
      <c r="R232">
        <v>0</v>
      </c>
      <c r="T232">
        <v>0</v>
      </c>
      <c r="U232">
        <v>1</v>
      </c>
      <c r="V232">
        <v>996</v>
      </c>
      <c r="W232">
        <v>3</v>
      </c>
      <c r="X232" t="s">
        <v>53</v>
      </c>
      <c r="Y232">
        <v>1</v>
      </c>
      <c r="Z232">
        <v>4</v>
      </c>
      <c r="AA232">
        <v>100</v>
      </c>
      <c r="AB232">
        <v>2</v>
      </c>
      <c r="AC232">
        <v>1</v>
      </c>
      <c r="AD232">
        <v>3</v>
      </c>
      <c r="AE232">
        <v>3230</v>
      </c>
      <c r="AF232">
        <v>10531</v>
      </c>
      <c r="AG232">
        <v>1</v>
      </c>
      <c r="AH232">
        <v>17</v>
      </c>
      <c r="AI232">
        <v>3</v>
      </c>
      <c r="AJ232">
        <v>1</v>
      </c>
      <c r="AK232">
        <v>80</v>
      </c>
      <c r="AL232">
        <v>0</v>
      </c>
      <c r="AM232">
        <v>3</v>
      </c>
      <c r="AN232">
        <v>4</v>
      </c>
      <c r="AO232">
        <v>3</v>
      </c>
      <c r="AP232">
        <v>2</v>
      </c>
      <c r="AQ232">
        <v>1</v>
      </c>
      <c r="AR232">
        <v>0</v>
      </c>
    </row>
    <row r="233" spans="1:44" x14ac:dyDescent="0.3">
      <c r="A233" t="s">
        <v>54</v>
      </c>
      <c r="B233" t="s">
        <v>89</v>
      </c>
      <c r="C233" t="s">
        <v>44</v>
      </c>
      <c r="D233" t="s">
        <v>57</v>
      </c>
      <c r="E233" t="s">
        <v>58</v>
      </c>
      <c r="F233" t="s">
        <v>70</v>
      </c>
      <c r="G233" t="s">
        <v>357</v>
      </c>
      <c r="H233">
        <v>380</v>
      </c>
      <c r="I233" t="s">
        <v>49</v>
      </c>
      <c r="J233" t="s">
        <v>99</v>
      </c>
      <c r="K233" t="s">
        <v>77</v>
      </c>
      <c r="L233" t="s">
        <v>42</v>
      </c>
      <c r="M233" t="s">
        <v>52</v>
      </c>
      <c r="N233">
        <v>2</v>
      </c>
      <c r="O233">
        <v>-2</v>
      </c>
      <c r="P233">
        <v>0</v>
      </c>
      <c r="Q233">
        <v>37</v>
      </c>
      <c r="R233">
        <v>0</v>
      </c>
      <c r="T233">
        <v>0</v>
      </c>
      <c r="U233">
        <v>1</v>
      </c>
      <c r="V233">
        <v>728</v>
      </c>
      <c r="W233">
        <v>1</v>
      </c>
      <c r="X233" t="s">
        <v>69</v>
      </c>
      <c r="Y233">
        <v>1</v>
      </c>
      <c r="Z233">
        <v>1</v>
      </c>
      <c r="AA233">
        <v>80</v>
      </c>
      <c r="AB233">
        <v>3</v>
      </c>
      <c r="AC233">
        <v>3</v>
      </c>
      <c r="AD233">
        <v>4</v>
      </c>
      <c r="AE233">
        <v>13603</v>
      </c>
      <c r="AF233">
        <v>11677</v>
      </c>
      <c r="AG233">
        <v>2</v>
      </c>
      <c r="AH233">
        <v>18</v>
      </c>
      <c r="AI233">
        <v>3</v>
      </c>
      <c r="AJ233">
        <v>1</v>
      </c>
      <c r="AK233">
        <v>80</v>
      </c>
      <c r="AL233">
        <v>2</v>
      </c>
      <c r="AM233">
        <v>15</v>
      </c>
      <c r="AN233">
        <v>3</v>
      </c>
      <c r="AO233">
        <v>5</v>
      </c>
      <c r="AP233">
        <v>2</v>
      </c>
      <c r="AQ233">
        <v>0</v>
      </c>
      <c r="AR233">
        <v>2</v>
      </c>
    </row>
    <row r="234" spans="1:44" x14ac:dyDescent="0.3">
      <c r="A234" t="s">
        <v>54</v>
      </c>
      <c r="B234" t="s">
        <v>43</v>
      </c>
      <c r="C234" t="s">
        <v>44</v>
      </c>
      <c r="D234" t="s">
        <v>57</v>
      </c>
      <c r="E234" t="s">
        <v>58</v>
      </c>
      <c r="F234" t="s">
        <v>47</v>
      </c>
      <c r="G234" t="s">
        <v>358</v>
      </c>
      <c r="H234">
        <v>381</v>
      </c>
      <c r="I234" t="s">
        <v>49</v>
      </c>
      <c r="J234" t="s">
        <v>93</v>
      </c>
      <c r="K234" t="s">
        <v>77</v>
      </c>
      <c r="L234" t="s">
        <v>54</v>
      </c>
      <c r="M234" t="s">
        <v>52</v>
      </c>
      <c r="N234">
        <v>6</v>
      </c>
      <c r="O234">
        <v>-2</v>
      </c>
      <c r="P234">
        <v>0</v>
      </c>
      <c r="Q234">
        <v>35</v>
      </c>
      <c r="R234">
        <v>0</v>
      </c>
      <c r="T234">
        <v>0</v>
      </c>
      <c r="U234">
        <v>1</v>
      </c>
      <c r="V234">
        <v>1315</v>
      </c>
      <c r="W234">
        <v>22</v>
      </c>
      <c r="X234" t="s">
        <v>75</v>
      </c>
      <c r="Y234">
        <v>1</v>
      </c>
      <c r="Z234">
        <v>2</v>
      </c>
      <c r="AA234">
        <v>71</v>
      </c>
      <c r="AB234">
        <v>4</v>
      </c>
      <c r="AC234">
        <v>3</v>
      </c>
      <c r="AD234">
        <v>2</v>
      </c>
      <c r="AE234">
        <v>11996</v>
      </c>
      <c r="AF234">
        <v>19100</v>
      </c>
      <c r="AG234">
        <v>7</v>
      </c>
      <c r="AH234">
        <v>18</v>
      </c>
      <c r="AI234">
        <v>3</v>
      </c>
      <c r="AJ234">
        <v>2</v>
      </c>
      <c r="AK234">
        <v>80</v>
      </c>
      <c r="AL234">
        <v>1</v>
      </c>
      <c r="AM234">
        <v>10</v>
      </c>
      <c r="AN234">
        <v>2</v>
      </c>
      <c r="AO234">
        <v>7</v>
      </c>
      <c r="AP234">
        <v>7</v>
      </c>
      <c r="AQ234">
        <v>6</v>
      </c>
      <c r="AR234">
        <v>2</v>
      </c>
    </row>
    <row r="235" spans="1:44" x14ac:dyDescent="0.3">
      <c r="A235" t="s">
        <v>54</v>
      </c>
      <c r="B235" t="s">
        <v>43</v>
      </c>
      <c r="C235" t="s">
        <v>44</v>
      </c>
      <c r="D235" t="s">
        <v>57</v>
      </c>
      <c r="E235" t="s">
        <v>46</v>
      </c>
      <c r="F235" t="s">
        <v>70</v>
      </c>
      <c r="G235" t="s">
        <v>359</v>
      </c>
      <c r="H235">
        <v>382</v>
      </c>
      <c r="I235" t="s">
        <v>49</v>
      </c>
      <c r="J235" t="s">
        <v>50</v>
      </c>
      <c r="K235" t="s">
        <v>77</v>
      </c>
      <c r="L235" t="s">
        <v>42</v>
      </c>
      <c r="M235" t="s">
        <v>52</v>
      </c>
      <c r="N235">
        <v>3</v>
      </c>
      <c r="O235">
        <v>-2</v>
      </c>
      <c r="P235">
        <v>0</v>
      </c>
      <c r="Q235">
        <v>38</v>
      </c>
      <c r="R235">
        <v>0</v>
      </c>
      <c r="T235">
        <v>0</v>
      </c>
      <c r="U235">
        <v>1</v>
      </c>
      <c r="V235">
        <v>322</v>
      </c>
      <c r="W235">
        <v>7</v>
      </c>
      <c r="X235" t="s">
        <v>53</v>
      </c>
      <c r="Y235">
        <v>1</v>
      </c>
      <c r="Z235">
        <v>1</v>
      </c>
      <c r="AA235">
        <v>44</v>
      </c>
      <c r="AB235">
        <v>4</v>
      </c>
      <c r="AC235">
        <v>2</v>
      </c>
      <c r="AD235">
        <v>3</v>
      </c>
      <c r="AE235">
        <v>5605</v>
      </c>
      <c r="AF235">
        <v>19191</v>
      </c>
      <c r="AG235">
        <v>1</v>
      </c>
      <c r="AH235">
        <v>24</v>
      </c>
      <c r="AI235">
        <v>4</v>
      </c>
      <c r="AJ235">
        <v>3</v>
      </c>
      <c r="AK235">
        <v>80</v>
      </c>
      <c r="AL235">
        <v>1</v>
      </c>
      <c r="AM235">
        <v>8</v>
      </c>
      <c r="AN235">
        <v>3</v>
      </c>
      <c r="AO235">
        <v>8</v>
      </c>
      <c r="AP235">
        <v>0</v>
      </c>
      <c r="AQ235">
        <v>7</v>
      </c>
      <c r="AR235">
        <v>7</v>
      </c>
    </row>
    <row r="236" spans="1:44" x14ac:dyDescent="0.3">
      <c r="A236" t="s">
        <v>54</v>
      </c>
      <c r="B236" t="s">
        <v>55</v>
      </c>
      <c r="C236" t="s">
        <v>67</v>
      </c>
      <c r="D236" t="s">
        <v>57</v>
      </c>
      <c r="E236" t="s">
        <v>58</v>
      </c>
      <c r="F236" t="s">
        <v>47</v>
      </c>
      <c r="G236" t="s">
        <v>360</v>
      </c>
      <c r="H236">
        <v>384</v>
      </c>
      <c r="I236" t="s">
        <v>49</v>
      </c>
      <c r="J236" t="s">
        <v>79</v>
      </c>
      <c r="K236" t="s">
        <v>77</v>
      </c>
      <c r="L236" t="s">
        <v>54</v>
      </c>
      <c r="M236" t="s">
        <v>52</v>
      </c>
      <c r="N236">
        <v>6</v>
      </c>
      <c r="O236">
        <v>-2</v>
      </c>
      <c r="P236">
        <v>0</v>
      </c>
      <c r="Q236">
        <v>26</v>
      </c>
      <c r="R236">
        <v>0</v>
      </c>
      <c r="T236">
        <v>0</v>
      </c>
      <c r="U236">
        <v>1</v>
      </c>
      <c r="V236">
        <v>1479</v>
      </c>
      <c r="W236">
        <v>1</v>
      </c>
      <c r="X236" t="s">
        <v>75</v>
      </c>
      <c r="Y236">
        <v>1</v>
      </c>
      <c r="Z236">
        <v>3</v>
      </c>
      <c r="AA236">
        <v>84</v>
      </c>
      <c r="AB236">
        <v>3</v>
      </c>
      <c r="AC236">
        <v>2</v>
      </c>
      <c r="AD236">
        <v>2</v>
      </c>
      <c r="AE236">
        <v>6397</v>
      </c>
      <c r="AF236">
        <v>26767</v>
      </c>
      <c r="AG236">
        <v>1</v>
      </c>
      <c r="AH236">
        <v>20</v>
      </c>
      <c r="AI236">
        <v>4</v>
      </c>
      <c r="AJ236">
        <v>1</v>
      </c>
      <c r="AK236">
        <v>80</v>
      </c>
      <c r="AL236">
        <v>1</v>
      </c>
      <c r="AM236">
        <v>6</v>
      </c>
      <c r="AN236">
        <v>1</v>
      </c>
      <c r="AO236">
        <v>6</v>
      </c>
      <c r="AP236">
        <v>5</v>
      </c>
      <c r="AQ236">
        <v>1</v>
      </c>
      <c r="AR236">
        <v>4</v>
      </c>
    </row>
    <row r="237" spans="1:44" x14ac:dyDescent="0.3">
      <c r="A237" t="s">
        <v>54</v>
      </c>
      <c r="B237" t="s">
        <v>43</v>
      </c>
      <c r="C237" t="s">
        <v>56</v>
      </c>
      <c r="D237" t="s">
        <v>57</v>
      </c>
      <c r="E237" t="s">
        <v>58</v>
      </c>
      <c r="F237" t="s">
        <v>47</v>
      </c>
      <c r="G237" t="s">
        <v>361</v>
      </c>
      <c r="H237">
        <v>385</v>
      </c>
      <c r="I237" t="s">
        <v>60</v>
      </c>
      <c r="J237" t="s">
        <v>99</v>
      </c>
      <c r="K237" t="s">
        <v>77</v>
      </c>
      <c r="L237" t="s">
        <v>54</v>
      </c>
      <c r="M237" t="s">
        <v>52</v>
      </c>
      <c r="N237">
        <v>4</v>
      </c>
      <c r="O237">
        <v>-2</v>
      </c>
      <c r="P237">
        <v>0</v>
      </c>
      <c r="Q237">
        <v>50</v>
      </c>
      <c r="R237">
        <v>0</v>
      </c>
      <c r="T237">
        <v>0</v>
      </c>
      <c r="U237">
        <v>1</v>
      </c>
      <c r="V237">
        <v>797</v>
      </c>
      <c r="W237">
        <v>4</v>
      </c>
      <c r="X237" t="s">
        <v>63</v>
      </c>
      <c r="Y237">
        <v>1</v>
      </c>
      <c r="Z237">
        <v>1</v>
      </c>
      <c r="AA237">
        <v>96</v>
      </c>
      <c r="AB237">
        <v>3</v>
      </c>
      <c r="AC237">
        <v>5</v>
      </c>
      <c r="AD237">
        <v>2</v>
      </c>
      <c r="AE237">
        <v>19144</v>
      </c>
      <c r="AF237">
        <v>15815</v>
      </c>
      <c r="AG237">
        <v>3</v>
      </c>
      <c r="AH237">
        <v>14</v>
      </c>
      <c r="AI237">
        <v>3</v>
      </c>
      <c r="AJ237">
        <v>1</v>
      </c>
      <c r="AK237">
        <v>80</v>
      </c>
      <c r="AL237">
        <v>2</v>
      </c>
      <c r="AM237">
        <v>28</v>
      </c>
      <c r="AN237">
        <v>2</v>
      </c>
      <c r="AO237">
        <v>10</v>
      </c>
      <c r="AP237">
        <v>4</v>
      </c>
      <c r="AQ237">
        <v>1</v>
      </c>
      <c r="AR237">
        <v>6</v>
      </c>
    </row>
    <row r="238" spans="1:44" x14ac:dyDescent="0.3">
      <c r="A238" t="s">
        <v>54</v>
      </c>
      <c r="B238" t="s">
        <v>43</v>
      </c>
      <c r="C238" t="s">
        <v>56</v>
      </c>
      <c r="D238" t="s">
        <v>57</v>
      </c>
      <c r="E238" t="s">
        <v>58</v>
      </c>
      <c r="F238" t="s">
        <v>70</v>
      </c>
      <c r="G238" t="s">
        <v>362</v>
      </c>
      <c r="H238">
        <v>386</v>
      </c>
      <c r="I238" t="s">
        <v>60</v>
      </c>
      <c r="J238" t="s">
        <v>99</v>
      </c>
      <c r="K238" t="s">
        <v>62</v>
      </c>
      <c r="L238" t="s">
        <v>42</v>
      </c>
      <c r="M238" t="s">
        <v>52</v>
      </c>
      <c r="N238">
        <v>5</v>
      </c>
      <c r="O238">
        <v>-2</v>
      </c>
      <c r="P238">
        <v>0</v>
      </c>
      <c r="Q238">
        <v>53</v>
      </c>
      <c r="R238">
        <v>0</v>
      </c>
      <c r="T238">
        <v>0</v>
      </c>
      <c r="U238">
        <v>1</v>
      </c>
      <c r="V238">
        <v>1070</v>
      </c>
      <c r="W238">
        <v>3</v>
      </c>
      <c r="X238" t="s">
        <v>69</v>
      </c>
      <c r="Y238">
        <v>1</v>
      </c>
      <c r="Z238">
        <v>3</v>
      </c>
      <c r="AA238">
        <v>45</v>
      </c>
      <c r="AB238">
        <v>3</v>
      </c>
      <c r="AC238">
        <v>4</v>
      </c>
      <c r="AD238">
        <v>3</v>
      </c>
      <c r="AE238">
        <v>17584</v>
      </c>
      <c r="AF238">
        <v>21016</v>
      </c>
      <c r="AG238">
        <v>3</v>
      </c>
      <c r="AH238">
        <v>16</v>
      </c>
      <c r="AI238">
        <v>3</v>
      </c>
      <c r="AJ238">
        <v>4</v>
      </c>
      <c r="AK238">
        <v>80</v>
      </c>
      <c r="AL238">
        <v>3</v>
      </c>
      <c r="AM238">
        <v>21</v>
      </c>
      <c r="AN238">
        <v>2</v>
      </c>
      <c r="AO238">
        <v>5</v>
      </c>
      <c r="AP238">
        <v>3</v>
      </c>
      <c r="AQ238">
        <v>1</v>
      </c>
      <c r="AR238">
        <v>3</v>
      </c>
    </row>
    <row r="239" spans="1:44" x14ac:dyDescent="0.3">
      <c r="A239" t="s">
        <v>54</v>
      </c>
      <c r="B239" t="s">
        <v>43</v>
      </c>
      <c r="C239" t="s">
        <v>44</v>
      </c>
      <c r="D239" t="s">
        <v>57</v>
      </c>
      <c r="E239" t="s">
        <v>46</v>
      </c>
      <c r="F239" t="s">
        <v>47</v>
      </c>
      <c r="G239" t="s">
        <v>363</v>
      </c>
      <c r="H239">
        <v>387</v>
      </c>
      <c r="I239" t="s">
        <v>60</v>
      </c>
      <c r="J239" t="s">
        <v>50</v>
      </c>
      <c r="K239" t="s">
        <v>62</v>
      </c>
      <c r="L239" t="s">
        <v>54</v>
      </c>
      <c r="M239" t="s">
        <v>52</v>
      </c>
      <c r="N239">
        <v>3</v>
      </c>
      <c r="O239">
        <v>-2</v>
      </c>
      <c r="P239">
        <v>0</v>
      </c>
      <c r="Q239">
        <v>42</v>
      </c>
      <c r="R239">
        <v>0</v>
      </c>
      <c r="T239">
        <v>0</v>
      </c>
      <c r="U239">
        <v>1</v>
      </c>
      <c r="V239">
        <v>635</v>
      </c>
      <c r="W239">
        <v>1</v>
      </c>
      <c r="X239" t="s">
        <v>63</v>
      </c>
      <c r="Y239">
        <v>1</v>
      </c>
      <c r="Z239">
        <v>2</v>
      </c>
      <c r="AA239">
        <v>99</v>
      </c>
      <c r="AB239">
        <v>3</v>
      </c>
      <c r="AC239">
        <v>2</v>
      </c>
      <c r="AD239">
        <v>2</v>
      </c>
      <c r="AE239">
        <v>4907</v>
      </c>
      <c r="AF239">
        <v>24532</v>
      </c>
      <c r="AG239">
        <v>1</v>
      </c>
      <c r="AH239">
        <v>25</v>
      </c>
      <c r="AI239">
        <v>4</v>
      </c>
      <c r="AJ239">
        <v>3</v>
      </c>
      <c r="AK239">
        <v>80</v>
      </c>
      <c r="AL239">
        <v>0</v>
      </c>
      <c r="AM239">
        <v>20</v>
      </c>
      <c r="AN239">
        <v>3</v>
      </c>
      <c r="AO239">
        <v>20</v>
      </c>
      <c r="AP239">
        <v>16</v>
      </c>
      <c r="AQ239">
        <v>11</v>
      </c>
      <c r="AR239">
        <v>6</v>
      </c>
    </row>
    <row r="240" spans="1:44" x14ac:dyDescent="0.3">
      <c r="A240" t="s">
        <v>54</v>
      </c>
      <c r="B240" t="s">
        <v>55</v>
      </c>
      <c r="C240" t="s">
        <v>67</v>
      </c>
      <c r="D240" t="s">
        <v>57</v>
      </c>
      <c r="E240" t="s">
        <v>46</v>
      </c>
      <c r="F240" t="s">
        <v>47</v>
      </c>
      <c r="G240" t="s">
        <v>364</v>
      </c>
      <c r="H240">
        <v>388</v>
      </c>
      <c r="I240" t="s">
        <v>60</v>
      </c>
      <c r="J240" t="s">
        <v>50</v>
      </c>
      <c r="K240" t="s">
        <v>51</v>
      </c>
      <c r="L240" t="s">
        <v>54</v>
      </c>
      <c r="M240" t="s">
        <v>52</v>
      </c>
      <c r="N240">
        <v>3</v>
      </c>
      <c r="O240">
        <v>-2</v>
      </c>
      <c r="P240">
        <v>0</v>
      </c>
      <c r="Q240">
        <v>29</v>
      </c>
      <c r="R240">
        <v>0</v>
      </c>
      <c r="T240">
        <v>0</v>
      </c>
      <c r="U240">
        <v>1</v>
      </c>
      <c r="V240">
        <v>442</v>
      </c>
      <c r="W240">
        <v>2</v>
      </c>
      <c r="X240" t="s">
        <v>53</v>
      </c>
      <c r="Y240">
        <v>1</v>
      </c>
      <c r="Z240">
        <v>2</v>
      </c>
      <c r="AA240">
        <v>44</v>
      </c>
      <c r="AB240">
        <v>3</v>
      </c>
      <c r="AC240">
        <v>2</v>
      </c>
      <c r="AD240">
        <v>2</v>
      </c>
      <c r="AE240">
        <v>4554</v>
      </c>
      <c r="AF240">
        <v>20260</v>
      </c>
      <c r="AG240">
        <v>1</v>
      </c>
      <c r="AH240">
        <v>18</v>
      </c>
      <c r="AI240">
        <v>3</v>
      </c>
      <c r="AJ240">
        <v>1</v>
      </c>
      <c r="AK240">
        <v>80</v>
      </c>
      <c r="AL240">
        <v>0</v>
      </c>
      <c r="AM240">
        <v>10</v>
      </c>
      <c r="AN240">
        <v>2</v>
      </c>
      <c r="AO240">
        <v>10</v>
      </c>
      <c r="AP240">
        <v>7</v>
      </c>
      <c r="AQ240">
        <v>0</v>
      </c>
      <c r="AR240">
        <v>9</v>
      </c>
    </row>
    <row r="241" spans="1:44" x14ac:dyDescent="0.3">
      <c r="A241" t="s">
        <v>54</v>
      </c>
      <c r="B241" t="s">
        <v>43</v>
      </c>
      <c r="C241" t="s">
        <v>73</v>
      </c>
      <c r="D241" t="s">
        <v>57</v>
      </c>
      <c r="E241" t="s">
        <v>58</v>
      </c>
      <c r="F241" t="s">
        <v>111</v>
      </c>
      <c r="G241" t="s">
        <v>365</v>
      </c>
      <c r="H241">
        <v>389</v>
      </c>
      <c r="I241" t="s">
        <v>60</v>
      </c>
      <c r="J241" t="s">
        <v>66</v>
      </c>
      <c r="K241" t="s">
        <v>62</v>
      </c>
      <c r="L241" t="s">
        <v>42</v>
      </c>
      <c r="M241" t="s">
        <v>52</v>
      </c>
      <c r="N241">
        <v>4</v>
      </c>
      <c r="O241">
        <v>-2</v>
      </c>
      <c r="P241">
        <v>0</v>
      </c>
      <c r="Q241">
        <v>55</v>
      </c>
      <c r="R241">
        <v>0</v>
      </c>
      <c r="T241">
        <v>0</v>
      </c>
      <c r="U241">
        <v>1</v>
      </c>
      <c r="V241">
        <v>147</v>
      </c>
      <c r="W241">
        <v>20</v>
      </c>
      <c r="X241" t="s">
        <v>53</v>
      </c>
      <c r="Y241">
        <v>1</v>
      </c>
      <c r="Z241">
        <v>4</v>
      </c>
      <c r="AA241">
        <v>37</v>
      </c>
      <c r="AB241">
        <v>3</v>
      </c>
      <c r="AC241">
        <v>2</v>
      </c>
      <c r="AD241">
        <v>4</v>
      </c>
      <c r="AE241">
        <v>5415</v>
      </c>
      <c r="AF241">
        <v>15972</v>
      </c>
      <c r="AG241">
        <v>3</v>
      </c>
      <c r="AH241">
        <v>19</v>
      </c>
      <c r="AI241">
        <v>3</v>
      </c>
      <c r="AJ241">
        <v>4</v>
      </c>
      <c r="AK241">
        <v>80</v>
      </c>
      <c r="AL241">
        <v>1</v>
      </c>
      <c r="AM241">
        <v>12</v>
      </c>
      <c r="AN241">
        <v>3</v>
      </c>
      <c r="AO241">
        <v>10</v>
      </c>
      <c r="AP241">
        <v>7</v>
      </c>
      <c r="AQ241">
        <v>0</v>
      </c>
      <c r="AR241">
        <v>8</v>
      </c>
    </row>
    <row r="242" spans="1:44" x14ac:dyDescent="0.3">
      <c r="A242" t="s">
        <v>54</v>
      </c>
      <c r="B242" t="s">
        <v>55</v>
      </c>
      <c r="C242" t="s">
        <v>67</v>
      </c>
      <c r="D242" t="s">
        <v>57</v>
      </c>
      <c r="E242" t="s">
        <v>58</v>
      </c>
      <c r="F242" t="s">
        <v>70</v>
      </c>
      <c r="G242" t="s">
        <v>366</v>
      </c>
      <c r="H242">
        <v>390</v>
      </c>
      <c r="I242" t="s">
        <v>60</v>
      </c>
      <c r="J242" t="s">
        <v>81</v>
      </c>
      <c r="K242" t="s">
        <v>62</v>
      </c>
      <c r="L242" t="s">
        <v>42</v>
      </c>
      <c r="M242" t="s">
        <v>52</v>
      </c>
      <c r="N242">
        <v>3</v>
      </c>
      <c r="O242">
        <v>-2</v>
      </c>
      <c r="P242">
        <v>0</v>
      </c>
      <c r="Q242">
        <v>26</v>
      </c>
      <c r="R242">
        <v>0</v>
      </c>
      <c r="T242">
        <v>0</v>
      </c>
      <c r="U242">
        <v>1</v>
      </c>
      <c r="V242">
        <v>496</v>
      </c>
      <c r="W242">
        <v>11</v>
      </c>
      <c r="X242" t="s">
        <v>53</v>
      </c>
      <c r="Y242">
        <v>1</v>
      </c>
      <c r="Z242">
        <v>1</v>
      </c>
      <c r="AA242">
        <v>60</v>
      </c>
      <c r="AB242">
        <v>3</v>
      </c>
      <c r="AC242">
        <v>2</v>
      </c>
      <c r="AD242">
        <v>3</v>
      </c>
      <c r="AE242">
        <v>4741</v>
      </c>
      <c r="AF242">
        <v>22722</v>
      </c>
      <c r="AG242">
        <v>1</v>
      </c>
      <c r="AH242">
        <v>13</v>
      </c>
      <c r="AI242">
        <v>3</v>
      </c>
      <c r="AJ242">
        <v>3</v>
      </c>
      <c r="AK242">
        <v>80</v>
      </c>
      <c r="AL242">
        <v>1</v>
      </c>
      <c r="AM242">
        <v>5</v>
      </c>
      <c r="AN242">
        <v>3</v>
      </c>
      <c r="AO242">
        <v>5</v>
      </c>
      <c r="AP242">
        <v>3</v>
      </c>
      <c r="AQ242">
        <v>3</v>
      </c>
      <c r="AR242">
        <v>3</v>
      </c>
    </row>
    <row r="243" spans="1:44" x14ac:dyDescent="0.3">
      <c r="A243" t="s">
        <v>54</v>
      </c>
      <c r="B243" t="s">
        <v>43</v>
      </c>
      <c r="C243" t="s">
        <v>44</v>
      </c>
      <c r="D243" t="s">
        <v>57</v>
      </c>
      <c r="E243" t="s">
        <v>58</v>
      </c>
      <c r="F243" t="s">
        <v>47</v>
      </c>
      <c r="G243" t="s">
        <v>367</v>
      </c>
      <c r="H243">
        <v>391</v>
      </c>
      <c r="I243" t="s">
        <v>49</v>
      </c>
      <c r="J243" t="s">
        <v>61</v>
      </c>
      <c r="K243" t="s">
        <v>51</v>
      </c>
      <c r="L243" t="s">
        <v>54</v>
      </c>
      <c r="M243" t="s">
        <v>52</v>
      </c>
      <c r="N243">
        <v>3</v>
      </c>
      <c r="O243">
        <v>-2</v>
      </c>
      <c r="P243">
        <v>0</v>
      </c>
      <c r="Q243">
        <v>37</v>
      </c>
      <c r="R243">
        <v>0</v>
      </c>
      <c r="T243">
        <v>0</v>
      </c>
      <c r="U243">
        <v>1</v>
      </c>
      <c r="V243">
        <v>1372</v>
      </c>
      <c r="W243">
        <v>1</v>
      </c>
      <c r="X243" t="s">
        <v>75</v>
      </c>
      <c r="Y243">
        <v>1</v>
      </c>
      <c r="Z243">
        <v>4</v>
      </c>
      <c r="AA243">
        <v>42</v>
      </c>
      <c r="AB243">
        <v>3</v>
      </c>
      <c r="AC243">
        <v>1</v>
      </c>
      <c r="AD243">
        <v>2</v>
      </c>
      <c r="AE243">
        <v>2115</v>
      </c>
      <c r="AF243">
        <v>15881</v>
      </c>
      <c r="AG243">
        <v>1</v>
      </c>
      <c r="AH243">
        <v>12</v>
      </c>
      <c r="AI243">
        <v>3</v>
      </c>
      <c r="AJ243">
        <v>2</v>
      </c>
      <c r="AK243">
        <v>80</v>
      </c>
      <c r="AL243">
        <v>0</v>
      </c>
      <c r="AM243">
        <v>17</v>
      </c>
      <c r="AN243">
        <v>3</v>
      </c>
      <c r="AO243">
        <v>17</v>
      </c>
      <c r="AP243">
        <v>12</v>
      </c>
      <c r="AQ243">
        <v>5</v>
      </c>
      <c r="AR243">
        <v>7</v>
      </c>
    </row>
    <row r="244" spans="1:44" x14ac:dyDescent="0.3">
      <c r="A244" t="s">
        <v>54</v>
      </c>
      <c r="B244" t="s">
        <v>43</v>
      </c>
      <c r="C244" t="s">
        <v>44</v>
      </c>
      <c r="D244" t="s">
        <v>57</v>
      </c>
      <c r="E244" t="s">
        <v>58</v>
      </c>
      <c r="F244" t="s">
        <v>47</v>
      </c>
      <c r="G244" t="s">
        <v>369</v>
      </c>
      <c r="H244">
        <v>393</v>
      </c>
      <c r="I244" t="s">
        <v>60</v>
      </c>
      <c r="J244" t="s">
        <v>81</v>
      </c>
      <c r="K244" t="s">
        <v>77</v>
      </c>
      <c r="L244" t="s">
        <v>54</v>
      </c>
      <c r="M244" t="s">
        <v>52</v>
      </c>
      <c r="N244">
        <v>2</v>
      </c>
      <c r="O244">
        <v>-2</v>
      </c>
      <c r="P244">
        <v>0</v>
      </c>
      <c r="Q244">
        <v>38</v>
      </c>
      <c r="R244">
        <v>0</v>
      </c>
      <c r="T244">
        <v>0</v>
      </c>
      <c r="U244">
        <v>1</v>
      </c>
      <c r="V244">
        <v>688</v>
      </c>
      <c r="W244">
        <v>23</v>
      </c>
      <c r="X244" t="s">
        <v>69</v>
      </c>
      <c r="Y244">
        <v>1</v>
      </c>
      <c r="Z244">
        <v>4</v>
      </c>
      <c r="AA244">
        <v>82</v>
      </c>
      <c r="AB244">
        <v>3</v>
      </c>
      <c r="AC244">
        <v>2</v>
      </c>
      <c r="AD244">
        <v>2</v>
      </c>
      <c r="AE244">
        <v>5745</v>
      </c>
      <c r="AF244">
        <v>18899</v>
      </c>
      <c r="AG244">
        <v>9</v>
      </c>
      <c r="AH244">
        <v>14</v>
      </c>
      <c r="AI244">
        <v>3</v>
      </c>
      <c r="AJ244">
        <v>2</v>
      </c>
      <c r="AK244">
        <v>80</v>
      </c>
      <c r="AL244">
        <v>1</v>
      </c>
      <c r="AM244">
        <v>10</v>
      </c>
      <c r="AN244">
        <v>3</v>
      </c>
      <c r="AO244">
        <v>2</v>
      </c>
      <c r="AP244">
        <v>2</v>
      </c>
      <c r="AQ244">
        <v>1</v>
      </c>
      <c r="AR244">
        <v>2</v>
      </c>
    </row>
    <row r="245" spans="1:44" x14ac:dyDescent="0.3">
      <c r="A245" t="s">
        <v>54</v>
      </c>
      <c r="B245" t="s">
        <v>43</v>
      </c>
      <c r="C245" t="s">
        <v>67</v>
      </c>
      <c r="D245" t="s">
        <v>57</v>
      </c>
      <c r="E245" t="s">
        <v>58</v>
      </c>
      <c r="F245" t="s">
        <v>47</v>
      </c>
      <c r="G245" t="s">
        <v>371</v>
      </c>
      <c r="H245">
        <v>395</v>
      </c>
      <c r="I245" t="s">
        <v>49</v>
      </c>
      <c r="J245" t="s">
        <v>61</v>
      </c>
      <c r="K245" t="s">
        <v>51</v>
      </c>
      <c r="L245" t="s">
        <v>54</v>
      </c>
      <c r="M245" t="s">
        <v>52</v>
      </c>
      <c r="N245">
        <v>3</v>
      </c>
      <c r="O245">
        <v>-2</v>
      </c>
      <c r="P245">
        <v>0</v>
      </c>
      <c r="Q245">
        <v>28</v>
      </c>
      <c r="R245">
        <v>0</v>
      </c>
      <c r="T245">
        <v>0</v>
      </c>
      <c r="U245">
        <v>1</v>
      </c>
      <c r="V245">
        <v>1117</v>
      </c>
      <c r="W245">
        <v>8</v>
      </c>
      <c r="X245" t="s">
        <v>53</v>
      </c>
      <c r="Y245">
        <v>1</v>
      </c>
      <c r="Z245">
        <v>4</v>
      </c>
      <c r="AA245">
        <v>66</v>
      </c>
      <c r="AB245">
        <v>3</v>
      </c>
      <c r="AC245">
        <v>1</v>
      </c>
      <c r="AD245">
        <v>2</v>
      </c>
      <c r="AE245">
        <v>3310</v>
      </c>
      <c r="AF245">
        <v>4488</v>
      </c>
      <c r="AG245">
        <v>1</v>
      </c>
      <c r="AH245">
        <v>21</v>
      </c>
      <c r="AI245">
        <v>4</v>
      </c>
      <c r="AJ245">
        <v>4</v>
      </c>
      <c r="AK245">
        <v>80</v>
      </c>
      <c r="AL245">
        <v>0</v>
      </c>
      <c r="AM245">
        <v>5</v>
      </c>
      <c r="AN245">
        <v>3</v>
      </c>
      <c r="AO245">
        <v>5</v>
      </c>
      <c r="AP245">
        <v>3</v>
      </c>
      <c r="AQ245">
        <v>0</v>
      </c>
      <c r="AR245">
        <v>2</v>
      </c>
    </row>
    <row r="246" spans="1:44" x14ac:dyDescent="0.3">
      <c r="A246" t="s">
        <v>54</v>
      </c>
      <c r="B246" t="s">
        <v>55</v>
      </c>
      <c r="C246" t="s">
        <v>56</v>
      </c>
      <c r="D246" t="s">
        <v>57</v>
      </c>
      <c r="E246" t="s">
        <v>58</v>
      </c>
      <c r="F246" t="s">
        <v>47</v>
      </c>
      <c r="G246" t="s">
        <v>372</v>
      </c>
      <c r="H246">
        <v>396</v>
      </c>
      <c r="I246" t="s">
        <v>49</v>
      </c>
      <c r="J246" t="s">
        <v>99</v>
      </c>
      <c r="K246" t="s">
        <v>51</v>
      </c>
      <c r="L246" t="s">
        <v>42</v>
      </c>
      <c r="M246" t="s">
        <v>52</v>
      </c>
      <c r="N246">
        <v>4</v>
      </c>
      <c r="O246">
        <v>-2</v>
      </c>
      <c r="P246">
        <v>0</v>
      </c>
      <c r="Q246">
        <v>49</v>
      </c>
      <c r="R246">
        <v>0</v>
      </c>
      <c r="T246">
        <v>0</v>
      </c>
      <c r="U246">
        <v>1</v>
      </c>
      <c r="V246">
        <v>636</v>
      </c>
      <c r="W246">
        <v>10</v>
      </c>
      <c r="X246" t="s">
        <v>69</v>
      </c>
      <c r="Y246">
        <v>1</v>
      </c>
      <c r="Z246">
        <v>3</v>
      </c>
      <c r="AA246">
        <v>35</v>
      </c>
      <c r="AB246">
        <v>3</v>
      </c>
      <c r="AC246">
        <v>5</v>
      </c>
      <c r="AD246">
        <v>2</v>
      </c>
      <c r="AE246">
        <v>18665</v>
      </c>
      <c r="AF246">
        <v>25594</v>
      </c>
      <c r="AG246">
        <v>9</v>
      </c>
      <c r="AH246">
        <v>11</v>
      </c>
      <c r="AI246">
        <v>3</v>
      </c>
      <c r="AJ246">
        <v>4</v>
      </c>
      <c r="AK246">
        <v>80</v>
      </c>
      <c r="AL246">
        <v>0</v>
      </c>
      <c r="AM246">
        <v>22</v>
      </c>
      <c r="AN246">
        <v>3</v>
      </c>
      <c r="AO246">
        <v>3</v>
      </c>
      <c r="AP246">
        <v>2</v>
      </c>
      <c r="AQ246">
        <v>1</v>
      </c>
      <c r="AR246">
        <v>2</v>
      </c>
    </row>
    <row r="247" spans="1:44" x14ac:dyDescent="0.3">
      <c r="A247" t="s">
        <v>54</v>
      </c>
      <c r="B247" t="s">
        <v>43</v>
      </c>
      <c r="C247" t="s">
        <v>44</v>
      </c>
      <c r="D247" t="s">
        <v>57</v>
      </c>
      <c r="E247" t="s">
        <v>58</v>
      </c>
      <c r="F247" t="s">
        <v>111</v>
      </c>
      <c r="G247" t="s">
        <v>373</v>
      </c>
      <c r="H247">
        <v>397</v>
      </c>
      <c r="I247" t="s">
        <v>60</v>
      </c>
      <c r="J247" t="s">
        <v>61</v>
      </c>
      <c r="K247" t="s">
        <v>51</v>
      </c>
      <c r="L247" t="s">
        <v>54</v>
      </c>
      <c r="M247" t="s">
        <v>52</v>
      </c>
      <c r="N247">
        <v>2</v>
      </c>
      <c r="O247">
        <v>-2</v>
      </c>
      <c r="P247">
        <v>0</v>
      </c>
      <c r="Q247">
        <v>36</v>
      </c>
      <c r="R247">
        <v>0</v>
      </c>
      <c r="T247">
        <v>0</v>
      </c>
      <c r="U247">
        <v>1</v>
      </c>
      <c r="V247">
        <v>506</v>
      </c>
      <c r="W247">
        <v>3</v>
      </c>
      <c r="X247" t="s">
        <v>75</v>
      </c>
      <c r="Y247">
        <v>1</v>
      </c>
      <c r="Z247">
        <v>4</v>
      </c>
      <c r="AA247">
        <v>30</v>
      </c>
      <c r="AB247">
        <v>3</v>
      </c>
      <c r="AC247">
        <v>2</v>
      </c>
      <c r="AD247">
        <v>4</v>
      </c>
      <c r="AE247">
        <v>4485</v>
      </c>
      <c r="AF247">
        <v>26285</v>
      </c>
      <c r="AG247">
        <v>4</v>
      </c>
      <c r="AH247">
        <v>12</v>
      </c>
      <c r="AI247">
        <v>3</v>
      </c>
      <c r="AJ247">
        <v>4</v>
      </c>
      <c r="AK247">
        <v>80</v>
      </c>
      <c r="AL247">
        <v>0</v>
      </c>
      <c r="AM247">
        <v>10</v>
      </c>
      <c r="AN247">
        <v>3</v>
      </c>
      <c r="AO247">
        <v>8</v>
      </c>
      <c r="AP247">
        <v>0</v>
      </c>
      <c r="AQ247">
        <v>7</v>
      </c>
      <c r="AR247">
        <v>7</v>
      </c>
    </row>
    <row r="248" spans="1:44" x14ac:dyDescent="0.3">
      <c r="A248" t="s">
        <v>54</v>
      </c>
      <c r="B248" t="s">
        <v>55</v>
      </c>
      <c r="C248" t="s">
        <v>67</v>
      </c>
      <c r="D248" t="s">
        <v>57</v>
      </c>
      <c r="E248" t="s">
        <v>46</v>
      </c>
      <c r="F248" t="s">
        <v>104</v>
      </c>
      <c r="G248" t="s">
        <v>374</v>
      </c>
      <c r="H248">
        <v>399</v>
      </c>
      <c r="I248" t="s">
        <v>49</v>
      </c>
      <c r="J248" t="s">
        <v>97</v>
      </c>
      <c r="K248" t="s">
        <v>77</v>
      </c>
      <c r="L248" t="s">
        <v>54</v>
      </c>
      <c r="M248" t="s">
        <v>52</v>
      </c>
      <c r="N248">
        <v>5</v>
      </c>
      <c r="O248">
        <v>-2</v>
      </c>
      <c r="P248">
        <v>0</v>
      </c>
      <c r="Q248">
        <v>31</v>
      </c>
      <c r="R248">
        <v>0</v>
      </c>
      <c r="T248">
        <v>0</v>
      </c>
      <c r="U248">
        <v>1</v>
      </c>
      <c r="V248">
        <v>444</v>
      </c>
      <c r="W248">
        <v>5</v>
      </c>
      <c r="X248" t="s">
        <v>75</v>
      </c>
      <c r="Y248">
        <v>1</v>
      </c>
      <c r="Z248">
        <v>4</v>
      </c>
      <c r="AA248">
        <v>84</v>
      </c>
      <c r="AB248">
        <v>3</v>
      </c>
      <c r="AC248">
        <v>1</v>
      </c>
      <c r="AD248">
        <v>1</v>
      </c>
      <c r="AE248">
        <v>2789</v>
      </c>
      <c r="AF248">
        <v>3909</v>
      </c>
      <c r="AG248">
        <v>1</v>
      </c>
      <c r="AH248">
        <v>11</v>
      </c>
      <c r="AI248">
        <v>3</v>
      </c>
      <c r="AJ248">
        <v>3</v>
      </c>
      <c r="AK248">
        <v>80</v>
      </c>
      <c r="AL248">
        <v>1</v>
      </c>
      <c r="AM248">
        <v>2</v>
      </c>
      <c r="AN248">
        <v>2</v>
      </c>
      <c r="AO248">
        <v>2</v>
      </c>
      <c r="AP248">
        <v>2</v>
      </c>
      <c r="AQ248">
        <v>2</v>
      </c>
      <c r="AR248">
        <v>2</v>
      </c>
    </row>
    <row r="249" spans="1:44" x14ac:dyDescent="0.3">
      <c r="A249" t="s">
        <v>54</v>
      </c>
      <c r="B249" t="s">
        <v>55</v>
      </c>
      <c r="C249" t="s">
        <v>44</v>
      </c>
      <c r="D249" t="s">
        <v>57</v>
      </c>
      <c r="E249" t="s">
        <v>58</v>
      </c>
      <c r="F249" t="s">
        <v>70</v>
      </c>
      <c r="G249" t="s">
        <v>376</v>
      </c>
      <c r="H249">
        <v>403</v>
      </c>
      <c r="I249" t="s">
        <v>60</v>
      </c>
      <c r="J249" t="s">
        <v>61</v>
      </c>
      <c r="K249" t="s">
        <v>62</v>
      </c>
      <c r="L249" t="s">
        <v>42</v>
      </c>
      <c r="M249" t="s">
        <v>52</v>
      </c>
      <c r="N249">
        <v>3</v>
      </c>
      <c r="O249">
        <v>-2</v>
      </c>
      <c r="P249">
        <v>0</v>
      </c>
      <c r="Q249">
        <v>37</v>
      </c>
      <c r="R249">
        <v>0</v>
      </c>
      <c r="T249">
        <v>0</v>
      </c>
      <c r="U249">
        <v>1</v>
      </c>
      <c r="V249">
        <v>889</v>
      </c>
      <c r="W249">
        <v>9</v>
      </c>
      <c r="X249" t="s">
        <v>75</v>
      </c>
      <c r="Y249">
        <v>1</v>
      </c>
      <c r="Z249">
        <v>2</v>
      </c>
      <c r="AA249">
        <v>53</v>
      </c>
      <c r="AB249">
        <v>3</v>
      </c>
      <c r="AC249">
        <v>1</v>
      </c>
      <c r="AD249">
        <v>4</v>
      </c>
      <c r="AE249">
        <v>2326</v>
      </c>
      <c r="AF249">
        <v>11411</v>
      </c>
      <c r="AG249">
        <v>1</v>
      </c>
      <c r="AH249">
        <v>12</v>
      </c>
      <c r="AI249">
        <v>3</v>
      </c>
      <c r="AJ249">
        <v>3</v>
      </c>
      <c r="AK249">
        <v>80</v>
      </c>
      <c r="AL249">
        <v>3</v>
      </c>
      <c r="AM249">
        <v>4</v>
      </c>
      <c r="AN249">
        <v>2</v>
      </c>
      <c r="AO249">
        <v>4</v>
      </c>
      <c r="AP249">
        <v>2</v>
      </c>
      <c r="AQ249">
        <v>1</v>
      </c>
      <c r="AR249">
        <v>2</v>
      </c>
    </row>
    <row r="250" spans="1:44" x14ac:dyDescent="0.3">
      <c r="A250" t="s">
        <v>54</v>
      </c>
      <c r="B250" t="s">
        <v>55</v>
      </c>
      <c r="C250" t="s">
        <v>44</v>
      </c>
      <c r="D250" t="s">
        <v>57</v>
      </c>
      <c r="E250" t="s">
        <v>46</v>
      </c>
      <c r="F250" t="s">
        <v>104</v>
      </c>
      <c r="G250" t="s">
        <v>377</v>
      </c>
      <c r="H250">
        <v>404</v>
      </c>
      <c r="I250" t="s">
        <v>49</v>
      </c>
      <c r="J250" t="s">
        <v>50</v>
      </c>
      <c r="K250" t="s">
        <v>62</v>
      </c>
      <c r="L250" t="s">
        <v>54</v>
      </c>
      <c r="M250" t="s">
        <v>52</v>
      </c>
      <c r="N250">
        <v>2</v>
      </c>
      <c r="O250">
        <v>-2</v>
      </c>
      <c r="P250">
        <v>0</v>
      </c>
      <c r="Q250">
        <v>42</v>
      </c>
      <c r="R250">
        <v>0</v>
      </c>
      <c r="T250">
        <v>0</v>
      </c>
      <c r="U250">
        <v>1</v>
      </c>
      <c r="V250">
        <v>555</v>
      </c>
      <c r="W250">
        <v>26</v>
      </c>
      <c r="X250" t="s">
        <v>75</v>
      </c>
      <c r="Y250">
        <v>1</v>
      </c>
      <c r="Z250">
        <v>3</v>
      </c>
      <c r="AA250">
        <v>77</v>
      </c>
      <c r="AB250">
        <v>3</v>
      </c>
      <c r="AC250">
        <v>4</v>
      </c>
      <c r="AD250">
        <v>1</v>
      </c>
      <c r="AE250">
        <v>13525</v>
      </c>
      <c r="AF250">
        <v>14864</v>
      </c>
      <c r="AG250">
        <v>5</v>
      </c>
      <c r="AH250">
        <v>14</v>
      </c>
      <c r="AI250">
        <v>3</v>
      </c>
      <c r="AJ250">
        <v>4</v>
      </c>
      <c r="AK250">
        <v>80</v>
      </c>
      <c r="AL250">
        <v>1</v>
      </c>
      <c r="AM250">
        <v>23</v>
      </c>
      <c r="AN250">
        <v>4</v>
      </c>
      <c r="AO250">
        <v>20</v>
      </c>
      <c r="AP250">
        <v>4</v>
      </c>
      <c r="AQ250">
        <v>4</v>
      </c>
      <c r="AR250">
        <v>8</v>
      </c>
    </row>
    <row r="251" spans="1:44" x14ac:dyDescent="0.3">
      <c r="A251" t="s">
        <v>54</v>
      </c>
      <c r="B251" t="s">
        <v>43</v>
      </c>
      <c r="C251" t="s">
        <v>44</v>
      </c>
      <c r="D251" t="s">
        <v>57</v>
      </c>
      <c r="E251" t="s">
        <v>46</v>
      </c>
      <c r="F251" t="s">
        <v>104</v>
      </c>
      <c r="G251" t="s">
        <v>379</v>
      </c>
      <c r="H251">
        <v>406</v>
      </c>
      <c r="I251" t="s">
        <v>60</v>
      </c>
      <c r="J251" t="s">
        <v>50</v>
      </c>
      <c r="K251" t="s">
        <v>62</v>
      </c>
      <c r="L251" t="s">
        <v>54</v>
      </c>
      <c r="M251" t="s">
        <v>52</v>
      </c>
      <c r="N251">
        <v>3</v>
      </c>
      <c r="O251">
        <v>-2</v>
      </c>
      <c r="P251">
        <v>0</v>
      </c>
      <c r="Q251">
        <v>35</v>
      </c>
      <c r="R251">
        <v>0</v>
      </c>
      <c r="T251">
        <v>0</v>
      </c>
      <c r="U251">
        <v>1</v>
      </c>
      <c r="V251">
        <v>1232</v>
      </c>
      <c r="W251">
        <v>16</v>
      </c>
      <c r="X251" t="s">
        <v>75</v>
      </c>
      <c r="Y251">
        <v>1</v>
      </c>
      <c r="Z251">
        <v>3</v>
      </c>
      <c r="AA251">
        <v>96</v>
      </c>
      <c r="AB251">
        <v>3</v>
      </c>
      <c r="AC251">
        <v>3</v>
      </c>
      <c r="AD251">
        <v>1</v>
      </c>
      <c r="AE251">
        <v>8020</v>
      </c>
      <c r="AF251">
        <v>5100</v>
      </c>
      <c r="AG251">
        <v>0</v>
      </c>
      <c r="AH251">
        <v>15</v>
      </c>
      <c r="AI251">
        <v>3</v>
      </c>
      <c r="AJ251">
        <v>3</v>
      </c>
      <c r="AK251">
        <v>80</v>
      </c>
      <c r="AL251">
        <v>2</v>
      </c>
      <c r="AM251">
        <v>12</v>
      </c>
      <c r="AN251">
        <v>2</v>
      </c>
      <c r="AO251">
        <v>11</v>
      </c>
      <c r="AP251">
        <v>9</v>
      </c>
      <c r="AQ251">
        <v>6</v>
      </c>
      <c r="AR251">
        <v>9</v>
      </c>
    </row>
    <row r="252" spans="1:44" x14ac:dyDescent="0.3">
      <c r="A252" t="s">
        <v>54</v>
      </c>
      <c r="B252" t="s">
        <v>55</v>
      </c>
      <c r="C252" t="s">
        <v>44</v>
      </c>
      <c r="D252" t="s">
        <v>57</v>
      </c>
      <c r="E252" t="s">
        <v>58</v>
      </c>
      <c r="F252" t="s">
        <v>47</v>
      </c>
      <c r="G252" t="s">
        <v>380</v>
      </c>
      <c r="H252">
        <v>407</v>
      </c>
      <c r="I252" t="s">
        <v>60</v>
      </c>
      <c r="J252" t="s">
        <v>66</v>
      </c>
      <c r="K252" t="s">
        <v>62</v>
      </c>
      <c r="L252" t="s">
        <v>54</v>
      </c>
      <c r="M252" t="s">
        <v>52</v>
      </c>
      <c r="N252">
        <v>2</v>
      </c>
      <c r="O252">
        <v>-2</v>
      </c>
      <c r="P252">
        <v>0</v>
      </c>
      <c r="Q252">
        <v>36</v>
      </c>
      <c r="R252">
        <v>0</v>
      </c>
      <c r="T252">
        <v>0</v>
      </c>
      <c r="U252">
        <v>1</v>
      </c>
      <c r="V252">
        <v>566</v>
      </c>
      <c r="W252">
        <v>18</v>
      </c>
      <c r="X252" t="s">
        <v>69</v>
      </c>
      <c r="Y252">
        <v>1</v>
      </c>
      <c r="Z252">
        <v>3</v>
      </c>
      <c r="AA252">
        <v>81</v>
      </c>
      <c r="AB252">
        <v>4</v>
      </c>
      <c r="AC252">
        <v>1</v>
      </c>
      <c r="AD252">
        <v>2</v>
      </c>
      <c r="AE252">
        <v>3688</v>
      </c>
      <c r="AF252">
        <v>7122</v>
      </c>
      <c r="AG252">
        <v>4</v>
      </c>
      <c r="AH252">
        <v>18</v>
      </c>
      <c r="AI252">
        <v>3</v>
      </c>
      <c r="AJ252">
        <v>4</v>
      </c>
      <c r="AK252">
        <v>80</v>
      </c>
      <c r="AL252">
        <v>2</v>
      </c>
      <c r="AM252">
        <v>4</v>
      </c>
      <c r="AN252">
        <v>3</v>
      </c>
      <c r="AO252">
        <v>1</v>
      </c>
      <c r="AP252">
        <v>0</v>
      </c>
      <c r="AQ252">
        <v>0</v>
      </c>
      <c r="AR252">
        <v>0</v>
      </c>
    </row>
    <row r="253" spans="1:44" x14ac:dyDescent="0.3">
      <c r="A253" t="s">
        <v>54</v>
      </c>
      <c r="B253" t="s">
        <v>43</v>
      </c>
      <c r="C253" t="s">
        <v>56</v>
      </c>
      <c r="D253" t="s">
        <v>57</v>
      </c>
      <c r="E253" t="s">
        <v>58</v>
      </c>
      <c r="F253" t="s">
        <v>70</v>
      </c>
      <c r="G253" t="s">
        <v>381</v>
      </c>
      <c r="H253">
        <v>408</v>
      </c>
      <c r="I253" t="s">
        <v>60</v>
      </c>
      <c r="J253" t="s">
        <v>79</v>
      </c>
      <c r="K253" t="s">
        <v>77</v>
      </c>
      <c r="L253" t="s">
        <v>54</v>
      </c>
      <c r="M253" t="s">
        <v>52</v>
      </c>
      <c r="N253">
        <v>3</v>
      </c>
      <c r="O253">
        <v>-2</v>
      </c>
      <c r="P253">
        <v>0</v>
      </c>
      <c r="Q253">
        <v>51</v>
      </c>
      <c r="R253">
        <v>0</v>
      </c>
      <c r="T253">
        <v>0</v>
      </c>
      <c r="U253">
        <v>1</v>
      </c>
      <c r="V253">
        <v>1302</v>
      </c>
      <c r="W253">
        <v>2</v>
      </c>
      <c r="X253" t="s">
        <v>75</v>
      </c>
      <c r="Y253">
        <v>1</v>
      </c>
      <c r="Z253">
        <v>4</v>
      </c>
      <c r="AA253">
        <v>84</v>
      </c>
      <c r="AB253">
        <v>1</v>
      </c>
      <c r="AC253">
        <v>2</v>
      </c>
      <c r="AD253">
        <v>3</v>
      </c>
      <c r="AE253">
        <v>5482</v>
      </c>
      <c r="AF253">
        <v>16321</v>
      </c>
      <c r="AG253">
        <v>5</v>
      </c>
      <c r="AH253">
        <v>18</v>
      </c>
      <c r="AI253">
        <v>3</v>
      </c>
      <c r="AJ253">
        <v>4</v>
      </c>
      <c r="AK253">
        <v>80</v>
      </c>
      <c r="AL253">
        <v>1</v>
      </c>
      <c r="AM253">
        <v>13</v>
      </c>
      <c r="AN253">
        <v>3</v>
      </c>
      <c r="AO253">
        <v>4</v>
      </c>
      <c r="AP253">
        <v>1</v>
      </c>
      <c r="AQ253">
        <v>1</v>
      </c>
      <c r="AR253">
        <v>2</v>
      </c>
    </row>
    <row r="254" spans="1:44" x14ac:dyDescent="0.3">
      <c r="A254" t="s">
        <v>54</v>
      </c>
      <c r="B254" t="s">
        <v>43</v>
      </c>
      <c r="C254" t="s">
        <v>44</v>
      </c>
      <c r="D254" t="s">
        <v>57</v>
      </c>
      <c r="E254" t="s">
        <v>46</v>
      </c>
      <c r="F254" t="s">
        <v>47</v>
      </c>
      <c r="G254" t="s">
        <v>382</v>
      </c>
      <c r="H254">
        <v>410</v>
      </c>
      <c r="I254" t="s">
        <v>60</v>
      </c>
      <c r="J254" t="s">
        <v>93</v>
      </c>
      <c r="K254" t="s">
        <v>51</v>
      </c>
      <c r="L254" t="s">
        <v>54</v>
      </c>
      <c r="M254" t="s">
        <v>52</v>
      </c>
      <c r="N254">
        <v>2</v>
      </c>
      <c r="O254">
        <v>-2</v>
      </c>
      <c r="P254">
        <v>0</v>
      </c>
      <c r="Q254">
        <v>41</v>
      </c>
      <c r="R254">
        <v>0</v>
      </c>
      <c r="T254">
        <v>0</v>
      </c>
      <c r="U254">
        <v>1</v>
      </c>
      <c r="V254">
        <v>334</v>
      </c>
      <c r="W254">
        <v>2</v>
      </c>
      <c r="X254" t="s">
        <v>69</v>
      </c>
      <c r="Y254">
        <v>1</v>
      </c>
      <c r="Z254">
        <v>4</v>
      </c>
      <c r="AA254">
        <v>88</v>
      </c>
      <c r="AB254">
        <v>3</v>
      </c>
      <c r="AC254">
        <v>4</v>
      </c>
      <c r="AD254">
        <v>2</v>
      </c>
      <c r="AE254">
        <v>16015</v>
      </c>
      <c r="AF254">
        <v>15896</v>
      </c>
      <c r="AG254">
        <v>1</v>
      </c>
      <c r="AH254">
        <v>19</v>
      </c>
      <c r="AI254">
        <v>3</v>
      </c>
      <c r="AJ254">
        <v>2</v>
      </c>
      <c r="AK254">
        <v>80</v>
      </c>
      <c r="AL254">
        <v>0</v>
      </c>
      <c r="AM254">
        <v>22</v>
      </c>
      <c r="AN254">
        <v>3</v>
      </c>
      <c r="AO254">
        <v>22</v>
      </c>
      <c r="AP254">
        <v>10</v>
      </c>
      <c r="AQ254">
        <v>0</v>
      </c>
      <c r="AR254">
        <v>4</v>
      </c>
    </row>
    <row r="255" spans="1:44" x14ac:dyDescent="0.3">
      <c r="A255" t="s">
        <v>54</v>
      </c>
      <c r="B255" t="s">
        <v>43</v>
      </c>
      <c r="C255" t="s">
        <v>90</v>
      </c>
      <c r="D255" t="s">
        <v>57</v>
      </c>
      <c r="E255" t="s">
        <v>46</v>
      </c>
      <c r="F255" t="s">
        <v>70</v>
      </c>
      <c r="G255" t="s">
        <v>383</v>
      </c>
      <c r="H255">
        <v>411</v>
      </c>
      <c r="I255" t="s">
        <v>49</v>
      </c>
      <c r="J255" t="s">
        <v>97</v>
      </c>
      <c r="K255" t="s">
        <v>51</v>
      </c>
      <c r="L255" t="s">
        <v>54</v>
      </c>
      <c r="M255" t="s">
        <v>52</v>
      </c>
      <c r="N255">
        <v>2</v>
      </c>
      <c r="O255">
        <v>-2</v>
      </c>
      <c r="P255">
        <v>0</v>
      </c>
      <c r="Q255">
        <v>18</v>
      </c>
      <c r="R255">
        <v>0</v>
      </c>
      <c r="T255">
        <v>0</v>
      </c>
      <c r="U255">
        <v>1</v>
      </c>
      <c r="V255">
        <v>812</v>
      </c>
      <c r="W255">
        <v>10</v>
      </c>
      <c r="X255" t="s">
        <v>75</v>
      </c>
      <c r="Y255">
        <v>1</v>
      </c>
      <c r="Z255">
        <v>4</v>
      </c>
      <c r="AA255">
        <v>69</v>
      </c>
      <c r="AB255">
        <v>2</v>
      </c>
      <c r="AC255">
        <v>1</v>
      </c>
      <c r="AD255">
        <v>3</v>
      </c>
      <c r="AE255">
        <v>1200</v>
      </c>
      <c r="AF255">
        <v>9724</v>
      </c>
      <c r="AG255">
        <v>1</v>
      </c>
      <c r="AH255">
        <v>12</v>
      </c>
      <c r="AI255">
        <v>3</v>
      </c>
      <c r="AJ255">
        <v>1</v>
      </c>
      <c r="AK255">
        <v>80</v>
      </c>
      <c r="AL255">
        <v>0</v>
      </c>
      <c r="AM255">
        <v>0</v>
      </c>
      <c r="AN255">
        <v>3</v>
      </c>
      <c r="AO255">
        <v>0</v>
      </c>
      <c r="AP255">
        <v>0</v>
      </c>
      <c r="AQ255">
        <v>0</v>
      </c>
      <c r="AR255">
        <v>0</v>
      </c>
    </row>
    <row r="256" spans="1:44" x14ac:dyDescent="0.3">
      <c r="A256" t="s">
        <v>54</v>
      </c>
      <c r="B256" t="s">
        <v>43</v>
      </c>
      <c r="C256" t="s">
        <v>67</v>
      </c>
      <c r="D256" t="s">
        <v>57</v>
      </c>
      <c r="E256" t="s">
        <v>58</v>
      </c>
      <c r="F256" t="s">
        <v>70</v>
      </c>
      <c r="G256" t="s">
        <v>384</v>
      </c>
      <c r="H256">
        <v>412</v>
      </c>
      <c r="I256" t="s">
        <v>60</v>
      </c>
      <c r="J256" t="s">
        <v>81</v>
      </c>
      <c r="K256" t="s">
        <v>51</v>
      </c>
      <c r="L256" t="s">
        <v>54</v>
      </c>
      <c r="M256" t="s">
        <v>52</v>
      </c>
      <c r="N256">
        <v>2</v>
      </c>
      <c r="O256">
        <v>-2</v>
      </c>
      <c r="P256">
        <v>0</v>
      </c>
      <c r="Q256">
        <v>28</v>
      </c>
      <c r="R256">
        <v>0</v>
      </c>
      <c r="T256">
        <v>0</v>
      </c>
      <c r="U256">
        <v>1</v>
      </c>
      <c r="V256">
        <v>1476</v>
      </c>
      <c r="W256">
        <v>16</v>
      </c>
      <c r="X256" t="s">
        <v>53</v>
      </c>
      <c r="Y256">
        <v>1</v>
      </c>
      <c r="Z256">
        <v>2</v>
      </c>
      <c r="AA256">
        <v>68</v>
      </c>
      <c r="AB256">
        <v>4</v>
      </c>
      <c r="AC256">
        <v>2</v>
      </c>
      <c r="AD256">
        <v>3</v>
      </c>
      <c r="AE256">
        <v>5661</v>
      </c>
      <c r="AF256">
        <v>4824</v>
      </c>
      <c r="AG256">
        <v>0</v>
      </c>
      <c r="AH256">
        <v>19</v>
      </c>
      <c r="AI256">
        <v>3</v>
      </c>
      <c r="AJ256">
        <v>3</v>
      </c>
      <c r="AK256">
        <v>80</v>
      </c>
      <c r="AL256">
        <v>0</v>
      </c>
      <c r="AM256">
        <v>9</v>
      </c>
      <c r="AN256">
        <v>3</v>
      </c>
      <c r="AO256">
        <v>8</v>
      </c>
      <c r="AP256">
        <v>3</v>
      </c>
      <c r="AQ256">
        <v>0</v>
      </c>
      <c r="AR256">
        <v>7</v>
      </c>
    </row>
    <row r="257" spans="1:44" x14ac:dyDescent="0.3">
      <c r="A257" t="s">
        <v>54</v>
      </c>
      <c r="B257" t="s">
        <v>43</v>
      </c>
      <c r="C257" t="s">
        <v>67</v>
      </c>
      <c r="D257" t="s">
        <v>57</v>
      </c>
      <c r="E257" t="s">
        <v>46</v>
      </c>
      <c r="F257" t="s">
        <v>111</v>
      </c>
      <c r="G257" t="s">
        <v>385</v>
      </c>
      <c r="H257">
        <v>416</v>
      </c>
      <c r="I257" t="s">
        <v>60</v>
      </c>
      <c r="J257" t="s">
        <v>50</v>
      </c>
      <c r="K257" t="s">
        <v>62</v>
      </c>
      <c r="L257" t="s">
        <v>54</v>
      </c>
      <c r="M257" t="s">
        <v>52</v>
      </c>
      <c r="N257">
        <v>3</v>
      </c>
      <c r="O257">
        <v>-2</v>
      </c>
      <c r="P257">
        <v>0</v>
      </c>
      <c r="Q257">
        <v>31</v>
      </c>
      <c r="R257">
        <v>0</v>
      </c>
      <c r="T257">
        <v>0</v>
      </c>
      <c r="U257">
        <v>1</v>
      </c>
      <c r="V257">
        <v>218</v>
      </c>
      <c r="W257">
        <v>7</v>
      </c>
      <c r="X257" t="s">
        <v>75</v>
      </c>
      <c r="Y257">
        <v>1</v>
      </c>
      <c r="Z257">
        <v>4</v>
      </c>
      <c r="AA257">
        <v>100</v>
      </c>
      <c r="AB257">
        <v>4</v>
      </c>
      <c r="AC257">
        <v>2</v>
      </c>
      <c r="AD257">
        <v>4</v>
      </c>
      <c r="AE257">
        <v>6929</v>
      </c>
      <c r="AF257">
        <v>12241</v>
      </c>
      <c r="AG257">
        <v>4</v>
      </c>
      <c r="AH257">
        <v>11</v>
      </c>
      <c r="AI257">
        <v>3</v>
      </c>
      <c r="AJ257">
        <v>2</v>
      </c>
      <c r="AK257">
        <v>80</v>
      </c>
      <c r="AL257">
        <v>1</v>
      </c>
      <c r="AM257">
        <v>10</v>
      </c>
      <c r="AN257">
        <v>2</v>
      </c>
      <c r="AO257">
        <v>8</v>
      </c>
      <c r="AP257">
        <v>7</v>
      </c>
      <c r="AQ257">
        <v>7</v>
      </c>
      <c r="AR257">
        <v>7</v>
      </c>
    </row>
    <row r="258" spans="1:44" x14ac:dyDescent="0.3">
      <c r="A258" t="s">
        <v>54</v>
      </c>
      <c r="B258" t="s">
        <v>43</v>
      </c>
      <c r="C258" t="s">
        <v>44</v>
      </c>
      <c r="D258" t="s">
        <v>57</v>
      </c>
      <c r="E258" t="s">
        <v>58</v>
      </c>
      <c r="F258" t="s">
        <v>70</v>
      </c>
      <c r="G258" t="s">
        <v>386</v>
      </c>
      <c r="H258">
        <v>417</v>
      </c>
      <c r="I258" t="s">
        <v>60</v>
      </c>
      <c r="J258" t="s">
        <v>81</v>
      </c>
      <c r="K258" t="s">
        <v>77</v>
      </c>
      <c r="L258" t="s">
        <v>54</v>
      </c>
      <c r="M258" t="s">
        <v>52</v>
      </c>
      <c r="N258">
        <v>5</v>
      </c>
      <c r="O258">
        <v>-2</v>
      </c>
      <c r="P258">
        <v>0</v>
      </c>
      <c r="Q258">
        <v>39</v>
      </c>
      <c r="R258">
        <v>0</v>
      </c>
      <c r="T258">
        <v>0</v>
      </c>
      <c r="U258">
        <v>1</v>
      </c>
      <c r="V258">
        <v>1132</v>
      </c>
      <c r="W258">
        <v>1</v>
      </c>
      <c r="X258" t="s">
        <v>75</v>
      </c>
      <c r="Y258">
        <v>1</v>
      </c>
      <c r="Z258">
        <v>3</v>
      </c>
      <c r="AA258">
        <v>48</v>
      </c>
      <c r="AB258">
        <v>4</v>
      </c>
      <c r="AC258">
        <v>3</v>
      </c>
      <c r="AD258">
        <v>4</v>
      </c>
      <c r="AE258">
        <v>9613</v>
      </c>
      <c r="AF258">
        <v>10942</v>
      </c>
      <c r="AG258">
        <v>0</v>
      </c>
      <c r="AH258">
        <v>17</v>
      </c>
      <c r="AI258">
        <v>3</v>
      </c>
      <c r="AJ258">
        <v>1</v>
      </c>
      <c r="AK258">
        <v>80</v>
      </c>
      <c r="AL258">
        <v>3</v>
      </c>
      <c r="AM258">
        <v>19</v>
      </c>
      <c r="AN258">
        <v>2</v>
      </c>
      <c r="AO258">
        <v>18</v>
      </c>
      <c r="AP258">
        <v>10</v>
      </c>
      <c r="AQ258">
        <v>3</v>
      </c>
      <c r="AR258">
        <v>7</v>
      </c>
    </row>
    <row r="259" spans="1:44" x14ac:dyDescent="0.3">
      <c r="A259" t="s">
        <v>54</v>
      </c>
      <c r="B259" t="s">
        <v>89</v>
      </c>
      <c r="C259" t="s">
        <v>44</v>
      </c>
      <c r="D259" t="s">
        <v>57</v>
      </c>
      <c r="E259" t="s">
        <v>58</v>
      </c>
      <c r="F259" t="s">
        <v>47</v>
      </c>
      <c r="G259" t="s">
        <v>387</v>
      </c>
      <c r="H259">
        <v>419</v>
      </c>
      <c r="I259" t="s">
        <v>49</v>
      </c>
      <c r="J259" t="s">
        <v>66</v>
      </c>
      <c r="K259" t="s">
        <v>62</v>
      </c>
      <c r="L259" t="s">
        <v>54</v>
      </c>
      <c r="M259" t="s">
        <v>52</v>
      </c>
      <c r="N259">
        <v>3</v>
      </c>
      <c r="O259">
        <v>-2</v>
      </c>
      <c r="P259">
        <v>0</v>
      </c>
      <c r="Q259">
        <v>36</v>
      </c>
      <c r="R259">
        <v>0</v>
      </c>
      <c r="T259">
        <v>0</v>
      </c>
      <c r="U259">
        <v>1</v>
      </c>
      <c r="V259">
        <v>1105</v>
      </c>
      <c r="W259">
        <v>24</v>
      </c>
      <c r="X259" t="s">
        <v>69</v>
      </c>
      <c r="Y259">
        <v>1</v>
      </c>
      <c r="Z259">
        <v>2</v>
      </c>
      <c r="AA259">
        <v>47</v>
      </c>
      <c r="AB259">
        <v>3</v>
      </c>
      <c r="AC259">
        <v>2</v>
      </c>
      <c r="AD259">
        <v>2</v>
      </c>
      <c r="AE259">
        <v>5674</v>
      </c>
      <c r="AF259">
        <v>6927</v>
      </c>
      <c r="AG259">
        <v>7</v>
      </c>
      <c r="AH259">
        <v>15</v>
      </c>
      <c r="AI259">
        <v>3</v>
      </c>
      <c r="AJ259">
        <v>3</v>
      </c>
      <c r="AK259">
        <v>80</v>
      </c>
      <c r="AL259">
        <v>1</v>
      </c>
      <c r="AM259">
        <v>11</v>
      </c>
      <c r="AN259">
        <v>3</v>
      </c>
      <c r="AO259">
        <v>9</v>
      </c>
      <c r="AP259">
        <v>8</v>
      </c>
      <c r="AQ259">
        <v>0</v>
      </c>
      <c r="AR259">
        <v>8</v>
      </c>
    </row>
    <row r="260" spans="1:44" x14ac:dyDescent="0.3">
      <c r="A260" t="s">
        <v>54</v>
      </c>
      <c r="B260" t="s">
        <v>43</v>
      </c>
      <c r="C260" t="s">
        <v>67</v>
      </c>
      <c r="D260" t="s">
        <v>57</v>
      </c>
      <c r="E260" t="s">
        <v>46</v>
      </c>
      <c r="F260" t="s">
        <v>47</v>
      </c>
      <c r="G260" t="s">
        <v>388</v>
      </c>
      <c r="H260">
        <v>420</v>
      </c>
      <c r="I260" t="s">
        <v>60</v>
      </c>
      <c r="J260" t="s">
        <v>50</v>
      </c>
      <c r="K260" t="s">
        <v>62</v>
      </c>
      <c r="L260" t="s">
        <v>54</v>
      </c>
      <c r="M260" t="s">
        <v>52</v>
      </c>
      <c r="N260">
        <v>3</v>
      </c>
      <c r="O260">
        <v>-2</v>
      </c>
      <c r="P260">
        <v>0</v>
      </c>
      <c r="Q260">
        <v>32</v>
      </c>
      <c r="R260">
        <v>0</v>
      </c>
      <c r="T260">
        <v>0</v>
      </c>
      <c r="U260">
        <v>1</v>
      </c>
      <c r="V260">
        <v>906</v>
      </c>
      <c r="W260">
        <v>7</v>
      </c>
      <c r="X260" t="s">
        <v>75</v>
      </c>
      <c r="Y260">
        <v>1</v>
      </c>
      <c r="Z260">
        <v>4</v>
      </c>
      <c r="AA260">
        <v>91</v>
      </c>
      <c r="AB260">
        <v>2</v>
      </c>
      <c r="AC260">
        <v>2</v>
      </c>
      <c r="AD260">
        <v>2</v>
      </c>
      <c r="AE260">
        <v>5484</v>
      </c>
      <c r="AF260">
        <v>16985</v>
      </c>
      <c r="AG260">
        <v>1</v>
      </c>
      <c r="AH260">
        <v>14</v>
      </c>
      <c r="AI260">
        <v>3</v>
      </c>
      <c r="AJ260">
        <v>3</v>
      </c>
      <c r="AK260">
        <v>80</v>
      </c>
      <c r="AL260">
        <v>1</v>
      </c>
      <c r="AM260">
        <v>13</v>
      </c>
      <c r="AN260">
        <v>2</v>
      </c>
      <c r="AO260">
        <v>13</v>
      </c>
      <c r="AP260">
        <v>8</v>
      </c>
      <c r="AQ260">
        <v>4</v>
      </c>
      <c r="AR260">
        <v>8</v>
      </c>
    </row>
    <row r="261" spans="1:44" x14ac:dyDescent="0.3">
      <c r="A261" t="s">
        <v>54</v>
      </c>
      <c r="B261" t="s">
        <v>43</v>
      </c>
      <c r="C261" t="s">
        <v>44</v>
      </c>
      <c r="D261" t="s">
        <v>57</v>
      </c>
      <c r="E261" t="s">
        <v>58</v>
      </c>
      <c r="F261" t="s">
        <v>47</v>
      </c>
      <c r="G261" t="s">
        <v>389</v>
      </c>
      <c r="H261">
        <v>421</v>
      </c>
      <c r="I261" t="s">
        <v>49</v>
      </c>
      <c r="J261" t="s">
        <v>99</v>
      </c>
      <c r="K261" t="s">
        <v>62</v>
      </c>
      <c r="L261" t="s">
        <v>54</v>
      </c>
      <c r="M261" t="s">
        <v>52</v>
      </c>
      <c r="N261">
        <v>2</v>
      </c>
      <c r="O261">
        <v>-2</v>
      </c>
      <c r="P261">
        <v>0</v>
      </c>
      <c r="Q261">
        <v>38</v>
      </c>
      <c r="R261">
        <v>0</v>
      </c>
      <c r="T261">
        <v>0</v>
      </c>
      <c r="U261">
        <v>1</v>
      </c>
      <c r="V261">
        <v>849</v>
      </c>
      <c r="W261">
        <v>25</v>
      </c>
      <c r="X261" t="s">
        <v>53</v>
      </c>
      <c r="Y261">
        <v>1</v>
      </c>
      <c r="Z261">
        <v>1</v>
      </c>
      <c r="AA261">
        <v>81</v>
      </c>
      <c r="AB261">
        <v>2</v>
      </c>
      <c r="AC261">
        <v>3</v>
      </c>
      <c r="AD261">
        <v>2</v>
      </c>
      <c r="AE261">
        <v>12061</v>
      </c>
      <c r="AF261">
        <v>26707</v>
      </c>
      <c r="AG261">
        <v>3</v>
      </c>
      <c r="AH261">
        <v>17</v>
      </c>
      <c r="AI261">
        <v>3</v>
      </c>
      <c r="AJ261">
        <v>3</v>
      </c>
      <c r="AK261">
        <v>80</v>
      </c>
      <c r="AL261">
        <v>1</v>
      </c>
      <c r="AM261">
        <v>19</v>
      </c>
      <c r="AN261">
        <v>3</v>
      </c>
      <c r="AO261">
        <v>10</v>
      </c>
      <c r="AP261">
        <v>8</v>
      </c>
      <c r="AQ261">
        <v>0</v>
      </c>
      <c r="AR261">
        <v>1</v>
      </c>
    </row>
    <row r="262" spans="1:44" x14ac:dyDescent="0.3">
      <c r="A262" t="s">
        <v>54</v>
      </c>
      <c r="B262" t="s">
        <v>89</v>
      </c>
      <c r="C262" t="s">
        <v>73</v>
      </c>
      <c r="D262" t="s">
        <v>57</v>
      </c>
      <c r="E262" t="s">
        <v>58</v>
      </c>
      <c r="F262" t="s">
        <v>47</v>
      </c>
      <c r="G262" t="s">
        <v>390</v>
      </c>
      <c r="H262">
        <v>422</v>
      </c>
      <c r="I262" t="s">
        <v>60</v>
      </c>
      <c r="J262" t="s">
        <v>81</v>
      </c>
      <c r="K262" t="s">
        <v>77</v>
      </c>
      <c r="L262" t="s">
        <v>42</v>
      </c>
      <c r="M262" t="s">
        <v>52</v>
      </c>
      <c r="N262">
        <v>2</v>
      </c>
      <c r="O262">
        <v>-2</v>
      </c>
      <c r="P262">
        <v>0</v>
      </c>
      <c r="Q262">
        <v>58</v>
      </c>
      <c r="R262">
        <v>0</v>
      </c>
      <c r="T262">
        <v>0</v>
      </c>
      <c r="U262">
        <v>1</v>
      </c>
      <c r="V262">
        <v>390</v>
      </c>
      <c r="W262">
        <v>1</v>
      </c>
      <c r="X262" t="s">
        <v>69</v>
      </c>
      <c r="Y262">
        <v>1</v>
      </c>
      <c r="Z262">
        <v>4</v>
      </c>
      <c r="AA262">
        <v>32</v>
      </c>
      <c r="AB262">
        <v>1</v>
      </c>
      <c r="AC262">
        <v>2</v>
      </c>
      <c r="AD262">
        <v>2</v>
      </c>
      <c r="AE262">
        <v>5660</v>
      </c>
      <c r="AF262">
        <v>17056</v>
      </c>
      <c r="AG262">
        <v>2</v>
      </c>
      <c r="AH262">
        <v>13</v>
      </c>
      <c r="AI262">
        <v>3</v>
      </c>
      <c r="AJ262">
        <v>4</v>
      </c>
      <c r="AK262">
        <v>80</v>
      </c>
      <c r="AL262">
        <v>1</v>
      </c>
      <c r="AM262">
        <v>12</v>
      </c>
      <c r="AN262">
        <v>3</v>
      </c>
      <c r="AO262">
        <v>5</v>
      </c>
      <c r="AP262">
        <v>3</v>
      </c>
      <c r="AQ262">
        <v>1</v>
      </c>
      <c r="AR262">
        <v>2</v>
      </c>
    </row>
    <row r="263" spans="1:44" x14ac:dyDescent="0.3">
      <c r="A263" t="s">
        <v>54</v>
      </c>
      <c r="B263" t="s">
        <v>43</v>
      </c>
      <c r="C263" t="s">
        <v>67</v>
      </c>
      <c r="D263" t="s">
        <v>57</v>
      </c>
      <c r="E263" t="s">
        <v>58</v>
      </c>
      <c r="F263" t="s">
        <v>111</v>
      </c>
      <c r="G263" t="s">
        <v>391</v>
      </c>
      <c r="H263">
        <v>423</v>
      </c>
      <c r="I263" t="s">
        <v>60</v>
      </c>
      <c r="J263" t="s">
        <v>61</v>
      </c>
      <c r="K263" t="s">
        <v>62</v>
      </c>
      <c r="L263" t="s">
        <v>42</v>
      </c>
      <c r="M263" t="s">
        <v>52</v>
      </c>
      <c r="N263">
        <v>4</v>
      </c>
      <c r="O263">
        <v>-2</v>
      </c>
      <c r="P263">
        <v>0</v>
      </c>
      <c r="Q263">
        <v>31</v>
      </c>
      <c r="R263">
        <v>0</v>
      </c>
      <c r="T263">
        <v>0</v>
      </c>
      <c r="U263">
        <v>1</v>
      </c>
      <c r="V263">
        <v>691</v>
      </c>
      <c r="W263">
        <v>5</v>
      </c>
      <c r="X263" t="s">
        <v>69</v>
      </c>
      <c r="Y263">
        <v>1</v>
      </c>
      <c r="Z263">
        <v>4</v>
      </c>
      <c r="AA263">
        <v>86</v>
      </c>
      <c r="AB263">
        <v>3</v>
      </c>
      <c r="AC263">
        <v>1</v>
      </c>
      <c r="AD263">
        <v>4</v>
      </c>
      <c r="AE263">
        <v>4821</v>
      </c>
      <c r="AF263">
        <v>10077</v>
      </c>
      <c r="AG263">
        <v>0</v>
      </c>
      <c r="AH263">
        <v>12</v>
      </c>
      <c r="AI263">
        <v>3</v>
      </c>
      <c r="AJ263">
        <v>3</v>
      </c>
      <c r="AK263">
        <v>80</v>
      </c>
      <c r="AL263">
        <v>1</v>
      </c>
      <c r="AM263">
        <v>6</v>
      </c>
      <c r="AN263">
        <v>3</v>
      </c>
      <c r="AO263">
        <v>5</v>
      </c>
      <c r="AP263">
        <v>2</v>
      </c>
      <c r="AQ263">
        <v>0</v>
      </c>
      <c r="AR263">
        <v>3</v>
      </c>
    </row>
    <row r="264" spans="1:44" x14ac:dyDescent="0.3">
      <c r="A264" t="s">
        <v>54</v>
      </c>
      <c r="B264" t="s">
        <v>43</v>
      </c>
      <c r="C264" t="s">
        <v>67</v>
      </c>
      <c r="D264" t="s">
        <v>57</v>
      </c>
      <c r="E264" t="s">
        <v>159</v>
      </c>
      <c r="F264" t="s">
        <v>161</v>
      </c>
      <c r="G264" t="s">
        <v>392</v>
      </c>
      <c r="H264">
        <v>424</v>
      </c>
      <c r="I264" t="s">
        <v>60</v>
      </c>
      <c r="J264" t="s">
        <v>161</v>
      </c>
      <c r="K264" t="s">
        <v>62</v>
      </c>
      <c r="L264" t="s">
        <v>54</v>
      </c>
      <c r="M264" t="s">
        <v>52</v>
      </c>
      <c r="N264">
        <v>1</v>
      </c>
      <c r="O264">
        <v>-2</v>
      </c>
      <c r="P264">
        <v>0</v>
      </c>
      <c r="Q264">
        <v>31</v>
      </c>
      <c r="R264">
        <v>0</v>
      </c>
      <c r="T264">
        <v>0</v>
      </c>
      <c r="U264">
        <v>1</v>
      </c>
      <c r="V264">
        <v>106</v>
      </c>
      <c r="W264">
        <v>2</v>
      </c>
      <c r="X264" t="s">
        <v>75</v>
      </c>
      <c r="Y264">
        <v>1</v>
      </c>
      <c r="Z264">
        <v>1</v>
      </c>
      <c r="AA264">
        <v>62</v>
      </c>
      <c r="AB264">
        <v>2</v>
      </c>
      <c r="AC264">
        <v>2</v>
      </c>
      <c r="AD264">
        <v>3</v>
      </c>
      <c r="AE264">
        <v>6410</v>
      </c>
      <c r="AF264">
        <v>17822</v>
      </c>
      <c r="AG264">
        <v>3</v>
      </c>
      <c r="AH264">
        <v>12</v>
      </c>
      <c r="AI264">
        <v>3</v>
      </c>
      <c r="AJ264">
        <v>4</v>
      </c>
      <c r="AK264">
        <v>80</v>
      </c>
      <c r="AL264">
        <v>0</v>
      </c>
      <c r="AM264">
        <v>9</v>
      </c>
      <c r="AN264">
        <v>3</v>
      </c>
      <c r="AO264">
        <v>2</v>
      </c>
      <c r="AP264">
        <v>2</v>
      </c>
      <c r="AQ264">
        <v>1</v>
      </c>
      <c r="AR264">
        <v>0</v>
      </c>
    </row>
    <row r="265" spans="1:44" x14ac:dyDescent="0.3">
      <c r="A265" t="s">
        <v>54</v>
      </c>
      <c r="B265" t="s">
        <v>55</v>
      </c>
      <c r="C265" t="s">
        <v>56</v>
      </c>
      <c r="D265" t="s">
        <v>57</v>
      </c>
      <c r="E265" t="s">
        <v>58</v>
      </c>
      <c r="F265" t="s">
        <v>47</v>
      </c>
      <c r="G265" t="s">
        <v>393</v>
      </c>
      <c r="H265">
        <v>425</v>
      </c>
      <c r="I265" t="s">
        <v>60</v>
      </c>
      <c r="J265" t="s">
        <v>66</v>
      </c>
      <c r="K265" t="s">
        <v>77</v>
      </c>
      <c r="L265" t="s">
        <v>54</v>
      </c>
      <c r="M265" t="s">
        <v>52</v>
      </c>
      <c r="N265">
        <v>2</v>
      </c>
      <c r="O265">
        <v>-2</v>
      </c>
      <c r="P265">
        <v>0</v>
      </c>
      <c r="Q265">
        <v>45</v>
      </c>
      <c r="R265">
        <v>0</v>
      </c>
      <c r="T265">
        <v>0</v>
      </c>
      <c r="U265">
        <v>1</v>
      </c>
      <c r="V265">
        <v>1249</v>
      </c>
      <c r="W265">
        <v>7</v>
      </c>
      <c r="X265" t="s">
        <v>75</v>
      </c>
      <c r="Y265">
        <v>1</v>
      </c>
      <c r="Z265">
        <v>1</v>
      </c>
      <c r="AA265">
        <v>97</v>
      </c>
      <c r="AB265">
        <v>3</v>
      </c>
      <c r="AC265">
        <v>3</v>
      </c>
      <c r="AD265">
        <v>2</v>
      </c>
      <c r="AE265">
        <v>5210</v>
      </c>
      <c r="AF265">
        <v>20308</v>
      </c>
      <c r="AG265">
        <v>1</v>
      </c>
      <c r="AH265">
        <v>18</v>
      </c>
      <c r="AI265">
        <v>3</v>
      </c>
      <c r="AJ265">
        <v>1</v>
      </c>
      <c r="AK265">
        <v>80</v>
      </c>
      <c r="AL265">
        <v>1</v>
      </c>
      <c r="AM265">
        <v>24</v>
      </c>
      <c r="AN265">
        <v>3</v>
      </c>
      <c r="AO265">
        <v>24</v>
      </c>
      <c r="AP265">
        <v>9</v>
      </c>
      <c r="AQ265">
        <v>9</v>
      </c>
      <c r="AR265">
        <v>11</v>
      </c>
    </row>
    <row r="266" spans="1:44" x14ac:dyDescent="0.3">
      <c r="A266" t="s">
        <v>54</v>
      </c>
      <c r="B266" t="s">
        <v>43</v>
      </c>
      <c r="C266" t="s">
        <v>67</v>
      </c>
      <c r="D266" t="s">
        <v>57</v>
      </c>
      <c r="E266" t="s">
        <v>58</v>
      </c>
      <c r="F266" t="s">
        <v>47</v>
      </c>
      <c r="G266" t="s">
        <v>394</v>
      </c>
      <c r="H266">
        <v>426</v>
      </c>
      <c r="I266" t="s">
        <v>60</v>
      </c>
      <c r="J266" t="s">
        <v>61</v>
      </c>
      <c r="K266" t="s">
        <v>77</v>
      </c>
      <c r="L266" t="s">
        <v>42</v>
      </c>
      <c r="M266" t="s">
        <v>52</v>
      </c>
      <c r="N266">
        <v>2</v>
      </c>
      <c r="O266">
        <v>-2</v>
      </c>
      <c r="P266">
        <v>0</v>
      </c>
      <c r="Q266">
        <v>31</v>
      </c>
      <c r="R266">
        <v>0</v>
      </c>
      <c r="T266">
        <v>0</v>
      </c>
      <c r="U266">
        <v>1</v>
      </c>
      <c r="V266">
        <v>192</v>
      </c>
      <c r="W266">
        <v>2</v>
      </c>
      <c r="X266" t="s">
        <v>69</v>
      </c>
      <c r="Y266">
        <v>1</v>
      </c>
      <c r="Z266">
        <v>3</v>
      </c>
      <c r="AA266">
        <v>32</v>
      </c>
      <c r="AB266">
        <v>3</v>
      </c>
      <c r="AC266">
        <v>1</v>
      </c>
      <c r="AD266">
        <v>2</v>
      </c>
      <c r="AE266">
        <v>2695</v>
      </c>
      <c r="AF266">
        <v>7747</v>
      </c>
      <c r="AG266">
        <v>0</v>
      </c>
      <c r="AH266">
        <v>18</v>
      </c>
      <c r="AI266">
        <v>3</v>
      </c>
      <c r="AJ266">
        <v>2</v>
      </c>
      <c r="AK266">
        <v>80</v>
      </c>
      <c r="AL266">
        <v>1</v>
      </c>
      <c r="AM266">
        <v>3</v>
      </c>
      <c r="AN266">
        <v>1</v>
      </c>
      <c r="AO266">
        <v>2</v>
      </c>
      <c r="AP266">
        <v>2</v>
      </c>
      <c r="AQ266">
        <v>2</v>
      </c>
      <c r="AR266">
        <v>2</v>
      </c>
    </row>
    <row r="267" spans="1:44" x14ac:dyDescent="0.3">
      <c r="A267" t="s">
        <v>54</v>
      </c>
      <c r="B267" t="s">
        <v>55</v>
      </c>
      <c r="C267" t="s">
        <v>67</v>
      </c>
      <c r="D267" t="s">
        <v>57</v>
      </c>
      <c r="E267" t="s">
        <v>58</v>
      </c>
      <c r="F267" t="s">
        <v>47</v>
      </c>
      <c r="G267" t="s">
        <v>395</v>
      </c>
      <c r="H267">
        <v>428</v>
      </c>
      <c r="I267" t="s">
        <v>49</v>
      </c>
      <c r="J267" t="s">
        <v>93</v>
      </c>
      <c r="K267" t="s">
        <v>62</v>
      </c>
      <c r="L267" t="s">
        <v>54</v>
      </c>
      <c r="M267" t="s">
        <v>52</v>
      </c>
      <c r="N267">
        <v>2</v>
      </c>
      <c r="O267">
        <v>-2</v>
      </c>
      <c r="P267">
        <v>0</v>
      </c>
      <c r="Q267">
        <v>33</v>
      </c>
      <c r="R267">
        <v>0</v>
      </c>
      <c r="T267">
        <v>0</v>
      </c>
      <c r="U267">
        <v>1</v>
      </c>
      <c r="V267">
        <v>553</v>
      </c>
      <c r="W267">
        <v>5</v>
      </c>
      <c r="X267" t="s">
        <v>69</v>
      </c>
      <c r="Y267">
        <v>1</v>
      </c>
      <c r="Z267">
        <v>4</v>
      </c>
      <c r="AA267">
        <v>74</v>
      </c>
      <c r="AB267">
        <v>3</v>
      </c>
      <c r="AC267">
        <v>3</v>
      </c>
      <c r="AD267">
        <v>2</v>
      </c>
      <c r="AE267">
        <v>11878</v>
      </c>
      <c r="AF267">
        <v>23364</v>
      </c>
      <c r="AG267">
        <v>6</v>
      </c>
      <c r="AH267">
        <v>11</v>
      </c>
      <c r="AI267">
        <v>3</v>
      </c>
      <c r="AJ267">
        <v>2</v>
      </c>
      <c r="AK267">
        <v>80</v>
      </c>
      <c r="AL267">
        <v>2</v>
      </c>
      <c r="AM267">
        <v>12</v>
      </c>
      <c r="AN267">
        <v>3</v>
      </c>
      <c r="AO267">
        <v>10</v>
      </c>
      <c r="AP267">
        <v>6</v>
      </c>
      <c r="AQ267">
        <v>8</v>
      </c>
      <c r="AR267">
        <v>8</v>
      </c>
    </row>
    <row r="268" spans="1:44" x14ac:dyDescent="0.3">
      <c r="A268" t="s">
        <v>54</v>
      </c>
      <c r="B268" t="s">
        <v>43</v>
      </c>
      <c r="C268" t="s">
        <v>44</v>
      </c>
      <c r="D268" t="s">
        <v>57</v>
      </c>
      <c r="E268" t="s">
        <v>58</v>
      </c>
      <c r="F268" t="s">
        <v>70</v>
      </c>
      <c r="G268" t="s">
        <v>396</v>
      </c>
      <c r="H268">
        <v>429</v>
      </c>
      <c r="I268" t="s">
        <v>60</v>
      </c>
      <c r="J268" t="s">
        <v>93</v>
      </c>
      <c r="K268" t="s">
        <v>62</v>
      </c>
      <c r="L268" t="s">
        <v>42</v>
      </c>
      <c r="M268" t="s">
        <v>52</v>
      </c>
      <c r="N268">
        <v>3</v>
      </c>
      <c r="O268">
        <v>-2</v>
      </c>
      <c r="P268">
        <v>0</v>
      </c>
      <c r="Q268">
        <v>39</v>
      </c>
      <c r="R268">
        <v>0</v>
      </c>
      <c r="T268">
        <v>0</v>
      </c>
      <c r="U268">
        <v>1</v>
      </c>
      <c r="V268">
        <v>117</v>
      </c>
      <c r="W268">
        <v>10</v>
      </c>
      <c r="X268" t="s">
        <v>63</v>
      </c>
      <c r="Y268">
        <v>1</v>
      </c>
      <c r="Z268">
        <v>3</v>
      </c>
      <c r="AA268">
        <v>99</v>
      </c>
      <c r="AB268">
        <v>3</v>
      </c>
      <c r="AC268">
        <v>4</v>
      </c>
      <c r="AD268">
        <v>3</v>
      </c>
      <c r="AE268">
        <v>17068</v>
      </c>
      <c r="AF268">
        <v>5355</v>
      </c>
      <c r="AG268">
        <v>1</v>
      </c>
      <c r="AH268">
        <v>14</v>
      </c>
      <c r="AI268">
        <v>3</v>
      </c>
      <c r="AJ268">
        <v>4</v>
      </c>
      <c r="AK268">
        <v>80</v>
      </c>
      <c r="AL268">
        <v>0</v>
      </c>
      <c r="AM268">
        <v>21</v>
      </c>
      <c r="AN268">
        <v>3</v>
      </c>
      <c r="AO268">
        <v>21</v>
      </c>
      <c r="AP268">
        <v>9</v>
      </c>
      <c r="AQ268">
        <v>11</v>
      </c>
      <c r="AR268">
        <v>10</v>
      </c>
    </row>
    <row r="269" spans="1:44" x14ac:dyDescent="0.3">
      <c r="A269" t="s">
        <v>54</v>
      </c>
      <c r="B269" t="s">
        <v>55</v>
      </c>
      <c r="C269" t="s">
        <v>44</v>
      </c>
      <c r="D269" t="s">
        <v>57</v>
      </c>
      <c r="E269" t="s">
        <v>58</v>
      </c>
      <c r="F269" t="s">
        <v>47</v>
      </c>
      <c r="G269" t="s">
        <v>397</v>
      </c>
      <c r="H269">
        <v>430</v>
      </c>
      <c r="I269" t="s">
        <v>49</v>
      </c>
      <c r="J269" t="s">
        <v>66</v>
      </c>
      <c r="K269" t="s">
        <v>51</v>
      </c>
      <c r="L269" t="s">
        <v>54</v>
      </c>
      <c r="M269" t="s">
        <v>52</v>
      </c>
      <c r="N269">
        <v>5</v>
      </c>
      <c r="O269">
        <v>-2</v>
      </c>
      <c r="P269">
        <v>0</v>
      </c>
      <c r="Q269">
        <v>43</v>
      </c>
      <c r="R269">
        <v>0</v>
      </c>
      <c r="T269">
        <v>0</v>
      </c>
      <c r="U269">
        <v>1</v>
      </c>
      <c r="V269">
        <v>185</v>
      </c>
      <c r="W269">
        <v>10</v>
      </c>
      <c r="X269" t="s">
        <v>69</v>
      </c>
      <c r="Y269">
        <v>1</v>
      </c>
      <c r="Z269">
        <v>3</v>
      </c>
      <c r="AA269">
        <v>33</v>
      </c>
      <c r="AB269">
        <v>3</v>
      </c>
      <c r="AC269">
        <v>1</v>
      </c>
      <c r="AD269">
        <v>2</v>
      </c>
      <c r="AE269">
        <v>2455</v>
      </c>
      <c r="AF269">
        <v>10675</v>
      </c>
      <c r="AG269">
        <v>0</v>
      </c>
      <c r="AH269">
        <v>19</v>
      </c>
      <c r="AI269">
        <v>3</v>
      </c>
      <c r="AJ269">
        <v>1</v>
      </c>
      <c r="AK269">
        <v>80</v>
      </c>
      <c r="AL269">
        <v>0</v>
      </c>
      <c r="AM269">
        <v>9</v>
      </c>
      <c r="AN269">
        <v>3</v>
      </c>
      <c r="AO269">
        <v>8</v>
      </c>
      <c r="AP269">
        <v>7</v>
      </c>
      <c r="AQ269">
        <v>1</v>
      </c>
      <c r="AR269">
        <v>7</v>
      </c>
    </row>
    <row r="270" spans="1:44" x14ac:dyDescent="0.3">
      <c r="A270" t="s">
        <v>54</v>
      </c>
      <c r="B270" t="s">
        <v>43</v>
      </c>
      <c r="C270" t="s">
        <v>56</v>
      </c>
      <c r="D270" t="s">
        <v>57</v>
      </c>
      <c r="E270" t="s">
        <v>58</v>
      </c>
      <c r="F270" t="s">
        <v>111</v>
      </c>
      <c r="G270" t="s">
        <v>398</v>
      </c>
      <c r="H270">
        <v>431</v>
      </c>
      <c r="I270" t="s">
        <v>49</v>
      </c>
      <c r="J270" t="s">
        <v>81</v>
      </c>
      <c r="K270" t="s">
        <v>51</v>
      </c>
      <c r="L270" t="s">
        <v>42</v>
      </c>
      <c r="M270" t="s">
        <v>52</v>
      </c>
      <c r="N270">
        <v>2</v>
      </c>
      <c r="O270">
        <v>-2</v>
      </c>
      <c r="P270">
        <v>0</v>
      </c>
      <c r="Q270">
        <v>49</v>
      </c>
      <c r="R270">
        <v>0</v>
      </c>
      <c r="T270">
        <v>0</v>
      </c>
      <c r="U270">
        <v>1</v>
      </c>
      <c r="V270">
        <v>1091</v>
      </c>
      <c r="W270">
        <v>1</v>
      </c>
      <c r="X270" t="s">
        <v>53</v>
      </c>
      <c r="Y270">
        <v>1</v>
      </c>
      <c r="Z270">
        <v>4</v>
      </c>
      <c r="AA270">
        <v>90</v>
      </c>
      <c r="AB270">
        <v>2</v>
      </c>
      <c r="AC270">
        <v>4</v>
      </c>
      <c r="AD270">
        <v>4</v>
      </c>
      <c r="AE270">
        <v>13964</v>
      </c>
      <c r="AF270">
        <v>17810</v>
      </c>
      <c r="AG270">
        <v>7</v>
      </c>
      <c r="AH270">
        <v>12</v>
      </c>
      <c r="AI270">
        <v>3</v>
      </c>
      <c r="AJ270">
        <v>4</v>
      </c>
      <c r="AK270">
        <v>80</v>
      </c>
      <c r="AL270">
        <v>0</v>
      </c>
      <c r="AM270">
        <v>25</v>
      </c>
      <c r="AN270">
        <v>3</v>
      </c>
      <c r="AO270">
        <v>7</v>
      </c>
      <c r="AP270">
        <v>1</v>
      </c>
      <c r="AQ270">
        <v>0</v>
      </c>
      <c r="AR270">
        <v>7</v>
      </c>
    </row>
    <row r="271" spans="1:44" x14ac:dyDescent="0.3">
      <c r="A271" t="s">
        <v>54</v>
      </c>
      <c r="B271" t="s">
        <v>43</v>
      </c>
      <c r="C271" t="s">
        <v>67</v>
      </c>
      <c r="D271" t="s">
        <v>57</v>
      </c>
      <c r="E271" t="s">
        <v>58</v>
      </c>
      <c r="F271" t="s">
        <v>47</v>
      </c>
      <c r="G271" t="s">
        <v>400</v>
      </c>
      <c r="H271">
        <v>434</v>
      </c>
      <c r="I271" t="s">
        <v>49</v>
      </c>
      <c r="J271" t="s">
        <v>61</v>
      </c>
      <c r="K271" t="s">
        <v>51</v>
      </c>
      <c r="L271" t="s">
        <v>42</v>
      </c>
      <c r="M271" t="s">
        <v>52</v>
      </c>
      <c r="N271">
        <v>2</v>
      </c>
      <c r="O271">
        <v>-2</v>
      </c>
      <c r="P271">
        <v>0</v>
      </c>
      <c r="Q271">
        <v>27</v>
      </c>
      <c r="R271">
        <v>0</v>
      </c>
      <c r="T271">
        <v>0</v>
      </c>
      <c r="U271">
        <v>1</v>
      </c>
      <c r="V271">
        <v>1220</v>
      </c>
      <c r="W271">
        <v>5</v>
      </c>
      <c r="X271" t="s">
        <v>75</v>
      </c>
      <c r="Y271">
        <v>1</v>
      </c>
      <c r="Z271">
        <v>3</v>
      </c>
      <c r="AA271">
        <v>85</v>
      </c>
      <c r="AB271">
        <v>3</v>
      </c>
      <c r="AC271">
        <v>1</v>
      </c>
      <c r="AD271">
        <v>2</v>
      </c>
      <c r="AE271">
        <v>2478</v>
      </c>
      <c r="AF271">
        <v>20938</v>
      </c>
      <c r="AG271">
        <v>1</v>
      </c>
      <c r="AH271">
        <v>12</v>
      </c>
      <c r="AI271">
        <v>3</v>
      </c>
      <c r="AJ271">
        <v>2</v>
      </c>
      <c r="AK271">
        <v>80</v>
      </c>
      <c r="AL271">
        <v>0</v>
      </c>
      <c r="AM271">
        <v>4</v>
      </c>
      <c r="AN271">
        <v>2</v>
      </c>
      <c r="AO271">
        <v>4</v>
      </c>
      <c r="AP271">
        <v>3</v>
      </c>
      <c r="AQ271">
        <v>1</v>
      </c>
      <c r="AR271">
        <v>2</v>
      </c>
    </row>
    <row r="272" spans="1:44" x14ac:dyDescent="0.3">
      <c r="A272" t="s">
        <v>54</v>
      </c>
      <c r="B272" t="s">
        <v>43</v>
      </c>
      <c r="C272" t="s">
        <v>67</v>
      </c>
      <c r="D272" t="s">
        <v>57</v>
      </c>
      <c r="E272" t="s">
        <v>46</v>
      </c>
      <c r="F272" t="s">
        <v>111</v>
      </c>
      <c r="G272" t="s">
        <v>401</v>
      </c>
      <c r="H272">
        <v>436</v>
      </c>
      <c r="I272" t="s">
        <v>49</v>
      </c>
      <c r="J272" t="s">
        <v>50</v>
      </c>
      <c r="K272" t="s">
        <v>62</v>
      </c>
      <c r="L272" t="s">
        <v>42</v>
      </c>
      <c r="M272" t="s">
        <v>52</v>
      </c>
      <c r="N272">
        <v>2</v>
      </c>
      <c r="O272">
        <v>-2</v>
      </c>
      <c r="P272">
        <v>0</v>
      </c>
      <c r="Q272">
        <v>32</v>
      </c>
      <c r="R272">
        <v>0</v>
      </c>
      <c r="T272">
        <v>0</v>
      </c>
      <c r="U272">
        <v>1</v>
      </c>
      <c r="V272">
        <v>588</v>
      </c>
      <c r="W272">
        <v>8</v>
      </c>
      <c r="X272" t="s">
        <v>53</v>
      </c>
      <c r="Y272">
        <v>1</v>
      </c>
      <c r="Z272">
        <v>4</v>
      </c>
      <c r="AA272">
        <v>65</v>
      </c>
      <c r="AB272">
        <v>2</v>
      </c>
      <c r="AC272">
        <v>2</v>
      </c>
      <c r="AD272">
        <v>4</v>
      </c>
      <c r="AE272">
        <v>5228</v>
      </c>
      <c r="AF272">
        <v>24624</v>
      </c>
      <c r="AG272">
        <v>1</v>
      </c>
      <c r="AH272">
        <v>11</v>
      </c>
      <c r="AI272">
        <v>3</v>
      </c>
      <c r="AJ272">
        <v>4</v>
      </c>
      <c r="AK272">
        <v>80</v>
      </c>
      <c r="AL272">
        <v>0</v>
      </c>
      <c r="AM272">
        <v>13</v>
      </c>
      <c r="AN272">
        <v>3</v>
      </c>
      <c r="AO272">
        <v>13</v>
      </c>
      <c r="AP272">
        <v>12</v>
      </c>
      <c r="AQ272">
        <v>11</v>
      </c>
      <c r="AR272">
        <v>9</v>
      </c>
    </row>
    <row r="273" spans="1:44" x14ac:dyDescent="0.3">
      <c r="A273" t="s">
        <v>54</v>
      </c>
      <c r="B273" t="s">
        <v>43</v>
      </c>
      <c r="C273" t="s">
        <v>67</v>
      </c>
      <c r="D273" t="s">
        <v>57</v>
      </c>
      <c r="E273" t="s">
        <v>46</v>
      </c>
      <c r="F273" t="s">
        <v>47</v>
      </c>
      <c r="G273" t="s">
        <v>402</v>
      </c>
      <c r="H273">
        <v>437</v>
      </c>
      <c r="I273" t="s">
        <v>60</v>
      </c>
      <c r="J273" t="s">
        <v>50</v>
      </c>
      <c r="K273" t="s">
        <v>51</v>
      </c>
      <c r="L273" t="s">
        <v>42</v>
      </c>
      <c r="M273" t="s">
        <v>52</v>
      </c>
      <c r="N273">
        <v>3</v>
      </c>
      <c r="O273">
        <v>-2</v>
      </c>
      <c r="P273">
        <v>0</v>
      </c>
      <c r="Q273">
        <v>27</v>
      </c>
      <c r="R273">
        <v>0</v>
      </c>
      <c r="T273">
        <v>0</v>
      </c>
      <c r="U273">
        <v>1</v>
      </c>
      <c r="V273">
        <v>1377</v>
      </c>
      <c r="W273">
        <v>2</v>
      </c>
      <c r="X273" t="s">
        <v>75</v>
      </c>
      <c r="Y273">
        <v>1</v>
      </c>
      <c r="Z273">
        <v>4</v>
      </c>
      <c r="AA273">
        <v>74</v>
      </c>
      <c r="AB273">
        <v>3</v>
      </c>
      <c r="AC273">
        <v>2</v>
      </c>
      <c r="AD273">
        <v>2</v>
      </c>
      <c r="AE273">
        <v>4478</v>
      </c>
      <c r="AF273">
        <v>5242</v>
      </c>
      <c r="AG273">
        <v>1</v>
      </c>
      <c r="AH273">
        <v>11</v>
      </c>
      <c r="AI273">
        <v>3</v>
      </c>
      <c r="AJ273">
        <v>1</v>
      </c>
      <c r="AK273">
        <v>80</v>
      </c>
      <c r="AL273">
        <v>0</v>
      </c>
      <c r="AM273">
        <v>5</v>
      </c>
      <c r="AN273">
        <v>3</v>
      </c>
      <c r="AO273">
        <v>5</v>
      </c>
      <c r="AP273">
        <v>4</v>
      </c>
      <c r="AQ273">
        <v>0</v>
      </c>
      <c r="AR273">
        <v>4</v>
      </c>
    </row>
    <row r="274" spans="1:44" x14ac:dyDescent="0.3">
      <c r="A274" t="s">
        <v>54</v>
      </c>
      <c r="B274" t="s">
        <v>43</v>
      </c>
      <c r="C274" t="s">
        <v>67</v>
      </c>
      <c r="D274" t="s">
        <v>57</v>
      </c>
      <c r="E274" t="s">
        <v>46</v>
      </c>
      <c r="F274" t="s">
        <v>104</v>
      </c>
      <c r="G274" t="s">
        <v>403</v>
      </c>
      <c r="H274">
        <v>438</v>
      </c>
      <c r="I274" t="s">
        <v>60</v>
      </c>
      <c r="J274" t="s">
        <v>50</v>
      </c>
      <c r="K274" t="s">
        <v>77</v>
      </c>
      <c r="L274" t="s">
        <v>54</v>
      </c>
      <c r="M274" t="s">
        <v>52</v>
      </c>
      <c r="N274">
        <v>3</v>
      </c>
      <c r="O274">
        <v>-2</v>
      </c>
      <c r="P274">
        <v>0</v>
      </c>
      <c r="Q274">
        <v>31</v>
      </c>
      <c r="R274">
        <v>0</v>
      </c>
      <c r="T274">
        <v>0</v>
      </c>
      <c r="U274">
        <v>1</v>
      </c>
      <c r="V274">
        <v>691</v>
      </c>
      <c r="W274">
        <v>7</v>
      </c>
      <c r="X274" t="s">
        <v>75</v>
      </c>
      <c r="Y274">
        <v>1</v>
      </c>
      <c r="Z274">
        <v>4</v>
      </c>
      <c r="AA274">
        <v>73</v>
      </c>
      <c r="AB274">
        <v>3</v>
      </c>
      <c r="AC274">
        <v>2</v>
      </c>
      <c r="AD274">
        <v>1</v>
      </c>
      <c r="AE274">
        <v>7547</v>
      </c>
      <c r="AF274">
        <v>7143</v>
      </c>
      <c r="AG274">
        <v>4</v>
      </c>
      <c r="AH274">
        <v>12</v>
      </c>
      <c r="AI274">
        <v>3</v>
      </c>
      <c r="AJ274">
        <v>4</v>
      </c>
      <c r="AK274">
        <v>80</v>
      </c>
      <c r="AL274">
        <v>3</v>
      </c>
      <c r="AM274">
        <v>13</v>
      </c>
      <c r="AN274">
        <v>3</v>
      </c>
      <c r="AO274">
        <v>7</v>
      </c>
      <c r="AP274">
        <v>7</v>
      </c>
      <c r="AQ274">
        <v>1</v>
      </c>
      <c r="AR274">
        <v>7</v>
      </c>
    </row>
    <row r="275" spans="1:44" x14ac:dyDescent="0.3">
      <c r="A275" t="s">
        <v>54</v>
      </c>
      <c r="B275" t="s">
        <v>43</v>
      </c>
      <c r="C275" t="s">
        <v>67</v>
      </c>
      <c r="D275" t="s">
        <v>57</v>
      </c>
      <c r="E275" t="s">
        <v>58</v>
      </c>
      <c r="F275" t="s">
        <v>70</v>
      </c>
      <c r="G275" t="s">
        <v>404</v>
      </c>
      <c r="H275">
        <v>439</v>
      </c>
      <c r="I275" t="s">
        <v>49</v>
      </c>
      <c r="J275" t="s">
        <v>61</v>
      </c>
      <c r="K275" t="s">
        <v>51</v>
      </c>
      <c r="L275" t="s">
        <v>54</v>
      </c>
      <c r="M275" t="s">
        <v>52</v>
      </c>
      <c r="N275">
        <v>0</v>
      </c>
      <c r="O275">
        <v>-2</v>
      </c>
      <c r="P275">
        <v>0</v>
      </c>
      <c r="Q275">
        <v>32</v>
      </c>
      <c r="R275">
        <v>0</v>
      </c>
      <c r="T275">
        <v>0</v>
      </c>
      <c r="U275">
        <v>1</v>
      </c>
      <c r="V275">
        <v>1018</v>
      </c>
      <c r="W275">
        <v>2</v>
      </c>
      <c r="X275" t="s">
        <v>69</v>
      </c>
      <c r="Y275">
        <v>1</v>
      </c>
      <c r="Z275">
        <v>1</v>
      </c>
      <c r="AA275">
        <v>74</v>
      </c>
      <c r="AB275">
        <v>4</v>
      </c>
      <c r="AC275">
        <v>2</v>
      </c>
      <c r="AD275">
        <v>4</v>
      </c>
      <c r="AE275">
        <v>5055</v>
      </c>
      <c r="AF275">
        <v>10557</v>
      </c>
      <c r="AG275">
        <v>7</v>
      </c>
      <c r="AH275">
        <v>16</v>
      </c>
      <c r="AI275">
        <v>3</v>
      </c>
      <c r="AJ275">
        <v>3</v>
      </c>
      <c r="AK275">
        <v>80</v>
      </c>
      <c r="AL275">
        <v>0</v>
      </c>
      <c r="AM275">
        <v>10</v>
      </c>
      <c r="AN275">
        <v>2</v>
      </c>
      <c r="AO275">
        <v>7</v>
      </c>
      <c r="AP275">
        <v>7</v>
      </c>
      <c r="AQ275">
        <v>0</v>
      </c>
      <c r="AR275">
        <v>7</v>
      </c>
    </row>
    <row r="276" spans="1:44" x14ac:dyDescent="0.3">
      <c r="A276" t="s">
        <v>54</v>
      </c>
      <c r="B276" t="s">
        <v>43</v>
      </c>
      <c r="C276" t="s">
        <v>67</v>
      </c>
      <c r="D276" t="s">
        <v>57</v>
      </c>
      <c r="E276" t="s">
        <v>58</v>
      </c>
      <c r="F276" t="s">
        <v>70</v>
      </c>
      <c r="G276" t="s">
        <v>406</v>
      </c>
      <c r="H276">
        <v>441</v>
      </c>
      <c r="I276" t="s">
        <v>49</v>
      </c>
      <c r="J276" t="s">
        <v>61</v>
      </c>
      <c r="K276" t="s">
        <v>62</v>
      </c>
      <c r="L276" t="s">
        <v>54</v>
      </c>
      <c r="M276" t="s">
        <v>52</v>
      </c>
      <c r="N276">
        <v>2</v>
      </c>
      <c r="O276">
        <v>-2</v>
      </c>
      <c r="P276">
        <v>0</v>
      </c>
      <c r="Q276">
        <v>30</v>
      </c>
      <c r="R276">
        <v>0</v>
      </c>
      <c r="T276">
        <v>0</v>
      </c>
      <c r="U276">
        <v>1</v>
      </c>
      <c r="V276">
        <v>1275</v>
      </c>
      <c r="W276">
        <v>28</v>
      </c>
      <c r="X276" t="s">
        <v>53</v>
      </c>
      <c r="Y276">
        <v>1</v>
      </c>
      <c r="Z276">
        <v>4</v>
      </c>
      <c r="AA276">
        <v>64</v>
      </c>
      <c r="AB276">
        <v>3</v>
      </c>
      <c r="AC276">
        <v>2</v>
      </c>
      <c r="AD276">
        <v>4</v>
      </c>
      <c r="AE276">
        <v>5775</v>
      </c>
      <c r="AF276">
        <v>11934</v>
      </c>
      <c r="AG276">
        <v>1</v>
      </c>
      <c r="AH276">
        <v>13</v>
      </c>
      <c r="AI276">
        <v>3</v>
      </c>
      <c r="AJ276">
        <v>4</v>
      </c>
      <c r="AK276">
        <v>80</v>
      </c>
      <c r="AL276">
        <v>2</v>
      </c>
      <c r="AM276">
        <v>11</v>
      </c>
      <c r="AN276">
        <v>3</v>
      </c>
      <c r="AO276">
        <v>10</v>
      </c>
      <c r="AP276">
        <v>8</v>
      </c>
      <c r="AQ276">
        <v>1</v>
      </c>
      <c r="AR276">
        <v>9</v>
      </c>
    </row>
    <row r="277" spans="1:44" x14ac:dyDescent="0.3">
      <c r="A277" t="s">
        <v>54</v>
      </c>
      <c r="B277" t="s">
        <v>55</v>
      </c>
      <c r="C277" t="s">
        <v>67</v>
      </c>
      <c r="D277" t="s">
        <v>57</v>
      </c>
      <c r="E277" t="s">
        <v>58</v>
      </c>
      <c r="F277" t="s">
        <v>47</v>
      </c>
      <c r="G277" t="s">
        <v>407</v>
      </c>
      <c r="H277">
        <v>442</v>
      </c>
      <c r="I277" t="s">
        <v>49</v>
      </c>
      <c r="J277" t="s">
        <v>79</v>
      </c>
      <c r="K277" t="s">
        <v>62</v>
      </c>
      <c r="L277" t="s">
        <v>54</v>
      </c>
      <c r="M277" t="s">
        <v>52</v>
      </c>
      <c r="N277">
        <v>2</v>
      </c>
      <c r="O277">
        <v>-2</v>
      </c>
      <c r="P277">
        <v>0</v>
      </c>
      <c r="Q277">
        <v>31</v>
      </c>
      <c r="R277">
        <v>0</v>
      </c>
      <c r="T277">
        <v>0</v>
      </c>
      <c r="U277">
        <v>1</v>
      </c>
      <c r="V277">
        <v>798</v>
      </c>
      <c r="W277">
        <v>7</v>
      </c>
      <c r="X277" t="s">
        <v>53</v>
      </c>
      <c r="Y277">
        <v>1</v>
      </c>
      <c r="Z277">
        <v>3</v>
      </c>
      <c r="AA277">
        <v>48</v>
      </c>
      <c r="AB277">
        <v>2</v>
      </c>
      <c r="AC277">
        <v>3</v>
      </c>
      <c r="AD277">
        <v>2</v>
      </c>
      <c r="AE277">
        <v>8943</v>
      </c>
      <c r="AF277">
        <v>14034</v>
      </c>
      <c r="AG277">
        <v>1</v>
      </c>
      <c r="AH277">
        <v>24</v>
      </c>
      <c r="AI277">
        <v>4</v>
      </c>
      <c r="AJ277">
        <v>1</v>
      </c>
      <c r="AK277">
        <v>80</v>
      </c>
      <c r="AL277">
        <v>1</v>
      </c>
      <c r="AM277">
        <v>10</v>
      </c>
      <c r="AN277">
        <v>3</v>
      </c>
      <c r="AO277">
        <v>10</v>
      </c>
      <c r="AP277">
        <v>9</v>
      </c>
      <c r="AQ277">
        <v>8</v>
      </c>
      <c r="AR277">
        <v>9</v>
      </c>
    </row>
    <row r="278" spans="1:44" x14ac:dyDescent="0.3">
      <c r="A278" t="s">
        <v>54</v>
      </c>
      <c r="B278" t="s">
        <v>55</v>
      </c>
      <c r="C278" t="s">
        <v>44</v>
      </c>
      <c r="D278" t="s">
        <v>57</v>
      </c>
      <c r="E278" t="s">
        <v>58</v>
      </c>
      <c r="F278" t="s">
        <v>70</v>
      </c>
      <c r="G278" t="s">
        <v>408</v>
      </c>
      <c r="H278">
        <v>444</v>
      </c>
      <c r="I278" t="s">
        <v>60</v>
      </c>
      <c r="J278" t="s">
        <v>93</v>
      </c>
      <c r="K278" t="s">
        <v>62</v>
      </c>
      <c r="L278" t="s">
        <v>54</v>
      </c>
      <c r="M278" t="s">
        <v>52</v>
      </c>
      <c r="N278">
        <v>2</v>
      </c>
      <c r="O278">
        <v>-2</v>
      </c>
      <c r="P278">
        <v>0</v>
      </c>
      <c r="Q278">
        <v>39</v>
      </c>
      <c r="R278">
        <v>0</v>
      </c>
      <c r="T278">
        <v>0</v>
      </c>
      <c r="U278">
        <v>1</v>
      </c>
      <c r="V278">
        <v>672</v>
      </c>
      <c r="W278">
        <v>7</v>
      </c>
      <c r="X278" t="s">
        <v>53</v>
      </c>
      <c r="Y278">
        <v>1</v>
      </c>
      <c r="Z278">
        <v>3</v>
      </c>
      <c r="AA278">
        <v>54</v>
      </c>
      <c r="AB278">
        <v>2</v>
      </c>
      <c r="AC278">
        <v>5</v>
      </c>
      <c r="AD278">
        <v>4</v>
      </c>
      <c r="AE278">
        <v>19272</v>
      </c>
      <c r="AF278">
        <v>21141</v>
      </c>
      <c r="AG278">
        <v>1</v>
      </c>
      <c r="AH278">
        <v>15</v>
      </c>
      <c r="AI278">
        <v>3</v>
      </c>
      <c r="AJ278">
        <v>1</v>
      </c>
      <c r="AK278">
        <v>80</v>
      </c>
      <c r="AL278">
        <v>1</v>
      </c>
      <c r="AM278">
        <v>21</v>
      </c>
      <c r="AN278">
        <v>3</v>
      </c>
      <c r="AO278">
        <v>21</v>
      </c>
      <c r="AP278">
        <v>9</v>
      </c>
      <c r="AQ278">
        <v>13</v>
      </c>
      <c r="AR278">
        <v>3</v>
      </c>
    </row>
    <row r="279" spans="1:44" x14ac:dyDescent="0.3">
      <c r="A279" t="s">
        <v>54</v>
      </c>
      <c r="B279" t="s">
        <v>55</v>
      </c>
      <c r="C279" t="s">
        <v>67</v>
      </c>
      <c r="D279" t="s">
        <v>57</v>
      </c>
      <c r="E279" t="s">
        <v>46</v>
      </c>
      <c r="F279" t="s">
        <v>104</v>
      </c>
      <c r="G279" t="s">
        <v>410</v>
      </c>
      <c r="H279">
        <v>446</v>
      </c>
      <c r="I279" t="s">
        <v>60</v>
      </c>
      <c r="J279" t="s">
        <v>50</v>
      </c>
      <c r="K279" t="s">
        <v>51</v>
      </c>
      <c r="L279" t="s">
        <v>54</v>
      </c>
      <c r="M279" t="s">
        <v>52</v>
      </c>
      <c r="N279">
        <v>6</v>
      </c>
      <c r="O279">
        <v>-2</v>
      </c>
      <c r="P279">
        <v>0</v>
      </c>
      <c r="Q279">
        <v>33</v>
      </c>
      <c r="R279">
        <v>0</v>
      </c>
      <c r="T279">
        <v>0</v>
      </c>
      <c r="U279">
        <v>1</v>
      </c>
      <c r="V279">
        <v>508</v>
      </c>
      <c r="W279">
        <v>10</v>
      </c>
      <c r="X279" t="s">
        <v>75</v>
      </c>
      <c r="Y279">
        <v>1</v>
      </c>
      <c r="Z279">
        <v>2</v>
      </c>
      <c r="AA279">
        <v>46</v>
      </c>
      <c r="AB279">
        <v>2</v>
      </c>
      <c r="AC279">
        <v>2</v>
      </c>
      <c r="AD279">
        <v>1</v>
      </c>
      <c r="AE279">
        <v>4682</v>
      </c>
      <c r="AF279">
        <v>4317</v>
      </c>
      <c r="AG279">
        <v>3</v>
      </c>
      <c r="AH279">
        <v>14</v>
      </c>
      <c r="AI279">
        <v>3</v>
      </c>
      <c r="AJ279">
        <v>3</v>
      </c>
      <c r="AK279">
        <v>80</v>
      </c>
      <c r="AL279">
        <v>0</v>
      </c>
      <c r="AM279">
        <v>9</v>
      </c>
      <c r="AN279">
        <v>2</v>
      </c>
      <c r="AO279">
        <v>7</v>
      </c>
      <c r="AP279">
        <v>7</v>
      </c>
      <c r="AQ279">
        <v>0</v>
      </c>
      <c r="AR279">
        <v>1</v>
      </c>
    </row>
    <row r="280" spans="1:44" x14ac:dyDescent="0.3">
      <c r="A280" t="s">
        <v>54</v>
      </c>
      <c r="B280" t="s">
        <v>43</v>
      </c>
      <c r="C280" t="s">
        <v>56</v>
      </c>
      <c r="D280" t="s">
        <v>57</v>
      </c>
      <c r="E280" t="s">
        <v>58</v>
      </c>
      <c r="F280" t="s">
        <v>47</v>
      </c>
      <c r="G280" t="s">
        <v>411</v>
      </c>
      <c r="H280">
        <v>447</v>
      </c>
      <c r="I280" t="s">
        <v>60</v>
      </c>
      <c r="J280" t="s">
        <v>99</v>
      </c>
      <c r="K280" t="s">
        <v>62</v>
      </c>
      <c r="L280" t="s">
        <v>54</v>
      </c>
      <c r="M280" t="s">
        <v>52</v>
      </c>
      <c r="N280">
        <v>2</v>
      </c>
      <c r="O280">
        <v>-2</v>
      </c>
      <c r="P280">
        <v>0</v>
      </c>
      <c r="Q280">
        <v>47</v>
      </c>
      <c r="R280">
        <v>0</v>
      </c>
      <c r="T280">
        <v>0</v>
      </c>
      <c r="U280">
        <v>1</v>
      </c>
      <c r="V280">
        <v>1482</v>
      </c>
      <c r="W280">
        <v>5</v>
      </c>
      <c r="X280" t="s">
        <v>132</v>
      </c>
      <c r="Y280">
        <v>1</v>
      </c>
      <c r="Z280">
        <v>4</v>
      </c>
      <c r="AA280">
        <v>42</v>
      </c>
      <c r="AB280">
        <v>3</v>
      </c>
      <c r="AC280">
        <v>5</v>
      </c>
      <c r="AD280">
        <v>2</v>
      </c>
      <c r="AE280">
        <v>18300</v>
      </c>
      <c r="AF280">
        <v>16375</v>
      </c>
      <c r="AG280">
        <v>4</v>
      </c>
      <c r="AH280">
        <v>11</v>
      </c>
      <c r="AI280">
        <v>3</v>
      </c>
      <c r="AJ280">
        <v>2</v>
      </c>
      <c r="AK280">
        <v>80</v>
      </c>
      <c r="AL280">
        <v>1</v>
      </c>
      <c r="AM280">
        <v>21</v>
      </c>
      <c r="AN280">
        <v>3</v>
      </c>
      <c r="AO280">
        <v>3</v>
      </c>
      <c r="AP280">
        <v>2</v>
      </c>
      <c r="AQ280">
        <v>1</v>
      </c>
      <c r="AR280">
        <v>1</v>
      </c>
    </row>
    <row r="281" spans="1:44" x14ac:dyDescent="0.3">
      <c r="A281" t="s">
        <v>54</v>
      </c>
      <c r="B281" t="s">
        <v>55</v>
      </c>
      <c r="C281" t="s">
        <v>44</v>
      </c>
      <c r="D281" t="s">
        <v>57</v>
      </c>
      <c r="E281" t="s">
        <v>58</v>
      </c>
      <c r="F281" t="s">
        <v>47</v>
      </c>
      <c r="G281" t="s">
        <v>412</v>
      </c>
      <c r="H281">
        <v>448</v>
      </c>
      <c r="I281" t="s">
        <v>49</v>
      </c>
      <c r="J281" t="s">
        <v>66</v>
      </c>
      <c r="K281" t="s">
        <v>77</v>
      </c>
      <c r="L281" t="s">
        <v>54</v>
      </c>
      <c r="M281" t="s">
        <v>52</v>
      </c>
      <c r="N281">
        <v>3</v>
      </c>
      <c r="O281">
        <v>-2</v>
      </c>
      <c r="P281">
        <v>0</v>
      </c>
      <c r="Q281">
        <v>43</v>
      </c>
      <c r="R281">
        <v>0</v>
      </c>
      <c r="T281">
        <v>0</v>
      </c>
      <c r="U281">
        <v>1</v>
      </c>
      <c r="V281">
        <v>559</v>
      </c>
      <c r="W281">
        <v>10</v>
      </c>
      <c r="X281" t="s">
        <v>69</v>
      </c>
      <c r="Y281">
        <v>1</v>
      </c>
      <c r="Z281">
        <v>3</v>
      </c>
      <c r="AA281">
        <v>82</v>
      </c>
      <c r="AB281">
        <v>2</v>
      </c>
      <c r="AC281">
        <v>2</v>
      </c>
      <c r="AD281">
        <v>2</v>
      </c>
      <c r="AE281">
        <v>5257</v>
      </c>
      <c r="AF281">
        <v>6227</v>
      </c>
      <c r="AG281">
        <v>1</v>
      </c>
      <c r="AH281">
        <v>11</v>
      </c>
      <c r="AI281">
        <v>3</v>
      </c>
      <c r="AJ281">
        <v>2</v>
      </c>
      <c r="AK281">
        <v>80</v>
      </c>
      <c r="AL281">
        <v>1</v>
      </c>
      <c r="AM281">
        <v>9</v>
      </c>
      <c r="AN281">
        <v>4</v>
      </c>
      <c r="AO281">
        <v>9</v>
      </c>
      <c r="AP281">
        <v>7</v>
      </c>
      <c r="AQ281">
        <v>0</v>
      </c>
      <c r="AR281">
        <v>0</v>
      </c>
    </row>
    <row r="282" spans="1:44" x14ac:dyDescent="0.3">
      <c r="A282" t="s">
        <v>54</v>
      </c>
      <c r="B282" t="s">
        <v>89</v>
      </c>
      <c r="C282" t="s">
        <v>67</v>
      </c>
      <c r="D282" t="s">
        <v>57</v>
      </c>
      <c r="E282" t="s">
        <v>46</v>
      </c>
      <c r="F282" t="s">
        <v>104</v>
      </c>
      <c r="G282" t="s">
        <v>413</v>
      </c>
      <c r="H282">
        <v>449</v>
      </c>
      <c r="I282" t="s">
        <v>60</v>
      </c>
      <c r="J282" t="s">
        <v>50</v>
      </c>
      <c r="K282" t="s">
        <v>62</v>
      </c>
      <c r="L282" t="s">
        <v>42</v>
      </c>
      <c r="M282" t="s">
        <v>52</v>
      </c>
      <c r="N282">
        <v>0</v>
      </c>
      <c r="O282">
        <v>-2</v>
      </c>
      <c r="P282">
        <v>0</v>
      </c>
      <c r="Q282">
        <v>27</v>
      </c>
      <c r="R282">
        <v>0</v>
      </c>
      <c r="T282">
        <v>0</v>
      </c>
      <c r="U282">
        <v>1</v>
      </c>
      <c r="V282">
        <v>210</v>
      </c>
      <c r="W282">
        <v>1</v>
      </c>
      <c r="X282" t="s">
        <v>63</v>
      </c>
      <c r="Y282">
        <v>1</v>
      </c>
      <c r="Z282">
        <v>3</v>
      </c>
      <c r="AA282">
        <v>73</v>
      </c>
      <c r="AB282">
        <v>3</v>
      </c>
      <c r="AC282">
        <v>2</v>
      </c>
      <c r="AD282">
        <v>1</v>
      </c>
      <c r="AE282">
        <v>6349</v>
      </c>
      <c r="AF282">
        <v>22107</v>
      </c>
      <c r="AG282">
        <v>0</v>
      </c>
      <c r="AH282">
        <v>13</v>
      </c>
      <c r="AI282">
        <v>3</v>
      </c>
      <c r="AJ282">
        <v>4</v>
      </c>
      <c r="AK282">
        <v>80</v>
      </c>
      <c r="AL282">
        <v>1</v>
      </c>
      <c r="AM282">
        <v>6</v>
      </c>
      <c r="AN282">
        <v>3</v>
      </c>
      <c r="AO282">
        <v>5</v>
      </c>
      <c r="AP282">
        <v>4</v>
      </c>
      <c r="AQ282">
        <v>1</v>
      </c>
      <c r="AR282">
        <v>4</v>
      </c>
    </row>
    <row r="283" spans="1:44" x14ac:dyDescent="0.3">
      <c r="A283" t="s">
        <v>54</v>
      </c>
      <c r="B283" t="s">
        <v>55</v>
      </c>
      <c r="C283" t="s">
        <v>56</v>
      </c>
      <c r="D283" t="s">
        <v>57</v>
      </c>
      <c r="E283" t="s">
        <v>58</v>
      </c>
      <c r="F283" t="s">
        <v>47</v>
      </c>
      <c r="G283" t="s">
        <v>414</v>
      </c>
      <c r="H283">
        <v>450</v>
      </c>
      <c r="I283" t="s">
        <v>49</v>
      </c>
      <c r="J283" t="s">
        <v>61</v>
      </c>
      <c r="K283" t="s">
        <v>51</v>
      </c>
      <c r="L283" t="s">
        <v>54</v>
      </c>
      <c r="M283" t="s">
        <v>52</v>
      </c>
      <c r="N283">
        <v>4</v>
      </c>
      <c r="O283">
        <v>-2</v>
      </c>
      <c r="P283">
        <v>0</v>
      </c>
      <c r="Q283">
        <v>54</v>
      </c>
      <c r="R283">
        <v>0</v>
      </c>
      <c r="T283">
        <v>0</v>
      </c>
      <c r="U283">
        <v>1</v>
      </c>
      <c r="V283">
        <v>928</v>
      </c>
      <c r="W283">
        <v>20</v>
      </c>
      <c r="X283" t="s">
        <v>69</v>
      </c>
      <c r="Y283">
        <v>1</v>
      </c>
      <c r="Z283">
        <v>4</v>
      </c>
      <c r="AA283">
        <v>31</v>
      </c>
      <c r="AB283">
        <v>3</v>
      </c>
      <c r="AC283">
        <v>2</v>
      </c>
      <c r="AD283">
        <v>2</v>
      </c>
      <c r="AE283">
        <v>4869</v>
      </c>
      <c r="AF283">
        <v>16885</v>
      </c>
      <c r="AG283">
        <v>3</v>
      </c>
      <c r="AH283">
        <v>12</v>
      </c>
      <c r="AI283">
        <v>3</v>
      </c>
      <c r="AJ283">
        <v>4</v>
      </c>
      <c r="AK283">
        <v>80</v>
      </c>
      <c r="AL283">
        <v>0</v>
      </c>
      <c r="AM283">
        <v>20</v>
      </c>
      <c r="AN283">
        <v>2</v>
      </c>
      <c r="AO283">
        <v>4</v>
      </c>
      <c r="AP283">
        <v>3</v>
      </c>
      <c r="AQ283">
        <v>0</v>
      </c>
      <c r="AR283">
        <v>3</v>
      </c>
    </row>
    <row r="284" spans="1:44" x14ac:dyDescent="0.3">
      <c r="A284" t="s">
        <v>54</v>
      </c>
      <c r="B284" t="s">
        <v>43</v>
      </c>
      <c r="C284" t="s">
        <v>44</v>
      </c>
      <c r="D284" t="s">
        <v>57</v>
      </c>
      <c r="E284" t="s">
        <v>58</v>
      </c>
      <c r="F284" t="s">
        <v>47</v>
      </c>
      <c r="G284" t="s">
        <v>415</v>
      </c>
      <c r="H284">
        <v>451</v>
      </c>
      <c r="I284" t="s">
        <v>49</v>
      </c>
      <c r="J284" t="s">
        <v>81</v>
      </c>
      <c r="K284" t="s">
        <v>62</v>
      </c>
      <c r="L284" t="s">
        <v>54</v>
      </c>
      <c r="M284" t="s">
        <v>52</v>
      </c>
      <c r="N284">
        <v>1</v>
      </c>
      <c r="O284">
        <v>-2</v>
      </c>
      <c r="P284">
        <v>0</v>
      </c>
      <c r="Q284">
        <v>43</v>
      </c>
      <c r="R284">
        <v>0</v>
      </c>
      <c r="T284">
        <v>0</v>
      </c>
      <c r="U284">
        <v>1</v>
      </c>
      <c r="V284">
        <v>1001</v>
      </c>
      <c r="W284">
        <v>7</v>
      </c>
      <c r="X284" t="s">
        <v>75</v>
      </c>
      <c r="Y284">
        <v>1</v>
      </c>
      <c r="Z284">
        <v>3</v>
      </c>
      <c r="AA284">
        <v>43</v>
      </c>
      <c r="AB284">
        <v>3</v>
      </c>
      <c r="AC284">
        <v>3</v>
      </c>
      <c r="AD284">
        <v>2</v>
      </c>
      <c r="AE284">
        <v>9985</v>
      </c>
      <c r="AF284">
        <v>9262</v>
      </c>
      <c r="AG284">
        <v>8</v>
      </c>
      <c r="AH284">
        <v>16</v>
      </c>
      <c r="AI284">
        <v>3</v>
      </c>
      <c r="AJ284">
        <v>1</v>
      </c>
      <c r="AK284">
        <v>80</v>
      </c>
      <c r="AL284">
        <v>1</v>
      </c>
      <c r="AM284">
        <v>10</v>
      </c>
      <c r="AN284">
        <v>2</v>
      </c>
      <c r="AO284">
        <v>1</v>
      </c>
      <c r="AP284">
        <v>0</v>
      </c>
      <c r="AQ284">
        <v>0</v>
      </c>
      <c r="AR284">
        <v>0</v>
      </c>
    </row>
    <row r="285" spans="1:44" x14ac:dyDescent="0.3">
      <c r="A285" t="s">
        <v>54</v>
      </c>
      <c r="B285" t="s">
        <v>43</v>
      </c>
      <c r="C285" t="s">
        <v>56</v>
      </c>
      <c r="D285" t="s">
        <v>57</v>
      </c>
      <c r="E285" t="s">
        <v>58</v>
      </c>
      <c r="F285" t="s">
        <v>64</v>
      </c>
      <c r="G285" t="s">
        <v>416</v>
      </c>
      <c r="H285">
        <v>452</v>
      </c>
      <c r="I285" t="s">
        <v>60</v>
      </c>
      <c r="J285" t="s">
        <v>61</v>
      </c>
      <c r="K285" t="s">
        <v>62</v>
      </c>
      <c r="L285" t="s">
        <v>54</v>
      </c>
      <c r="M285" t="s">
        <v>52</v>
      </c>
      <c r="N285">
        <v>3</v>
      </c>
      <c r="O285">
        <v>-2</v>
      </c>
      <c r="P285">
        <v>0</v>
      </c>
      <c r="Q285">
        <v>45</v>
      </c>
      <c r="R285">
        <v>0</v>
      </c>
      <c r="T285">
        <v>0</v>
      </c>
      <c r="U285">
        <v>1</v>
      </c>
      <c r="V285">
        <v>549</v>
      </c>
      <c r="W285">
        <v>8</v>
      </c>
      <c r="X285" t="s">
        <v>69</v>
      </c>
      <c r="Y285">
        <v>1</v>
      </c>
      <c r="Z285">
        <v>4</v>
      </c>
      <c r="AA285">
        <v>75</v>
      </c>
      <c r="AB285">
        <v>3</v>
      </c>
      <c r="AC285">
        <v>2</v>
      </c>
      <c r="AD285">
        <v>4</v>
      </c>
      <c r="AE285">
        <v>3697</v>
      </c>
      <c r="AF285">
        <v>9278</v>
      </c>
      <c r="AG285">
        <v>9</v>
      </c>
      <c r="AH285">
        <v>14</v>
      </c>
      <c r="AI285">
        <v>3</v>
      </c>
      <c r="AJ285">
        <v>1</v>
      </c>
      <c r="AK285">
        <v>80</v>
      </c>
      <c r="AL285">
        <v>2</v>
      </c>
      <c r="AM285">
        <v>12</v>
      </c>
      <c r="AN285">
        <v>3</v>
      </c>
      <c r="AO285">
        <v>10</v>
      </c>
      <c r="AP285">
        <v>9</v>
      </c>
      <c r="AQ285">
        <v>9</v>
      </c>
      <c r="AR285">
        <v>8</v>
      </c>
    </row>
    <row r="286" spans="1:44" x14ac:dyDescent="0.3">
      <c r="A286" t="s">
        <v>54</v>
      </c>
      <c r="B286" t="s">
        <v>43</v>
      </c>
      <c r="C286" t="s">
        <v>44</v>
      </c>
      <c r="D286" t="s">
        <v>57</v>
      </c>
      <c r="E286" t="s">
        <v>46</v>
      </c>
      <c r="F286" t="s">
        <v>70</v>
      </c>
      <c r="G286" t="s">
        <v>417</v>
      </c>
      <c r="H286">
        <v>453</v>
      </c>
      <c r="I286" t="s">
        <v>60</v>
      </c>
      <c r="J286" t="s">
        <v>50</v>
      </c>
      <c r="K286" t="s">
        <v>62</v>
      </c>
      <c r="L286" t="s">
        <v>42</v>
      </c>
      <c r="M286" t="s">
        <v>52</v>
      </c>
      <c r="N286">
        <v>2</v>
      </c>
      <c r="O286">
        <v>-2</v>
      </c>
      <c r="P286">
        <v>0</v>
      </c>
      <c r="Q286">
        <v>40</v>
      </c>
      <c r="R286">
        <v>0</v>
      </c>
      <c r="T286">
        <v>0</v>
      </c>
      <c r="U286">
        <v>1</v>
      </c>
      <c r="V286">
        <v>1124</v>
      </c>
      <c r="W286">
        <v>1</v>
      </c>
      <c r="X286" t="s">
        <v>53</v>
      </c>
      <c r="Y286">
        <v>1</v>
      </c>
      <c r="Z286">
        <v>2</v>
      </c>
      <c r="AA286">
        <v>57</v>
      </c>
      <c r="AB286">
        <v>1</v>
      </c>
      <c r="AC286">
        <v>2</v>
      </c>
      <c r="AD286">
        <v>4</v>
      </c>
      <c r="AE286">
        <v>7457</v>
      </c>
      <c r="AF286">
        <v>13273</v>
      </c>
      <c r="AG286">
        <v>2</v>
      </c>
      <c r="AH286">
        <v>22</v>
      </c>
      <c r="AI286">
        <v>4</v>
      </c>
      <c r="AJ286">
        <v>3</v>
      </c>
      <c r="AK286">
        <v>80</v>
      </c>
      <c r="AL286">
        <v>3</v>
      </c>
      <c r="AM286">
        <v>6</v>
      </c>
      <c r="AN286">
        <v>2</v>
      </c>
      <c r="AO286">
        <v>4</v>
      </c>
      <c r="AP286">
        <v>3</v>
      </c>
      <c r="AQ286">
        <v>0</v>
      </c>
      <c r="AR286">
        <v>2</v>
      </c>
    </row>
    <row r="287" spans="1:44" x14ac:dyDescent="0.3">
      <c r="A287" t="s">
        <v>54</v>
      </c>
      <c r="B287" t="s">
        <v>43</v>
      </c>
      <c r="C287" t="s">
        <v>67</v>
      </c>
      <c r="D287" t="s">
        <v>57</v>
      </c>
      <c r="E287" t="s">
        <v>58</v>
      </c>
      <c r="F287" t="s">
        <v>64</v>
      </c>
      <c r="G287" t="s">
        <v>419</v>
      </c>
      <c r="H287">
        <v>455</v>
      </c>
      <c r="I287" t="s">
        <v>60</v>
      </c>
      <c r="J287" t="s">
        <v>66</v>
      </c>
      <c r="K287" t="s">
        <v>51</v>
      </c>
      <c r="L287" t="s">
        <v>54</v>
      </c>
      <c r="M287" t="s">
        <v>52</v>
      </c>
      <c r="N287">
        <v>2</v>
      </c>
      <c r="O287">
        <v>-2</v>
      </c>
      <c r="P287">
        <v>0</v>
      </c>
      <c r="Q287">
        <v>29</v>
      </c>
      <c r="R287">
        <v>0</v>
      </c>
      <c r="T287">
        <v>0</v>
      </c>
      <c r="U287">
        <v>1</v>
      </c>
      <c r="V287">
        <v>738</v>
      </c>
      <c r="W287">
        <v>9</v>
      </c>
      <c r="X287" t="s">
        <v>132</v>
      </c>
      <c r="Y287">
        <v>1</v>
      </c>
      <c r="Z287">
        <v>2</v>
      </c>
      <c r="AA287">
        <v>30</v>
      </c>
      <c r="AB287">
        <v>2</v>
      </c>
      <c r="AC287">
        <v>1</v>
      </c>
      <c r="AD287">
        <v>4</v>
      </c>
      <c r="AE287">
        <v>3983</v>
      </c>
      <c r="AF287">
        <v>7621</v>
      </c>
      <c r="AG287">
        <v>0</v>
      </c>
      <c r="AH287">
        <v>17</v>
      </c>
      <c r="AI287">
        <v>3</v>
      </c>
      <c r="AJ287">
        <v>3</v>
      </c>
      <c r="AK287">
        <v>80</v>
      </c>
      <c r="AL287">
        <v>0</v>
      </c>
      <c r="AM287">
        <v>4</v>
      </c>
      <c r="AN287">
        <v>3</v>
      </c>
      <c r="AO287">
        <v>3</v>
      </c>
      <c r="AP287">
        <v>2</v>
      </c>
      <c r="AQ287">
        <v>2</v>
      </c>
      <c r="AR287">
        <v>2</v>
      </c>
    </row>
    <row r="288" spans="1:44" x14ac:dyDescent="0.3">
      <c r="A288" t="s">
        <v>54</v>
      </c>
      <c r="B288" t="s">
        <v>43</v>
      </c>
      <c r="C288" t="s">
        <v>67</v>
      </c>
      <c r="D288" t="s">
        <v>57</v>
      </c>
      <c r="E288" t="s">
        <v>46</v>
      </c>
      <c r="F288" t="s">
        <v>104</v>
      </c>
      <c r="G288" t="s">
        <v>420</v>
      </c>
      <c r="H288">
        <v>456</v>
      </c>
      <c r="I288" t="s">
        <v>49</v>
      </c>
      <c r="J288" t="s">
        <v>50</v>
      </c>
      <c r="K288" t="s">
        <v>77</v>
      </c>
      <c r="L288" t="s">
        <v>54</v>
      </c>
      <c r="M288" t="s">
        <v>52</v>
      </c>
      <c r="N288">
        <v>2</v>
      </c>
      <c r="O288">
        <v>-2</v>
      </c>
      <c r="P288">
        <v>0</v>
      </c>
      <c r="Q288">
        <v>30</v>
      </c>
      <c r="R288">
        <v>0</v>
      </c>
      <c r="T288">
        <v>0</v>
      </c>
      <c r="U288">
        <v>1</v>
      </c>
      <c r="V288">
        <v>570</v>
      </c>
      <c r="W288">
        <v>5</v>
      </c>
      <c r="X288" t="s">
        <v>75</v>
      </c>
      <c r="Y288">
        <v>1</v>
      </c>
      <c r="Z288">
        <v>4</v>
      </c>
      <c r="AA288">
        <v>30</v>
      </c>
      <c r="AB288">
        <v>2</v>
      </c>
      <c r="AC288">
        <v>2</v>
      </c>
      <c r="AD288">
        <v>1</v>
      </c>
      <c r="AE288">
        <v>6118</v>
      </c>
      <c r="AF288">
        <v>5431</v>
      </c>
      <c r="AG288">
        <v>1</v>
      </c>
      <c r="AH288">
        <v>13</v>
      </c>
      <c r="AI288">
        <v>3</v>
      </c>
      <c r="AJ288">
        <v>3</v>
      </c>
      <c r="AK288">
        <v>80</v>
      </c>
      <c r="AL288">
        <v>3</v>
      </c>
      <c r="AM288">
        <v>10</v>
      </c>
      <c r="AN288">
        <v>3</v>
      </c>
      <c r="AO288">
        <v>10</v>
      </c>
      <c r="AP288">
        <v>9</v>
      </c>
      <c r="AQ288">
        <v>1</v>
      </c>
      <c r="AR288">
        <v>2</v>
      </c>
    </row>
    <row r="289" spans="1:44" x14ac:dyDescent="0.3">
      <c r="A289" t="s">
        <v>54</v>
      </c>
      <c r="B289" t="s">
        <v>43</v>
      </c>
      <c r="C289" t="s">
        <v>67</v>
      </c>
      <c r="D289" t="s">
        <v>57</v>
      </c>
      <c r="E289" t="s">
        <v>46</v>
      </c>
      <c r="F289" t="s">
        <v>104</v>
      </c>
      <c r="G289" t="s">
        <v>421</v>
      </c>
      <c r="H289">
        <v>458</v>
      </c>
      <c r="I289" t="s">
        <v>49</v>
      </c>
      <c r="J289" t="s">
        <v>50</v>
      </c>
      <c r="K289" t="s">
        <v>62</v>
      </c>
      <c r="L289" t="s">
        <v>54</v>
      </c>
      <c r="M289" t="s">
        <v>52</v>
      </c>
      <c r="N289">
        <v>3</v>
      </c>
      <c r="O289">
        <v>-2</v>
      </c>
      <c r="P289">
        <v>0</v>
      </c>
      <c r="Q289">
        <v>27</v>
      </c>
      <c r="R289">
        <v>0</v>
      </c>
      <c r="T289">
        <v>0</v>
      </c>
      <c r="U289">
        <v>1</v>
      </c>
      <c r="V289">
        <v>1130</v>
      </c>
      <c r="W289">
        <v>8</v>
      </c>
      <c r="X289" t="s">
        <v>69</v>
      </c>
      <c r="Y289">
        <v>1</v>
      </c>
      <c r="Z289">
        <v>2</v>
      </c>
      <c r="AA289">
        <v>56</v>
      </c>
      <c r="AB289">
        <v>3</v>
      </c>
      <c r="AC289">
        <v>2</v>
      </c>
      <c r="AD289">
        <v>1</v>
      </c>
      <c r="AE289">
        <v>6214</v>
      </c>
      <c r="AF289">
        <v>3415</v>
      </c>
      <c r="AG289">
        <v>1</v>
      </c>
      <c r="AH289">
        <v>18</v>
      </c>
      <c r="AI289">
        <v>3</v>
      </c>
      <c r="AJ289">
        <v>1</v>
      </c>
      <c r="AK289">
        <v>80</v>
      </c>
      <c r="AL289">
        <v>1</v>
      </c>
      <c r="AM289">
        <v>8</v>
      </c>
      <c r="AN289">
        <v>3</v>
      </c>
      <c r="AO289">
        <v>8</v>
      </c>
      <c r="AP289">
        <v>7</v>
      </c>
      <c r="AQ289">
        <v>0</v>
      </c>
      <c r="AR289">
        <v>7</v>
      </c>
    </row>
    <row r="290" spans="1:44" x14ac:dyDescent="0.3">
      <c r="A290" t="s">
        <v>54</v>
      </c>
      <c r="B290" t="s">
        <v>43</v>
      </c>
      <c r="C290" t="s">
        <v>44</v>
      </c>
      <c r="D290" t="s">
        <v>57</v>
      </c>
      <c r="E290" t="s">
        <v>58</v>
      </c>
      <c r="F290" t="s">
        <v>70</v>
      </c>
      <c r="G290" t="s">
        <v>422</v>
      </c>
      <c r="H290">
        <v>460</v>
      </c>
      <c r="I290" t="s">
        <v>60</v>
      </c>
      <c r="J290" t="s">
        <v>79</v>
      </c>
      <c r="K290" t="s">
        <v>77</v>
      </c>
      <c r="L290" t="s">
        <v>54</v>
      </c>
      <c r="M290" t="s">
        <v>52</v>
      </c>
      <c r="N290">
        <v>2</v>
      </c>
      <c r="O290">
        <v>-2</v>
      </c>
      <c r="P290">
        <v>0</v>
      </c>
      <c r="Q290">
        <v>37</v>
      </c>
      <c r="R290">
        <v>0</v>
      </c>
      <c r="T290">
        <v>0</v>
      </c>
      <c r="U290">
        <v>1</v>
      </c>
      <c r="V290">
        <v>1192</v>
      </c>
      <c r="W290">
        <v>5</v>
      </c>
      <c r="X290" t="s">
        <v>53</v>
      </c>
      <c r="Y290">
        <v>1</v>
      </c>
      <c r="Z290">
        <v>4</v>
      </c>
      <c r="AA290">
        <v>61</v>
      </c>
      <c r="AB290">
        <v>3</v>
      </c>
      <c r="AC290">
        <v>2</v>
      </c>
      <c r="AD290">
        <v>4</v>
      </c>
      <c r="AE290">
        <v>6347</v>
      </c>
      <c r="AF290">
        <v>23177</v>
      </c>
      <c r="AG290">
        <v>7</v>
      </c>
      <c r="AH290">
        <v>16</v>
      </c>
      <c r="AI290">
        <v>3</v>
      </c>
      <c r="AJ290">
        <v>3</v>
      </c>
      <c r="AK290">
        <v>80</v>
      </c>
      <c r="AL290">
        <v>2</v>
      </c>
      <c r="AM290">
        <v>8</v>
      </c>
      <c r="AN290">
        <v>2</v>
      </c>
      <c r="AO290">
        <v>6</v>
      </c>
      <c r="AP290">
        <v>2</v>
      </c>
      <c r="AQ290">
        <v>0</v>
      </c>
      <c r="AR290">
        <v>4</v>
      </c>
    </row>
    <row r="291" spans="1:44" x14ac:dyDescent="0.3">
      <c r="A291" t="s">
        <v>54</v>
      </c>
      <c r="B291" t="s">
        <v>43</v>
      </c>
      <c r="C291" t="s">
        <v>44</v>
      </c>
      <c r="D291" t="s">
        <v>57</v>
      </c>
      <c r="E291" t="s">
        <v>58</v>
      </c>
      <c r="F291" t="s">
        <v>47</v>
      </c>
      <c r="G291" t="s">
        <v>423</v>
      </c>
      <c r="H291">
        <v>461</v>
      </c>
      <c r="I291" t="s">
        <v>60</v>
      </c>
      <c r="J291" t="s">
        <v>99</v>
      </c>
      <c r="K291" t="s">
        <v>77</v>
      </c>
      <c r="L291" t="s">
        <v>42</v>
      </c>
      <c r="M291" t="s">
        <v>52</v>
      </c>
      <c r="N291">
        <v>3</v>
      </c>
      <c r="O291">
        <v>-2</v>
      </c>
      <c r="P291">
        <v>0</v>
      </c>
      <c r="Q291">
        <v>38</v>
      </c>
      <c r="R291">
        <v>0</v>
      </c>
      <c r="T291">
        <v>0</v>
      </c>
      <c r="U291">
        <v>1</v>
      </c>
      <c r="V291">
        <v>343</v>
      </c>
      <c r="W291">
        <v>15</v>
      </c>
      <c r="X291" t="s">
        <v>53</v>
      </c>
      <c r="Y291">
        <v>1</v>
      </c>
      <c r="Z291">
        <v>3</v>
      </c>
      <c r="AA291">
        <v>92</v>
      </c>
      <c r="AB291">
        <v>2</v>
      </c>
      <c r="AC291">
        <v>3</v>
      </c>
      <c r="AD291">
        <v>2</v>
      </c>
      <c r="AE291">
        <v>11510</v>
      </c>
      <c r="AF291">
        <v>15682</v>
      </c>
      <c r="AG291">
        <v>0</v>
      </c>
      <c r="AH291">
        <v>14</v>
      </c>
      <c r="AI291">
        <v>3</v>
      </c>
      <c r="AJ291">
        <v>2</v>
      </c>
      <c r="AK291">
        <v>80</v>
      </c>
      <c r="AL291">
        <v>1</v>
      </c>
      <c r="AM291">
        <v>12</v>
      </c>
      <c r="AN291">
        <v>3</v>
      </c>
      <c r="AO291">
        <v>11</v>
      </c>
      <c r="AP291">
        <v>10</v>
      </c>
      <c r="AQ291">
        <v>2</v>
      </c>
      <c r="AR291">
        <v>9</v>
      </c>
    </row>
    <row r="292" spans="1:44" x14ac:dyDescent="0.3">
      <c r="A292" t="s">
        <v>54</v>
      </c>
      <c r="B292" t="s">
        <v>43</v>
      </c>
      <c r="C292" t="s">
        <v>67</v>
      </c>
      <c r="D292" t="s">
        <v>57</v>
      </c>
      <c r="E292" t="s">
        <v>58</v>
      </c>
      <c r="F292" t="s">
        <v>70</v>
      </c>
      <c r="G292" t="s">
        <v>424</v>
      </c>
      <c r="H292">
        <v>462</v>
      </c>
      <c r="I292" t="s">
        <v>49</v>
      </c>
      <c r="J292" t="s">
        <v>79</v>
      </c>
      <c r="K292" t="s">
        <v>51</v>
      </c>
      <c r="L292" t="s">
        <v>42</v>
      </c>
      <c r="M292" t="s">
        <v>52</v>
      </c>
      <c r="N292">
        <v>2</v>
      </c>
      <c r="O292">
        <v>-2</v>
      </c>
      <c r="P292">
        <v>0</v>
      </c>
      <c r="Q292">
        <v>31</v>
      </c>
      <c r="R292">
        <v>0</v>
      </c>
      <c r="T292">
        <v>0</v>
      </c>
      <c r="U292">
        <v>1</v>
      </c>
      <c r="V292">
        <v>1232</v>
      </c>
      <c r="W292">
        <v>7</v>
      </c>
      <c r="X292" t="s">
        <v>69</v>
      </c>
      <c r="Y292">
        <v>1</v>
      </c>
      <c r="Z292">
        <v>3</v>
      </c>
      <c r="AA292">
        <v>39</v>
      </c>
      <c r="AB292">
        <v>3</v>
      </c>
      <c r="AC292">
        <v>3</v>
      </c>
      <c r="AD292">
        <v>4</v>
      </c>
      <c r="AE292">
        <v>7143</v>
      </c>
      <c r="AF292">
        <v>25713</v>
      </c>
      <c r="AG292">
        <v>1</v>
      </c>
      <c r="AH292">
        <v>14</v>
      </c>
      <c r="AI292">
        <v>3</v>
      </c>
      <c r="AJ292">
        <v>3</v>
      </c>
      <c r="AK292">
        <v>80</v>
      </c>
      <c r="AL292">
        <v>0</v>
      </c>
      <c r="AM292">
        <v>11</v>
      </c>
      <c r="AN292">
        <v>2</v>
      </c>
      <c r="AO292">
        <v>11</v>
      </c>
      <c r="AP292">
        <v>9</v>
      </c>
      <c r="AQ292">
        <v>4</v>
      </c>
      <c r="AR292">
        <v>10</v>
      </c>
    </row>
    <row r="293" spans="1:44" x14ac:dyDescent="0.3">
      <c r="A293" t="s">
        <v>54</v>
      </c>
      <c r="B293" t="s">
        <v>43</v>
      </c>
      <c r="C293" t="s">
        <v>67</v>
      </c>
      <c r="D293" t="s">
        <v>57</v>
      </c>
      <c r="E293" t="s">
        <v>46</v>
      </c>
      <c r="F293" t="s">
        <v>104</v>
      </c>
      <c r="G293" t="s">
        <v>425</v>
      </c>
      <c r="H293">
        <v>463</v>
      </c>
      <c r="I293" t="s">
        <v>49</v>
      </c>
      <c r="J293" t="s">
        <v>50</v>
      </c>
      <c r="K293" t="s">
        <v>77</v>
      </c>
      <c r="L293" t="s">
        <v>42</v>
      </c>
      <c r="M293" t="s">
        <v>52</v>
      </c>
      <c r="N293">
        <v>2</v>
      </c>
      <c r="O293">
        <v>-2</v>
      </c>
      <c r="P293">
        <v>0</v>
      </c>
      <c r="Q293">
        <v>29</v>
      </c>
      <c r="R293">
        <v>0</v>
      </c>
      <c r="T293">
        <v>0</v>
      </c>
      <c r="U293">
        <v>1</v>
      </c>
      <c r="V293">
        <v>144</v>
      </c>
      <c r="W293">
        <v>10</v>
      </c>
      <c r="X293" t="s">
        <v>63</v>
      </c>
      <c r="Y293">
        <v>1</v>
      </c>
      <c r="Z293">
        <v>4</v>
      </c>
      <c r="AA293">
        <v>39</v>
      </c>
      <c r="AB293">
        <v>2</v>
      </c>
      <c r="AC293">
        <v>2</v>
      </c>
      <c r="AD293">
        <v>1</v>
      </c>
      <c r="AE293">
        <v>8268</v>
      </c>
      <c r="AF293">
        <v>11866</v>
      </c>
      <c r="AG293">
        <v>1</v>
      </c>
      <c r="AH293">
        <v>14</v>
      </c>
      <c r="AI293">
        <v>3</v>
      </c>
      <c r="AJ293">
        <v>1</v>
      </c>
      <c r="AK293">
        <v>80</v>
      </c>
      <c r="AL293">
        <v>2</v>
      </c>
      <c r="AM293">
        <v>7</v>
      </c>
      <c r="AN293">
        <v>3</v>
      </c>
      <c r="AO293">
        <v>7</v>
      </c>
      <c r="AP293">
        <v>7</v>
      </c>
      <c r="AQ293">
        <v>1</v>
      </c>
      <c r="AR293">
        <v>7</v>
      </c>
    </row>
    <row r="294" spans="1:44" x14ac:dyDescent="0.3">
      <c r="A294" t="s">
        <v>54</v>
      </c>
      <c r="B294" t="s">
        <v>43</v>
      </c>
      <c r="C294" t="s">
        <v>44</v>
      </c>
      <c r="D294" t="s">
        <v>57</v>
      </c>
      <c r="E294" t="s">
        <v>58</v>
      </c>
      <c r="F294" t="s">
        <v>111</v>
      </c>
      <c r="G294" t="s">
        <v>426</v>
      </c>
      <c r="H294">
        <v>464</v>
      </c>
      <c r="I294" t="s">
        <v>60</v>
      </c>
      <c r="J294" t="s">
        <v>79</v>
      </c>
      <c r="K294" t="s">
        <v>51</v>
      </c>
      <c r="L294" t="s">
        <v>54</v>
      </c>
      <c r="M294" t="s">
        <v>52</v>
      </c>
      <c r="N294">
        <v>5</v>
      </c>
      <c r="O294">
        <v>-2</v>
      </c>
      <c r="P294">
        <v>0</v>
      </c>
      <c r="Q294">
        <v>35</v>
      </c>
      <c r="R294">
        <v>0</v>
      </c>
      <c r="T294">
        <v>0</v>
      </c>
      <c r="U294">
        <v>1</v>
      </c>
      <c r="V294">
        <v>1296</v>
      </c>
      <c r="W294">
        <v>5</v>
      </c>
      <c r="X294" t="s">
        <v>69</v>
      </c>
      <c r="Y294">
        <v>1</v>
      </c>
      <c r="Z294">
        <v>4</v>
      </c>
      <c r="AA294">
        <v>62</v>
      </c>
      <c r="AB294">
        <v>3</v>
      </c>
      <c r="AC294">
        <v>3</v>
      </c>
      <c r="AD294">
        <v>4</v>
      </c>
      <c r="AE294">
        <v>8095</v>
      </c>
      <c r="AF294">
        <v>18264</v>
      </c>
      <c r="AG294">
        <v>0</v>
      </c>
      <c r="AH294">
        <v>13</v>
      </c>
      <c r="AI294">
        <v>3</v>
      </c>
      <c r="AJ294">
        <v>4</v>
      </c>
      <c r="AK294">
        <v>80</v>
      </c>
      <c r="AL294">
        <v>0</v>
      </c>
      <c r="AM294">
        <v>17</v>
      </c>
      <c r="AN294">
        <v>3</v>
      </c>
      <c r="AO294">
        <v>16</v>
      </c>
      <c r="AP294">
        <v>6</v>
      </c>
      <c r="AQ294">
        <v>0</v>
      </c>
      <c r="AR294">
        <v>13</v>
      </c>
    </row>
    <row r="295" spans="1:44" x14ac:dyDescent="0.3">
      <c r="A295" t="s">
        <v>54</v>
      </c>
      <c r="B295" t="s">
        <v>43</v>
      </c>
      <c r="C295" t="s">
        <v>90</v>
      </c>
      <c r="D295" t="s">
        <v>57</v>
      </c>
      <c r="E295" t="s">
        <v>58</v>
      </c>
      <c r="F295" t="s">
        <v>47</v>
      </c>
      <c r="G295" t="s">
        <v>427</v>
      </c>
      <c r="H295">
        <v>465</v>
      </c>
      <c r="I295" t="s">
        <v>60</v>
      </c>
      <c r="J295" t="s">
        <v>61</v>
      </c>
      <c r="K295" t="s">
        <v>77</v>
      </c>
      <c r="L295" t="s">
        <v>54</v>
      </c>
      <c r="M295" t="s">
        <v>52</v>
      </c>
      <c r="N295">
        <v>2</v>
      </c>
      <c r="O295">
        <v>-2</v>
      </c>
      <c r="P295">
        <v>0</v>
      </c>
      <c r="Q295">
        <v>23</v>
      </c>
      <c r="R295">
        <v>0</v>
      </c>
      <c r="T295">
        <v>0</v>
      </c>
      <c r="U295">
        <v>1</v>
      </c>
      <c r="V295">
        <v>1309</v>
      </c>
      <c r="W295">
        <v>26</v>
      </c>
      <c r="X295" t="s">
        <v>63</v>
      </c>
      <c r="Y295">
        <v>1</v>
      </c>
      <c r="Z295">
        <v>3</v>
      </c>
      <c r="AA295">
        <v>83</v>
      </c>
      <c r="AB295">
        <v>3</v>
      </c>
      <c r="AC295">
        <v>1</v>
      </c>
      <c r="AD295">
        <v>2</v>
      </c>
      <c r="AE295">
        <v>2904</v>
      </c>
      <c r="AF295">
        <v>16092</v>
      </c>
      <c r="AG295">
        <v>1</v>
      </c>
      <c r="AH295">
        <v>12</v>
      </c>
      <c r="AI295">
        <v>3</v>
      </c>
      <c r="AJ295">
        <v>3</v>
      </c>
      <c r="AK295">
        <v>80</v>
      </c>
      <c r="AL295">
        <v>2</v>
      </c>
      <c r="AM295">
        <v>4</v>
      </c>
      <c r="AN295">
        <v>2</v>
      </c>
      <c r="AO295">
        <v>4</v>
      </c>
      <c r="AP295">
        <v>2</v>
      </c>
      <c r="AQ295">
        <v>0</v>
      </c>
      <c r="AR295">
        <v>2</v>
      </c>
    </row>
    <row r="296" spans="1:44" x14ac:dyDescent="0.3">
      <c r="A296" t="s">
        <v>54</v>
      </c>
      <c r="B296" t="s">
        <v>43</v>
      </c>
      <c r="C296" t="s">
        <v>44</v>
      </c>
      <c r="D296" t="s">
        <v>57</v>
      </c>
      <c r="E296" t="s">
        <v>58</v>
      </c>
      <c r="F296" t="s">
        <v>70</v>
      </c>
      <c r="G296" t="s">
        <v>428</v>
      </c>
      <c r="H296">
        <v>466</v>
      </c>
      <c r="I296" t="s">
        <v>60</v>
      </c>
      <c r="J296" t="s">
        <v>79</v>
      </c>
      <c r="K296" t="s">
        <v>51</v>
      </c>
      <c r="L296" t="s">
        <v>42</v>
      </c>
      <c r="M296" t="s">
        <v>52</v>
      </c>
      <c r="N296">
        <v>3</v>
      </c>
      <c r="O296">
        <v>-2</v>
      </c>
      <c r="P296">
        <v>0</v>
      </c>
      <c r="Q296">
        <v>41</v>
      </c>
      <c r="R296">
        <v>0</v>
      </c>
      <c r="T296">
        <v>0</v>
      </c>
      <c r="U296">
        <v>1</v>
      </c>
      <c r="V296">
        <v>483</v>
      </c>
      <c r="W296">
        <v>6</v>
      </c>
      <c r="X296" t="s">
        <v>75</v>
      </c>
      <c r="Y296">
        <v>1</v>
      </c>
      <c r="Z296">
        <v>4</v>
      </c>
      <c r="AA296">
        <v>95</v>
      </c>
      <c r="AB296">
        <v>2</v>
      </c>
      <c r="AC296">
        <v>2</v>
      </c>
      <c r="AD296">
        <v>3</v>
      </c>
      <c r="AE296">
        <v>6032</v>
      </c>
      <c r="AF296">
        <v>10110</v>
      </c>
      <c r="AG296">
        <v>6</v>
      </c>
      <c r="AH296">
        <v>15</v>
      </c>
      <c r="AI296">
        <v>3</v>
      </c>
      <c r="AJ296">
        <v>4</v>
      </c>
      <c r="AK296">
        <v>80</v>
      </c>
      <c r="AL296">
        <v>0</v>
      </c>
      <c r="AM296">
        <v>8</v>
      </c>
      <c r="AN296">
        <v>3</v>
      </c>
      <c r="AO296">
        <v>5</v>
      </c>
      <c r="AP296">
        <v>4</v>
      </c>
      <c r="AQ296">
        <v>1</v>
      </c>
      <c r="AR296">
        <v>2</v>
      </c>
    </row>
    <row r="297" spans="1:44" x14ac:dyDescent="0.3">
      <c r="A297" t="s">
        <v>54</v>
      </c>
      <c r="B297" t="s">
        <v>55</v>
      </c>
      <c r="C297" t="s">
        <v>56</v>
      </c>
      <c r="D297" t="s">
        <v>57</v>
      </c>
      <c r="E297" t="s">
        <v>46</v>
      </c>
      <c r="F297" t="s">
        <v>70</v>
      </c>
      <c r="G297" t="s">
        <v>429</v>
      </c>
      <c r="H297">
        <v>467</v>
      </c>
      <c r="I297" t="s">
        <v>60</v>
      </c>
      <c r="J297" t="s">
        <v>97</v>
      </c>
      <c r="K297" t="s">
        <v>51</v>
      </c>
      <c r="L297" t="s">
        <v>54</v>
      </c>
      <c r="M297" t="s">
        <v>52</v>
      </c>
      <c r="N297">
        <v>3</v>
      </c>
      <c r="O297">
        <v>-2</v>
      </c>
      <c r="P297">
        <v>0</v>
      </c>
      <c r="Q297">
        <v>47</v>
      </c>
      <c r="R297">
        <v>0</v>
      </c>
      <c r="T297">
        <v>0</v>
      </c>
      <c r="U297">
        <v>1</v>
      </c>
      <c r="V297">
        <v>1309</v>
      </c>
      <c r="W297">
        <v>4</v>
      </c>
      <c r="X297" t="s">
        <v>63</v>
      </c>
      <c r="Y297">
        <v>1</v>
      </c>
      <c r="Z297">
        <v>2</v>
      </c>
      <c r="AA297">
        <v>99</v>
      </c>
      <c r="AB297">
        <v>3</v>
      </c>
      <c r="AC297">
        <v>2</v>
      </c>
      <c r="AD297">
        <v>3</v>
      </c>
      <c r="AE297">
        <v>2976</v>
      </c>
      <c r="AF297">
        <v>25751</v>
      </c>
      <c r="AG297">
        <v>3</v>
      </c>
      <c r="AH297">
        <v>19</v>
      </c>
      <c r="AI297">
        <v>3</v>
      </c>
      <c r="AJ297">
        <v>1</v>
      </c>
      <c r="AK297">
        <v>80</v>
      </c>
      <c r="AL297">
        <v>0</v>
      </c>
      <c r="AM297">
        <v>5</v>
      </c>
      <c r="AN297">
        <v>3</v>
      </c>
      <c r="AO297">
        <v>0</v>
      </c>
      <c r="AP297">
        <v>0</v>
      </c>
      <c r="AQ297">
        <v>0</v>
      </c>
      <c r="AR297">
        <v>0</v>
      </c>
    </row>
    <row r="298" spans="1:44" x14ac:dyDescent="0.3">
      <c r="A298" t="s">
        <v>54</v>
      </c>
      <c r="B298" t="s">
        <v>43</v>
      </c>
      <c r="C298" t="s">
        <v>44</v>
      </c>
      <c r="D298" t="s">
        <v>57</v>
      </c>
      <c r="E298" t="s">
        <v>58</v>
      </c>
      <c r="F298" t="s">
        <v>47</v>
      </c>
      <c r="G298" t="s">
        <v>430</v>
      </c>
      <c r="H298">
        <v>468</v>
      </c>
      <c r="I298" t="s">
        <v>49</v>
      </c>
      <c r="J298" t="s">
        <v>99</v>
      </c>
      <c r="K298" t="s">
        <v>51</v>
      </c>
      <c r="L298" t="s">
        <v>54</v>
      </c>
      <c r="M298" t="s">
        <v>52</v>
      </c>
      <c r="N298">
        <v>2</v>
      </c>
      <c r="O298">
        <v>-2</v>
      </c>
      <c r="P298">
        <v>0</v>
      </c>
      <c r="Q298">
        <v>42</v>
      </c>
      <c r="R298">
        <v>0</v>
      </c>
      <c r="T298">
        <v>0</v>
      </c>
      <c r="U298">
        <v>1</v>
      </c>
      <c r="V298">
        <v>810</v>
      </c>
      <c r="W298">
        <v>23</v>
      </c>
      <c r="X298" t="s">
        <v>132</v>
      </c>
      <c r="Y298">
        <v>1</v>
      </c>
      <c r="Z298">
        <v>1</v>
      </c>
      <c r="AA298">
        <v>44</v>
      </c>
      <c r="AB298">
        <v>3</v>
      </c>
      <c r="AC298">
        <v>4</v>
      </c>
      <c r="AD298">
        <v>2</v>
      </c>
      <c r="AE298">
        <v>15992</v>
      </c>
      <c r="AF298">
        <v>15901</v>
      </c>
      <c r="AG298">
        <v>2</v>
      </c>
      <c r="AH298">
        <v>14</v>
      </c>
      <c r="AI298">
        <v>3</v>
      </c>
      <c r="AJ298">
        <v>2</v>
      </c>
      <c r="AK298">
        <v>80</v>
      </c>
      <c r="AL298">
        <v>0</v>
      </c>
      <c r="AM298">
        <v>16</v>
      </c>
      <c r="AN298">
        <v>3</v>
      </c>
      <c r="AO298">
        <v>1</v>
      </c>
      <c r="AP298">
        <v>0</v>
      </c>
      <c r="AQ298">
        <v>0</v>
      </c>
      <c r="AR298">
        <v>0</v>
      </c>
    </row>
    <row r="299" spans="1:44" x14ac:dyDescent="0.3">
      <c r="A299" t="s">
        <v>54</v>
      </c>
      <c r="B299" t="s">
        <v>89</v>
      </c>
      <c r="C299" t="s">
        <v>67</v>
      </c>
      <c r="D299" t="s">
        <v>57</v>
      </c>
      <c r="E299" t="s">
        <v>46</v>
      </c>
      <c r="F299" t="s">
        <v>47</v>
      </c>
      <c r="G299" t="s">
        <v>431</v>
      </c>
      <c r="H299">
        <v>469</v>
      </c>
      <c r="I299" t="s">
        <v>60</v>
      </c>
      <c r="J299" t="s">
        <v>50</v>
      </c>
      <c r="K299" t="s">
        <v>62</v>
      </c>
      <c r="L299" t="s">
        <v>54</v>
      </c>
      <c r="M299" t="s">
        <v>52</v>
      </c>
      <c r="N299">
        <v>3</v>
      </c>
      <c r="O299">
        <v>-2</v>
      </c>
      <c r="P299">
        <v>0</v>
      </c>
      <c r="Q299">
        <v>29</v>
      </c>
      <c r="R299">
        <v>0</v>
      </c>
      <c r="T299">
        <v>0</v>
      </c>
      <c r="U299">
        <v>1</v>
      </c>
      <c r="V299">
        <v>746</v>
      </c>
      <c r="W299">
        <v>2</v>
      </c>
      <c r="X299" t="s">
        <v>75</v>
      </c>
      <c r="Y299">
        <v>1</v>
      </c>
      <c r="Z299">
        <v>4</v>
      </c>
      <c r="AA299">
        <v>61</v>
      </c>
      <c r="AB299">
        <v>3</v>
      </c>
      <c r="AC299">
        <v>2</v>
      </c>
      <c r="AD299">
        <v>2</v>
      </c>
      <c r="AE299">
        <v>4649</v>
      </c>
      <c r="AF299">
        <v>16928</v>
      </c>
      <c r="AG299">
        <v>1</v>
      </c>
      <c r="AH299">
        <v>14</v>
      </c>
      <c r="AI299">
        <v>3</v>
      </c>
      <c r="AJ299">
        <v>1</v>
      </c>
      <c r="AK299">
        <v>80</v>
      </c>
      <c r="AL299">
        <v>1</v>
      </c>
      <c r="AM299">
        <v>4</v>
      </c>
      <c r="AN299">
        <v>2</v>
      </c>
      <c r="AO299">
        <v>4</v>
      </c>
      <c r="AP299">
        <v>3</v>
      </c>
      <c r="AQ299">
        <v>0</v>
      </c>
      <c r="AR299">
        <v>2</v>
      </c>
    </row>
    <row r="300" spans="1:44" x14ac:dyDescent="0.3">
      <c r="A300" t="s">
        <v>54</v>
      </c>
      <c r="B300" t="s">
        <v>43</v>
      </c>
      <c r="C300" t="s">
        <v>44</v>
      </c>
      <c r="D300" t="s">
        <v>57</v>
      </c>
      <c r="E300" t="s">
        <v>159</v>
      </c>
      <c r="F300" t="s">
        <v>111</v>
      </c>
      <c r="G300" t="s">
        <v>432</v>
      </c>
      <c r="H300">
        <v>470</v>
      </c>
      <c r="I300" t="s">
        <v>60</v>
      </c>
      <c r="J300" t="s">
        <v>161</v>
      </c>
      <c r="K300" t="s">
        <v>77</v>
      </c>
      <c r="L300" t="s">
        <v>42</v>
      </c>
      <c r="M300" t="s">
        <v>52</v>
      </c>
      <c r="N300">
        <v>5</v>
      </c>
      <c r="O300">
        <v>-2</v>
      </c>
      <c r="P300">
        <v>0</v>
      </c>
      <c r="Q300">
        <v>42</v>
      </c>
      <c r="R300">
        <v>0</v>
      </c>
      <c r="T300">
        <v>0</v>
      </c>
      <c r="U300">
        <v>1</v>
      </c>
      <c r="V300">
        <v>544</v>
      </c>
      <c r="W300">
        <v>2</v>
      </c>
      <c r="X300" t="s">
        <v>63</v>
      </c>
      <c r="Y300">
        <v>1</v>
      </c>
      <c r="Z300">
        <v>4</v>
      </c>
      <c r="AA300">
        <v>52</v>
      </c>
      <c r="AB300">
        <v>3</v>
      </c>
      <c r="AC300">
        <v>1</v>
      </c>
      <c r="AD300">
        <v>4</v>
      </c>
      <c r="AE300">
        <v>2696</v>
      </c>
      <c r="AF300">
        <v>24017</v>
      </c>
      <c r="AG300">
        <v>0</v>
      </c>
      <c r="AH300">
        <v>11</v>
      </c>
      <c r="AI300">
        <v>3</v>
      </c>
      <c r="AJ300">
        <v>3</v>
      </c>
      <c r="AK300">
        <v>80</v>
      </c>
      <c r="AL300">
        <v>1</v>
      </c>
      <c r="AM300">
        <v>4</v>
      </c>
      <c r="AN300">
        <v>3</v>
      </c>
      <c r="AO300">
        <v>3</v>
      </c>
      <c r="AP300">
        <v>2</v>
      </c>
      <c r="AQ300">
        <v>1</v>
      </c>
      <c r="AR300">
        <v>0</v>
      </c>
    </row>
    <row r="301" spans="1:44" x14ac:dyDescent="0.3">
      <c r="A301" t="s">
        <v>54</v>
      </c>
      <c r="B301" t="s">
        <v>43</v>
      </c>
      <c r="C301" t="s">
        <v>67</v>
      </c>
      <c r="D301" t="s">
        <v>57</v>
      </c>
      <c r="E301" t="s">
        <v>58</v>
      </c>
      <c r="F301" t="s">
        <v>70</v>
      </c>
      <c r="G301" t="s">
        <v>433</v>
      </c>
      <c r="H301">
        <v>471</v>
      </c>
      <c r="I301" t="s">
        <v>49</v>
      </c>
      <c r="J301" t="s">
        <v>66</v>
      </c>
      <c r="K301" t="s">
        <v>62</v>
      </c>
      <c r="L301" t="s">
        <v>54</v>
      </c>
      <c r="M301" t="s">
        <v>52</v>
      </c>
      <c r="N301">
        <v>4</v>
      </c>
      <c r="O301">
        <v>-2</v>
      </c>
      <c r="P301">
        <v>0</v>
      </c>
      <c r="Q301">
        <v>32</v>
      </c>
      <c r="R301">
        <v>0</v>
      </c>
      <c r="T301">
        <v>0</v>
      </c>
      <c r="U301">
        <v>1</v>
      </c>
      <c r="V301">
        <v>1062</v>
      </c>
      <c r="W301">
        <v>2</v>
      </c>
      <c r="X301" t="s">
        <v>75</v>
      </c>
      <c r="Y301">
        <v>1</v>
      </c>
      <c r="Z301">
        <v>3</v>
      </c>
      <c r="AA301">
        <v>75</v>
      </c>
      <c r="AB301">
        <v>3</v>
      </c>
      <c r="AC301">
        <v>1</v>
      </c>
      <c r="AD301">
        <v>3</v>
      </c>
      <c r="AE301">
        <v>2370</v>
      </c>
      <c r="AF301">
        <v>3956</v>
      </c>
      <c r="AG301">
        <v>1</v>
      </c>
      <c r="AH301">
        <v>13</v>
      </c>
      <c r="AI301">
        <v>3</v>
      </c>
      <c r="AJ301">
        <v>3</v>
      </c>
      <c r="AK301">
        <v>80</v>
      </c>
      <c r="AL301">
        <v>1</v>
      </c>
      <c r="AM301">
        <v>8</v>
      </c>
      <c r="AN301">
        <v>3</v>
      </c>
      <c r="AO301">
        <v>8</v>
      </c>
      <c r="AP301">
        <v>0</v>
      </c>
      <c r="AQ301">
        <v>0</v>
      </c>
      <c r="AR301">
        <v>7</v>
      </c>
    </row>
    <row r="302" spans="1:44" x14ac:dyDescent="0.3">
      <c r="A302" t="s">
        <v>54</v>
      </c>
      <c r="B302" t="s">
        <v>43</v>
      </c>
      <c r="C302" t="s">
        <v>56</v>
      </c>
      <c r="D302" t="s">
        <v>57</v>
      </c>
      <c r="E302" t="s">
        <v>46</v>
      </c>
      <c r="F302" t="s">
        <v>70</v>
      </c>
      <c r="G302" t="s">
        <v>434</v>
      </c>
      <c r="H302">
        <v>473</v>
      </c>
      <c r="I302" t="s">
        <v>49</v>
      </c>
      <c r="J302" t="s">
        <v>93</v>
      </c>
      <c r="K302" t="s">
        <v>62</v>
      </c>
      <c r="L302" t="s">
        <v>54</v>
      </c>
      <c r="M302" t="s">
        <v>52</v>
      </c>
      <c r="N302">
        <v>3</v>
      </c>
      <c r="O302">
        <v>-2</v>
      </c>
      <c r="P302">
        <v>0</v>
      </c>
      <c r="Q302">
        <v>48</v>
      </c>
      <c r="R302">
        <v>0</v>
      </c>
      <c r="T302">
        <v>0</v>
      </c>
      <c r="U302">
        <v>1</v>
      </c>
      <c r="V302">
        <v>530</v>
      </c>
      <c r="W302">
        <v>29</v>
      </c>
      <c r="X302" t="s">
        <v>63</v>
      </c>
      <c r="Y302">
        <v>1</v>
      </c>
      <c r="Z302">
        <v>1</v>
      </c>
      <c r="AA302">
        <v>91</v>
      </c>
      <c r="AB302">
        <v>3</v>
      </c>
      <c r="AC302">
        <v>3</v>
      </c>
      <c r="AD302">
        <v>3</v>
      </c>
      <c r="AE302">
        <v>12504</v>
      </c>
      <c r="AF302">
        <v>23978</v>
      </c>
      <c r="AG302">
        <v>3</v>
      </c>
      <c r="AH302">
        <v>21</v>
      </c>
      <c r="AI302">
        <v>4</v>
      </c>
      <c r="AJ302">
        <v>2</v>
      </c>
      <c r="AK302">
        <v>80</v>
      </c>
      <c r="AL302">
        <v>1</v>
      </c>
      <c r="AM302">
        <v>15</v>
      </c>
      <c r="AN302">
        <v>1</v>
      </c>
      <c r="AO302">
        <v>0</v>
      </c>
      <c r="AP302">
        <v>0</v>
      </c>
      <c r="AQ302">
        <v>0</v>
      </c>
      <c r="AR302">
        <v>0</v>
      </c>
    </row>
    <row r="303" spans="1:44" x14ac:dyDescent="0.3">
      <c r="A303" t="s">
        <v>54</v>
      </c>
      <c r="B303" t="s">
        <v>43</v>
      </c>
      <c r="C303" t="s">
        <v>44</v>
      </c>
      <c r="D303" t="s">
        <v>57</v>
      </c>
      <c r="E303" t="s">
        <v>58</v>
      </c>
      <c r="F303" t="s">
        <v>70</v>
      </c>
      <c r="G303" t="s">
        <v>435</v>
      </c>
      <c r="H303">
        <v>474</v>
      </c>
      <c r="I303" t="s">
        <v>60</v>
      </c>
      <c r="J303" t="s">
        <v>61</v>
      </c>
      <c r="K303" t="s">
        <v>77</v>
      </c>
      <c r="L303" t="s">
        <v>42</v>
      </c>
      <c r="M303" t="s">
        <v>52</v>
      </c>
      <c r="N303">
        <v>2</v>
      </c>
      <c r="O303">
        <v>-2</v>
      </c>
      <c r="P303">
        <v>0</v>
      </c>
      <c r="Q303">
        <v>37</v>
      </c>
      <c r="R303">
        <v>0</v>
      </c>
      <c r="T303">
        <v>0</v>
      </c>
      <c r="U303">
        <v>1</v>
      </c>
      <c r="V303">
        <v>1319</v>
      </c>
      <c r="W303">
        <v>6</v>
      </c>
      <c r="X303" t="s">
        <v>75</v>
      </c>
      <c r="Y303">
        <v>1</v>
      </c>
      <c r="Z303">
        <v>3</v>
      </c>
      <c r="AA303">
        <v>51</v>
      </c>
      <c r="AB303">
        <v>4</v>
      </c>
      <c r="AC303">
        <v>2</v>
      </c>
      <c r="AD303">
        <v>3</v>
      </c>
      <c r="AE303">
        <v>5974</v>
      </c>
      <c r="AF303">
        <v>17001</v>
      </c>
      <c r="AG303">
        <v>4</v>
      </c>
      <c r="AH303">
        <v>13</v>
      </c>
      <c r="AI303">
        <v>3</v>
      </c>
      <c r="AJ303">
        <v>1</v>
      </c>
      <c r="AK303">
        <v>80</v>
      </c>
      <c r="AL303">
        <v>2</v>
      </c>
      <c r="AM303">
        <v>13</v>
      </c>
      <c r="AN303">
        <v>3</v>
      </c>
      <c r="AO303">
        <v>7</v>
      </c>
      <c r="AP303">
        <v>7</v>
      </c>
      <c r="AQ303">
        <v>6</v>
      </c>
      <c r="AR303">
        <v>7</v>
      </c>
    </row>
    <row r="304" spans="1:44" x14ac:dyDescent="0.3">
      <c r="A304" t="s">
        <v>54</v>
      </c>
      <c r="B304" t="s">
        <v>89</v>
      </c>
      <c r="C304" t="s">
        <v>67</v>
      </c>
      <c r="D304" t="s">
        <v>57</v>
      </c>
      <c r="E304" t="s">
        <v>46</v>
      </c>
      <c r="F304" t="s">
        <v>111</v>
      </c>
      <c r="G304" t="s">
        <v>436</v>
      </c>
      <c r="H304">
        <v>475</v>
      </c>
      <c r="I304" t="s">
        <v>49</v>
      </c>
      <c r="J304" t="s">
        <v>50</v>
      </c>
      <c r="K304" t="s">
        <v>62</v>
      </c>
      <c r="L304" t="s">
        <v>42</v>
      </c>
      <c r="M304" t="s">
        <v>52</v>
      </c>
      <c r="N304">
        <v>2</v>
      </c>
      <c r="O304">
        <v>-2</v>
      </c>
      <c r="P304">
        <v>0</v>
      </c>
      <c r="Q304">
        <v>30</v>
      </c>
      <c r="R304">
        <v>0</v>
      </c>
      <c r="T304">
        <v>0</v>
      </c>
      <c r="U304">
        <v>1</v>
      </c>
      <c r="V304">
        <v>641</v>
      </c>
      <c r="W304">
        <v>25</v>
      </c>
      <c r="X304" t="s">
        <v>53</v>
      </c>
      <c r="Y304">
        <v>1</v>
      </c>
      <c r="Z304">
        <v>4</v>
      </c>
      <c r="AA304">
        <v>85</v>
      </c>
      <c r="AB304">
        <v>3</v>
      </c>
      <c r="AC304">
        <v>2</v>
      </c>
      <c r="AD304">
        <v>4</v>
      </c>
      <c r="AE304">
        <v>4736</v>
      </c>
      <c r="AF304">
        <v>6069</v>
      </c>
      <c r="AG304">
        <v>7</v>
      </c>
      <c r="AH304">
        <v>12</v>
      </c>
      <c r="AI304">
        <v>3</v>
      </c>
      <c r="AJ304">
        <v>2</v>
      </c>
      <c r="AK304">
        <v>80</v>
      </c>
      <c r="AL304">
        <v>1</v>
      </c>
      <c r="AM304">
        <v>4</v>
      </c>
      <c r="AN304">
        <v>4</v>
      </c>
      <c r="AO304">
        <v>2</v>
      </c>
      <c r="AP304">
        <v>2</v>
      </c>
      <c r="AQ304">
        <v>2</v>
      </c>
      <c r="AR304">
        <v>2</v>
      </c>
    </row>
    <row r="305" spans="1:44" x14ac:dyDescent="0.3">
      <c r="A305" t="s">
        <v>54</v>
      </c>
      <c r="B305" t="s">
        <v>43</v>
      </c>
      <c r="C305" t="s">
        <v>67</v>
      </c>
      <c r="D305" t="s">
        <v>57</v>
      </c>
      <c r="E305" t="s">
        <v>46</v>
      </c>
      <c r="F305" t="s">
        <v>47</v>
      </c>
      <c r="G305" t="s">
        <v>437</v>
      </c>
      <c r="H305">
        <v>476</v>
      </c>
      <c r="I305" t="s">
        <v>60</v>
      </c>
      <c r="J305" t="s">
        <v>50</v>
      </c>
      <c r="K305" t="s">
        <v>62</v>
      </c>
      <c r="L305" t="s">
        <v>54</v>
      </c>
      <c r="M305" t="s">
        <v>52</v>
      </c>
      <c r="N305">
        <v>3</v>
      </c>
      <c r="O305">
        <v>-2</v>
      </c>
      <c r="P305">
        <v>0</v>
      </c>
      <c r="Q305">
        <v>26</v>
      </c>
      <c r="R305">
        <v>0</v>
      </c>
      <c r="T305">
        <v>0</v>
      </c>
      <c r="U305">
        <v>1</v>
      </c>
      <c r="V305">
        <v>933</v>
      </c>
      <c r="W305">
        <v>1</v>
      </c>
      <c r="X305" t="s">
        <v>75</v>
      </c>
      <c r="Y305">
        <v>1</v>
      </c>
      <c r="Z305">
        <v>3</v>
      </c>
      <c r="AA305">
        <v>57</v>
      </c>
      <c r="AB305">
        <v>3</v>
      </c>
      <c r="AC305">
        <v>2</v>
      </c>
      <c r="AD305">
        <v>2</v>
      </c>
      <c r="AE305">
        <v>5296</v>
      </c>
      <c r="AF305">
        <v>20156</v>
      </c>
      <c r="AG305">
        <v>1</v>
      </c>
      <c r="AH305">
        <v>17</v>
      </c>
      <c r="AI305">
        <v>3</v>
      </c>
      <c r="AJ305">
        <v>2</v>
      </c>
      <c r="AK305">
        <v>80</v>
      </c>
      <c r="AL305">
        <v>1</v>
      </c>
      <c r="AM305">
        <v>8</v>
      </c>
      <c r="AN305">
        <v>3</v>
      </c>
      <c r="AO305">
        <v>8</v>
      </c>
      <c r="AP305">
        <v>7</v>
      </c>
      <c r="AQ305">
        <v>7</v>
      </c>
      <c r="AR305">
        <v>7</v>
      </c>
    </row>
    <row r="306" spans="1:44" x14ac:dyDescent="0.3">
      <c r="A306" t="s">
        <v>54</v>
      </c>
      <c r="B306" t="s">
        <v>43</v>
      </c>
      <c r="C306" t="s">
        <v>44</v>
      </c>
      <c r="D306" t="s">
        <v>57</v>
      </c>
      <c r="E306" t="s">
        <v>58</v>
      </c>
      <c r="F306" t="s">
        <v>64</v>
      </c>
      <c r="G306" t="s">
        <v>438</v>
      </c>
      <c r="H306">
        <v>477</v>
      </c>
      <c r="I306" t="s">
        <v>60</v>
      </c>
      <c r="J306" t="s">
        <v>81</v>
      </c>
      <c r="K306" t="s">
        <v>51</v>
      </c>
      <c r="L306" t="s">
        <v>54</v>
      </c>
      <c r="M306" t="s">
        <v>52</v>
      </c>
      <c r="N306">
        <v>6</v>
      </c>
      <c r="O306">
        <v>-2</v>
      </c>
      <c r="P306">
        <v>0</v>
      </c>
      <c r="Q306">
        <v>42</v>
      </c>
      <c r="R306">
        <v>0</v>
      </c>
      <c r="T306">
        <v>0</v>
      </c>
      <c r="U306">
        <v>1</v>
      </c>
      <c r="V306">
        <v>1332</v>
      </c>
      <c r="W306">
        <v>2</v>
      </c>
      <c r="X306" t="s">
        <v>69</v>
      </c>
      <c r="Y306">
        <v>1</v>
      </c>
      <c r="Z306">
        <v>1</v>
      </c>
      <c r="AA306">
        <v>98</v>
      </c>
      <c r="AB306">
        <v>2</v>
      </c>
      <c r="AC306">
        <v>2</v>
      </c>
      <c r="AD306">
        <v>4</v>
      </c>
      <c r="AE306">
        <v>6781</v>
      </c>
      <c r="AF306">
        <v>17078</v>
      </c>
      <c r="AG306">
        <v>3</v>
      </c>
      <c r="AH306">
        <v>23</v>
      </c>
      <c r="AI306">
        <v>4</v>
      </c>
      <c r="AJ306">
        <v>2</v>
      </c>
      <c r="AK306">
        <v>80</v>
      </c>
      <c r="AL306">
        <v>0</v>
      </c>
      <c r="AM306">
        <v>14</v>
      </c>
      <c r="AN306">
        <v>3</v>
      </c>
      <c r="AO306">
        <v>1</v>
      </c>
      <c r="AP306">
        <v>0</v>
      </c>
      <c r="AQ306">
        <v>0</v>
      </c>
      <c r="AR306">
        <v>0</v>
      </c>
    </row>
    <row r="307" spans="1:44" x14ac:dyDescent="0.3">
      <c r="A307" t="s">
        <v>54</v>
      </c>
      <c r="B307" t="s">
        <v>89</v>
      </c>
      <c r="C307" t="s">
        <v>44</v>
      </c>
      <c r="D307" t="s">
        <v>57</v>
      </c>
      <c r="E307" t="s">
        <v>46</v>
      </c>
      <c r="F307" t="s">
        <v>70</v>
      </c>
      <c r="G307" t="s">
        <v>440</v>
      </c>
      <c r="H307">
        <v>479</v>
      </c>
      <c r="I307" t="s">
        <v>49</v>
      </c>
      <c r="J307" t="s">
        <v>50</v>
      </c>
      <c r="K307" t="s">
        <v>51</v>
      </c>
      <c r="L307" t="s">
        <v>54</v>
      </c>
      <c r="M307" t="s">
        <v>52</v>
      </c>
      <c r="N307">
        <v>6</v>
      </c>
      <c r="O307">
        <v>-2</v>
      </c>
      <c r="P307">
        <v>0</v>
      </c>
      <c r="Q307">
        <v>36</v>
      </c>
      <c r="R307">
        <v>0</v>
      </c>
      <c r="T307">
        <v>0</v>
      </c>
      <c r="U307">
        <v>1</v>
      </c>
      <c r="V307">
        <v>845</v>
      </c>
      <c r="W307">
        <v>1</v>
      </c>
      <c r="X307" t="s">
        <v>132</v>
      </c>
      <c r="Y307">
        <v>1</v>
      </c>
      <c r="Z307">
        <v>4</v>
      </c>
      <c r="AA307">
        <v>45</v>
      </c>
      <c r="AB307">
        <v>3</v>
      </c>
      <c r="AC307">
        <v>2</v>
      </c>
      <c r="AD307">
        <v>4</v>
      </c>
      <c r="AE307">
        <v>6653</v>
      </c>
      <c r="AF307">
        <v>15276</v>
      </c>
      <c r="AG307">
        <v>4</v>
      </c>
      <c r="AH307">
        <v>15</v>
      </c>
      <c r="AI307">
        <v>3</v>
      </c>
      <c r="AJ307">
        <v>2</v>
      </c>
      <c r="AK307">
        <v>80</v>
      </c>
      <c r="AL307">
        <v>0</v>
      </c>
      <c r="AM307">
        <v>7</v>
      </c>
      <c r="AN307">
        <v>3</v>
      </c>
      <c r="AO307">
        <v>1</v>
      </c>
      <c r="AP307">
        <v>0</v>
      </c>
      <c r="AQ307">
        <v>0</v>
      </c>
      <c r="AR307">
        <v>0</v>
      </c>
    </row>
    <row r="308" spans="1:44" x14ac:dyDescent="0.3">
      <c r="A308" t="s">
        <v>54</v>
      </c>
      <c r="B308" t="s">
        <v>55</v>
      </c>
      <c r="C308" t="s">
        <v>44</v>
      </c>
      <c r="D308" t="s">
        <v>57</v>
      </c>
      <c r="E308" t="s">
        <v>46</v>
      </c>
      <c r="F308" t="s">
        <v>70</v>
      </c>
      <c r="G308" t="s">
        <v>441</v>
      </c>
      <c r="H308">
        <v>481</v>
      </c>
      <c r="I308" t="s">
        <v>60</v>
      </c>
      <c r="J308" t="s">
        <v>50</v>
      </c>
      <c r="K308" t="s">
        <v>62</v>
      </c>
      <c r="L308" t="s">
        <v>54</v>
      </c>
      <c r="M308" t="s">
        <v>52</v>
      </c>
      <c r="N308">
        <v>2</v>
      </c>
      <c r="O308">
        <v>-2</v>
      </c>
      <c r="P308">
        <v>0</v>
      </c>
      <c r="Q308">
        <v>36</v>
      </c>
      <c r="R308">
        <v>0</v>
      </c>
      <c r="T308">
        <v>0</v>
      </c>
      <c r="U308">
        <v>1</v>
      </c>
      <c r="V308">
        <v>541</v>
      </c>
      <c r="W308">
        <v>3</v>
      </c>
      <c r="X308" t="s">
        <v>69</v>
      </c>
      <c r="Y308">
        <v>1</v>
      </c>
      <c r="Z308">
        <v>1</v>
      </c>
      <c r="AA308">
        <v>48</v>
      </c>
      <c r="AB308">
        <v>2</v>
      </c>
      <c r="AC308">
        <v>3</v>
      </c>
      <c r="AD308">
        <v>4</v>
      </c>
      <c r="AE308">
        <v>9699</v>
      </c>
      <c r="AF308">
        <v>7246</v>
      </c>
      <c r="AG308">
        <v>4</v>
      </c>
      <c r="AH308">
        <v>11</v>
      </c>
      <c r="AI308">
        <v>3</v>
      </c>
      <c r="AJ308">
        <v>1</v>
      </c>
      <c r="AK308">
        <v>80</v>
      </c>
      <c r="AL308">
        <v>1</v>
      </c>
      <c r="AM308">
        <v>16</v>
      </c>
      <c r="AN308">
        <v>3</v>
      </c>
      <c r="AO308">
        <v>13</v>
      </c>
      <c r="AP308">
        <v>9</v>
      </c>
      <c r="AQ308">
        <v>1</v>
      </c>
      <c r="AR308">
        <v>12</v>
      </c>
    </row>
    <row r="309" spans="1:44" x14ac:dyDescent="0.3">
      <c r="A309" t="s">
        <v>54</v>
      </c>
      <c r="B309" t="s">
        <v>43</v>
      </c>
      <c r="C309" t="s">
        <v>73</v>
      </c>
      <c r="D309" t="s">
        <v>57</v>
      </c>
      <c r="E309" t="s">
        <v>58</v>
      </c>
      <c r="F309" t="s">
        <v>70</v>
      </c>
      <c r="G309" t="s">
        <v>442</v>
      </c>
      <c r="H309">
        <v>482</v>
      </c>
      <c r="I309" t="s">
        <v>60</v>
      </c>
      <c r="J309" t="s">
        <v>81</v>
      </c>
      <c r="K309" t="s">
        <v>62</v>
      </c>
      <c r="L309" t="s">
        <v>54</v>
      </c>
      <c r="M309" t="s">
        <v>52</v>
      </c>
      <c r="N309">
        <v>2</v>
      </c>
      <c r="O309">
        <v>-2</v>
      </c>
      <c r="P309">
        <v>0</v>
      </c>
      <c r="Q309">
        <v>57</v>
      </c>
      <c r="R309">
        <v>0</v>
      </c>
      <c r="T309">
        <v>0</v>
      </c>
      <c r="U309">
        <v>1</v>
      </c>
      <c r="V309">
        <v>593</v>
      </c>
      <c r="W309">
        <v>1</v>
      </c>
      <c r="X309" t="s">
        <v>69</v>
      </c>
      <c r="Y309">
        <v>1</v>
      </c>
      <c r="Z309">
        <v>4</v>
      </c>
      <c r="AA309">
        <v>88</v>
      </c>
      <c r="AB309">
        <v>3</v>
      </c>
      <c r="AC309">
        <v>2</v>
      </c>
      <c r="AD309">
        <v>3</v>
      </c>
      <c r="AE309">
        <v>6755</v>
      </c>
      <c r="AF309">
        <v>2967</v>
      </c>
      <c r="AG309">
        <v>2</v>
      </c>
      <c r="AH309">
        <v>11</v>
      </c>
      <c r="AI309">
        <v>3</v>
      </c>
      <c r="AJ309">
        <v>3</v>
      </c>
      <c r="AK309">
        <v>80</v>
      </c>
      <c r="AL309">
        <v>0</v>
      </c>
      <c r="AM309">
        <v>15</v>
      </c>
      <c r="AN309">
        <v>3</v>
      </c>
      <c r="AO309">
        <v>3</v>
      </c>
      <c r="AP309">
        <v>2</v>
      </c>
      <c r="AQ309">
        <v>1</v>
      </c>
      <c r="AR309">
        <v>2</v>
      </c>
    </row>
    <row r="310" spans="1:44" x14ac:dyDescent="0.3">
      <c r="A310" t="s">
        <v>54</v>
      </c>
      <c r="B310" t="s">
        <v>43</v>
      </c>
      <c r="C310" t="s">
        <v>44</v>
      </c>
      <c r="D310" t="s">
        <v>57</v>
      </c>
      <c r="E310" t="s">
        <v>58</v>
      </c>
      <c r="F310" t="s">
        <v>47</v>
      </c>
      <c r="G310" t="s">
        <v>443</v>
      </c>
      <c r="H310">
        <v>483</v>
      </c>
      <c r="I310" t="s">
        <v>49</v>
      </c>
      <c r="J310" t="s">
        <v>66</v>
      </c>
      <c r="K310" t="s">
        <v>62</v>
      </c>
      <c r="L310" t="s">
        <v>42</v>
      </c>
      <c r="M310" t="s">
        <v>52</v>
      </c>
      <c r="N310">
        <v>3</v>
      </c>
      <c r="O310">
        <v>-2</v>
      </c>
      <c r="P310">
        <v>0</v>
      </c>
      <c r="Q310">
        <v>40</v>
      </c>
      <c r="R310">
        <v>0</v>
      </c>
      <c r="T310">
        <v>0</v>
      </c>
      <c r="U310">
        <v>1</v>
      </c>
      <c r="V310">
        <v>1171</v>
      </c>
      <c r="W310">
        <v>10</v>
      </c>
      <c r="X310" t="s">
        <v>69</v>
      </c>
      <c r="Y310">
        <v>1</v>
      </c>
      <c r="Z310">
        <v>4</v>
      </c>
      <c r="AA310">
        <v>46</v>
      </c>
      <c r="AB310">
        <v>4</v>
      </c>
      <c r="AC310">
        <v>1</v>
      </c>
      <c r="AD310">
        <v>2</v>
      </c>
      <c r="AE310">
        <v>2213</v>
      </c>
      <c r="AF310">
        <v>22495</v>
      </c>
      <c r="AG310">
        <v>3</v>
      </c>
      <c r="AH310">
        <v>13</v>
      </c>
      <c r="AI310">
        <v>3</v>
      </c>
      <c r="AJ310">
        <v>3</v>
      </c>
      <c r="AK310">
        <v>80</v>
      </c>
      <c r="AL310">
        <v>1</v>
      </c>
      <c r="AM310">
        <v>10</v>
      </c>
      <c r="AN310">
        <v>3</v>
      </c>
      <c r="AO310">
        <v>7</v>
      </c>
      <c r="AP310">
        <v>7</v>
      </c>
      <c r="AQ310">
        <v>1</v>
      </c>
      <c r="AR310">
        <v>7</v>
      </c>
    </row>
    <row r="311" spans="1:44" x14ac:dyDescent="0.3">
      <c r="A311" t="s">
        <v>54</v>
      </c>
      <c r="B311" t="s">
        <v>89</v>
      </c>
      <c r="C311" t="s">
        <v>90</v>
      </c>
      <c r="D311" t="s">
        <v>57</v>
      </c>
      <c r="E311" t="s">
        <v>46</v>
      </c>
      <c r="F311" t="s">
        <v>70</v>
      </c>
      <c r="G311" t="s">
        <v>444</v>
      </c>
      <c r="H311">
        <v>484</v>
      </c>
      <c r="I311" t="s">
        <v>60</v>
      </c>
      <c r="J311" t="s">
        <v>97</v>
      </c>
      <c r="K311" t="s">
        <v>51</v>
      </c>
      <c r="L311" t="s">
        <v>54</v>
      </c>
      <c r="M311" t="s">
        <v>52</v>
      </c>
      <c r="N311">
        <v>3</v>
      </c>
      <c r="O311">
        <v>-2</v>
      </c>
      <c r="P311">
        <v>0</v>
      </c>
      <c r="Q311">
        <v>21</v>
      </c>
      <c r="R311">
        <v>0</v>
      </c>
      <c r="T311">
        <v>0</v>
      </c>
      <c r="U311">
        <v>1</v>
      </c>
      <c r="V311">
        <v>895</v>
      </c>
      <c r="W311">
        <v>9</v>
      </c>
      <c r="X311" t="s">
        <v>53</v>
      </c>
      <c r="Y311">
        <v>1</v>
      </c>
      <c r="Z311">
        <v>1</v>
      </c>
      <c r="AA311">
        <v>39</v>
      </c>
      <c r="AB311">
        <v>3</v>
      </c>
      <c r="AC311">
        <v>1</v>
      </c>
      <c r="AD311">
        <v>4</v>
      </c>
      <c r="AE311">
        <v>2610</v>
      </c>
      <c r="AF311">
        <v>2851</v>
      </c>
      <c r="AG311">
        <v>1</v>
      </c>
      <c r="AH311">
        <v>24</v>
      </c>
      <c r="AI311">
        <v>4</v>
      </c>
      <c r="AJ311">
        <v>3</v>
      </c>
      <c r="AK311">
        <v>80</v>
      </c>
      <c r="AL311">
        <v>0</v>
      </c>
      <c r="AM311">
        <v>3</v>
      </c>
      <c r="AN311">
        <v>2</v>
      </c>
      <c r="AO311">
        <v>3</v>
      </c>
      <c r="AP311">
        <v>2</v>
      </c>
      <c r="AQ311">
        <v>2</v>
      </c>
      <c r="AR311">
        <v>2</v>
      </c>
    </row>
    <row r="312" spans="1:44" x14ac:dyDescent="0.3">
      <c r="A312" t="s">
        <v>54</v>
      </c>
      <c r="B312" t="s">
        <v>43</v>
      </c>
      <c r="C312" t="s">
        <v>44</v>
      </c>
      <c r="D312" t="s">
        <v>57</v>
      </c>
      <c r="E312" t="s">
        <v>58</v>
      </c>
      <c r="F312" t="s">
        <v>70</v>
      </c>
      <c r="G312" t="s">
        <v>446</v>
      </c>
      <c r="H312">
        <v>486</v>
      </c>
      <c r="I312" t="s">
        <v>49</v>
      </c>
      <c r="J312" t="s">
        <v>66</v>
      </c>
      <c r="K312" t="s">
        <v>62</v>
      </c>
      <c r="L312" t="s">
        <v>54</v>
      </c>
      <c r="M312" t="s">
        <v>52</v>
      </c>
      <c r="N312">
        <v>3</v>
      </c>
      <c r="O312">
        <v>-2</v>
      </c>
      <c r="P312">
        <v>0</v>
      </c>
      <c r="Q312">
        <v>37</v>
      </c>
      <c r="R312">
        <v>0</v>
      </c>
      <c r="T312">
        <v>0</v>
      </c>
      <c r="U312">
        <v>1</v>
      </c>
      <c r="V312">
        <v>921</v>
      </c>
      <c r="W312">
        <v>10</v>
      </c>
      <c r="X312" t="s">
        <v>75</v>
      </c>
      <c r="Y312">
        <v>1</v>
      </c>
      <c r="Z312">
        <v>3</v>
      </c>
      <c r="AA312">
        <v>98</v>
      </c>
      <c r="AB312">
        <v>3</v>
      </c>
      <c r="AC312">
        <v>1</v>
      </c>
      <c r="AD312">
        <v>3</v>
      </c>
      <c r="AE312">
        <v>3452</v>
      </c>
      <c r="AF312">
        <v>17663</v>
      </c>
      <c r="AG312">
        <v>6</v>
      </c>
      <c r="AH312">
        <v>20</v>
      </c>
      <c r="AI312">
        <v>4</v>
      </c>
      <c r="AJ312">
        <v>2</v>
      </c>
      <c r="AK312">
        <v>80</v>
      </c>
      <c r="AL312">
        <v>1</v>
      </c>
      <c r="AM312">
        <v>17</v>
      </c>
      <c r="AN312">
        <v>3</v>
      </c>
      <c r="AO312">
        <v>5</v>
      </c>
      <c r="AP312">
        <v>4</v>
      </c>
      <c r="AQ312">
        <v>0</v>
      </c>
      <c r="AR312">
        <v>3</v>
      </c>
    </row>
    <row r="313" spans="1:44" x14ac:dyDescent="0.3">
      <c r="A313" t="s">
        <v>54</v>
      </c>
      <c r="B313" t="s">
        <v>89</v>
      </c>
      <c r="C313" t="s">
        <v>56</v>
      </c>
      <c r="D313" t="s">
        <v>57</v>
      </c>
      <c r="E313" t="s">
        <v>58</v>
      </c>
      <c r="F313" t="s">
        <v>70</v>
      </c>
      <c r="G313" t="s">
        <v>447</v>
      </c>
      <c r="H313">
        <v>487</v>
      </c>
      <c r="I313" t="s">
        <v>49</v>
      </c>
      <c r="J313" t="s">
        <v>79</v>
      </c>
      <c r="K313" t="s">
        <v>62</v>
      </c>
      <c r="L313" t="s">
        <v>54</v>
      </c>
      <c r="M313" t="s">
        <v>52</v>
      </c>
      <c r="N313">
        <v>2</v>
      </c>
      <c r="O313">
        <v>-2</v>
      </c>
      <c r="P313">
        <v>0</v>
      </c>
      <c r="Q313">
        <v>46</v>
      </c>
      <c r="R313">
        <v>0</v>
      </c>
      <c r="T313">
        <v>0</v>
      </c>
      <c r="U313">
        <v>1</v>
      </c>
      <c r="V313">
        <v>1144</v>
      </c>
      <c r="W313">
        <v>7</v>
      </c>
      <c r="X313" t="s">
        <v>69</v>
      </c>
      <c r="Y313">
        <v>1</v>
      </c>
      <c r="Z313">
        <v>3</v>
      </c>
      <c r="AA313">
        <v>30</v>
      </c>
      <c r="AB313">
        <v>3</v>
      </c>
      <c r="AC313">
        <v>2</v>
      </c>
      <c r="AD313">
        <v>3</v>
      </c>
      <c r="AE313">
        <v>5258</v>
      </c>
      <c r="AF313">
        <v>16044</v>
      </c>
      <c r="AG313">
        <v>2</v>
      </c>
      <c r="AH313">
        <v>14</v>
      </c>
      <c r="AI313">
        <v>3</v>
      </c>
      <c r="AJ313">
        <v>3</v>
      </c>
      <c r="AK313">
        <v>80</v>
      </c>
      <c r="AL313">
        <v>0</v>
      </c>
      <c r="AM313">
        <v>7</v>
      </c>
      <c r="AN313">
        <v>4</v>
      </c>
      <c r="AO313">
        <v>1</v>
      </c>
      <c r="AP313">
        <v>0</v>
      </c>
      <c r="AQ313">
        <v>0</v>
      </c>
      <c r="AR313">
        <v>0</v>
      </c>
    </row>
    <row r="314" spans="1:44" x14ac:dyDescent="0.3">
      <c r="A314" t="s">
        <v>54</v>
      </c>
      <c r="B314" t="s">
        <v>43</v>
      </c>
      <c r="C314" t="s">
        <v>56</v>
      </c>
      <c r="D314" t="s">
        <v>57</v>
      </c>
      <c r="E314" t="s">
        <v>58</v>
      </c>
      <c r="F314" t="s">
        <v>111</v>
      </c>
      <c r="G314" t="s">
        <v>449</v>
      </c>
      <c r="H314">
        <v>491</v>
      </c>
      <c r="I314" t="s">
        <v>60</v>
      </c>
      <c r="J314" t="s">
        <v>81</v>
      </c>
      <c r="K314" t="s">
        <v>51</v>
      </c>
      <c r="L314" t="s">
        <v>54</v>
      </c>
      <c r="M314" t="s">
        <v>52</v>
      </c>
      <c r="N314">
        <v>2</v>
      </c>
      <c r="O314">
        <v>-2</v>
      </c>
      <c r="P314">
        <v>0</v>
      </c>
      <c r="Q314">
        <v>50</v>
      </c>
      <c r="R314">
        <v>0</v>
      </c>
      <c r="T314">
        <v>0</v>
      </c>
      <c r="U314">
        <v>1</v>
      </c>
      <c r="V314">
        <v>1046</v>
      </c>
      <c r="W314">
        <v>10</v>
      </c>
      <c r="X314" t="s">
        <v>75</v>
      </c>
      <c r="Y314">
        <v>1</v>
      </c>
      <c r="Z314">
        <v>4</v>
      </c>
      <c r="AA314">
        <v>100</v>
      </c>
      <c r="AB314">
        <v>2</v>
      </c>
      <c r="AC314">
        <v>3</v>
      </c>
      <c r="AD314">
        <v>4</v>
      </c>
      <c r="AE314">
        <v>10496</v>
      </c>
      <c r="AF314">
        <v>2755</v>
      </c>
      <c r="AG314">
        <v>6</v>
      </c>
      <c r="AH314">
        <v>15</v>
      </c>
      <c r="AI314">
        <v>3</v>
      </c>
      <c r="AJ314">
        <v>4</v>
      </c>
      <c r="AK314">
        <v>80</v>
      </c>
      <c r="AL314">
        <v>0</v>
      </c>
      <c r="AM314">
        <v>20</v>
      </c>
      <c r="AN314">
        <v>3</v>
      </c>
      <c r="AO314">
        <v>4</v>
      </c>
      <c r="AP314">
        <v>3</v>
      </c>
      <c r="AQ314">
        <v>1</v>
      </c>
      <c r="AR314">
        <v>3</v>
      </c>
    </row>
    <row r="315" spans="1:44" x14ac:dyDescent="0.3">
      <c r="A315" t="s">
        <v>54</v>
      </c>
      <c r="B315" t="s">
        <v>43</v>
      </c>
      <c r="C315" t="s">
        <v>67</v>
      </c>
      <c r="D315" t="s">
        <v>57</v>
      </c>
      <c r="E315" t="s">
        <v>58</v>
      </c>
      <c r="F315" t="s">
        <v>47</v>
      </c>
      <c r="G315" t="s">
        <v>451</v>
      </c>
      <c r="H315">
        <v>493</v>
      </c>
      <c r="I315" t="s">
        <v>60</v>
      </c>
      <c r="J315" t="s">
        <v>61</v>
      </c>
      <c r="K315" t="s">
        <v>51</v>
      </c>
      <c r="L315" t="s">
        <v>42</v>
      </c>
      <c r="M315" t="s">
        <v>52</v>
      </c>
      <c r="N315">
        <v>5</v>
      </c>
      <c r="O315">
        <v>-2</v>
      </c>
      <c r="P315">
        <v>0</v>
      </c>
      <c r="Q315">
        <v>31</v>
      </c>
      <c r="R315">
        <v>0</v>
      </c>
      <c r="T315">
        <v>0</v>
      </c>
      <c r="U315">
        <v>1</v>
      </c>
      <c r="V315">
        <v>408</v>
      </c>
      <c r="W315">
        <v>9</v>
      </c>
      <c r="X315" t="s">
        <v>69</v>
      </c>
      <c r="Y315">
        <v>1</v>
      </c>
      <c r="Z315">
        <v>3</v>
      </c>
      <c r="AA315">
        <v>42</v>
      </c>
      <c r="AB315">
        <v>2</v>
      </c>
      <c r="AC315">
        <v>1</v>
      </c>
      <c r="AD315">
        <v>2</v>
      </c>
      <c r="AE315">
        <v>2657</v>
      </c>
      <c r="AF315">
        <v>7551</v>
      </c>
      <c r="AG315">
        <v>0</v>
      </c>
      <c r="AH315">
        <v>16</v>
      </c>
      <c r="AI315">
        <v>3</v>
      </c>
      <c r="AJ315">
        <v>4</v>
      </c>
      <c r="AK315">
        <v>80</v>
      </c>
      <c r="AL315">
        <v>0</v>
      </c>
      <c r="AM315">
        <v>3</v>
      </c>
      <c r="AN315">
        <v>3</v>
      </c>
      <c r="AO315">
        <v>2</v>
      </c>
      <c r="AP315">
        <v>2</v>
      </c>
      <c r="AQ315">
        <v>2</v>
      </c>
      <c r="AR315">
        <v>2</v>
      </c>
    </row>
    <row r="316" spans="1:44" x14ac:dyDescent="0.3">
      <c r="A316" t="s">
        <v>54</v>
      </c>
      <c r="B316" t="s">
        <v>43</v>
      </c>
      <c r="C316" t="s">
        <v>67</v>
      </c>
      <c r="D316" t="s">
        <v>57</v>
      </c>
      <c r="E316" t="s">
        <v>58</v>
      </c>
      <c r="F316" t="s">
        <v>47</v>
      </c>
      <c r="G316" t="s">
        <v>453</v>
      </c>
      <c r="H316">
        <v>495</v>
      </c>
      <c r="I316" t="s">
        <v>60</v>
      </c>
      <c r="J316" t="s">
        <v>61</v>
      </c>
      <c r="K316" t="s">
        <v>51</v>
      </c>
      <c r="L316" t="s">
        <v>54</v>
      </c>
      <c r="M316" t="s">
        <v>52</v>
      </c>
      <c r="N316">
        <v>4</v>
      </c>
      <c r="O316">
        <v>-2</v>
      </c>
      <c r="P316">
        <v>0</v>
      </c>
      <c r="Q316">
        <v>29</v>
      </c>
      <c r="R316">
        <v>0</v>
      </c>
      <c r="T316">
        <v>0</v>
      </c>
      <c r="U316">
        <v>1</v>
      </c>
      <c r="V316">
        <v>1283</v>
      </c>
      <c r="W316">
        <v>23</v>
      </c>
      <c r="X316" t="s">
        <v>75</v>
      </c>
      <c r="Y316">
        <v>1</v>
      </c>
      <c r="Z316">
        <v>4</v>
      </c>
      <c r="AA316">
        <v>54</v>
      </c>
      <c r="AB316">
        <v>3</v>
      </c>
      <c r="AC316">
        <v>1</v>
      </c>
      <c r="AD316">
        <v>2</v>
      </c>
      <c r="AE316">
        <v>2201</v>
      </c>
      <c r="AF316">
        <v>18168</v>
      </c>
      <c r="AG316">
        <v>9</v>
      </c>
      <c r="AH316">
        <v>16</v>
      </c>
      <c r="AI316">
        <v>3</v>
      </c>
      <c r="AJ316">
        <v>4</v>
      </c>
      <c r="AK316">
        <v>80</v>
      </c>
      <c r="AL316">
        <v>0</v>
      </c>
      <c r="AM316">
        <v>6</v>
      </c>
      <c r="AN316">
        <v>3</v>
      </c>
      <c r="AO316">
        <v>3</v>
      </c>
      <c r="AP316">
        <v>2</v>
      </c>
      <c r="AQ316">
        <v>1</v>
      </c>
      <c r="AR316">
        <v>2</v>
      </c>
    </row>
    <row r="317" spans="1:44" x14ac:dyDescent="0.3">
      <c r="A317" t="s">
        <v>54</v>
      </c>
      <c r="B317" t="s">
        <v>43</v>
      </c>
      <c r="C317" t="s">
        <v>44</v>
      </c>
      <c r="D317" t="s">
        <v>57</v>
      </c>
      <c r="E317" t="s">
        <v>58</v>
      </c>
      <c r="F317" t="s">
        <v>47</v>
      </c>
      <c r="G317" t="s">
        <v>454</v>
      </c>
      <c r="H317">
        <v>496</v>
      </c>
      <c r="I317" t="s">
        <v>60</v>
      </c>
      <c r="J317" t="s">
        <v>81</v>
      </c>
      <c r="K317" t="s">
        <v>51</v>
      </c>
      <c r="L317" t="s">
        <v>54</v>
      </c>
      <c r="M317" t="s">
        <v>52</v>
      </c>
      <c r="N317">
        <v>5</v>
      </c>
      <c r="O317">
        <v>-2</v>
      </c>
      <c r="P317">
        <v>0</v>
      </c>
      <c r="Q317">
        <v>35</v>
      </c>
      <c r="R317">
        <v>0</v>
      </c>
      <c r="T317">
        <v>0</v>
      </c>
      <c r="U317">
        <v>1</v>
      </c>
      <c r="V317">
        <v>755</v>
      </c>
      <c r="W317">
        <v>9</v>
      </c>
      <c r="X317" t="s">
        <v>69</v>
      </c>
      <c r="Y317">
        <v>1</v>
      </c>
      <c r="Z317">
        <v>3</v>
      </c>
      <c r="AA317">
        <v>97</v>
      </c>
      <c r="AB317">
        <v>2</v>
      </c>
      <c r="AC317">
        <v>2</v>
      </c>
      <c r="AD317">
        <v>2</v>
      </c>
      <c r="AE317">
        <v>6540</v>
      </c>
      <c r="AF317">
        <v>19394</v>
      </c>
      <c r="AG317">
        <v>9</v>
      </c>
      <c r="AH317">
        <v>19</v>
      </c>
      <c r="AI317">
        <v>3</v>
      </c>
      <c r="AJ317">
        <v>3</v>
      </c>
      <c r="AK317">
        <v>80</v>
      </c>
      <c r="AL317">
        <v>0</v>
      </c>
      <c r="AM317">
        <v>10</v>
      </c>
      <c r="AN317">
        <v>3</v>
      </c>
      <c r="AO317">
        <v>1</v>
      </c>
      <c r="AP317">
        <v>1</v>
      </c>
      <c r="AQ317">
        <v>0</v>
      </c>
      <c r="AR317">
        <v>0</v>
      </c>
    </row>
    <row r="318" spans="1:44" x14ac:dyDescent="0.3">
      <c r="A318" t="s">
        <v>54</v>
      </c>
      <c r="B318" t="s">
        <v>43</v>
      </c>
      <c r="C318" t="s">
        <v>67</v>
      </c>
      <c r="D318" t="s">
        <v>57</v>
      </c>
      <c r="E318" t="s">
        <v>58</v>
      </c>
      <c r="F318" t="s">
        <v>70</v>
      </c>
      <c r="G318" t="s">
        <v>455</v>
      </c>
      <c r="H318">
        <v>497</v>
      </c>
      <c r="I318" t="s">
        <v>60</v>
      </c>
      <c r="J318" t="s">
        <v>66</v>
      </c>
      <c r="K318" t="s">
        <v>77</v>
      </c>
      <c r="L318" t="s">
        <v>54</v>
      </c>
      <c r="M318" t="s">
        <v>52</v>
      </c>
      <c r="N318">
        <v>2</v>
      </c>
      <c r="O318">
        <v>-2</v>
      </c>
      <c r="P318">
        <v>0</v>
      </c>
      <c r="Q318">
        <v>27</v>
      </c>
      <c r="R318">
        <v>0</v>
      </c>
      <c r="T318">
        <v>0</v>
      </c>
      <c r="U318">
        <v>1</v>
      </c>
      <c r="V318">
        <v>1469</v>
      </c>
      <c r="W318">
        <v>1</v>
      </c>
      <c r="X318" t="s">
        <v>53</v>
      </c>
      <c r="Y318">
        <v>1</v>
      </c>
      <c r="Z318">
        <v>4</v>
      </c>
      <c r="AA318">
        <v>82</v>
      </c>
      <c r="AB318">
        <v>3</v>
      </c>
      <c r="AC318">
        <v>1</v>
      </c>
      <c r="AD318">
        <v>3</v>
      </c>
      <c r="AE318">
        <v>3816</v>
      </c>
      <c r="AF318">
        <v>17881</v>
      </c>
      <c r="AG318">
        <v>1</v>
      </c>
      <c r="AH318">
        <v>11</v>
      </c>
      <c r="AI318">
        <v>3</v>
      </c>
      <c r="AJ318">
        <v>2</v>
      </c>
      <c r="AK318">
        <v>80</v>
      </c>
      <c r="AL318">
        <v>1</v>
      </c>
      <c r="AM318">
        <v>5</v>
      </c>
      <c r="AN318">
        <v>3</v>
      </c>
      <c r="AO318">
        <v>5</v>
      </c>
      <c r="AP318">
        <v>2</v>
      </c>
      <c r="AQ318">
        <v>0</v>
      </c>
      <c r="AR318">
        <v>4</v>
      </c>
    </row>
    <row r="319" spans="1:44" x14ac:dyDescent="0.3">
      <c r="A319" t="s">
        <v>54</v>
      </c>
      <c r="B319" t="s">
        <v>43</v>
      </c>
      <c r="C319" t="s">
        <v>67</v>
      </c>
      <c r="D319" t="s">
        <v>57</v>
      </c>
      <c r="E319" t="s">
        <v>46</v>
      </c>
      <c r="F319" t="s">
        <v>47</v>
      </c>
      <c r="G319" t="s">
        <v>456</v>
      </c>
      <c r="H319">
        <v>498</v>
      </c>
      <c r="I319" t="s">
        <v>60</v>
      </c>
      <c r="J319" t="s">
        <v>50</v>
      </c>
      <c r="K319" t="s">
        <v>51</v>
      </c>
      <c r="L319" t="s">
        <v>54</v>
      </c>
      <c r="M319" t="s">
        <v>52</v>
      </c>
      <c r="N319">
        <v>1</v>
      </c>
      <c r="O319">
        <v>-2</v>
      </c>
      <c r="P319">
        <v>0</v>
      </c>
      <c r="Q319">
        <v>28</v>
      </c>
      <c r="R319">
        <v>0</v>
      </c>
      <c r="T319">
        <v>0</v>
      </c>
      <c r="U319">
        <v>1</v>
      </c>
      <c r="V319">
        <v>304</v>
      </c>
      <c r="W319">
        <v>9</v>
      </c>
      <c r="X319" t="s">
        <v>69</v>
      </c>
      <c r="Y319">
        <v>1</v>
      </c>
      <c r="Z319">
        <v>2</v>
      </c>
      <c r="AA319">
        <v>92</v>
      </c>
      <c r="AB319">
        <v>3</v>
      </c>
      <c r="AC319">
        <v>2</v>
      </c>
      <c r="AD319">
        <v>2</v>
      </c>
      <c r="AE319">
        <v>5253</v>
      </c>
      <c r="AF319">
        <v>20750</v>
      </c>
      <c r="AG319">
        <v>1</v>
      </c>
      <c r="AH319">
        <v>16</v>
      </c>
      <c r="AI319">
        <v>3</v>
      </c>
      <c r="AJ319">
        <v>4</v>
      </c>
      <c r="AK319">
        <v>80</v>
      </c>
      <c r="AL319">
        <v>0</v>
      </c>
      <c r="AM319">
        <v>7</v>
      </c>
      <c r="AN319">
        <v>3</v>
      </c>
      <c r="AO319">
        <v>7</v>
      </c>
      <c r="AP319">
        <v>5</v>
      </c>
      <c r="AQ319">
        <v>0</v>
      </c>
      <c r="AR319">
        <v>7</v>
      </c>
    </row>
    <row r="320" spans="1:44" x14ac:dyDescent="0.3">
      <c r="A320" t="s">
        <v>54</v>
      </c>
      <c r="B320" t="s">
        <v>43</v>
      </c>
      <c r="C320" t="s">
        <v>56</v>
      </c>
      <c r="D320" t="s">
        <v>57</v>
      </c>
      <c r="E320" t="s">
        <v>58</v>
      </c>
      <c r="F320" t="s">
        <v>64</v>
      </c>
      <c r="G320" t="s">
        <v>457</v>
      </c>
      <c r="H320">
        <v>499</v>
      </c>
      <c r="I320" t="s">
        <v>60</v>
      </c>
      <c r="J320" t="s">
        <v>81</v>
      </c>
      <c r="K320" t="s">
        <v>51</v>
      </c>
      <c r="L320" t="s">
        <v>54</v>
      </c>
      <c r="M320" t="s">
        <v>52</v>
      </c>
      <c r="N320">
        <v>2</v>
      </c>
      <c r="O320">
        <v>-2</v>
      </c>
      <c r="P320">
        <v>0</v>
      </c>
      <c r="Q320">
        <v>49</v>
      </c>
      <c r="R320">
        <v>0</v>
      </c>
      <c r="T320">
        <v>0</v>
      </c>
      <c r="U320">
        <v>1</v>
      </c>
      <c r="V320">
        <v>1261</v>
      </c>
      <c r="W320">
        <v>7</v>
      </c>
      <c r="X320" t="s">
        <v>75</v>
      </c>
      <c r="Y320">
        <v>1</v>
      </c>
      <c r="Z320">
        <v>2</v>
      </c>
      <c r="AA320">
        <v>31</v>
      </c>
      <c r="AB320">
        <v>2</v>
      </c>
      <c r="AC320">
        <v>3</v>
      </c>
      <c r="AD320">
        <v>3</v>
      </c>
      <c r="AE320">
        <v>10965</v>
      </c>
      <c r="AF320">
        <v>12066</v>
      </c>
      <c r="AG320">
        <v>8</v>
      </c>
      <c r="AH320">
        <v>24</v>
      </c>
      <c r="AI320">
        <v>4</v>
      </c>
      <c r="AJ320">
        <v>3</v>
      </c>
      <c r="AK320">
        <v>80</v>
      </c>
      <c r="AL320">
        <v>0</v>
      </c>
      <c r="AM320">
        <v>26</v>
      </c>
      <c r="AN320">
        <v>3</v>
      </c>
      <c r="AO320">
        <v>5</v>
      </c>
      <c r="AP320">
        <v>2</v>
      </c>
      <c r="AQ320">
        <v>0</v>
      </c>
      <c r="AR320">
        <v>0</v>
      </c>
    </row>
    <row r="321" spans="1:44" x14ac:dyDescent="0.3">
      <c r="A321" t="s">
        <v>54</v>
      </c>
      <c r="B321" t="s">
        <v>43</v>
      </c>
      <c r="C321" t="s">
        <v>56</v>
      </c>
      <c r="D321" t="s">
        <v>57</v>
      </c>
      <c r="E321" t="s">
        <v>46</v>
      </c>
      <c r="F321" t="s">
        <v>47</v>
      </c>
      <c r="G321" t="s">
        <v>458</v>
      </c>
      <c r="H321">
        <v>500</v>
      </c>
      <c r="I321" t="s">
        <v>49</v>
      </c>
      <c r="J321" t="s">
        <v>50</v>
      </c>
      <c r="K321" t="s">
        <v>62</v>
      </c>
      <c r="L321" t="s">
        <v>54</v>
      </c>
      <c r="M321" t="s">
        <v>52</v>
      </c>
      <c r="N321">
        <v>2</v>
      </c>
      <c r="O321">
        <v>-2</v>
      </c>
      <c r="P321">
        <v>0</v>
      </c>
      <c r="Q321">
        <v>51</v>
      </c>
      <c r="R321">
        <v>0</v>
      </c>
      <c r="T321">
        <v>0</v>
      </c>
      <c r="U321">
        <v>1</v>
      </c>
      <c r="V321">
        <v>1178</v>
      </c>
      <c r="W321">
        <v>14</v>
      </c>
      <c r="X321" t="s">
        <v>53</v>
      </c>
      <c r="Y321">
        <v>1</v>
      </c>
      <c r="Z321">
        <v>3</v>
      </c>
      <c r="AA321">
        <v>87</v>
      </c>
      <c r="AB321">
        <v>3</v>
      </c>
      <c r="AC321">
        <v>2</v>
      </c>
      <c r="AD321">
        <v>2</v>
      </c>
      <c r="AE321">
        <v>4936</v>
      </c>
      <c r="AF321">
        <v>14862</v>
      </c>
      <c r="AG321">
        <v>4</v>
      </c>
      <c r="AH321">
        <v>11</v>
      </c>
      <c r="AI321">
        <v>3</v>
      </c>
      <c r="AJ321">
        <v>3</v>
      </c>
      <c r="AK321">
        <v>80</v>
      </c>
      <c r="AL321">
        <v>1</v>
      </c>
      <c r="AM321">
        <v>18</v>
      </c>
      <c r="AN321">
        <v>2</v>
      </c>
      <c r="AO321">
        <v>7</v>
      </c>
      <c r="AP321">
        <v>7</v>
      </c>
      <c r="AQ321">
        <v>0</v>
      </c>
      <c r="AR321">
        <v>7</v>
      </c>
    </row>
    <row r="322" spans="1:44" x14ac:dyDescent="0.3">
      <c r="A322" t="s">
        <v>54</v>
      </c>
      <c r="B322" t="s">
        <v>43</v>
      </c>
      <c r="C322" t="s">
        <v>44</v>
      </c>
      <c r="D322" t="s">
        <v>57</v>
      </c>
      <c r="E322" t="s">
        <v>58</v>
      </c>
      <c r="F322" t="s">
        <v>47</v>
      </c>
      <c r="G322" t="s">
        <v>459</v>
      </c>
      <c r="H322">
        <v>501</v>
      </c>
      <c r="I322" t="s">
        <v>49</v>
      </c>
      <c r="J322" t="s">
        <v>61</v>
      </c>
      <c r="K322" t="s">
        <v>62</v>
      </c>
      <c r="L322" t="s">
        <v>54</v>
      </c>
      <c r="M322" t="s">
        <v>52</v>
      </c>
      <c r="N322">
        <v>3</v>
      </c>
      <c r="O322">
        <v>-2</v>
      </c>
      <c r="P322">
        <v>0</v>
      </c>
      <c r="Q322">
        <v>36</v>
      </c>
      <c r="R322">
        <v>0</v>
      </c>
      <c r="T322">
        <v>0</v>
      </c>
      <c r="U322">
        <v>1</v>
      </c>
      <c r="V322">
        <v>329</v>
      </c>
      <c r="W322">
        <v>2</v>
      </c>
      <c r="X322" t="s">
        <v>75</v>
      </c>
      <c r="Y322">
        <v>1</v>
      </c>
      <c r="Z322">
        <v>4</v>
      </c>
      <c r="AA322">
        <v>96</v>
      </c>
      <c r="AB322">
        <v>3</v>
      </c>
      <c r="AC322">
        <v>1</v>
      </c>
      <c r="AD322">
        <v>2</v>
      </c>
      <c r="AE322">
        <v>2543</v>
      </c>
      <c r="AF322">
        <v>11868</v>
      </c>
      <c r="AG322">
        <v>4</v>
      </c>
      <c r="AH322">
        <v>13</v>
      </c>
      <c r="AI322">
        <v>3</v>
      </c>
      <c r="AJ322">
        <v>2</v>
      </c>
      <c r="AK322">
        <v>80</v>
      </c>
      <c r="AL322">
        <v>1</v>
      </c>
      <c r="AM322">
        <v>6</v>
      </c>
      <c r="AN322">
        <v>3</v>
      </c>
      <c r="AO322">
        <v>2</v>
      </c>
      <c r="AP322">
        <v>2</v>
      </c>
      <c r="AQ322">
        <v>2</v>
      </c>
      <c r="AR322">
        <v>2</v>
      </c>
    </row>
    <row r="323" spans="1:44" x14ac:dyDescent="0.3">
      <c r="A323" t="s">
        <v>54</v>
      </c>
      <c r="B323" t="s">
        <v>43</v>
      </c>
      <c r="C323" t="s">
        <v>73</v>
      </c>
      <c r="D323" t="s">
        <v>57</v>
      </c>
      <c r="E323" t="s">
        <v>58</v>
      </c>
      <c r="F323" t="s">
        <v>47</v>
      </c>
      <c r="G323" t="s">
        <v>461</v>
      </c>
      <c r="H323">
        <v>505</v>
      </c>
      <c r="I323" t="s">
        <v>49</v>
      </c>
      <c r="J323" t="s">
        <v>93</v>
      </c>
      <c r="K323" t="s">
        <v>51</v>
      </c>
      <c r="L323" t="s">
        <v>42</v>
      </c>
      <c r="M323" t="s">
        <v>52</v>
      </c>
      <c r="N323">
        <v>2</v>
      </c>
      <c r="O323">
        <v>-2</v>
      </c>
      <c r="P323">
        <v>0</v>
      </c>
      <c r="Q323">
        <v>55</v>
      </c>
      <c r="R323">
        <v>0</v>
      </c>
      <c r="T323">
        <v>0</v>
      </c>
      <c r="U323">
        <v>1</v>
      </c>
      <c r="V323">
        <v>1311</v>
      </c>
      <c r="W323">
        <v>2</v>
      </c>
      <c r="X323" t="s">
        <v>75</v>
      </c>
      <c r="Y323">
        <v>1</v>
      </c>
      <c r="Z323">
        <v>3</v>
      </c>
      <c r="AA323">
        <v>97</v>
      </c>
      <c r="AB323">
        <v>3</v>
      </c>
      <c r="AC323">
        <v>4</v>
      </c>
      <c r="AD323">
        <v>2</v>
      </c>
      <c r="AE323">
        <v>16659</v>
      </c>
      <c r="AF323">
        <v>23258</v>
      </c>
      <c r="AG323">
        <v>2</v>
      </c>
      <c r="AH323">
        <v>13</v>
      </c>
      <c r="AI323">
        <v>3</v>
      </c>
      <c r="AJ323">
        <v>3</v>
      </c>
      <c r="AK323">
        <v>80</v>
      </c>
      <c r="AL323">
        <v>0</v>
      </c>
      <c r="AM323">
        <v>30</v>
      </c>
      <c r="AN323">
        <v>3</v>
      </c>
      <c r="AO323">
        <v>5</v>
      </c>
      <c r="AP323">
        <v>4</v>
      </c>
      <c r="AQ323">
        <v>1</v>
      </c>
      <c r="AR323">
        <v>2</v>
      </c>
    </row>
    <row r="324" spans="1:44" x14ac:dyDescent="0.3">
      <c r="A324" t="s">
        <v>54</v>
      </c>
      <c r="B324" t="s">
        <v>43</v>
      </c>
      <c r="C324" t="s">
        <v>90</v>
      </c>
      <c r="D324" t="s">
        <v>57</v>
      </c>
      <c r="E324" t="s">
        <v>46</v>
      </c>
      <c r="F324" t="s">
        <v>104</v>
      </c>
      <c r="G324" t="s">
        <v>462</v>
      </c>
      <c r="H324">
        <v>507</v>
      </c>
      <c r="I324" t="s">
        <v>49</v>
      </c>
      <c r="J324" t="s">
        <v>50</v>
      </c>
      <c r="K324" t="s">
        <v>77</v>
      </c>
      <c r="L324" t="s">
        <v>42</v>
      </c>
      <c r="M324" t="s">
        <v>52</v>
      </c>
      <c r="N324">
        <v>2</v>
      </c>
      <c r="O324">
        <v>-2</v>
      </c>
      <c r="P324">
        <v>0</v>
      </c>
      <c r="Q324">
        <v>24</v>
      </c>
      <c r="R324">
        <v>0</v>
      </c>
      <c r="T324">
        <v>0</v>
      </c>
      <c r="U324">
        <v>1</v>
      </c>
      <c r="V324">
        <v>1371</v>
      </c>
      <c r="W324">
        <v>10</v>
      </c>
      <c r="X324" t="s">
        <v>69</v>
      </c>
      <c r="Y324">
        <v>1</v>
      </c>
      <c r="Z324">
        <v>4</v>
      </c>
      <c r="AA324">
        <v>77</v>
      </c>
      <c r="AB324">
        <v>3</v>
      </c>
      <c r="AC324">
        <v>2</v>
      </c>
      <c r="AD324">
        <v>1</v>
      </c>
      <c r="AE324">
        <v>4260</v>
      </c>
      <c r="AF324">
        <v>5915</v>
      </c>
      <c r="AG324">
        <v>1</v>
      </c>
      <c r="AH324">
        <v>12</v>
      </c>
      <c r="AI324">
        <v>3</v>
      </c>
      <c r="AJ324">
        <v>4</v>
      </c>
      <c r="AK324">
        <v>80</v>
      </c>
      <c r="AL324">
        <v>1</v>
      </c>
      <c r="AM324">
        <v>5</v>
      </c>
      <c r="AN324">
        <v>4</v>
      </c>
      <c r="AO324">
        <v>5</v>
      </c>
      <c r="AP324">
        <v>2</v>
      </c>
      <c r="AQ324">
        <v>0</v>
      </c>
      <c r="AR324">
        <v>3</v>
      </c>
    </row>
    <row r="325" spans="1:44" x14ac:dyDescent="0.3">
      <c r="A325" t="s">
        <v>54</v>
      </c>
      <c r="B325" t="s">
        <v>43</v>
      </c>
      <c r="C325" t="s">
        <v>67</v>
      </c>
      <c r="D325" t="s">
        <v>57</v>
      </c>
      <c r="E325" t="s">
        <v>46</v>
      </c>
      <c r="F325" t="s">
        <v>111</v>
      </c>
      <c r="G325" t="s">
        <v>463</v>
      </c>
      <c r="H325">
        <v>508</v>
      </c>
      <c r="I325" t="s">
        <v>60</v>
      </c>
      <c r="J325" t="s">
        <v>97</v>
      </c>
      <c r="K325" t="s">
        <v>62</v>
      </c>
      <c r="L325" t="s">
        <v>54</v>
      </c>
      <c r="M325" t="s">
        <v>52</v>
      </c>
      <c r="N325">
        <v>3</v>
      </c>
      <c r="O325">
        <v>-2</v>
      </c>
      <c r="P325">
        <v>0</v>
      </c>
      <c r="Q325">
        <v>30</v>
      </c>
      <c r="R325">
        <v>0</v>
      </c>
      <c r="T325">
        <v>0</v>
      </c>
      <c r="U325">
        <v>1</v>
      </c>
      <c r="V325">
        <v>202</v>
      </c>
      <c r="W325">
        <v>2</v>
      </c>
      <c r="X325" t="s">
        <v>63</v>
      </c>
      <c r="Y325">
        <v>1</v>
      </c>
      <c r="Z325">
        <v>4</v>
      </c>
      <c r="AA325">
        <v>72</v>
      </c>
      <c r="AB325">
        <v>3</v>
      </c>
      <c r="AC325">
        <v>1</v>
      </c>
      <c r="AD325">
        <v>4</v>
      </c>
      <c r="AE325">
        <v>2476</v>
      </c>
      <c r="AF325">
        <v>17434</v>
      </c>
      <c r="AG325">
        <v>1</v>
      </c>
      <c r="AH325">
        <v>18</v>
      </c>
      <c r="AI325">
        <v>3</v>
      </c>
      <c r="AJ325">
        <v>1</v>
      </c>
      <c r="AK325">
        <v>80</v>
      </c>
      <c r="AL325">
        <v>1</v>
      </c>
      <c r="AM325">
        <v>1</v>
      </c>
      <c r="AN325">
        <v>3</v>
      </c>
      <c r="AO325">
        <v>1</v>
      </c>
      <c r="AP325">
        <v>0</v>
      </c>
      <c r="AQ325">
        <v>0</v>
      </c>
      <c r="AR325">
        <v>0</v>
      </c>
    </row>
    <row r="326" spans="1:44" x14ac:dyDescent="0.3">
      <c r="A326" t="s">
        <v>54</v>
      </c>
      <c r="B326" t="s">
        <v>43</v>
      </c>
      <c r="C326" t="s">
        <v>90</v>
      </c>
      <c r="D326" t="s">
        <v>57</v>
      </c>
      <c r="E326" t="s">
        <v>58</v>
      </c>
      <c r="F326" t="s">
        <v>70</v>
      </c>
      <c r="G326" t="s">
        <v>465</v>
      </c>
      <c r="H326">
        <v>511</v>
      </c>
      <c r="I326" t="s">
        <v>49</v>
      </c>
      <c r="J326" t="s">
        <v>61</v>
      </c>
      <c r="K326" t="s">
        <v>62</v>
      </c>
      <c r="L326" t="s">
        <v>54</v>
      </c>
      <c r="M326" t="s">
        <v>52</v>
      </c>
      <c r="N326">
        <v>1</v>
      </c>
      <c r="O326">
        <v>-2</v>
      </c>
      <c r="P326">
        <v>0</v>
      </c>
      <c r="Q326">
        <v>22</v>
      </c>
      <c r="R326">
        <v>0</v>
      </c>
      <c r="T326">
        <v>0</v>
      </c>
      <c r="U326">
        <v>1</v>
      </c>
      <c r="V326">
        <v>253</v>
      </c>
      <c r="W326">
        <v>11</v>
      </c>
      <c r="X326" t="s">
        <v>75</v>
      </c>
      <c r="Y326">
        <v>1</v>
      </c>
      <c r="Z326">
        <v>1</v>
      </c>
      <c r="AA326">
        <v>43</v>
      </c>
      <c r="AB326">
        <v>3</v>
      </c>
      <c r="AC326">
        <v>1</v>
      </c>
      <c r="AD326">
        <v>3</v>
      </c>
      <c r="AE326">
        <v>2244</v>
      </c>
      <c r="AF326">
        <v>24440</v>
      </c>
      <c r="AG326">
        <v>1</v>
      </c>
      <c r="AH326">
        <v>13</v>
      </c>
      <c r="AI326">
        <v>3</v>
      </c>
      <c r="AJ326">
        <v>4</v>
      </c>
      <c r="AK326">
        <v>80</v>
      </c>
      <c r="AL326">
        <v>1</v>
      </c>
      <c r="AM326">
        <v>2</v>
      </c>
      <c r="AN326">
        <v>3</v>
      </c>
      <c r="AO326">
        <v>2</v>
      </c>
      <c r="AP326">
        <v>1</v>
      </c>
      <c r="AQ326">
        <v>1</v>
      </c>
      <c r="AR326">
        <v>2</v>
      </c>
    </row>
    <row r="327" spans="1:44" x14ac:dyDescent="0.3">
      <c r="A327" t="s">
        <v>54</v>
      </c>
      <c r="B327" t="s">
        <v>43</v>
      </c>
      <c r="C327" t="s">
        <v>44</v>
      </c>
      <c r="D327" t="s">
        <v>57</v>
      </c>
      <c r="E327" t="s">
        <v>46</v>
      </c>
      <c r="F327" t="s">
        <v>70</v>
      </c>
      <c r="G327" t="s">
        <v>466</v>
      </c>
      <c r="H327">
        <v>513</v>
      </c>
      <c r="I327" t="s">
        <v>60</v>
      </c>
      <c r="J327" t="s">
        <v>50</v>
      </c>
      <c r="K327" t="s">
        <v>62</v>
      </c>
      <c r="L327" t="s">
        <v>54</v>
      </c>
      <c r="M327" t="s">
        <v>52</v>
      </c>
      <c r="N327">
        <v>2</v>
      </c>
      <c r="O327">
        <v>-2</v>
      </c>
      <c r="P327">
        <v>0</v>
      </c>
      <c r="Q327">
        <v>36</v>
      </c>
      <c r="R327">
        <v>0</v>
      </c>
      <c r="T327">
        <v>0</v>
      </c>
      <c r="U327">
        <v>1</v>
      </c>
      <c r="V327">
        <v>164</v>
      </c>
      <c r="W327">
        <v>2</v>
      </c>
      <c r="X327" t="s">
        <v>53</v>
      </c>
      <c r="Y327">
        <v>1</v>
      </c>
      <c r="Z327">
        <v>2</v>
      </c>
      <c r="AA327">
        <v>61</v>
      </c>
      <c r="AB327">
        <v>2</v>
      </c>
      <c r="AC327">
        <v>3</v>
      </c>
      <c r="AD327">
        <v>3</v>
      </c>
      <c r="AE327">
        <v>7596</v>
      </c>
      <c r="AF327">
        <v>3809</v>
      </c>
      <c r="AG327">
        <v>1</v>
      </c>
      <c r="AH327">
        <v>13</v>
      </c>
      <c r="AI327">
        <v>3</v>
      </c>
      <c r="AJ327">
        <v>2</v>
      </c>
      <c r="AK327">
        <v>80</v>
      </c>
      <c r="AL327">
        <v>2</v>
      </c>
      <c r="AM327">
        <v>10</v>
      </c>
      <c r="AN327">
        <v>3</v>
      </c>
      <c r="AO327">
        <v>10</v>
      </c>
      <c r="AP327">
        <v>9</v>
      </c>
      <c r="AQ327">
        <v>9</v>
      </c>
      <c r="AR327">
        <v>0</v>
      </c>
    </row>
    <row r="328" spans="1:44" x14ac:dyDescent="0.3">
      <c r="A328" t="s">
        <v>54</v>
      </c>
      <c r="B328" t="s">
        <v>43</v>
      </c>
      <c r="C328" t="s">
        <v>44</v>
      </c>
      <c r="D328" t="s">
        <v>57</v>
      </c>
      <c r="E328" t="s">
        <v>58</v>
      </c>
      <c r="F328" t="s">
        <v>47</v>
      </c>
      <c r="G328" t="s">
        <v>468</v>
      </c>
      <c r="H328">
        <v>515</v>
      </c>
      <c r="I328" t="s">
        <v>49</v>
      </c>
      <c r="J328" t="s">
        <v>66</v>
      </c>
      <c r="K328" t="s">
        <v>77</v>
      </c>
      <c r="L328" t="s">
        <v>54</v>
      </c>
      <c r="M328" t="s">
        <v>52</v>
      </c>
      <c r="N328">
        <v>2</v>
      </c>
      <c r="O328">
        <v>-2</v>
      </c>
      <c r="P328">
        <v>0</v>
      </c>
      <c r="Q328">
        <v>37</v>
      </c>
      <c r="R328">
        <v>0</v>
      </c>
      <c r="T328">
        <v>0</v>
      </c>
      <c r="U328">
        <v>1</v>
      </c>
      <c r="V328">
        <v>1107</v>
      </c>
      <c r="W328">
        <v>14</v>
      </c>
      <c r="X328" t="s">
        <v>75</v>
      </c>
      <c r="Y328">
        <v>1</v>
      </c>
      <c r="Z328">
        <v>4</v>
      </c>
      <c r="AA328">
        <v>95</v>
      </c>
      <c r="AB328">
        <v>3</v>
      </c>
      <c r="AC328">
        <v>1</v>
      </c>
      <c r="AD328">
        <v>2</v>
      </c>
      <c r="AE328">
        <v>3034</v>
      </c>
      <c r="AF328">
        <v>26914</v>
      </c>
      <c r="AG328">
        <v>1</v>
      </c>
      <c r="AH328">
        <v>12</v>
      </c>
      <c r="AI328">
        <v>3</v>
      </c>
      <c r="AJ328">
        <v>3</v>
      </c>
      <c r="AK328">
        <v>80</v>
      </c>
      <c r="AL328">
        <v>1</v>
      </c>
      <c r="AM328">
        <v>18</v>
      </c>
      <c r="AN328">
        <v>2</v>
      </c>
      <c r="AO328">
        <v>18</v>
      </c>
      <c r="AP328">
        <v>7</v>
      </c>
      <c r="AQ328">
        <v>12</v>
      </c>
      <c r="AR328">
        <v>17</v>
      </c>
    </row>
    <row r="329" spans="1:44" x14ac:dyDescent="0.3">
      <c r="A329" t="s">
        <v>54</v>
      </c>
      <c r="B329" t="s">
        <v>43</v>
      </c>
      <c r="C329" t="s">
        <v>44</v>
      </c>
      <c r="D329" t="s">
        <v>57</v>
      </c>
      <c r="E329" t="s">
        <v>46</v>
      </c>
      <c r="F329" t="s">
        <v>104</v>
      </c>
      <c r="G329" t="s">
        <v>469</v>
      </c>
      <c r="H329">
        <v>516</v>
      </c>
      <c r="I329" t="s">
        <v>49</v>
      </c>
      <c r="J329" t="s">
        <v>50</v>
      </c>
      <c r="K329" t="s">
        <v>77</v>
      </c>
      <c r="L329" t="s">
        <v>54</v>
      </c>
      <c r="M329" t="s">
        <v>52</v>
      </c>
      <c r="N329">
        <v>5</v>
      </c>
      <c r="O329">
        <v>-2</v>
      </c>
      <c r="P329">
        <v>0</v>
      </c>
      <c r="Q329">
        <v>40</v>
      </c>
      <c r="R329">
        <v>0</v>
      </c>
      <c r="T329">
        <v>0</v>
      </c>
      <c r="U329">
        <v>1</v>
      </c>
      <c r="V329">
        <v>759</v>
      </c>
      <c r="W329">
        <v>2</v>
      </c>
      <c r="X329" t="s">
        <v>53</v>
      </c>
      <c r="Y329">
        <v>1</v>
      </c>
      <c r="Z329">
        <v>4</v>
      </c>
      <c r="AA329">
        <v>46</v>
      </c>
      <c r="AB329">
        <v>3</v>
      </c>
      <c r="AC329">
        <v>2</v>
      </c>
      <c r="AD329">
        <v>1</v>
      </c>
      <c r="AE329">
        <v>5715</v>
      </c>
      <c r="AF329">
        <v>22553</v>
      </c>
      <c r="AG329">
        <v>7</v>
      </c>
      <c r="AH329">
        <v>12</v>
      </c>
      <c r="AI329">
        <v>3</v>
      </c>
      <c r="AJ329">
        <v>3</v>
      </c>
      <c r="AK329">
        <v>80</v>
      </c>
      <c r="AL329">
        <v>2</v>
      </c>
      <c r="AM329">
        <v>8</v>
      </c>
      <c r="AN329">
        <v>3</v>
      </c>
      <c r="AO329">
        <v>5</v>
      </c>
      <c r="AP329">
        <v>4</v>
      </c>
      <c r="AQ329">
        <v>1</v>
      </c>
      <c r="AR329">
        <v>3</v>
      </c>
    </row>
    <row r="330" spans="1:44" x14ac:dyDescent="0.3">
      <c r="A330" t="s">
        <v>54</v>
      </c>
      <c r="B330" t="s">
        <v>43</v>
      </c>
      <c r="C330" t="s">
        <v>44</v>
      </c>
      <c r="D330" t="s">
        <v>57</v>
      </c>
      <c r="E330" t="s">
        <v>58</v>
      </c>
      <c r="F330" t="s">
        <v>47</v>
      </c>
      <c r="G330" t="s">
        <v>470</v>
      </c>
      <c r="H330">
        <v>517</v>
      </c>
      <c r="I330" t="s">
        <v>49</v>
      </c>
      <c r="J330" t="s">
        <v>66</v>
      </c>
      <c r="K330" t="s">
        <v>77</v>
      </c>
      <c r="L330" t="s">
        <v>54</v>
      </c>
      <c r="M330" t="s">
        <v>52</v>
      </c>
      <c r="N330">
        <v>5</v>
      </c>
      <c r="O330">
        <v>-2</v>
      </c>
      <c r="P330">
        <v>0</v>
      </c>
      <c r="Q330">
        <v>42</v>
      </c>
      <c r="R330">
        <v>0</v>
      </c>
      <c r="T330">
        <v>0</v>
      </c>
      <c r="U330">
        <v>1</v>
      </c>
      <c r="V330">
        <v>201</v>
      </c>
      <c r="W330">
        <v>1</v>
      </c>
      <c r="X330" t="s">
        <v>69</v>
      </c>
      <c r="Y330">
        <v>1</v>
      </c>
      <c r="Z330">
        <v>2</v>
      </c>
      <c r="AA330">
        <v>95</v>
      </c>
      <c r="AB330">
        <v>3</v>
      </c>
      <c r="AC330">
        <v>1</v>
      </c>
      <c r="AD330">
        <v>2</v>
      </c>
      <c r="AE330">
        <v>2576</v>
      </c>
      <c r="AF330">
        <v>20490</v>
      </c>
      <c r="AG330">
        <v>3</v>
      </c>
      <c r="AH330">
        <v>16</v>
      </c>
      <c r="AI330">
        <v>3</v>
      </c>
      <c r="AJ330">
        <v>2</v>
      </c>
      <c r="AK330">
        <v>80</v>
      </c>
      <c r="AL330">
        <v>1</v>
      </c>
      <c r="AM330">
        <v>8</v>
      </c>
      <c r="AN330">
        <v>3</v>
      </c>
      <c r="AO330">
        <v>5</v>
      </c>
      <c r="AP330">
        <v>2</v>
      </c>
      <c r="AQ330">
        <v>1</v>
      </c>
      <c r="AR330">
        <v>2</v>
      </c>
    </row>
    <row r="331" spans="1:44" x14ac:dyDescent="0.3">
      <c r="A331" t="s">
        <v>54</v>
      </c>
      <c r="B331" t="s">
        <v>43</v>
      </c>
      <c r="C331" t="s">
        <v>44</v>
      </c>
      <c r="D331" t="s">
        <v>57</v>
      </c>
      <c r="E331" t="s">
        <v>58</v>
      </c>
      <c r="F331" t="s">
        <v>47</v>
      </c>
      <c r="G331" t="s">
        <v>471</v>
      </c>
      <c r="H331">
        <v>518</v>
      </c>
      <c r="I331" t="s">
        <v>60</v>
      </c>
      <c r="J331" t="s">
        <v>79</v>
      </c>
      <c r="K331" t="s">
        <v>51</v>
      </c>
      <c r="L331" t="s">
        <v>42</v>
      </c>
      <c r="M331" t="s">
        <v>52</v>
      </c>
      <c r="N331">
        <v>2</v>
      </c>
      <c r="O331">
        <v>-2</v>
      </c>
      <c r="P331">
        <v>0</v>
      </c>
      <c r="Q331">
        <v>37</v>
      </c>
      <c r="R331">
        <v>0</v>
      </c>
      <c r="T331">
        <v>0</v>
      </c>
      <c r="U331">
        <v>1</v>
      </c>
      <c r="V331">
        <v>1305</v>
      </c>
      <c r="W331">
        <v>10</v>
      </c>
      <c r="X331" t="s">
        <v>69</v>
      </c>
      <c r="Y331">
        <v>1</v>
      </c>
      <c r="Z331">
        <v>3</v>
      </c>
      <c r="AA331">
        <v>49</v>
      </c>
      <c r="AB331">
        <v>3</v>
      </c>
      <c r="AC331">
        <v>2</v>
      </c>
      <c r="AD331">
        <v>2</v>
      </c>
      <c r="AE331">
        <v>4197</v>
      </c>
      <c r="AF331">
        <v>21123</v>
      </c>
      <c r="AG331">
        <v>2</v>
      </c>
      <c r="AH331">
        <v>12</v>
      </c>
      <c r="AI331">
        <v>3</v>
      </c>
      <c r="AJ331">
        <v>4</v>
      </c>
      <c r="AK331">
        <v>80</v>
      </c>
      <c r="AL331">
        <v>0</v>
      </c>
      <c r="AM331">
        <v>18</v>
      </c>
      <c r="AN331">
        <v>2</v>
      </c>
      <c r="AO331">
        <v>1</v>
      </c>
      <c r="AP331">
        <v>0</v>
      </c>
      <c r="AQ331">
        <v>0</v>
      </c>
      <c r="AR331">
        <v>1</v>
      </c>
    </row>
    <row r="332" spans="1:44" x14ac:dyDescent="0.3">
      <c r="A332" t="s">
        <v>54</v>
      </c>
      <c r="B332" t="s">
        <v>43</v>
      </c>
      <c r="C332" t="s">
        <v>44</v>
      </c>
      <c r="D332" t="s">
        <v>57</v>
      </c>
      <c r="E332" t="s">
        <v>58</v>
      </c>
      <c r="F332" t="s">
        <v>47</v>
      </c>
      <c r="G332" t="s">
        <v>472</v>
      </c>
      <c r="H332">
        <v>520</v>
      </c>
      <c r="I332" t="s">
        <v>60</v>
      </c>
      <c r="J332" t="s">
        <v>99</v>
      </c>
      <c r="K332" t="s">
        <v>77</v>
      </c>
      <c r="L332" t="s">
        <v>54</v>
      </c>
      <c r="M332" t="s">
        <v>52</v>
      </c>
      <c r="N332">
        <v>3</v>
      </c>
      <c r="O332">
        <v>-2</v>
      </c>
      <c r="P332">
        <v>0</v>
      </c>
      <c r="Q332">
        <v>43</v>
      </c>
      <c r="R332">
        <v>0</v>
      </c>
      <c r="T332">
        <v>0</v>
      </c>
      <c r="U332">
        <v>1</v>
      </c>
      <c r="V332">
        <v>982</v>
      </c>
      <c r="W332">
        <v>12</v>
      </c>
      <c r="X332" t="s">
        <v>75</v>
      </c>
      <c r="Y332">
        <v>1</v>
      </c>
      <c r="Z332">
        <v>1</v>
      </c>
      <c r="AA332">
        <v>59</v>
      </c>
      <c r="AB332">
        <v>2</v>
      </c>
      <c r="AC332">
        <v>4</v>
      </c>
      <c r="AD332">
        <v>2</v>
      </c>
      <c r="AE332">
        <v>14336</v>
      </c>
      <c r="AF332">
        <v>4345</v>
      </c>
      <c r="AG332">
        <v>1</v>
      </c>
      <c r="AH332">
        <v>11</v>
      </c>
      <c r="AI332">
        <v>3</v>
      </c>
      <c r="AJ332">
        <v>3</v>
      </c>
      <c r="AK332">
        <v>80</v>
      </c>
      <c r="AL332">
        <v>1</v>
      </c>
      <c r="AM332">
        <v>25</v>
      </c>
      <c r="AN332">
        <v>3</v>
      </c>
      <c r="AO332">
        <v>25</v>
      </c>
      <c r="AP332">
        <v>10</v>
      </c>
      <c r="AQ332">
        <v>3</v>
      </c>
      <c r="AR332">
        <v>9</v>
      </c>
    </row>
    <row r="333" spans="1:44" x14ac:dyDescent="0.3">
      <c r="A333" t="s">
        <v>54</v>
      </c>
      <c r="B333" t="s">
        <v>43</v>
      </c>
      <c r="C333" t="s">
        <v>44</v>
      </c>
      <c r="D333" t="s">
        <v>57</v>
      </c>
      <c r="E333" t="s">
        <v>58</v>
      </c>
      <c r="F333" t="s">
        <v>70</v>
      </c>
      <c r="G333" t="s">
        <v>473</v>
      </c>
      <c r="H333">
        <v>521</v>
      </c>
      <c r="I333" t="s">
        <v>49</v>
      </c>
      <c r="J333" t="s">
        <v>66</v>
      </c>
      <c r="K333" t="s">
        <v>62</v>
      </c>
      <c r="L333" t="s">
        <v>54</v>
      </c>
      <c r="M333" t="s">
        <v>52</v>
      </c>
      <c r="N333">
        <v>3</v>
      </c>
      <c r="O333">
        <v>-2</v>
      </c>
      <c r="P333">
        <v>0</v>
      </c>
      <c r="Q333">
        <v>40</v>
      </c>
      <c r="R333">
        <v>0</v>
      </c>
      <c r="T333">
        <v>0</v>
      </c>
      <c r="U333">
        <v>1</v>
      </c>
      <c r="V333">
        <v>555</v>
      </c>
      <c r="W333">
        <v>2</v>
      </c>
      <c r="X333" t="s">
        <v>75</v>
      </c>
      <c r="Y333">
        <v>1</v>
      </c>
      <c r="Z333">
        <v>2</v>
      </c>
      <c r="AA333">
        <v>78</v>
      </c>
      <c r="AB333">
        <v>2</v>
      </c>
      <c r="AC333">
        <v>2</v>
      </c>
      <c r="AD333">
        <v>3</v>
      </c>
      <c r="AE333">
        <v>3448</v>
      </c>
      <c r="AF333">
        <v>13436</v>
      </c>
      <c r="AG333">
        <v>6</v>
      </c>
      <c r="AH333">
        <v>22</v>
      </c>
      <c r="AI333">
        <v>4</v>
      </c>
      <c r="AJ333">
        <v>2</v>
      </c>
      <c r="AK333">
        <v>80</v>
      </c>
      <c r="AL333">
        <v>1</v>
      </c>
      <c r="AM333">
        <v>20</v>
      </c>
      <c r="AN333">
        <v>3</v>
      </c>
      <c r="AO333">
        <v>1</v>
      </c>
      <c r="AP333">
        <v>0</v>
      </c>
      <c r="AQ333">
        <v>0</v>
      </c>
      <c r="AR333">
        <v>0</v>
      </c>
    </row>
    <row r="334" spans="1:44" x14ac:dyDescent="0.3">
      <c r="A334" t="s">
        <v>54</v>
      </c>
      <c r="B334" t="s">
        <v>43</v>
      </c>
      <c r="C334" t="s">
        <v>56</v>
      </c>
      <c r="D334" t="s">
        <v>57</v>
      </c>
      <c r="E334" t="s">
        <v>58</v>
      </c>
      <c r="F334" t="s">
        <v>70</v>
      </c>
      <c r="G334" t="s">
        <v>474</v>
      </c>
      <c r="H334">
        <v>522</v>
      </c>
      <c r="I334" t="s">
        <v>60</v>
      </c>
      <c r="J334" t="s">
        <v>99</v>
      </c>
      <c r="K334" t="s">
        <v>62</v>
      </c>
      <c r="L334" t="s">
        <v>54</v>
      </c>
      <c r="M334" t="s">
        <v>52</v>
      </c>
      <c r="N334">
        <v>4</v>
      </c>
      <c r="O334">
        <v>-2</v>
      </c>
      <c r="P334">
        <v>0</v>
      </c>
      <c r="Q334">
        <v>54</v>
      </c>
      <c r="R334">
        <v>0</v>
      </c>
      <c r="T334">
        <v>0</v>
      </c>
      <c r="U334">
        <v>1</v>
      </c>
      <c r="V334">
        <v>821</v>
      </c>
      <c r="W334">
        <v>5</v>
      </c>
      <c r="X334" t="s">
        <v>53</v>
      </c>
      <c r="Y334">
        <v>1</v>
      </c>
      <c r="Z334">
        <v>1</v>
      </c>
      <c r="AA334">
        <v>86</v>
      </c>
      <c r="AB334">
        <v>3</v>
      </c>
      <c r="AC334">
        <v>5</v>
      </c>
      <c r="AD334">
        <v>3</v>
      </c>
      <c r="AE334">
        <v>19406</v>
      </c>
      <c r="AF334">
        <v>8509</v>
      </c>
      <c r="AG334">
        <v>4</v>
      </c>
      <c r="AH334">
        <v>11</v>
      </c>
      <c r="AI334">
        <v>3</v>
      </c>
      <c r="AJ334">
        <v>3</v>
      </c>
      <c r="AK334">
        <v>80</v>
      </c>
      <c r="AL334">
        <v>1</v>
      </c>
      <c r="AM334">
        <v>24</v>
      </c>
      <c r="AN334">
        <v>2</v>
      </c>
      <c r="AO334">
        <v>4</v>
      </c>
      <c r="AP334">
        <v>2</v>
      </c>
      <c r="AQ334">
        <v>1</v>
      </c>
      <c r="AR334">
        <v>2</v>
      </c>
    </row>
    <row r="335" spans="1:44" x14ac:dyDescent="0.3">
      <c r="A335" t="s">
        <v>54</v>
      </c>
      <c r="B335" t="s">
        <v>89</v>
      </c>
      <c r="C335" t="s">
        <v>67</v>
      </c>
      <c r="D335" t="s">
        <v>57</v>
      </c>
      <c r="E335" t="s">
        <v>46</v>
      </c>
      <c r="F335" t="s">
        <v>104</v>
      </c>
      <c r="G335" t="s">
        <v>475</v>
      </c>
      <c r="H335">
        <v>523</v>
      </c>
      <c r="I335" t="s">
        <v>49</v>
      </c>
      <c r="J335" t="s">
        <v>50</v>
      </c>
      <c r="K335" t="s">
        <v>62</v>
      </c>
      <c r="L335" t="s">
        <v>54</v>
      </c>
      <c r="M335" t="s">
        <v>52</v>
      </c>
      <c r="N335">
        <v>3</v>
      </c>
      <c r="O335">
        <v>-2</v>
      </c>
      <c r="P335">
        <v>0</v>
      </c>
      <c r="Q335">
        <v>34</v>
      </c>
      <c r="R335">
        <v>0</v>
      </c>
      <c r="T335">
        <v>0</v>
      </c>
      <c r="U335">
        <v>1</v>
      </c>
      <c r="V335">
        <v>1381</v>
      </c>
      <c r="W335">
        <v>4</v>
      </c>
      <c r="X335" t="s">
        <v>69</v>
      </c>
      <c r="Y335">
        <v>1</v>
      </c>
      <c r="Z335">
        <v>3</v>
      </c>
      <c r="AA335">
        <v>72</v>
      </c>
      <c r="AB335">
        <v>3</v>
      </c>
      <c r="AC335">
        <v>2</v>
      </c>
      <c r="AD335">
        <v>1</v>
      </c>
      <c r="AE335">
        <v>6538</v>
      </c>
      <c r="AF335">
        <v>12740</v>
      </c>
      <c r="AG335">
        <v>9</v>
      </c>
      <c r="AH335">
        <v>15</v>
      </c>
      <c r="AI335">
        <v>3</v>
      </c>
      <c r="AJ335">
        <v>1</v>
      </c>
      <c r="AK335">
        <v>80</v>
      </c>
      <c r="AL335">
        <v>1</v>
      </c>
      <c r="AM335">
        <v>6</v>
      </c>
      <c r="AN335">
        <v>3</v>
      </c>
      <c r="AO335">
        <v>3</v>
      </c>
      <c r="AP335">
        <v>2</v>
      </c>
      <c r="AQ335">
        <v>1</v>
      </c>
      <c r="AR335">
        <v>2</v>
      </c>
    </row>
    <row r="336" spans="1:44" x14ac:dyDescent="0.3">
      <c r="A336" t="s">
        <v>54</v>
      </c>
      <c r="B336" t="s">
        <v>43</v>
      </c>
      <c r="C336" t="s">
        <v>67</v>
      </c>
      <c r="D336" t="s">
        <v>57</v>
      </c>
      <c r="E336" t="s">
        <v>58</v>
      </c>
      <c r="F336" t="s">
        <v>70</v>
      </c>
      <c r="G336" t="s">
        <v>476</v>
      </c>
      <c r="H336">
        <v>524</v>
      </c>
      <c r="I336" t="s">
        <v>49</v>
      </c>
      <c r="J336" t="s">
        <v>79</v>
      </c>
      <c r="K336" t="s">
        <v>62</v>
      </c>
      <c r="L336" t="s">
        <v>54</v>
      </c>
      <c r="M336" t="s">
        <v>52</v>
      </c>
      <c r="N336">
        <v>5</v>
      </c>
      <c r="O336">
        <v>-2</v>
      </c>
      <c r="P336">
        <v>0</v>
      </c>
      <c r="Q336">
        <v>31</v>
      </c>
      <c r="R336">
        <v>0</v>
      </c>
      <c r="T336">
        <v>0</v>
      </c>
      <c r="U336">
        <v>1</v>
      </c>
      <c r="V336">
        <v>480</v>
      </c>
      <c r="W336">
        <v>7</v>
      </c>
      <c r="X336" t="s">
        <v>53</v>
      </c>
      <c r="Y336">
        <v>1</v>
      </c>
      <c r="Z336">
        <v>2</v>
      </c>
      <c r="AA336">
        <v>31</v>
      </c>
      <c r="AB336">
        <v>3</v>
      </c>
      <c r="AC336">
        <v>2</v>
      </c>
      <c r="AD336">
        <v>3</v>
      </c>
      <c r="AE336">
        <v>4306</v>
      </c>
      <c r="AF336">
        <v>4156</v>
      </c>
      <c r="AG336">
        <v>1</v>
      </c>
      <c r="AH336">
        <v>12</v>
      </c>
      <c r="AI336">
        <v>3</v>
      </c>
      <c r="AJ336">
        <v>2</v>
      </c>
      <c r="AK336">
        <v>80</v>
      </c>
      <c r="AL336">
        <v>1</v>
      </c>
      <c r="AM336">
        <v>13</v>
      </c>
      <c r="AN336">
        <v>1</v>
      </c>
      <c r="AO336">
        <v>13</v>
      </c>
      <c r="AP336">
        <v>10</v>
      </c>
      <c r="AQ336">
        <v>3</v>
      </c>
      <c r="AR336">
        <v>12</v>
      </c>
    </row>
    <row r="337" spans="1:44" x14ac:dyDescent="0.3">
      <c r="A337" t="s">
        <v>54</v>
      </c>
      <c r="B337" t="s">
        <v>55</v>
      </c>
      <c r="C337" t="s">
        <v>44</v>
      </c>
      <c r="D337" t="s">
        <v>57</v>
      </c>
      <c r="E337" t="s">
        <v>58</v>
      </c>
      <c r="F337" t="s">
        <v>70</v>
      </c>
      <c r="G337" t="s">
        <v>477</v>
      </c>
      <c r="H337">
        <v>525</v>
      </c>
      <c r="I337" t="s">
        <v>60</v>
      </c>
      <c r="J337" t="s">
        <v>66</v>
      </c>
      <c r="K337" t="s">
        <v>62</v>
      </c>
      <c r="L337" t="s">
        <v>54</v>
      </c>
      <c r="M337" t="s">
        <v>52</v>
      </c>
      <c r="N337">
        <v>1</v>
      </c>
      <c r="O337">
        <v>-2</v>
      </c>
      <c r="P337">
        <v>0</v>
      </c>
      <c r="Q337">
        <v>43</v>
      </c>
      <c r="R337">
        <v>0</v>
      </c>
      <c r="T337">
        <v>0</v>
      </c>
      <c r="U337">
        <v>1</v>
      </c>
      <c r="V337">
        <v>313</v>
      </c>
      <c r="W337">
        <v>21</v>
      </c>
      <c r="X337" t="s">
        <v>75</v>
      </c>
      <c r="Y337">
        <v>1</v>
      </c>
      <c r="Z337">
        <v>4</v>
      </c>
      <c r="AA337">
        <v>61</v>
      </c>
      <c r="AB337">
        <v>3</v>
      </c>
      <c r="AC337">
        <v>1</v>
      </c>
      <c r="AD337">
        <v>4</v>
      </c>
      <c r="AE337">
        <v>2258</v>
      </c>
      <c r="AF337">
        <v>15238</v>
      </c>
      <c r="AG337">
        <v>7</v>
      </c>
      <c r="AH337">
        <v>20</v>
      </c>
      <c r="AI337">
        <v>4</v>
      </c>
      <c r="AJ337">
        <v>1</v>
      </c>
      <c r="AK337">
        <v>80</v>
      </c>
      <c r="AL337">
        <v>1</v>
      </c>
      <c r="AM337">
        <v>8</v>
      </c>
      <c r="AN337">
        <v>3</v>
      </c>
      <c r="AO337">
        <v>3</v>
      </c>
      <c r="AP337">
        <v>2</v>
      </c>
      <c r="AQ337">
        <v>1</v>
      </c>
      <c r="AR337">
        <v>2</v>
      </c>
    </row>
    <row r="338" spans="1:44" x14ac:dyDescent="0.3">
      <c r="A338" t="s">
        <v>54</v>
      </c>
      <c r="B338" t="s">
        <v>43</v>
      </c>
      <c r="C338" t="s">
        <v>44</v>
      </c>
      <c r="D338" t="s">
        <v>57</v>
      </c>
      <c r="E338" t="s">
        <v>58</v>
      </c>
      <c r="F338" t="s">
        <v>64</v>
      </c>
      <c r="G338" t="s">
        <v>478</v>
      </c>
      <c r="H338">
        <v>526</v>
      </c>
      <c r="I338" t="s">
        <v>49</v>
      </c>
      <c r="J338" t="s">
        <v>81</v>
      </c>
      <c r="K338" t="s">
        <v>77</v>
      </c>
      <c r="L338" t="s">
        <v>42</v>
      </c>
      <c r="M338" t="s">
        <v>52</v>
      </c>
      <c r="N338">
        <v>3</v>
      </c>
      <c r="O338">
        <v>-2</v>
      </c>
      <c r="P338">
        <v>0</v>
      </c>
      <c r="Q338">
        <v>43</v>
      </c>
      <c r="R338">
        <v>0</v>
      </c>
      <c r="T338">
        <v>0</v>
      </c>
      <c r="U338">
        <v>1</v>
      </c>
      <c r="V338">
        <v>1473</v>
      </c>
      <c r="W338">
        <v>8</v>
      </c>
      <c r="X338" t="s">
        <v>69</v>
      </c>
      <c r="Y338">
        <v>1</v>
      </c>
      <c r="Z338">
        <v>3</v>
      </c>
      <c r="AA338">
        <v>74</v>
      </c>
      <c r="AB338">
        <v>3</v>
      </c>
      <c r="AC338">
        <v>2</v>
      </c>
      <c r="AD338">
        <v>3</v>
      </c>
      <c r="AE338">
        <v>4522</v>
      </c>
      <c r="AF338">
        <v>2227</v>
      </c>
      <c r="AG338">
        <v>4</v>
      </c>
      <c r="AH338">
        <v>14</v>
      </c>
      <c r="AI338">
        <v>3</v>
      </c>
      <c r="AJ338">
        <v>4</v>
      </c>
      <c r="AK338">
        <v>80</v>
      </c>
      <c r="AL338">
        <v>0</v>
      </c>
      <c r="AM338">
        <v>8</v>
      </c>
      <c r="AN338">
        <v>3</v>
      </c>
      <c r="AO338">
        <v>5</v>
      </c>
      <c r="AP338">
        <v>2</v>
      </c>
      <c r="AQ338">
        <v>0</v>
      </c>
      <c r="AR338">
        <v>2</v>
      </c>
    </row>
    <row r="339" spans="1:44" x14ac:dyDescent="0.3">
      <c r="A339" t="s">
        <v>54</v>
      </c>
      <c r="B339" t="s">
        <v>43</v>
      </c>
      <c r="C339" t="s">
        <v>67</v>
      </c>
      <c r="D339" t="s">
        <v>57</v>
      </c>
      <c r="E339" t="s">
        <v>46</v>
      </c>
      <c r="F339" t="s">
        <v>47</v>
      </c>
      <c r="G339" t="s">
        <v>479</v>
      </c>
      <c r="H339">
        <v>527</v>
      </c>
      <c r="I339" t="s">
        <v>49</v>
      </c>
      <c r="J339" t="s">
        <v>50</v>
      </c>
      <c r="K339" t="s">
        <v>51</v>
      </c>
      <c r="L339" t="s">
        <v>42</v>
      </c>
      <c r="M339" t="s">
        <v>52</v>
      </c>
      <c r="N339">
        <v>3</v>
      </c>
      <c r="O339">
        <v>-2</v>
      </c>
      <c r="P339">
        <v>0</v>
      </c>
      <c r="Q339">
        <v>25</v>
      </c>
      <c r="R339">
        <v>0</v>
      </c>
      <c r="T339">
        <v>0</v>
      </c>
      <c r="U339">
        <v>1</v>
      </c>
      <c r="V339">
        <v>891</v>
      </c>
      <c r="W339">
        <v>4</v>
      </c>
      <c r="X339" t="s">
        <v>53</v>
      </c>
      <c r="Y339">
        <v>1</v>
      </c>
      <c r="Z339">
        <v>2</v>
      </c>
      <c r="AA339">
        <v>99</v>
      </c>
      <c r="AB339">
        <v>2</v>
      </c>
      <c r="AC339">
        <v>2</v>
      </c>
      <c r="AD339">
        <v>2</v>
      </c>
      <c r="AE339">
        <v>4487</v>
      </c>
      <c r="AF339">
        <v>12090</v>
      </c>
      <c r="AG339">
        <v>1</v>
      </c>
      <c r="AH339">
        <v>11</v>
      </c>
      <c r="AI339">
        <v>3</v>
      </c>
      <c r="AJ339">
        <v>2</v>
      </c>
      <c r="AK339">
        <v>80</v>
      </c>
      <c r="AL339">
        <v>0</v>
      </c>
      <c r="AM339">
        <v>5</v>
      </c>
      <c r="AN339">
        <v>3</v>
      </c>
      <c r="AO339">
        <v>5</v>
      </c>
      <c r="AP339">
        <v>4</v>
      </c>
      <c r="AQ339">
        <v>1</v>
      </c>
      <c r="AR339">
        <v>3</v>
      </c>
    </row>
    <row r="340" spans="1:44" x14ac:dyDescent="0.3">
      <c r="A340" t="s">
        <v>54</v>
      </c>
      <c r="B340" t="s">
        <v>89</v>
      </c>
      <c r="C340" t="s">
        <v>44</v>
      </c>
      <c r="D340" t="s">
        <v>57</v>
      </c>
      <c r="E340" t="s">
        <v>58</v>
      </c>
      <c r="F340" t="s">
        <v>70</v>
      </c>
      <c r="G340" t="s">
        <v>480</v>
      </c>
      <c r="H340">
        <v>529</v>
      </c>
      <c r="I340" t="s">
        <v>49</v>
      </c>
      <c r="J340" t="s">
        <v>61</v>
      </c>
      <c r="K340" t="s">
        <v>62</v>
      </c>
      <c r="L340" t="s">
        <v>42</v>
      </c>
      <c r="M340" t="s">
        <v>52</v>
      </c>
      <c r="N340">
        <v>2</v>
      </c>
      <c r="O340">
        <v>-2</v>
      </c>
      <c r="P340">
        <v>0</v>
      </c>
      <c r="Q340">
        <v>37</v>
      </c>
      <c r="R340">
        <v>0</v>
      </c>
      <c r="T340">
        <v>0</v>
      </c>
      <c r="U340">
        <v>1</v>
      </c>
      <c r="V340">
        <v>1063</v>
      </c>
      <c r="W340">
        <v>25</v>
      </c>
      <c r="X340" t="s">
        <v>132</v>
      </c>
      <c r="Y340">
        <v>1</v>
      </c>
      <c r="Z340">
        <v>2</v>
      </c>
      <c r="AA340">
        <v>72</v>
      </c>
      <c r="AB340">
        <v>3</v>
      </c>
      <c r="AC340">
        <v>2</v>
      </c>
      <c r="AD340">
        <v>3</v>
      </c>
      <c r="AE340">
        <v>4449</v>
      </c>
      <c r="AF340">
        <v>23866</v>
      </c>
      <c r="AG340">
        <v>3</v>
      </c>
      <c r="AH340">
        <v>15</v>
      </c>
      <c r="AI340">
        <v>3</v>
      </c>
      <c r="AJ340">
        <v>1</v>
      </c>
      <c r="AK340">
        <v>80</v>
      </c>
      <c r="AL340">
        <v>2</v>
      </c>
      <c r="AM340">
        <v>15</v>
      </c>
      <c r="AN340">
        <v>3</v>
      </c>
      <c r="AO340">
        <v>13</v>
      </c>
      <c r="AP340">
        <v>11</v>
      </c>
      <c r="AQ340">
        <v>10</v>
      </c>
      <c r="AR340">
        <v>7</v>
      </c>
    </row>
    <row r="341" spans="1:44" x14ac:dyDescent="0.3">
      <c r="A341" t="s">
        <v>54</v>
      </c>
      <c r="B341" t="s">
        <v>43</v>
      </c>
      <c r="C341" t="s">
        <v>67</v>
      </c>
      <c r="D341" t="s">
        <v>57</v>
      </c>
      <c r="E341" t="s">
        <v>58</v>
      </c>
      <c r="F341" t="s">
        <v>47</v>
      </c>
      <c r="G341" t="s">
        <v>481</v>
      </c>
      <c r="H341">
        <v>530</v>
      </c>
      <c r="I341" t="s">
        <v>60</v>
      </c>
      <c r="J341" t="s">
        <v>66</v>
      </c>
      <c r="K341" t="s">
        <v>62</v>
      </c>
      <c r="L341" t="s">
        <v>54</v>
      </c>
      <c r="M341" t="s">
        <v>52</v>
      </c>
      <c r="N341">
        <v>3</v>
      </c>
      <c r="O341">
        <v>-2</v>
      </c>
      <c r="P341">
        <v>0</v>
      </c>
      <c r="Q341">
        <v>31</v>
      </c>
      <c r="R341">
        <v>0</v>
      </c>
      <c r="T341">
        <v>0</v>
      </c>
      <c r="U341">
        <v>1</v>
      </c>
      <c r="V341">
        <v>329</v>
      </c>
      <c r="W341">
        <v>1</v>
      </c>
      <c r="X341" t="s">
        <v>53</v>
      </c>
      <c r="Y341">
        <v>1</v>
      </c>
      <c r="Z341">
        <v>4</v>
      </c>
      <c r="AA341">
        <v>98</v>
      </c>
      <c r="AB341">
        <v>2</v>
      </c>
      <c r="AC341">
        <v>1</v>
      </c>
      <c r="AD341">
        <v>2</v>
      </c>
      <c r="AE341">
        <v>2218</v>
      </c>
      <c r="AF341">
        <v>16193</v>
      </c>
      <c r="AG341">
        <v>1</v>
      </c>
      <c r="AH341">
        <v>12</v>
      </c>
      <c r="AI341">
        <v>3</v>
      </c>
      <c r="AJ341">
        <v>3</v>
      </c>
      <c r="AK341">
        <v>80</v>
      </c>
      <c r="AL341">
        <v>1</v>
      </c>
      <c r="AM341">
        <v>4</v>
      </c>
      <c r="AN341">
        <v>3</v>
      </c>
      <c r="AO341">
        <v>4</v>
      </c>
      <c r="AP341">
        <v>2</v>
      </c>
      <c r="AQ341">
        <v>3</v>
      </c>
      <c r="AR341">
        <v>2</v>
      </c>
    </row>
    <row r="342" spans="1:44" x14ac:dyDescent="0.3">
      <c r="A342" t="s">
        <v>54</v>
      </c>
      <c r="B342" t="s">
        <v>55</v>
      </c>
      <c r="C342" t="s">
        <v>44</v>
      </c>
      <c r="D342" t="s">
        <v>57</v>
      </c>
      <c r="E342" t="s">
        <v>58</v>
      </c>
      <c r="F342" t="s">
        <v>47</v>
      </c>
      <c r="G342" t="s">
        <v>482</v>
      </c>
      <c r="H342">
        <v>531</v>
      </c>
      <c r="I342" t="s">
        <v>60</v>
      </c>
      <c r="J342" t="s">
        <v>93</v>
      </c>
      <c r="K342" t="s">
        <v>77</v>
      </c>
      <c r="L342" t="s">
        <v>42</v>
      </c>
      <c r="M342" t="s">
        <v>52</v>
      </c>
      <c r="N342">
        <v>3</v>
      </c>
      <c r="O342">
        <v>-2</v>
      </c>
      <c r="P342">
        <v>0</v>
      </c>
      <c r="Q342">
        <v>39</v>
      </c>
      <c r="R342">
        <v>0</v>
      </c>
      <c r="T342">
        <v>0</v>
      </c>
      <c r="U342">
        <v>1</v>
      </c>
      <c r="V342">
        <v>1218</v>
      </c>
      <c r="W342">
        <v>1</v>
      </c>
      <c r="X342" t="s">
        <v>63</v>
      </c>
      <c r="Y342">
        <v>1</v>
      </c>
      <c r="Z342">
        <v>2</v>
      </c>
      <c r="AA342">
        <v>52</v>
      </c>
      <c r="AB342">
        <v>3</v>
      </c>
      <c r="AC342">
        <v>5</v>
      </c>
      <c r="AD342">
        <v>2</v>
      </c>
      <c r="AE342">
        <v>19197</v>
      </c>
      <c r="AF342">
        <v>8213</v>
      </c>
      <c r="AG342">
        <v>1</v>
      </c>
      <c r="AH342">
        <v>14</v>
      </c>
      <c r="AI342">
        <v>3</v>
      </c>
      <c r="AJ342">
        <v>3</v>
      </c>
      <c r="AK342">
        <v>80</v>
      </c>
      <c r="AL342">
        <v>1</v>
      </c>
      <c r="AM342">
        <v>21</v>
      </c>
      <c r="AN342">
        <v>3</v>
      </c>
      <c r="AO342">
        <v>21</v>
      </c>
      <c r="AP342">
        <v>8</v>
      </c>
      <c r="AQ342">
        <v>1</v>
      </c>
      <c r="AR342">
        <v>6</v>
      </c>
    </row>
    <row r="343" spans="1:44" x14ac:dyDescent="0.3">
      <c r="A343" t="s">
        <v>54</v>
      </c>
      <c r="B343" t="s">
        <v>55</v>
      </c>
      <c r="C343" t="s">
        <v>73</v>
      </c>
      <c r="D343" t="s">
        <v>57</v>
      </c>
      <c r="E343" t="s">
        <v>46</v>
      </c>
      <c r="F343" t="s">
        <v>47</v>
      </c>
      <c r="G343" t="s">
        <v>483</v>
      </c>
      <c r="H343">
        <v>532</v>
      </c>
      <c r="I343" t="s">
        <v>49</v>
      </c>
      <c r="J343" t="s">
        <v>50</v>
      </c>
      <c r="K343" t="s">
        <v>62</v>
      </c>
      <c r="L343" t="s">
        <v>54</v>
      </c>
      <c r="M343" t="s">
        <v>52</v>
      </c>
      <c r="N343">
        <v>0</v>
      </c>
      <c r="O343">
        <v>-2</v>
      </c>
      <c r="P343">
        <v>0</v>
      </c>
      <c r="Q343">
        <v>56</v>
      </c>
      <c r="R343">
        <v>0</v>
      </c>
      <c r="T343">
        <v>0</v>
      </c>
      <c r="U343">
        <v>1</v>
      </c>
      <c r="V343">
        <v>906</v>
      </c>
      <c r="W343">
        <v>6</v>
      </c>
      <c r="X343" t="s">
        <v>75</v>
      </c>
      <c r="Y343">
        <v>1</v>
      </c>
      <c r="Z343">
        <v>3</v>
      </c>
      <c r="AA343">
        <v>86</v>
      </c>
      <c r="AB343">
        <v>4</v>
      </c>
      <c r="AC343">
        <v>4</v>
      </c>
      <c r="AD343">
        <v>2</v>
      </c>
      <c r="AE343">
        <v>13212</v>
      </c>
      <c r="AF343">
        <v>18256</v>
      </c>
      <c r="AG343">
        <v>9</v>
      </c>
      <c r="AH343">
        <v>11</v>
      </c>
      <c r="AI343">
        <v>3</v>
      </c>
      <c r="AJ343">
        <v>4</v>
      </c>
      <c r="AK343">
        <v>80</v>
      </c>
      <c r="AL343">
        <v>3</v>
      </c>
      <c r="AM343">
        <v>36</v>
      </c>
      <c r="AN343">
        <v>2</v>
      </c>
      <c r="AO343">
        <v>7</v>
      </c>
      <c r="AP343">
        <v>7</v>
      </c>
      <c r="AQ343">
        <v>7</v>
      </c>
      <c r="AR343">
        <v>7</v>
      </c>
    </row>
    <row r="344" spans="1:44" x14ac:dyDescent="0.3">
      <c r="A344" t="s">
        <v>54</v>
      </c>
      <c r="B344" t="s">
        <v>43</v>
      </c>
      <c r="C344" t="s">
        <v>67</v>
      </c>
      <c r="D344" t="s">
        <v>57</v>
      </c>
      <c r="E344" t="s">
        <v>46</v>
      </c>
      <c r="F344" t="s">
        <v>111</v>
      </c>
      <c r="G344" t="s">
        <v>484</v>
      </c>
      <c r="H344">
        <v>533</v>
      </c>
      <c r="I344" t="s">
        <v>49</v>
      </c>
      <c r="J344" t="s">
        <v>50</v>
      </c>
      <c r="K344" t="s">
        <v>51</v>
      </c>
      <c r="L344" t="s">
        <v>54</v>
      </c>
      <c r="M344" t="s">
        <v>52</v>
      </c>
      <c r="N344">
        <v>6</v>
      </c>
      <c r="O344">
        <v>-2</v>
      </c>
      <c r="P344">
        <v>0</v>
      </c>
      <c r="Q344">
        <v>30</v>
      </c>
      <c r="R344">
        <v>0</v>
      </c>
      <c r="T344">
        <v>0</v>
      </c>
      <c r="U344">
        <v>1</v>
      </c>
      <c r="V344">
        <v>1082</v>
      </c>
      <c r="W344">
        <v>12</v>
      </c>
      <c r="X344" t="s">
        <v>75</v>
      </c>
      <c r="Y344">
        <v>1</v>
      </c>
      <c r="Z344">
        <v>4</v>
      </c>
      <c r="AA344">
        <v>83</v>
      </c>
      <c r="AB344">
        <v>3</v>
      </c>
      <c r="AC344">
        <v>2</v>
      </c>
      <c r="AD344">
        <v>4</v>
      </c>
      <c r="AE344">
        <v>6577</v>
      </c>
      <c r="AF344">
        <v>19558</v>
      </c>
      <c r="AG344">
        <v>0</v>
      </c>
      <c r="AH344">
        <v>11</v>
      </c>
      <c r="AI344">
        <v>3</v>
      </c>
      <c r="AJ344">
        <v>2</v>
      </c>
      <c r="AK344">
        <v>80</v>
      </c>
      <c r="AL344">
        <v>0</v>
      </c>
      <c r="AM344">
        <v>6</v>
      </c>
      <c r="AN344">
        <v>3</v>
      </c>
      <c r="AO344">
        <v>5</v>
      </c>
      <c r="AP344">
        <v>4</v>
      </c>
      <c r="AQ344">
        <v>4</v>
      </c>
      <c r="AR344">
        <v>4</v>
      </c>
    </row>
    <row r="345" spans="1:44" x14ac:dyDescent="0.3">
      <c r="A345" t="s">
        <v>54</v>
      </c>
      <c r="B345" t="s">
        <v>43</v>
      </c>
      <c r="C345" t="s">
        <v>44</v>
      </c>
      <c r="D345" t="s">
        <v>57</v>
      </c>
      <c r="E345" t="s">
        <v>46</v>
      </c>
      <c r="F345" t="s">
        <v>104</v>
      </c>
      <c r="G345" t="s">
        <v>485</v>
      </c>
      <c r="H345">
        <v>534</v>
      </c>
      <c r="I345" t="s">
        <v>60</v>
      </c>
      <c r="J345" t="s">
        <v>50</v>
      </c>
      <c r="K345" t="s">
        <v>62</v>
      </c>
      <c r="L345" t="s">
        <v>54</v>
      </c>
      <c r="M345" t="s">
        <v>52</v>
      </c>
      <c r="N345">
        <v>2</v>
      </c>
      <c r="O345">
        <v>-2</v>
      </c>
      <c r="P345">
        <v>0</v>
      </c>
      <c r="Q345">
        <v>41</v>
      </c>
      <c r="R345">
        <v>0</v>
      </c>
      <c r="T345">
        <v>0</v>
      </c>
      <c r="U345">
        <v>1</v>
      </c>
      <c r="V345">
        <v>645</v>
      </c>
      <c r="W345">
        <v>1</v>
      </c>
      <c r="X345" t="s">
        <v>75</v>
      </c>
      <c r="Y345">
        <v>1</v>
      </c>
      <c r="Z345">
        <v>2</v>
      </c>
      <c r="AA345">
        <v>49</v>
      </c>
      <c r="AB345">
        <v>4</v>
      </c>
      <c r="AC345">
        <v>3</v>
      </c>
      <c r="AD345">
        <v>1</v>
      </c>
      <c r="AE345">
        <v>8392</v>
      </c>
      <c r="AF345">
        <v>19566</v>
      </c>
      <c r="AG345">
        <v>1</v>
      </c>
      <c r="AH345">
        <v>16</v>
      </c>
      <c r="AI345">
        <v>3</v>
      </c>
      <c r="AJ345">
        <v>3</v>
      </c>
      <c r="AK345">
        <v>80</v>
      </c>
      <c r="AL345">
        <v>1</v>
      </c>
      <c r="AM345">
        <v>10</v>
      </c>
      <c r="AN345">
        <v>3</v>
      </c>
      <c r="AO345">
        <v>10</v>
      </c>
      <c r="AP345">
        <v>7</v>
      </c>
      <c r="AQ345">
        <v>0</v>
      </c>
      <c r="AR345">
        <v>7</v>
      </c>
    </row>
    <row r="346" spans="1:44" x14ac:dyDescent="0.3">
      <c r="A346" t="s">
        <v>54</v>
      </c>
      <c r="B346" t="s">
        <v>43</v>
      </c>
      <c r="C346" t="s">
        <v>67</v>
      </c>
      <c r="D346" t="s">
        <v>57</v>
      </c>
      <c r="E346" t="s">
        <v>58</v>
      </c>
      <c r="F346" t="s">
        <v>70</v>
      </c>
      <c r="G346" t="s">
        <v>486</v>
      </c>
      <c r="H346">
        <v>536</v>
      </c>
      <c r="I346" t="s">
        <v>60</v>
      </c>
      <c r="J346" t="s">
        <v>66</v>
      </c>
      <c r="K346" t="s">
        <v>77</v>
      </c>
      <c r="L346" t="s">
        <v>54</v>
      </c>
      <c r="M346" t="s">
        <v>52</v>
      </c>
      <c r="N346">
        <v>2</v>
      </c>
      <c r="O346">
        <v>-2</v>
      </c>
      <c r="P346">
        <v>0</v>
      </c>
      <c r="Q346">
        <v>28</v>
      </c>
      <c r="R346">
        <v>0</v>
      </c>
      <c r="T346">
        <v>0</v>
      </c>
      <c r="U346">
        <v>1</v>
      </c>
      <c r="V346">
        <v>1300</v>
      </c>
      <c r="W346">
        <v>17</v>
      </c>
      <c r="X346" t="s">
        <v>53</v>
      </c>
      <c r="Y346">
        <v>1</v>
      </c>
      <c r="Z346">
        <v>3</v>
      </c>
      <c r="AA346">
        <v>79</v>
      </c>
      <c r="AB346">
        <v>3</v>
      </c>
      <c r="AC346">
        <v>2</v>
      </c>
      <c r="AD346">
        <v>3</v>
      </c>
      <c r="AE346">
        <v>4558</v>
      </c>
      <c r="AF346">
        <v>13535</v>
      </c>
      <c r="AG346">
        <v>1</v>
      </c>
      <c r="AH346">
        <v>12</v>
      </c>
      <c r="AI346">
        <v>3</v>
      </c>
      <c r="AJ346">
        <v>4</v>
      </c>
      <c r="AK346">
        <v>80</v>
      </c>
      <c r="AL346">
        <v>1</v>
      </c>
      <c r="AM346">
        <v>10</v>
      </c>
      <c r="AN346">
        <v>3</v>
      </c>
      <c r="AO346">
        <v>10</v>
      </c>
      <c r="AP346">
        <v>0</v>
      </c>
      <c r="AQ346">
        <v>1</v>
      </c>
      <c r="AR346">
        <v>8</v>
      </c>
    </row>
    <row r="347" spans="1:44" x14ac:dyDescent="0.3">
      <c r="A347" t="s">
        <v>54</v>
      </c>
      <c r="B347" t="s">
        <v>43</v>
      </c>
      <c r="C347" t="s">
        <v>56</v>
      </c>
      <c r="D347" t="s">
        <v>57</v>
      </c>
      <c r="E347" t="s">
        <v>58</v>
      </c>
      <c r="F347" t="s">
        <v>70</v>
      </c>
      <c r="G347" t="s">
        <v>488</v>
      </c>
      <c r="H347">
        <v>543</v>
      </c>
      <c r="I347" t="s">
        <v>60</v>
      </c>
      <c r="J347" t="s">
        <v>79</v>
      </c>
      <c r="K347" t="s">
        <v>62</v>
      </c>
      <c r="L347" t="s">
        <v>42</v>
      </c>
      <c r="M347" t="s">
        <v>52</v>
      </c>
      <c r="N347">
        <v>4</v>
      </c>
      <c r="O347">
        <v>-2</v>
      </c>
      <c r="P347">
        <v>0</v>
      </c>
      <c r="Q347">
        <v>52</v>
      </c>
      <c r="R347">
        <v>0</v>
      </c>
      <c r="T347">
        <v>0</v>
      </c>
      <c r="U347">
        <v>1</v>
      </c>
      <c r="V347">
        <v>319</v>
      </c>
      <c r="W347">
        <v>3</v>
      </c>
      <c r="X347" t="s">
        <v>75</v>
      </c>
      <c r="Y347">
        <v>1</v>
      </c>
      <c r="Z347">
        <v>4</v>
      </c>
      <c r="AA347">
        <v>39</v>
      </c>
      <c r="AB347">
        <v>2</v>
      </c>
      <c r="AC347">
        <v>3</v>
      </c>
      <c r="AD347">
        <v>3</v>
      </c>
      <c r="AE347">
        <v>7969</v>
      </c>
      <c r="AF347">
        <v>19609</v>
      </c>
      <c r="AG347">
        <v>2</v>
      </c>
      <c r="AH347">
        <v>14</v>
      </c>
      <c r="AI347">
        <v>3</v>
      </c>
      <c r="AJ347">
        <v>3</v>
      </c>
      <c r="AK347">
        <v>80</v>
      </c>
      <c r="AL347">
        <v>0</v>
      </c>
      <c r="AM347">
        <v>28</v>
      </c>
      <c r="AN347">
        <v>3</v>
      </c>
      <c r="AO347">
        <v>5</v>
      </c>
      <c r="AP347">
        <v>4</v>
      </c>
      <c r="AQ347">
        <v>0</v>
      </c>
      <c r="AR347">
        <v>4</v>
      </c>
    </row>
    <row r="348" spans="1:44" x14ac:dyDescent="0.3">
      <c r="A348" t="s">
        <v>54</v>
      </c>
      <c r="B348" t="s">
        <v>43</v>
      </c>
      <c r="C348" t="s">
        <v>56</v>
      </c>
      <c r="D348" t="s">
        <v>57</v>
      </c>
      <c r="E348" t="s">
        <v>58</v>
      </c>
      <c r="F348" t="s">
        <v>47</v>
      </c>
      <c r="G348" t="s">
        <v>489</v>
      </c>
      <c r="H348">
        <v>544</v>
      </c>
      <c r="I348" t="s">
        <v>60</v>
      </c>
      <c r="J348" t="s">
        <v>61</v>
      </c>
      <c r="K348" t="s">
        <v>62</v>
      </c>
      <c r="L348" t="s">
        <v>54</v>
      </c>
      <c r="M348" t="s">
        <v>52</v>
      </c>
      <c r="N348">
        <v>3</v>
      </c>
      <c r="O348">
        <v>-2</v>
      </c>
      <c r="P348">
        <v>0</v>
      </c>
      <c r="Q348">
        <v>45</v>
      </c>
      <c r="R348">
        <v>0</v>
      </c>
      <c r="T348">
        <v>0</v>
      </c>
      <c r="U348">
        <v>1</v>
      </c>
      <c r="V348">
        <v>192</v>
      </c>
      <c r="W348">
        <v>10</v>
      </c>
      <c r="X348" t="s">
        <v>53</v>
      </c>
      <c r="Y348">
        <v>1</v>
      </c>
      <c r="Z348">
        <v>1</v>
      </c>
      <c r="AA348">
        <v>69</v>
      </c>
      <c r="AB348">
        <v>3</v>
      </c>
      <c r="AC348">
        <v>1</v>
      </c>
      <c r="AD348">
        <v>2</v>
      </c>
      <c r="AE348">
        <v>2654</v>
      </c>
      <c r="AF348">
        <v>9655</v>
      </c>
      <c r="AG348">
        <v>3</v>
      </c>
      <c r="AH348">
        <v>21</v>
      </c>
      <c r="AI348">
        <v>4</v>
      </c>
      <c r="AJ348">
        <v>4</v>
      </c>
      <c r="AK348">
        <v>80</v>
      </c>
      <c r="AL348">
        <v>2</v>
      </c>
      <c r="AM348">
        <v>8</v>
      </c>
      <c r="AN348">
        <v>2</v>
      </c>
      <c r="AO348">
        <v>2</v>
      </c>
      <c r="AP348">
        <v>2</v>
      </c>
      <c r="AQ348">
        <v>0</v>
      </c>
      <c r="AR348">
        <v>2</v>
      </c>
    </row>
    <row r="349" spans="1:44" x14ac:dyDescent="0.3">
      <c r="A349" t="s">
        <v>54</v>
      </c>
      <c r="B349" t="s">
        <v>43</v>
      </c>
      <c r="C349" t="s">
        <v>56</v>
      </c>
      <c r="D349" t="s">
        <v>57</v>
      </c>
      <c r="E349" t="s">
        <v>58</v>
      </c>
      <c r="F349" t="s">
        <v>47</v>
      </c>
      <c r="G349" t="s">
        <v>490</v>
      </c>
      <c r="H349">
        <v>546</v>
      </c>
      <c r="I349" t="s">
        <v>49</v>
      </c>
      <c r="J349" t="s">
        <v>93</v>
      </c>
      <c r="K349" t="s">
        <v>62</v>
      </c>
      <c r="L349" t="s">
        <v>54</v>
      </c>
      <c r="M349" t="s">
        <v>52</v>
      </c>
      <c r="N349">
        <v>2</v>
      </c>
      <c r="O349">
        <v>-2</v>
      </c>
      <c r="P349">
        <v>0</v>
      </c>
      <c r="Q349">
        <v>52</v>
      </c>
      <c r="R349">
        <v>0</v>
      </c>
      <c r="T349">
        <v>0</v>
      </c>
      <c r="U349">
        <v>1</v>
      </c>
      <c r="V349">
        <v>1490</v>
      </c>
      <c r="W349">
        <v>4</v>
      </c>
      <c r="X349" t="s">
        <v>53</v>
      </c>
      <c r="Y349">
        <v>1</v>
      </c>
      <c r="Z349">
        <v>4</v>
      </c>
      <c r="AA349">
        <v>30</v>
      </c>
      <c r="AB349">
        <v>3</v>
      </c>
      <c r="AC349">
        <v>4</v>
      </c>
      <c r="AD349">
        <v>2</v>
      </c>
      <c r="AE349">
        <v>16555</v>
      </c>
      <c r="AF349">
        <v>10310</v>
      </c>
      <c r="AG349">
        <v>2</v>
      </c>
      <c r="AH349">
        <v>13</v>
      </c>
      <c r="AI349">
        <v>3</v>
      </c>
      <c r="AJ349">
        <v>4</v>
      </c>
      <c r="AK349">
        <v>80</v>
      </c>
      <c r="AL349">
        <v>0</v>
      </c>
      <c r="AM349">
        <v>31</v>
      </c>
      <c r="AN349">
        <v>1</v>
      </c>
      <c r="AO349">
        <v>5</v>
      </c>
      <c r="AP349">
        <v>2</v>
      </c>
      <c r="AQ349">
        <v>1</v>
      </c>
      <c r="AR349">
        <v>4</v>
      </c>
    </row>
    <row r="350" spans="1:44" x14ac:dyDescent="0.3">
      <c r="A350" t="s">
        <v>54</v>
      </c>
      <c r="B350" t="s">
        <v>55</v>
      </c>
      <c r="C350" t="s">
        <v>44</v>
      </c>
      <c r="D350" t="s">
        <v>57</v>
      </c>
      <c r="E350" t="s">
        <v>58</v>
      </c>
      <c r="F350" t="s">
        <v>47</v>
      </c>
      <c r="G350" t="s">
        <v>491</v>
      </c>
      <c r="H350">
        <v>547</v>
      </c>
      <c r="I350" t="s">
        <v>49</v>
      </c>
      <c r="J350" t="s">
        <v>61</v>
      </c>
      <c r="K350" t="s">
        <v>77</v>
      </c>
      <c r="L350" t="s">
        <v>54</v>
      </c>
      <c r="M350" t="s">
        <v>52</v>
      </c>
      <c r="N350">
        <v>3</v>
      </c>
      <c r="O350">
        <v>-2</v>
      </c>
      <c r="P350">
        <v>0</v>
      </c>
      <c r="Q350">
        <v>42</v>
      </c>
      <c r="R350">
        <v>0</v>
      </c>
      <c r="T350">
        <v>0</v>
      </c>
      <c r="U350">
        <v>1</v>
      </c>
      <c r="V350">
        <v>532</v>
      </c>
      <c r="W350">
        <v>29</v>
      </c>
      <c r="X350" t="s">
        <v>53</v>
      </c>
      <c r="Y350">
        <v>1</v>
      </c>
      <c r="Z350">
        <v>1</v>
      </c>
      <c r="AA350">
        <v>92</v>
      </c>
      <c r="AB350">
        <v>3</v>
      </c>
      <c r="AC350">
        <v>2</v>
      </c>
      <c r="AD350">
        <v>2</v>
      </c>
      <c r="AE350">
        <v>4556</v>
      </c>
      <c r="AF350">
        <v>12932</v>
      </c>
      <c r="AG350">
        <v>2</v>
      </c>
      <c r="AH350">
        <v>11</v>
      </c>
      <c r="AI350">
        <v>3</v>
      </c>
      <c r="AJ350">
        <v>2</v>
      </c>
      <c r="AK350">
        <v>80</v>
      </c>
      <c r="AL350">
        <v>1</v>
      </c>
      <c r="AM350">
        <v>19</v>
      </c>
      <c r="AN350">
        <v>3</v>
      </c>
      <c r="AO350">
        <v>5</v>
      </c>
      <c r="AP350">
        <v>4</v>
      </c>
      <c r="AQ350">
        <v>0</v>
      </c>
      <c r="AR350">
        <v>2</v>
      </c>
    </row>
    <row r="351" spans="1:44" x14ac:dyDescent="0.3">
      <c r="A351" t="s">
        <v>54</v>
      </c>
      <c r="B351" t="s">
        <v>43</v>
      </c>
      <c r="C351" t="s">
        <v>67</v>
      </c>
      <c r="D351" t="s">
        <v>57</v>
      </c>
      <c r="E351" t="s">
        <v>58</v>
      </c>
      <c r="F351" t="s">
        <v>47</v>
      </c>
      <c r="G351" t="s">
        <v>492</v>
      </c>
      <c r="H351">
        <v>548</v>
      </c>
      <c r="I351" t="s">
        <v>49</v>
      </c>
      <c r="J351" t="s">
        <v>79</v>
      </c>
      <c r="K351" t="s">
        <v>51</v>
      </c>
      <c r="L351" t="s">
        <v>54</v>
      </c>
      <c r="M351" t="s">
        <v>52</v>
      </c>
      <c r="N351">
        <v>2</v>
      </c>
      <c r="O351">
        <v>-2</v>
      </c>
      <c r="P351">
        <v>0</v>
      </c>
      <c r="Q351">
        <v>30</v>
      </c>
      <c r="R351">
        <v>0</v>
      </c>
      <c r="T351">
        <v>0</v>
      </c>
      <c r="U351">
        <v>1</v>
      </c>
      <c r="V351">
        <v>317</v>
      </c>
      <c r="W351">
        <v>2</v>
      </c>
      <c r="X351" t="s">
        <v>75</v>
      </c>
      <c r="Y351">
        <v>1</v>
      </c>
      <c r="Z351">
        <v>3</v>
      </c>
      <c r="AA351">
        <v>43</v>
      </c>
      <c r="AB351">
        <v>1</v>
      </c>
      <c r="AC351">
        <v>2</v>
      </c>
      <c r="AD351">
        <v>2</v>
      </c>
      <c r="AE351">
        <v>6091</v>
      </c>
      <c r="AF351">
        <v>24793</v>
      </c>
      <c r="AG351">
        <v>2</v>
      </c>
      <c r="AH351">
        <v>20</v>
      </c>
      <c r="AI351">
        <v>4</v>
      </c>
      <c r="AJ351">
        <v>3</v>
      </c>
      <c r="AK351">
        <v>80</v>
      </c>
      <c r="AL351">
        <v>0</v>
      </c>
      <c r="AM351">
        <v>11</v>
      </c>
      <c r="AN351">
        <v>3</v>
      </c>
      <c r="AO351">
        <v>5</v>
      </c>
      <c r="AP351">
        <v>4</v>
      </c>
      <c r="AQ351">
        <v>0</v>
      </c>
      <c r="AR351">
        <v>2</v>
      </c>
    </row>
    <row r="352" spans="1:44" x14ac:dyDescent="0.3">
      <c r="A352" t="s">
        <v>54</v>
      </c>
      <c r="B352" t="s">
        <v>43</v>
      </c>
      <c r="C352" t="s">
        <v>73</v>
      </c>
      <c r="D352" t="s">
        <v>57</v>
      </c>
      <c r="E352" t="s">
        <v>58</v>
      </c>
      <c r="F352" t="s">
        <v>47</v>
      </c>
      <c r="G352" t="s">
        <v>493</v>
      </c>
      <c r="H352">
        <v>549</v>
      </c>
      <c r="I352" t="s">
        <v>49</v>
      </c>
      <c r="J352" t="s">
        <v>93</v>
      </c>
      <c r="K352" t="s">
        <v>62</v>
      </c>
      <c r="L352" t="s">
        <v>54</v>
      </c>
      <c r="M352" t="s">
        <v>52</v>
      </c>
      <c r="N352">
        <v>5</v>
      </c>
      <c r="O352">
        <v>-2</v>
      </c>
      <c r="P352">
        <v>0</v>
      </c>
      <c r="Q352">
        <v>60</v>
      </c>
      <c r="R352">
        <v>0</v>
      </c>
      <c r="T352">
        <v>0</v>
      </c>
      <c r="U352">
        <v>1</v>
      </c>
      <c r="V352">
        <v>422</v>
      </c>
      <c r="W352">
        <v>7</v>
      </c>
      <c r="X352" t="s">
        <v>75</v>
      </c>
      <c r="Y352">
        <v>1</v>
      </c>
      <c r="Z352">
        <v>1</v>
      </c>
      <c r="AA352">
        <v>41</v>
      </c>
      <c r="AB352">
        <v>3</v>
      </c>
      <c r="AC352">
        <v>5</v>
      </c>
      <c r="AD352">
        <v>2</v>
      </c>
      <c r="AE352">
        <v>19566</v>
      </c>
      <c r="AF352">
        <v>3854</v>
      </c>
      <c r="AG352">
        <v>5</v>
      </c>
      <c r="AH352">
        <v>11</v>
      </c>
      <c r="AI352">
        <v>3</v>
      </c>
      <c r="AJ352">
        <v>4</v>
      </c>
      <c r="AK352">
        <v>80</v>
      </c>
      <c r="AL352">
        <v>0</v>
      </c>
      <c r="AM352">
        <v>33</v>
      </c>
      <c r="AN352">
        <v>1</v>
      </c>
      <c r="AO352">
        <v>29</v>
      </c>
      <c r="AP352">
        <v>8</v>
      </c>
      <c r="AQ352">
        <v>11</v>
      </c>
      <c r="AR352">
        <v>10</v>
      </c>
    </row>
    <row r="353" spans="1:44" x14ac:dyDescent="0.3">
      <c r="A353" t="s">
        <v>54</v>
      </c>
      <c r="B353" t="s">
        <v>43</v>
      </c>
      <c r="C353" t="s">
        <v>56</v>
      </c>
      <c r="D353" t="s">
        <v>57</v>
      </c>
      <c r="E353" t="s">
        <v>58</v>
      </c>
      <c r="F353" t="s">
        <v>70</v>
      </c>
      <c r="G353" t="s">
        <v>494</v>
      </c>
      <c r="H353">
        <v>550</v>
      </c>
      <c r="I353" t="s">
        <v>49</v>
      </c>
      <c r="J353" t="s">
        <v>79</v>
      </c>
      <c r="K353" t="s">
        <v>77</v>
      </c>
      <c r="L353" t="s">
        <v>54</v>
      </c>
      <c r="M353" t="s">
        <v>52</v>
      </c>
      <c r="N353">
        <v>5</v>
      </c>
      <c r="O353">
        <v>-2</v>
      </c>
      <c r="P353">
        <v>0</v>
      </c>
      <c r="Q353">
        <v>46</v>
      </c>
      <c r="R353">
        <v>0</v>
      </c>
      <c r="T353">
        <v>0</v>
      </c>
      <c r="U353">
        <v>1</v>
      </c>
      <c r="V353">
        <v>1485</v>
      </c>
      <c r="W353">
        <v>18</v>
      </c>
      <c r="X353" t="s">
        <v>75</v>
      </c>
      <c r="Y353">
        <v>1</v>
      </c>
      <c r="Z353">
        <v>3</v>
      </c>
      <c r="AA353">
        <v>87</v>
      </c>
      <c r="AB353">
        <v>3</v>
      </c>
      <c r="AC353">
        <v>2</v>
      </c>
      <c r="AD353">
        <v>3</v>
      </c>
      <c r="AE353">
        <v>4810</v>
      </c>
      <c r="AF353">
        <v>26314</v>
      </c>
      <c r="AG353">
        <v>2</v>
      </c>
      <c r="AH353">
        <v>14</v>
      </c>
      <c r="AI353">
        <v>3</v>
      </c>
      <c r="AJ353">
        <v>3</v>
      </c>
      <c r="AK353">
        <v>80</v>
      </c>
      <c r="AL353">
        <v>1</v>
      </c>
      <c r="AM353">
        <v>19</v>
      </c>
      <c r="AN353">
        <v>2</v>
      </c>
      <c r="AO353">
        <v>10</v>
      </c>
      <c r="AP353">
        <v>7</v>
      </c>
      <c r="AQ353">
        <v>0</v>
      </c>
      <c r="AR353">
        <v>8</v>
      </c>
    </row>
    <row r="354" spans="1:44" x14ac:dyDescent="0.3">
      <c r="A354" t="s">
        <v>54</v>
      </c>
      <c r="B354" t="s">
        <v>55</v>
      </c>
      <c r="C354" t="s">
        <v>44</v>
      </c>
      <c r="D354" t="s">
        <v>57</v>
      </c>
      <c r="E354" t="s">
        <v>58</v>
      </c>
      <c r="F354" t="s">
        <v>111</v>
      </c>
      <c r="G354" t="s">
        <v>495</v>
      </c>
      <c r="H354">
        <v>551</v>
      </c>
      <c r="I354" t="s">
        <v>49</v>
      </c>
      <c r="J354" t="s">
        <v>81</v>
      </c>
      <c r="K354" t="s">
        <v>62</v>
      </c>
      <c r="L354" t="s">
        <v>54</v>
      </c>
      <c r="M354" t="s">
        <v>52</v>
      </c>
      <c r="N354">
        <v>4</v>
      </c>
      <c r="O354">
        <v>-2</v>
      </c>
      <c r="P354">
        <v>0</v>
      </c>
      <c r="Q354">
        <v>42</v>
      </c>
      <c r="R354">
        <v>0</v>
      </c>
      <c r="T354">
        <v>0</v>
      </c>
      <c r="U354">
        <v>1</v>
      </c>
      <c r="V354">
        <v>1368</v>
      </c>
      <c r="W354">
        <v>28</v>
      </c>
      <c r="X354" t="s">
        <v>69</v>
      </c>
      <c r="Y354">
        <v>1</v>
      </c>
      <c r="Z354">
        <v>4</v>
      </c>
      <c r="AA354">
        <v>88</v>
      </c>
      <c r="AB354">
        <v>2</v>
      </c>
      <c r="AC354">
        <v>2</v>
      </c>
      <c r="AD354">
        <v>4</v>
      </c>
      <c r="AE354">
        <v>4523</v>
      </c>
      <c r="AF354">
        <v>4386</v>
      </c>
      <c r="AG354">
        <v>0</v>
      </c>
      <c r="AH354">
        <v>11</v>
      </c>
      <c r="AI354">
        <v>3</v>
      </c>
      <c r="AJ354">
        <v>4</v>
      </c>
      <c r="AK354">
        <v>80</v>
      </c>
      <c r="AL354">
        <v>3</v>
      </c>
      <c r="AM354">
        <v>7</v>
      </c>
      <c r="AN354">
        <v>4</v>
      </c>
      <c r="AO354">
        <v>6</v>
      </c>
      <c r="AP354">
        <v>5</v>
      </c>
      <c r="AQ354">
        <v>0</v>
      </c>
      <c r="AR354">
        <v>4</v>
      </c>
    </row>
    <row r="355" spans="1:44" x14ac:dyDescent="0.3">
      <c r="A355" t="s">
        <v>54</v>
      </c>
      <c r="B355" t="s">
        <v>55</v>
      </c>
      <c r="C355" t="s">
        <v>44</v>
      </c>
      <c r="D355" t="s">
        <v>57</v>
      </c>
      <c r="E355" t="s">
        <v>58</v>
      </c>
      <c r="F355" t="s">
        <v>47</v>
      </c>
      <c r="G355" t="s">
        <v>498</v>
      </c>
      <c r="H355">
        <v>556</v>
      </c>
      <c r="I355" t="s">
        <v>60</v>
      </c>
      <c r="J355" t="s">
        <v>66</v>
      </c>
      <c r="K355" t="s">
        <v>62</v>
      </c>
      <c r="L355" t="s">
        <v>42</v>
      </c>
      <c r="M355" t="s">
        <v>52</v>
      </c>
      <c r="N355">
        <v>3</v>
      </c>
      <c r="O355">
        <v>-2</v>
      </c>
      <c r="P355">
        <v>0</v>
      </c>
      <c r="Q355">
        <v>38</v>
      </c>
      <c r="R355">
        <v>0</v>
      </c>
      <c r="T355">
        <v>0</v>
      </c>
      <c r="U355">
        <v>1</v>
      </c>
      <c r="V355">
        <v>1490</v>
      </c>
      <c r="W355">
        <v>2</v>
      </c>
      <c r="X355" t="s">
        <v>53</v>
      </c>
      <c r="Y355">
        <v>1</v>
      </c>
      <c r="Z355">
        <v>4</v>
      </c>
      <c r="AA355">
        <v>42</v>
      </c>
      <c r="AB355">
        <v>3</v>
      </c>
      <c r="AC355">
        <v>1</v>
      </c>
      <c r="AD355">
        <v>2</v>
      </c>
      <c r="AE355">
        <v>1702</v>
      </c>
      <c r="AF355">
        <v>12106</v>
      </c>
      <c r="AG355">
        <v>1</v>
      </c>
      <c r="AH355">
        <v>23</v>
      </c>
      <c r="AI355">
        <v>4</v>
      </c>
      <c r="AJ355">
        <v>3</v>
      </c>
      <c r="AK355">
        <v>80</v>
      </c>
      <c r="AL355">
        <v>1</v>
      </c>
      <c r="AM355">
        <v>1</v>
      </c>
      <c r="AN355">
        <v>3</v>
      </c>
      <c r="AO355">
        <v>1</v>
      </c>
      <c r="AP355">
        <v>0</v>
      </c>
      <c r="AQ355">
        <v>0</v>
      </c>
      <c r="AR355">
        <v>0</v>
      </c>
    </row>
    <row r="356" spans="1:44" x14ac:dyDescent="0.3">
      <c r="A356" t="s">
        <v>54</v>
      </c>
      <c r="B356" t="s">
        <v>43</v>
      </c>
      <c r="C356" t="s">
        <v>44</v>
      </c>
      <c r="D356" t="s">
        <v>57</v>
      </c>
      <c r="E356" t="s">
        <v>46</v>
      </c>
      <c r="F356" t="s">
        <v>47</v>
      </c>
      <c r="G356" t="s">
        <v>499</v>
      </c>
      <c r="H356">
        <v>558</v>
      </c>
      <c r="I356" t="s">
        <v>49</v>
      </c>
      <c r="J356" t="s">
        <v>93</v>
      </c>
      <c r="K356" t="s">
        <v>62</v>
      </c>
      <c r="L356" t="s">
        <v>54</v>
      </c>
      <c r="M356" t="s">
        <v>52</v>
      </c>
      <c r="N356">
        <v>2</v>
      </c>
      <c r="O356">
        <v>-2</v>
      </c>
      <c r="P356">
        <v>0</v>
      </c>
      <c r="Q356">
        <v>40</v>
      </c>
      <c r="R356">
        <v>0</v>
      </c>
      <c r="T356">
        <v>0</v>
      </c>
      <c r="U356">
        <v>1</v>
      </c>
      <c r="V356">
        <v>1398</v>
      </c>
      <c r="W356">
        <v>2</v>
      </c>
      <c r="X356" t="s">
        <v>69</v>
      </c>
      <c r="Y356">
        <v>1</v>
      </c>
      <c r="Z356">
        <v>3</v>
      </c>
      <c r="AA356">
        <v>79</v>
      </c>
      <c r="AB356">
        <v>3</v>
      </c>
      <c r="AC356">
        <v>5</v>
      </c>
      <c r="AD356">
        <v>2</v>
      </c>
      <c r="AE356">
        <v>18041</v>
      </c>
      <c r="AF356">
        <v>13022</v>
      </c>
      <c r="AG356">
        <v>0</v>
      </c>
      <c r="AH356">
        <v>14</v>
      </c>
      <c r="AI356">
        <v>3</v>
      </c>
      <c r="AJ356">
        <v>4</v>
      </c>
      <c r="AK356">
        <v>80</v>
      </c>
      <c r="AL356">
        <v>0</v>
      </c>
      <c r="AM356">
        <v>21</v>
      </c>
      <c r="AN356">
        <v>3</v>
      </c>
      <c r="AO356">
        <v>20</v>
      </c>
      <c r="AP356">
        <v>15</v>
      </c>
      <c r="AQ356">
        <v>1</v>
      </c>
      <c r="AR356">
        <v>12</v>
      </c>
    </row>
    <row r="357" spans="1:44" x14ac:dyDescent="0.3">
      <c r="A357" t="s">
        <v>54</v>
      </c>
      <c r="B357" t="s">
        <v>43</v>
      </c>
      <c r="C357" t="s">
        <v>67</v>
      </c>
      <c r="D357" t="s">
        <v>57</v>
      </c>
      <c r="E357" t="s">
        <v>58</v>
      </c>
      <c r="F357" t="s">
        <v>47</v>
      </c>
      <c r="G357" t="s">
        <v>500</v>
      </c>
      <c r="H357">
        <v>560</v>
      </c>
      <c r="I357" t="s">
        <v>49</v>
      </c>
      <c r="J357" t="s">
        <v>61</v>
      </c>
      <c r="K357" t="s">
        <v>77</v>
      </c>
      <c r="L357" t="s">
        <v>54</v>
      </c>
      <c r="M357" t="s">
        <v>52</v>
      </c>
      <c r="N357">
        <v>3</v>
      </c>
      <c r="O357">
        <v>-2</v>
      </c>
      <c r="P357">
        <v>0</v>
      </c>
      <c r="Q357">
        <v>26</v>
      </c>
      <c r="R357">
        <v>0</v>
      </c>
      <c r="T357">
        <v>0</v>
      </c>
      <c r="U357">
        <v>1</v>
      </c>
      <c r="V357">
        <v>1349</v>
      </c>
      <c r="W357">
        <v>23</v>
      </c>
      <c r="X357" t="s">
        <v>75</v>
      </c>
      <c r="Y357">
        <v>1</v>
      </c>
      <c r="Z357">
        <v>1</v>
      </c>
      <c r="AA357">
        <v>90</v>
      </c>
      <c r="AB357">
        <v>3</v>
      </c>
      <c r="AC357">
        <v>1</v>
      </c>
      <c r="AD357">
        <v>2</v>
      </c>
      <c r="AE357">
        <v>2886</v>
      </c>
      <c r="AF357">
        <v>3032</v>
      </c>
      <c r="AG357">
        <v>1</v>
      </c>
      <c r="AH357">
        <v>22</v>
      </c>
      <c r="AI357">
        <v>4</v>
      </c>
      <c r="AJ357">
        <v>2</v>
      </c>
      <c r="AK357">
        <v>80</v>
      </c>
      <c r="AL357">
        <v>2</v>
      </c>
      <c r="AM357">
        <v>3</v>
      </c>
      <c r="AN357">
        <v>1</v>
      </c>
      <c r="AO357">
        <v>3</v>
      </c>
      <c r="AP357">
        <v>2</v>
      </c>
      <c r="AQ357">
        <v>0</v>
      </c>
      <c r="AR357">
        <v>2</v>
      </c>
    </row>
    <row r="358" spans="1:44" x14ac:dyDescent="0.3">
      <c r="A358" t="s">
        <v>54</v>
      </c>
      <c r="B358" t="s">
        <v>89</v>
      </c>
      <c r="C358" t="s">
        <v>67</v>
      </c>
      <c r="D358" t="s">
        <v>57</v>
      </c>
      <c r="E358" t="s">
        <v>58</v>
      </c>
      <c r="F358" t="s">
        <v>47</v>
      </c>
      <c r="G358" t="s">
        <v>501</v>
      </c>
      <c r="H358">
        <v>562</v>
      </c>
      <c r="I358" t="s">
        <v>60</v>
      </c>
      <c r="J358" t="s">
        <v>66</v>
      </c>
      <c r="K358" t="s">
        <v>62</v>
      </c>
      <c r="L358" t="s">
        <v>54</v>
      </c>
      <c r="M358" t="s">
        <v>52</v>
      </c>
      <c r="N358">
        <v>3</v>
      </c>
      <c r="O358">
        <v>-2</v>
      </c>
      <c r="P358">
        <v>0</v>
      </c>
      <c r="Q358">
        <v>30</v>
      </c>
      <c r="R358">
        <v>0</v>
      </c>
      <c r="T358">
        <v>0</v>
      </c>
      <c r="U358">
        <v>1</v>
      </c>
      <c r="V358">
        <v>1400</v>
      </c>
      <c r="W358">
        <v>3</v>
      </c>
      <c r="X358" t="s">
        <v>75</v>
      </c>
      <c r="Y358">
        <v>1</v>
      </c>
      <c r="Z358">
        <v>3</v>
      </c>
      <c r="AA358">
        <v>53</v>
      </c>
      <c r="AB358">
        <v>3</v>
      </c>
      <c r="AC358">
        <v>1</v>
      </c>
      <c r="AD358">
        <v>2</v>
      </c>
      <c r="AE358">
        <v>2097</v>
      </c>
      <c r="AF358">
        <v>16734</v>
      </c>
      <c r="AG358">
        <v>4</v>
      </c>
      <c r="AH358">
        <v>15</v>
      </c>
      <c r="AI358">
        <v>3</v>
      </c>
      <c r="AJ358">
        <v>3</v>
      </c>
      <c r="AK358">
        <v>80</v>
      </c>
      <c r="AL358">
        <v>1</v>
      </c>
      <c r="AM358">
        <v>9</v>
      </c>
      <c r="AN358">
        <v>1</v>
      </c>
      <c r="AO358">
        <v>5</v>
      </c>
      <c r="AP358">
        <v>3</v>
      </c>
      <c r="AQ358">
        <v>1</v>
      </c>
      <c r="AR358">
        <v>4</v>
      </c>
    </row>
    <row r="359" spans="1:44" x14ac:dyDescent="0.3">
      <c r="A359" t="s">
        <v>54</v>
      </c>
      <c r="B359" t="s">
        <v>43</v>
      </c>
      <c r="C359" t="s">
        <v>67</v>
      </c>
      <c r="D359" t="s">
        <v>57</v>
      </c>
      <c r="E359" t="s">
        <v>58</v>
      </c>
      <c r="F359" t="s">
        <v>70</v>
      </c>
      <c r="G359" t="s">
        <v>502</v>
      </c>
      <c r="H359">
        <v>564</v>
      </c>
      <c r="I359" t="s">
        <v>60</v>
      </c>
      <c r="J359" t="s">
        <v>99</v>
      </c>
      <c r="K359" t="s">
        <v>62</v>
      </c>
      <c r="L359" t="s">
        <v>54</v>
      </c>
      <c r="M359" t="s">
        <v>52</v>
      </c>
      <c r="N359">
        <v>2</v>
      </c>
      <c r="O359">
        <v>-2</v>
      </c>
      <c r="P359">
        <v>0</v>
      </c>
      <c r="Q359">
        <v>29</v>
      </c>
      <c r="R359">
        <v>0</v>
      </c>
      <c r="T359">
        <v>0</v>
      </c>
      <c r="U359">
        <v>1</v>
      </c>
      <c r="V359">
        <v>986</v>
      </c>
      <c r="W359">
        <v>3</v>
      </c>
      <c r="X359" t="s">
        <v>69</v>
      </c>
      <c r="Y359">
        <v>1</v>
      </c>
      <c r="Z359">
        <v>2</v>
      </c>
      <c r="AA359">
        <v>93</v>
      </c>
      <c r="AB359">
        <v>2</v>
      </c>
      <c r="AC359">
        <v>3</v>
      </c>
      <c r="AD359">
        <v>3</v>
      </c>
      <c r="AE359">
        <v>11935</v>
      </c>
      <c r="AF359">
        <v>21526</v>
      </c>
      <c r="AG359">
        <v>1</v>
      </c>
      <c r="AH359">
        <v>18</v>
      </c>
      <c r="AI359">
        <v>3</v>
      </c>
      <c r="AJ359">
        <v>3</v>
      </c>
      <c r="AK359">
        <v>80</v>
      </c>
      <c r="AL359">
        <v>0</v>
      </c>
      <c r="AM359">
        <v>10</v>
      </c>
      <c r="AN359">
        <v>3</v>
      </c>
      <c r="AO359">
        <v>10</v>
      </c>
      <c r="AP359">
        <v>2</v>
      </c>
      <c r="AQ359">
        <v>0</v>
      </c>
      <c r="AR359">
        <v>7</v>
      </c>
    </row>
    <row r="360" spans="1:44" x14ac:dyDescent="0.3">
      <c r="A360" t="s">
        <v>54</v>
      </c>
      <c r="B360" t="s">
        <v>89</v>
      </c>
      <c r="C360" t="s">
        <v>67</v>
      </c>
      <c r="D360" t="s">
        <v>57</v>
      </c>
      <c r="E360" t="s">
        <v>46</v>
      </c>
      <c r="F360" t="s">
        <v>64</v>
      </c>
      <c r="G360" t="s">
        <v>505</v>
      </c>
      <c r="H360">
        <v>567</v>
      </c>
      <c r="I360" t="s">
        <v>49</v>
      </c>
      <c r="J360" t="s">
        <v>50</v>
      </c>
      <c r="K360" t="s">
        <v>62</v>
      </c>
      <c r="L360" t="s">
        <v>54</v>
      </c>
      <c r="M360" t="s">
        <v>52</v>
      </c>
      <c r="N360">
        <v>3</v>
      </c>
      <c r="O360">
        <v>-2</v>
      </c>
      <c r="P360">
        <v>0</v>
      </c>
      <c r="Q360">
        <v>30</v>
      </c>
      <c r="R360">
        <v>0</v>
      </c>
      <c r="T360">
        <v>0</v>
      </c>
      <c r="U360">
        <v>1</v>
      </c>
      <c r="V360">
        <v>1398</v>
      </c>
      <c r="W360">
        <v>22</v>
      </c>
      <c r="X360" t="s">
        <v>69</v>
      </c>
      <c r="Y360">
        <v>1</v>
      </c>
      <c r="Z360">
        <v>3</v>
      </c>
      <c r="AA360">
        <v>69</v>
      </c>
      <c r="AB360">
        <v>3</v>
      </c>
      <c r="AC360">
        <v>3</v>
      </c>
      <c r="AD360">
        <v>3</v>
      </c>
      <c r="AE360">
        <v>8412</v>
      </c>
      <c r="AF360">
        <v>2890</v>
      </c>
      <c r="AG360">
        <v>0</v>
      </c>
      <c r="AH360">
        <v>11</v>
      </c>
      <c r="AI360">
        <v>3</v>
      </c>
      <c r="AJ360">
        <v>3</v>
      </c>
      <c r="AK360">
        <v>80</v>
      </c>
      <c r="AL360">
        <v>0</v>
      </c>
      <c r="AM360">
        <v>10</v>
      </c>
      <c r="AN360">
        <v>3</v>
      </c>
      <c r="AO360">
        <v>9</v>
      </c>
      <c r="AP360">
        <v>8</v>
      </c>
      <c r="AQ360">
        <v>7</v>
      </c>
      <c r="AR360">
        <v>8</v>
      </c>
    </row>
    <row r="361" spans="1:44" x14ac:dyDescent="0.3">
      <c r="A361" t="s">
        <v>54</v>
      </c>
      <c r="B361" t="s">
        <v>43</v>
      </c>
      <c r="C361" t="s">
        <v>73</v>
      </c>
      <c r="D361" t="s">
        <v>57</v>
      </c>
      <c r="E361" t="s">
        <v>46</v>
      </c>
      <c r="F361" t="s">
        <v>104</v>
      </c>
      <c r="G361" t="s">
        <v>506</v>
      </c>
      <c r="H361">
        <v>568</v>
      </c>
      <c r="I361" t="s">
        <v>60</v>
      </c>
      <c r="J361" t="s">
        <v>93</v>
      </c>
      <c r="K361" t="s">
        <v>77</v>
      </c>
      <c r="L361" t="s">
        <v>54</v>
      </c>
      <c r="M361" t="s">
        <v>52</v>
      </c>
      <c r="N361">
        <v>3</v>
      </c>
      <c r="O361">
        <v>-2</v>
      </c>
      <c r="P361">
        <v>0</v>
      </c>
      <c r="Q361">
        <v>57</v>
      </c>
      <c r="R361">
        <v>0</v>
      </c>
      <c r="T361">
        <v>0</v>
      </c>
      <c r="U361">
        <v>1</v>
      </c>
      <c r="V361">
        <v>210</v>
      </c>
      <c r="W361">
        <v>29</v>
      </c>
      <c r="X361" t="s">
        <v>75</v>
      </c>
      <c r="Y361">
        <v>1</v>
      </c>
      <c r="Z361">
        <v>1</v>
      </c>
      <c r="AA361">
        <v>56</v>
      </c>
      <c r="AB361">
        <v>2</v>
      </c>
      <c r="AC361">
        <v>4</v>
      </c>
      <c r="AD361">
        <v>1</v>
      </c>
      <c r="AE361">
        <v>14118</v>
      </c>
      <c r="AF361">
        <v>22102</v>
      </c>
      <c r="AG361">
        <v>3</v>
      </c>
      <c r="AH361">
        <v>12</v>
      </c>
      <c r="AI361">
        <v>3</v>
      </c>
      <c r="AJ361">
        <v>3</v>
      </c>
      <c r="AK361">
        <v>80</v>
      </c>
      <c r="AL361">
        <v>1</v>
      </c>
      <c r="AM361">
        <v>32</v>
      </c>
      <c r="AN361">
        <v>2</v>
      </c>
      <c r="AO361">
        <v>1</v>
      </c>
      <c r="AP361">
        <v>0</v>
      </c>
      <c r="AQ361">
        <v>0</v>
      </c>
      <c r="AR361">
        <v>0</v>
      </c>
    </row>
    <row r="362" spans="1:44" x14ac:dyDescent="0.3">
      <c r="A362" t="s">
        <v>54</v>
      </c>
      <c r="B362" t="s">
        <v>43</v>
      </c>
      <c r="C362" t="s">
        <v>56</v>
      </c>
      <c r="D362" t="s">
        <v>57</v>
      </c>
      <c r="E362" t="s">
        <v>58</v>
      </c>
      <c r="F362" t="s">
        <v>47</v>
      </c>
      <c r="G362" t="s">
        <v>507</v>
      </c>
      <c r="H362">
        <v>569</v>
      </c>
      <c r="I362" t="s">
        <v>60</v>
      </c>
      <c r="J362" t="s">
        <v>93</v>
      </c>
      <c r="K362" t="s">
        <v>62</v>
      </c>
      <c r="L362" t="s">
        <v>54</v>
      </c>
      <c r="M362" t="s">
        <v>52</v>
      </c>
      <c r="N362">
        <v>2</v>
      </c>
      <c r="O362">
        <v>-2</v>
      </c>
      <c r="P362">
        <v>0</v>
      </c>
      <c r="Q362">
        <v>50</v>
      </c>
      <c r="R362">
        <v>0</v>
      </c>
      <c r="T362">
        <v>0</v>
      </c>
      <c r="U362">
        <v>1</v>
      </c>
      <c r="V362">
        <v>1099</v>
      </c>
      <c r="W362">
        <v>29</v>
      </c>
      <c r="X362" t="s">
        <v>69</v>
      </c>
      <c r="Y362">
        <v>1</v>
      </c>
      <c r="Z362">
        <v>2</v>
      </c>
      <c r="AA362">
        <v>88</v>
      </c>
      <c r="AB362">
        <v>2</v>
      </c>
      <c r="AC362">
        <v>4</v>
      </c>
      <c r="AD362">
        <v>2</v>
      </c>
      <c r="AE362">
        <v>17046</v>
      </c>
      <c r="AF362">
        <v>9314</v>
      </c>
      <c r="AG362">
        <v>0</v>
      </c>
      <c r="AH362">
        <v>15</v>
      </c>
      <c r="AI362">
        <v>3</v>
      </c>
      <c r="AJ362">
        <v>2</v>
      </c>
      <c r="AK362">
        <v>80</v>
      </c>
      <c r="AL362">
        <v>1</v>
      </c>
      <c r="AM362">
        <v>28</v>
      </c>
      <c r="AN362">
        <v>3</v>
      </c>
      <c r="AO362">
        <v>27</v>
      </c>
      <c r="AP362">
        <v>10</v>
      </c>
      <c r="AQ362">
        <v>15</v>
      </c>
      <c r="AR362">
        <v>7</v>
      </c>
    </row>
    <row r="363" spans="1:44" x14ac:dyDescent="0.3">
      <c r="A363" t="s">
        <v>54</v>
      </c>
      <c r="B363" t="s">
        <v>89</v>
      </c>
      <c r="C363" t="s">
        <v>67</v>
      </c>
      <c r="D363" t="s">
        <v>57</v>
      </c>
      <c r="E363" t="s">
        <v>58</v>
      </c>
      <c r="F363" t="s">
        <v>70</v>
      </c>
      <c r="G363" t="s">
        <v>508</v>
      </c>
      <c r="H363">
        <v>571</v>
      </c>
      <c r="I363" t="s">
        <v>49</v>
      </c>
      <c r="J363" t="s">
        <v>66</v>
      </c>
      <c r="K363" t="s">
        <v>51</v>
      </c>
      <c r="L363" t="s">
        <v>54</v>
      </c>
      <c r="M363" t="s">
        <v>52</v>
      </c>
      <c r="N363">
        <v>2</v>
      </c>
      <c r="O363">
        <v>-2</v>
      </c>
      <c r="P363">
        <v>0</v>
      </c>
      <c r="Q363">
        <v>30</v>
      </c>
      <c r="R363">
        <v>0</v>
      </c>
      <c r="T363">
        <v>0</v>
      </c>
      <c r="U363">
        <v>1</v>
      </c>
      <c r="V363">
        <v>1116</v>
      </c>
      <c r="W363">
        <v>2</v>
      </c>
      <c r="X363" t="s">
        <v>75</v>
      </c>
      <c r="Y363">
        <v>1</v>
      </c>
      <c r="Z363">
        <v>3</v>
      </c>
      <c r="AA363">
        <v>49</v>
      </c>
      <c r="AB363">
        <v>3</v>
      </c>
      <c r="AC363">
        <v>1</v>
      </c>
      <c r="AD363">
        <v>4</v>
      </c>
      <c r="AE363">
        <v>2564</v>
      </c>
      <c r="AF363">
        <v>7181</v>
      </c>
      <c r="AG363">
        <v>0</v>
      </c>
      <c r="AH363">
        <v>14</v>
      </c>
      <c r="AI363">
        <v>3</v>
      </c>
      <c r="AJ363">
        <v>3</v>
      </c>
      <c r="AK363">
        <v>80</v>
      </c>
      <c r="AL363">
        <v>0</v>
      </c>
      <c r="AM363">
        <v>12</v>
      </c>
      <c r="AN363">
        <v>2</v>
      </c>
      <c r="AO363">
        <v>11</v>
      </c>
      <c r="AP363">
        <v>7</v>
      </c>
      <c r="AQ363">
        <v>6</v>
      </c>
      <c r="AR363">
        <v>7</v>
      </c>
    </row>
    <row r="364" spans="1:44" x14ac:dyDescent="0.3">
      <c r="A364" t="s">
        <v>54</v>
      </c>
      <c r="B364" t="s">
        <v>55</v>
      </c>
      <c r="C364" t="s">
        <v>73</v>
      </c>
      <c r="D364" t="s">
        <v>57</v>
      </c>
      <c r="E364" t="s">
        <v>46</v>
      </c>
      <c r="F364" t="s">
        <v>104</v>
      </c>
      <c r="G364" t="s">
        <v>509</v>
      </c>
      <c r="H364">
        <v>573</v>
      </c>
      <c r="I364" t="s">
        <v>49</v>
      </c>
      <c r="J364" t="s">
        <v>50</v>
      </c>
      <c r="K364" t="s">
        <v>62</v>
      </c>
      <c r="L364" t="s">
        <v>54</v>
      </c>
      <c r="M364" t="s">
        <v>52</v>
      </c>
      <c r="N364">
        <v>5</v>
      </c>
      <c r="O364">
        <v>-2</v>
      </c>
      <c r="P364">
        <v>0</v>
      </c>
      <c r="Q364">
        <v>60</v>
      </c>
      <c r="R364">
        <v>0</v>
      </c>
      <c r="T364">
        <v>0</v>
      </c>
      <c r="U364">
        <v>1</v>
      </c>
      <c r="V364">
        <v>1499</v>
      </c>
      <c r="W364">
        <v>28</v>
      </c>
      <c r="X364" t="s">
        <v>75</v>
      </c>
      <c r="Y364">
        <v>1</v>
      </c>
      <c r="Z364">
        <v>3</v>
      </c>
      <c r="AA364">
        <v>80</v>
      </c>
      <c r="AB364">
        <v>2</v>
      </c>
      <c r="AC364">
        <v>3</v>
      </c>
      <c r="AD364">
        <v>1</v>
      </c>
      <c r="AE364">
        <v>10266</v>
      </c>
      <c r="AF364">
        <v>2845</v>
      </c>
      <c r="AG364">
        <v>4</v>
      </c>
      <c r="AH364">
        <v>19</v>
      </c>
      <c r="AI364">
        <v>3</v>
      </c>
      <c r="AJ364">
        <v>4</v>
      </c>
      <c r="AK364">
        <v>80</v>
      </c>
      <c r="AL364">
        <v>0</v>
      </c>
      <c r="AM364">
        <v>22</v>
      </c>
      <c r="AN364">
        <v>4</v>
      </c>
      <c r="AO364">
        <v>18</v>
      </c>
      <c r="AP364">
        <v>13</v>
      </c>
      <c r="AQ364">
        <v>13</v>
      </c>
      <c r="AR364">
        <v>11</v>
      </c>
    </row>
    <row r="365" spans="1:44" x14ac:dyDescent="0.3">
      <c r="A365" t="s">
        <v>54</v>
      </c>
      <c r="B365" t="s">
        <v>43</v>
      </c>
      <c r="C365" t="s">
        <v>56</v>
      </c>
      <c r="D365" t="s">
        <v>57</v>
      </c>
      <c r="E365" t="s">
        <v>58</v>
      </c>
      <c r="F365" t="s">
        <v>70</v>
      </c>
      <c r="G365" t="s">
        <v>510</v>
      </c>
      <c r="H365">
        <v>574</v>
      </c>
      <c r="I365" t="s">
        <v>49</v>
      </c>
      <c r="J365" t="s">
        <v>79</v>
      </c>
      <c r="K365" t="s">
        <v>77</v>
      </c>
      <c r="L365" t="s">
        <v>54</v>
      </c>
      <c r="M365" t="s">
        <v>52</v>
      </c>
      <c r="N365">
        <v>2</v>
      </c>
      <c r="O365">
        <v>-2</v>
      </c>
      <c r="P365">
        <v>0</v>
      </c>
      <c r="Q365">
        <v>47</v>
      </c>
      <c r="R365">
        <v>0</v>
      </c>
      <c r="T365">
        <v>0</v>
      </c>
      <c r="U365">
        <v>1</v>
      </c>
      <c r="V365">
        <v>983</v>
      </c>
      <c r="W365">
        <v>2</v>
      </c>
      <c r="X365" t="s">
        <v>53</v>
      </c>
      <c r="Y365">
        <v>1</v>
      </c>
      <c r="Z365">
        <v>1</v>
      </c>
      <c r="AA365">
        <v>65</v>
      </c>
      <c r="AB365">
        <v>3</v>
      </c>
      <c r="AC365">
        <v>2</v>
      </c>
      <c r="AD365">
        <v>4</v>
      </c>
      <c r="AE365">
        <v>5070</v>
      </c>
      <c r="AF365">
        <v>7389</v>
      </c>
      <c r="AG365">
        <v>5</v>
      </c>
      <c r="AH365">
        <v>13</v>
      </c>
      <c r="AI365">
        <v>3</v>
      </c>
      <c r="AJ365">
        <v>3</v>
      </c>
      <c r="AK365">
        <v>80</v>
      </c>
      <c r="AL365">
        <v>3</v>
      </c>
      <c r="AM365">
        <v>20</v>
      </c>
      <c r="AN365">
        <v>3</v>
      </c>
      <c r="AO365">
        <v>5</v>
      </c>
      <c r="AP365">
        <v>0</v>
      </c>
      <c r="AQ365">
        <v>0</v>
      </c>
      <c r="AR365">
        <v>4</v>
      </c>
    </row>
    <row r="366" spans="1:44" x14ac:dyDescent="0.3">
      <c r="A366" t="s">
        <v>54</v>
      </c>
      <c r="B366" t="s">
        <v>43</v>
      </c>
      <c r="C366" t="s">
        <v>56</v>
      </c>
      <c r="D366" t="s">
        <v>57</v>
      </c>
      <c r="E366" t="s">
        <v>58</v>
      </c>
      <c r="F366" t="s">
        <v>47</v>
      </c>
      <c r="G366" t="s">
        <v>511</v>
      </c>
      <c r="H366">
        <v>575</v>
      </c>
      <c r="I366" t="s">
        <v>60</v>
      </c>
      <c r="J366" t="s">
        <v>99</v>
      </c>
      <c r="K366" t="s">
        <v>62</v>
      </c>
      <c r="L366" t="s">
        <v>54</v>
      </c>
      <c r="M366" t="s">
        <v>52</v>
      </c>
      <c r="N366">
        <v>2</v>
      </c>
      <c r="O366">
        <v>-2</v>
      </c>
      <c r="P366">
        <v>0</v>
      </c>
      <c r="Q366">
        <v>46</v>
      </c>
      <c r="R366">
        <v>0</v>
      </c>
      <c r="T366">
        <v>0</v>
      </c>
      <c r="U366">
        <v>1</v>
      </c>
      <c r="V366">
        <v>1009</v>
      </c>
      <c r="W366">
        <v>2</v>
      </c>
      <c r="X366" t="s">
        <v>75</v>
      </c>
      <c r="Y366">
        <v>1</v>
      </c>
      <c r="Z366">
        <v>1</v>
      </c>
      <c r="AA366">
        <v>51</v>
      </c>
      <c r="AB366">
        <v>3</v>
      </c>
      <c r="AC366">
        <v>4</v>
      </c>
      <c r="AD366">
        <v>2</v>
      </c>
      <c r="AE366">
        <v>17861</v>
      </c>
      <c r="AF366">
        <v>2288</v>
      </c>
      <c r="AG366">
        <v>6</v>
      </c>
      <c r="AH366">
        <v>13</v>
      </c>
      <c r="AI366">
        <v>3</v>
      </c>
      <c r="AJ366">
        <v>3</v>
      </c>
      <c r="AK366">
        <v>80</v>
      </c>
      <c r="AL366">
        <v>0</v>
      </c>
      <c r="AM366">
        <v>26</v>
      </c>
      <c r="AN366">
        <v>1</v>
      </c>
      <c r="AO366">
        <v>3</v>
      </c>
      <c r="AP366">
        <v>2</v>
      </c>
      <c r="AQ366">
        <v>0</v>
      </c>
      <c r="AR366">
        <v>1</v>
      </c>
    </row>
    <row r="367" spans="1:44" x14ac:dyDescent="0.3">
      <c r="A367" t="s">
        <v>54</v>
      </c>
      <c r="B367" t="s">
        <v>43</v>
      </c>
      <c r="C367" t="s">
        <v>44</v>
      </c>
      <c r="D367" t="s">
        <v>57</v>
      </c>
      <c r="E367" t="s">
        <v>58</v>
      </c>
      <c r="F367" t="s">
        <v>47</v>
      </c>
      <c r="G367" t="s">
        <v>512</v>
      </c>
      <c r="H367">
        <v>577</v>
      </c>
      <c r="I367" t="s">
        <v>60</v>
      </c>
      <c r="J367" t="s">
        <v>66</v>
      </c>
      <c r="K367" t="s">
        <v>51</v>
      </c>
      <c r="L367" t="s">
        <v>54</v>
      </c>
      <c r="M367" t="s">
        <v>52</v>
      </c>
      <c r="N367">
        <v>2</v>
      </c>
      <c r="O367">
        <v>-2</v>
      </c>
      <c r="P367">
        <v>0</v>
      </c>
      <c r="Q367">
        <v>35</v>
      </c>
      <c r="R367">
        <v>0</v>
      </c>
      <c r="T367">
        <v>0</v>
      </c>
      <c r="U367">
        <v>1</v>
      </c>
      <c r="V367">
        <v>144</v>
      </c>
      <c r="W367">
        <v>22</v>
      </c>
      <c r="X367" t="s">
        <v>75</v>
      </c>
      <c r="Y367">
        <v>1</v>
      </c>
      <c r="Z367">
        <v>4</v>
      </c>
      <c r="AA367">
        <v>46</v>
      </c>
      <c r="AB367">
        <v>1</v>
      </c>
      <c r="AC367">
        <v>1</v>
      </c>
      <c r="AD367">
        <v>2</v>
      </c>
      <c r="AE367">
        <v>4230</v>
      </c>
      <c r="AF367">
        <v>19225</v>
      </c>
      <c r="AG367">
        <v>0</v>
      </c>
      <c r="AH367">
        <v>15</v>
      </c>
      <c r="AI367">
        <v>3</v>
      </c>
      <c r="AJ367">
        <v>3</v>
      </c>
      <c r="AK367">
        <v>80</v>
      </c>
      <c r="AL367">
        <v>0</v>
      </c>
      <c r="AM367">
        <v>6</v>
      </c>
      <c r="AN367">
        <v>3</v>
      </c>
      <c r="AO367">
        <v>5</v>
      </c>
      <c r="AP367">
        <v>4</v>
      </c>
      <c r="AQ367">
        <v>4</v>
      </c>
      <c r="AR367">
        <v>3</v>
      </c>
    </row>
    <row r="368" spans="1:44" x14ac:dyDescent="0.3">
      <c r="A368" t="s">
        <v>54</v>
      </c>
      <c r="B368" t="s">
        <v>43</v>
      </c>
      <c r="C368" t="s">
        <v>56</v>
      </c>
      <c r="D368" t="s">
        <v>57</v>
      </c>
      <c r="E368" t="s">
        <v>58</v>
      </c>
      <c r="F368" t="s">
        <v>47</v>
      </c>
      <c r="G368" t="s">
        <v>513</v>
      </c>
      <c r="H368">
        <v>578</v>
      </c>
      <c r="I368" t="s">
        <v>49</v>
      </c>
      <c r="J368" t="s">
        <v>66</v>
      </c>
      <c r="K368" t="s">
        <v>51</v>
      </c>
      <c r="L368" t="s">
        <v>54</v>
      </c>
      <c r="M368" t="s">
        <v>52</v>
      </c>
      <c r="N368">
        <v>3</v>
      </c>
      <c r="O368">
        <v>-2</v>
      </c>
      <c r="P368">
        <v>0</v>
      </c>
      <c r="Q368">
        <v>54</v>
      </c>
      <c r="R368">
        <v>0</v>
      </c>
      <c r="T368">
        <v>0</v>
      </c>
      <c r="U368">
        <v>1</v>
      </c>
      <c r="V368">
        <v>548</v>
      </c>
      <c r="W368">
        <v>8</v>
      </c>
      <c r="X368" t="s">
        <v>69</v>
      </c>
      <c r="Y368">
        <v>1</v>
      </c>
      <c r="Z368">
        <v>3</v>
      </c>
      <c r="AA368">
        <v>42</v>
      </c>
      <c r="AB368">
        <v>3</v>
      </c>
      <c r="AC368">
        <v>2</v>
      </c>
      <c r="AD368">
        <v>2</v>
      </c>
      <c r="AE368">
        <v>3780</v>
      </c>
      <c r="AF368">
        <v>23428</v>
      </c>
      <c r="AG368">
        <v>7</v>
      </c>
      <c r="AH368">
        <v>11</v>
      </c>
      <c r="AI368">
        <v>3</v>
      </c>
      <c r="AJ368">
        <v>3</v>
      </c>
      <c r="AK368">
        <v>80</v>
      </c>
      <c r="AL368">
        <v>0</v>
      </c>
      <c r="AM368">
        <v>19</v>
      </c>
      <c r="AN368">
        <v>3</v>
      </c>
      <c r="AO368">
        <v>1</v>
      </c>
      <c r="AP368">
        <v>0</v>
      </c>
      <c r="AQ368">
        <v>0</v>
      </c>
      <c r="AR368">
        <v>0</v>
      </c>
    </row>
    <row r="369" spans="1:44" x14ac:dyDescent="0.3">
      <c r="A369" t="s">
        <v>54</v>
      </c>
      <c r="B369" t="s">
        <v>43</v>
      </c>
      <c r="C369" t="s">
        <v>67</v>
      </c>
      <c r="D369" t="s">
        <v>57</v>
      </c>
      <c r="E369" t="s">
        <v>58</v>
      </c>
      <c r="F369" t="s">
        <v>47</v>
      </c>
      <c r="G369" t="s">
        <v>514</v>
      </c>
      <c r="H369">
        <v>579</v>
      </c>
      <c r="I369" t="s">
        <v>60</v>
      </c>
      <c r="J369" t="s">
        <v>61</v>
      </c>
      <c r="K369" t="s">
        <v>77</v>
      </c>
      <c r="L369" t="s">
        <v>54</v>
      </c>
      <c r="M369" t="s">
        <v>52</v>
      </c>
      <c r="N369">
        <v>3</v>
      </c>
      <c r="O369">
        <v>-2</v>
      </c>
      <c r="P369">
        <v>0</v>
      </c>
      <c r="Q369">
        <v>34</v>
      </c>
      <c r="R369">
        <v>0</v>
      </c>
      <c r="T369">
        <v>0</v>
      </c>
      <c r="U369">
        <v>1</v>
      </c>
      <c r="V369">
        <v>1303</v>
      </c>
      <c r="W369">
        <v>2</v>
      </c>
      <c r="X369" t="s">
        <v>69</v>
      </c>
      <c r="Y369">
        <v>1</v>
      </c>
      <c r="Z369">
        <v>4</v>
      </c>
      <c r="AA369">
        <v>62</v>
      </c>
      <c r="AB369">
        <v>2</v>
      </c>
      <c r="AC369">
        <v>1</v>
      </c>
      <c r="AD369">
        <v>2</v>
      </c>
      <c r="AE369">
        <v>2768</v>
      </c>
      <c r="AF369">
        <v>8416</v>
      </c>
      <c r="AG369">
        <v>3</v>
      </c>
      <c r="AH369">
        <v>12</v>
      </c>
      <c r="AI369">
        <v>3</v>
      </c>
      <c r="AJ369">
        <v>3</v>
      </c>
      <c r="AK369">
        <v>80</v>
      </c>
      <c r="AL369">
        <v>1</v>
      </c>
      <c r="AM369">
        <v>14</v>
      </c>
      <c r="AN369">
        <v>3</v>
      </c>
      <c r="AO369">
        <v>7</v>
      </c>
      <c r="AP369">
        <v>3</v>
      </c>
      <c r="AQ369">
        <v>5</v>
      </c>
      <c r="AR369">
        <v>7</v>
      </c>
    </row>
    <row r="370" spans="1:44" x14ac:dyDescent="0.3">
      <c r="A370" t="s">
        <v>54</v>
      </c>
      <c r="B370" t="s">
        <v>43</v>
      </c>
      <c r="C370" t="s">
        <v>56</v>
      </c>
      <c r="D370" t="s">
        <v>57</v>
      </c>
      <c r="E370" t="s">
        <v>46</v>
      </c>
      <c r="F370" t="s">
        <v>104</v>
      </c>
      <c r="G370" t="s">
        <v>515</v>
      </c>
      <c r="H370">
        <v>580</v>
      </c>
      <c r="I370" t="s">
        <v>49</v>
      </c>
      <c r="J370" t="s">
        <v>50</v>
      </c>
      <c r="K370" t="s">
        <v>62</v>
      </c>
      <c r="L370" t="s">
        <v>42</v>
      </c>
      <c r="M370" t="s">
        <v>52</v>
      </c>
      <c r="N370">
        <v>3</v>
      </c>
      <c r="O370">
        <v>-2</v>
      </c>
      <c r="P370">
        <v>0</v>
      </c>
      <c r="Q370">
        <v>46</v>
      </c>
      <c r="R370">
        <v>0</v>
      </c>
      <c r="T370">
        <v>0</v>
      </c>
      <c r="U370">
        <v>1</v>
      </c>
      <c r="V370">
        <v>1125</v>
      </c>
      <c r="W370">
        <v>10</v>
      </c>
      <c r="X370" t="s">
        <v>75</v>
      </c>
      <c r="Y370">
        <v>1</v>
      </c>
      <c r="Z370">
        <v>3</v>
      </c>
      <c r="AA370">
        <v>94</v>
      </c>
      <c r="AB370">
        <v>2</v>
      </c>
      <c r="AC370">
        <v>3</v>
      </c>
      <c r="AD370">
        <v>1</v>
      </c>
      <c r="AE370">
        <v>9071</v>
      </c>
      <c r="AF370">
        <v>11563</v>
      </c>
      <c r="AG370">
        <v>2</v>
      </c>
      <c r="AH370">
        <v>19</v>
      </c>
      <c r="AI370">
        <v>3</v>
      </c>
      <c r="AJ370">
        <v>3</v>
      </c>
      <c r="AK370">
        <v>80</v>
      </c>
      <c r="AL370">
        <v>1</v>
      </c>
      <c r="AM370">
        <v>15</v>
      </c>
      <c r="AN370">
        <v>3</v>
      </c>
      <c r="AO370">
        <v>3</v>
      </c>
      <c r="AP370">
        <v>2</v>
      </c>
      <c r="AQ370">
        <v>1</v>
      </c>
      <c r="AR370">
        <v>2</v>
      </c>
    </row>
    <row r="371" spans="1:44" x14ac:dyDescent="0.3">
      <c r="A371" t="s">
        <v>54</v>
      </c>
      <c r="B371" t="s">
        <v>43</v>
      </c>
      <c r="C371" t="s">
        <v>67</v>
      </c>
      <c r="D371" t="s">
        <v>57</v>
      </c>
      <c r="E371" t="s">
        <v>58</v>
      </c>
      <c r="F371" t="s">
        <v>47</v>
      </c>
      <c r="G371" t="s">
        <v>516</v>
      </c>
      <c r="H371">
        <v>581</v>
      </c>
      <c r="I371" t="s">
        <v>60</v>
      </c>
      <c r="J371" t="s">
        <v>79</v>
      </c>
      <c r="K371" t="s">
        <v>77</v>
      </c>
      <c r="L371" t="s">
        <v>54</v>
      </c>
      <c r="M371" t="s">
        <v>52</v>
      </c>
      <c r="N371">
        <v>6</v>
      </c>
      <c r="O371">
        <v>-2</v>
      </c>
      <c r="P371">
        <v>0</v>
      </c>
      <c r="Q371">
        <v>31</v>
      </c>
      <c r="R371">
        <v>0</v>
      </c>
      <c r="T371">
        <v>0</v>
      </c>
      <c r="U371">
        <v>1</v>
      </c>
      <c r="V371">
        <v>1274</v>
      </c>
      <c r="W371">
        <v>9</v>
      </c>
      <c r="X371" t="s">
        <v>63</v>
      </c>
      <c r="Y371">
        <v>1</v>
      </c>
      <c r="Z371">
        <v>3</v>
      </c>
      <c r="AA371">
        <v>33</v>
      </c>
      <c r="AB371">
        <v>3</v>
      </c>
      <c r="AC371">
        <v>3</v>
      </c>
      <c r="AD371">
        <v>2</v>
      </c>
      <c r="AE371">
        <v>10648</v>
      </c>
      <c r="AF371">
        <v>14394</v>
      </c>
      <c r="AG371">
        <v>1</v>
      </c>
      <c r="AH371">
        <v>25</v>
      </c>
      <c r="AI371">
        <v>4</v>
      </c>
      <c r="AJ371">
        <v>4</v>
      </c>
      <c r="AK371">
        <v>80</v>
      </c>
      <c r="AL371">
        <v>1</v>
      </c>
      <c r="AM371">
        <v>13</v>
      </c>
      <c r="AN371">
        <v>4</v>
      </c>
      <c r="AO371">
        <v>13</v>
      </c>
      <c r="AP371">
        <v>8</v>
      </c>
      <c r="AQ371">
        <v>0</v>
      </c>
      <c r="AR371">
        <v>8</v>
      </c>
    </row>
    <row r="372" spans="1:44" x14ac:dyDescent="0.3">
      <c r="A372" t="s">
        <v>54</v>
      </c>
      <c r="B372" t="s">
        <v>43</v>
      </c>
      <c r="C372" t="s">
        <v>67</v>
      </c>
      <c r="D372" t="s">
        <v>57</v>
      </c>
      <c r="E372" t="s">
        <v>46</v>
      </c>
      <c r="F372" t="s">
        <v>104</v>
      </c>
      <c r="G372" t="s">
        <v>519</v>
      </c>
      <c r="H372">
        <v>585</v>
      </c>
      <c r="I372" t="s">
        <v>60</v>
      </c>
      <c r="J372" t="s">
        <v>97</v>
      </c>
      <c r="K372" t="s">
        <v>51</v>
      </c>
      <c r="L372" t="s">
        <v>54</v>
      </c>
      <c r="M372" t="s">
        <v>52</v>
      </c>
      <c r="N372">
        <v>3</v>
      </c>
      <c r="O372">
        <v>-2</v>
      </c>
      <c r="P372">
        <v>0</v>
      </c>
      <c r="Q372">
        <v>30</v>
      </c>
      <c r="R372">
        <v>0</v>
      </c>
      <c r="T372">
        <v>0</v>
      </c>
      <c r="U372">
        <v>1</v>
      </c>
      <c r="V372">
        <v>413</v>
      </c>
      <c r="W372">
        <v>7</v>
      </c>
      <c r="X372" t="s">
        <v>63</v>
      </c>
      <c r="Y372">
        <v>1</v>
      </c>
      <c r="Z372">
        <v>4</v>
      </c>
      <c r="AA372">
        <v>57</v>
      </c>
      <c r="AB372">
        <v>3</v>
      </c>
      <c r="AC372">
        <v>1</v>
      </c>
      <c r="AD372">
        <v>1</v>
      </c>
      <c r="AE372">
        <v>2983</v>
      </c>
      <c r="AF372">
        <v>18398</v>
      </c>
      <c r="AG372">
        <v>0</v>
      </c>
      <c r="AH372">
        <v>14</v>
      </c>
      <c r="AI372">
        <v>3</v>
      </c>
      <c r="AJ372">
        <v>1</v>
      </c>
      <c r="AK372">
        <v>80</v>
      </c>
      <c r="AL372">
        <v>0</v>
      </c>
      <c r="AM372">
        <v>4</v>
      </c>
      <c r="AN372">
        <v>3</v>
      </c>
      <c r="AO372">
        <v>3</v>
      </c>
      <c r="AP372">
        <v>2</v>
      </c>
      <c r="AQ372">
        <v>1</v>
      </c>
      <c r="AR372">
        <v>2</v>
      </c>
    </row>
    <row r="373" spans="1:44" x14ac:dyDescent="0.3">
      <c r="A373" t="s">
        <v>54</v>
      </c>
      <c r="B373" t="s">
        <v>43</v>
      </c>
      <c r="C373" t="s">
        <v>44</v>
      </c>
      <c r="D373" t="s">
        <v>57</v>
      </c>
      <c r="E373" t="s">
        <v>58</v>
      </c>
      <c r="F373" t="s">
        <v>47</v>
      </c>
      <c r="G373" t="s">
        <v>520</v>
      </c>
      <c r="H373">
        <v>586</v>
      </c>
      <c r="I373" t="s">
        <v>60</v>
      </c>
      <c r="J373" t="s">
        <v>81</v>
      </c>
      <c r="K373" t="s">
        <v>62</v>
      </c>
      <c r="L373" t="s">
        <v>42</v>
      </c>
      <c r="M373" t="s">
        <v>52</v>
      </c>
      <c r="N373">
        <v>2</v>
      </c>
      <c r="O373">
        <v>-2</v>
      </c>
      <c r="P373">
        <v>0</v>
      </c>
      <c r="Q373">
        <v>35</v>
      </c>
      <c r="R373">
        <v>0</v>
      </c>
      <c r="T373">
        <v>0</v>
      </c>
      <c r="U373">
        <v>1</v>
      </c>
      <c r="V373">
        <v>1276</v>
      </c>
      <c r="W373">
        <v>16</v>
      </c>
      <c r="X373" t="s">
        <v>75</v>
      </c>
      <c r="Y373">
        <v>1</v>
      </c>
      <c r="Z373">
        <v>4</v>
      </c>
      <c r="AA373">
        <v>72</v>
      </c>
      <c r="AB373">
        <v>3</v>
      </c>
      <c r="AC373">
        <v>3</v>
      </c>
      <c r="AD373">
        <v>2</v>
      </c>
      <c r="AE373">
        <v>7632</v>
      </c>
      <c r="AF373">
        <v>14295</v>
      </c>
      <c r="AG373">
        <v>4</v>
      </c>
      <c r="AH373">
        <v>12</v>
      </c>
      <c r="AI373">
        <v>3</v>
      </c>
      <c r="AJ373">
        <v>3</v>
      </c>
      <c r="AK373">
        <v>80</v>
      </c>
      <c r="AL373">
        <v>0</v>
      </c>
      <c r="AM373">
        <v>10</v>
      </c>
      <c r="AN373">
        <v>3</v>
      </c>
      <c r="AO373">
        <v>8</v>
      </c>
      <c r="AP373">
        <v>7</v>
      </c>
      <c r="AQ373">
        <v>0</v>
      </c>
      <c r="AR373">
        <v>0</v>
      </c>
    </row>
    <row r="374" spans="1:44" x14ac:dyDescent="0.3">
      <c r="A374" t="s">
        <v>54</v>
      </c>
      <c r="B374" t="s">
        <v>55</v>
      </c>
      <c r="C374" t="s">
        <v>44</v>
      </c>
      <c r="D374" t="s">
        <v>57</v>
      </c>
      <c r="E374" t="s">
        <v>58</v>
      </c>
      <c r="F374" t="s">
        <v>64</v>
      </c>
      <c r="G374" t="s">
        <v>523</v>
      </c>
      <c r="H374">
        <v>591</v>
      </c>
      <c r="I374" t="s">
        <v>60</v>
      </c>
      <c r="J374" t="s">
        <v>66</v>
      </c>
      <c r="K374" t="s">
        <v>62</v>
      </c>
      <c r="L374" t="s">
        <v>54</v>
      </c>
      <c r="M374" t="s">
        <v>52</v>
      </c>
      <c r="N374">
        <v>4</v>
      </c>
      <c r="O374">
        <v>-2</v>
      </c>
      <c r="P374">
        <v>0</v>
      </c>
      <c r="Q374">
        <v>42</v>
      </c>
      <c r="R374">
        <v>0</v>
      </c>
      <c r="T374">
        <v>0</v>
      </c>
      <c r="U374">
        <v>1</v>
      </c>
      <c r="V374">
        <v>1474</v>
      </c>
      <c r="W374">
        <v>5</v>
      </c>
      <c r="X374" t="s">
        <v>53</v>
      </c>
      <c r="Y374">
        <v>1</v>
      </c>
      <c r="Z374">
        <v>2</v>
      </c>
      <c r="AA374">
        <v>97</v>
      </c>
      <c r="AB374">
        <v>3</v>
      </c>
      <c r="AC374">
        <v>1</v>
      </c>
      <c r="AD374">
        <v>3</v>
      </c>
      <c r="AE374">
        <v>2093</v>
      </c>
      <c r="AF374">
        <v>9260</v>
      </c>
      <c r="AG374">
        <v>4</v>
      </c>
      <c r="AH374">
        <v>17</v>
      </c>
      <c r="AI374">
        <v>3</v>
      </c>
      <c r="AJ374">
        <v>4</v>
      </c>
      <c r="AK374">
        <v>80</v>
      </c>
      <c r="AL374">
        <v>1</v>
      </c>
      <c r="AM374">
        <v>8</v>
      </c>
      <c r="AN374">
        <v>3</v>
      </c>
      <c r="AO374">
        <v>2</v>
      </c>
      <c r="AP374">
        <v>2</v>
      </c>
      <c r="AQ374">
        <v>2</v>
      </c>
      <c r="AR374">
        <v>0</v>
      </c>
    </row>
    <row r="375" spans="1:44" x14ac:dyDescent="0.3">
      <c r="A375" t="s">
        <v>54</v>
      </c>
      <c r="B375" t="s">
        <v>89</v>
      </c>
      <c r="C375" t="s">
        <v>44</v>
      </c>
      <c r="D375" t="s">
        <v>57</v>
      </c>
      <c r="E375" t="s">
        <v>46</v>
      </c>
      <c r="F375" t="s">
        <v>70</v>
      </c>
      <c r="G375" t="s">
        <v>524</v>
      </c>
      <c r="H375">
        <v>592</v>
      </c>
      <c r="I375" t="s">
        <v>60</v>
      </c>
      <c r="J375" t="s">
        <v>50</v>
      </c>
      <c r="K375" t="s">
        <v>51</v>
      </c>
      <c r="L375" t="s">
        <v>54</v>
      </c>
      <c r="M375" t="s">
        <v>52</v>
      </c>
      <c r="N375">
        <v>3</v>
      </c>
      <c r="O375">
        <v>-2</v>
      </c>
      <c r="P375">
        <v>0</v>
      </c>
      <c r="Q375">
        <v>36</v>
      </c>
      <c r="R375">
        <v>0</v>
      </c>
      <c r="T375">
        <v>0</v>
      </c>
      <c r="U375">
        <v>1</v>
      </c>
      <c r="V375">
        <v>635</v>
      </c>
      <c r="W375">
        <v>10</v>
      </c>
      <c r="X375" t="s">
        <v>69</v>
      </c>
      <c r="Y375">
        <v>1</v>
      </c>
      <c r="Z375">
        <v>2</v>
      </c>
      <c r="AA375">
        <v>32</v>
      </c>
      <c r="AB375">
        <v>3</v>
      </c>
      <c r="AC375">
        <v>3</v>
      </c>
      <c r="AD375">
        <v>4</v>
      </c>
      <c r="AE375">
        <v>9980</v>
      </c>
      <c r="AF375">
        <v>15318</v>
      </c>
      <c r="AG375">
        <v>1</v>
      </c>
      <c r="AH375">
        <v>14</v>
      </c>
      <c r="AI375">
        <v>3</v>
      </c>
      <c r="AJ375">
        <v>4</v>
      </c>
      <c r="AK375">
        <v>80</v>
      </c>
      <c r="AL375">
        <v>0</v>
      </c>
      <c r="AM375">
        <v>10</v>
      </c>
      <c r="AN375">
        <v>2</v>
      </c>
      <c r="AO375">
        <v>10</v>
      </c>
      <c r="AP375">
        <v>3</v>
      </c>
      <c r="AQ375">
        <v>9</v>
      </c>
      <c r="AR375">
        <v>7</v>
      </c>
    </row>
    <row r="376" spans="1:44" x14ac:dyDescent="0.3">
      <c r="A376" t="s">
        <v>54</v>
      </c>
      <c r="B376" t="s">
        <v>43</v>
      </c>
      <c r="C376" t="s">
        <v>56</v>
      </c>
      <c r="D376" t="s">
        <v>57</v>
      </c>
      <c r="E376" t="s">
        <v>46</v>
      </c>
      <c r="F376" t="s">
        <v>104</v>
      </c>
      <c r="G376" t="s">
        <v>526</v>
      </c>
      <c r="H376">
        <v>595</v>
      </c>
      <c r="I376" t="s">
        <v>49</v>
      </c>
      <c r="J376" t="s">
        <v>50</v>
      </c>
      <c r="K376" t="s">
        <v>62</v>
      </c>
      <c r="L376" t="s">
        <v>54</v>
      </c>
      <c r="M376" t="s">
        <v>52</v>
      </c>
      <c r="N376">
        <v>2</v>
      </c>
      <c r="O376">
        <v>-2</v>
      </c>
      <c r="P376">
        <v>0</v>
      </c>
      <c r="Q376">
        <v>48</v>
      </c>
      <c r="R376">
        <v>0</v>
      </c>
      <c r="T376">
        <v>0</v>
      </c>
      <c r="U376">
        <v>1</v>
      </c>
      <c r="V376">
        <v>163</v>
      </c>
      <c r="W376">
        <v>2</v>
      </c>
      <c r="X376" t="s">
        <v>132</v>
      </c>
      <c r="Y376">
        <v>1</v>
      </c>
      <c r="Z376">
        <v>2</v>
      </c>
      <c r="AA376">
        <v>37</v>
      </c>
      <c r="AB376">
        <v>3</v>
      </c>
      <c r="AC376">
        <v>2</v>
      </c>
      <c r="AD376">
        <v>1</v>
      </c>
      <c r="AE376">
        <v>4051</v>
      </c>
      <c r="AF376">
        <v>19658</v>
      </c>
      <c r="AG376">
        <v>2</v>
      </c>
      <c r="AH376">
        <v>14</v>
      </c>
      <c r="AI376">
        <v>3</v>
      </c>
      <c r="AJ376">
        <v>1</v>
      </c>
      <c r="AK376">
        <v>80</v>
      </c>
      <c r="AL376">
        <v>1</v>
      </c>
      <c r="AM376">
        <v>14</v>
      </c>
      <c r="AN376">
        <v>3</v>
      </c>
      <c r="AO376">
        <v>9</v>
      </c>
      <c r="AP376">
        <v>7</v>
      </c>
      <c r="AQ376">
        <v>6</v>
      </c>
      <c r="AR376">
        <v>7</v>
      </c>
    </row>
    <row r="377" spans="1:44" x14ac:dyDescent="0.3">
      <c r="A377" t="s">
        <v>54</v>
      </c>
      <c r="B377" t="s">
        <v>43</v>
      </c>
      <c r="C377" t="s">
        <v>73</v>
      </c>
      <c r="D377" t="s">
        <v>57</v>
      </c>
      <c r="E377" t="s">
        <v>46</v>
      </c>
      <c r="F377" t="s">
        <v>47</v>
      </c>
      <c r="G377" t="s">
        <v>527</v>
      </c>
      <c r="H377">
        <v>597</v>
      </c>
      <c r="I377" t="s">
        <v>49</v>
      </c>
      <c r="J377" t="s">
        <v>93</v>
      </c>
      <c r="K377" t="s">
        <v>51</v>
      </c>
      <c r="L377" t="s">
        <v>54</v>
      </c>
      <c r="M377" t="s">
        <v>52</v>
      </c>
      <c r="N377">
        <v>2</v>
      </c>
      <c r="O377">
        <v>-2</v>
      </c>
      <c r="P377">
        <v>0</v>
      </c>
      <c r="Q377">
        <v>55</v>
      </c>
      <c r="R377">
        <v>0</v>
      </c>
      <c r="T377">
        <v>0</v>
      </c>
      <c r="U377">
        <v>1</v>
      </c>
      <c r="V377">
        <v>1117</v>
      </c>
      <c r="W377">
        <v>18</v>
      </c>
      <c r="X377" t="s">
        <v>132</v>
      </c>
      <c r="Y377">
        <v>1</v>
      </c>
      <c r="Z377">
        <v>1</v>
      </c>
      <c r="AA377">
        <v>83</v>
      </c>
      <c r="AB377">
        <v>3</v>
      </c>
      <c r="AC377">
        <v>4</v>
      </c>
      <c r="AD377">
        <v>2</v>
      </c>
      <c r="AE377">
        <v>16835</v>
      </c>
      <c r="AF377">
        <v>9873</v>
      </c>
      <c r="AG377">
        <v>3</v>
      </c>
      <c r="AH377">
        <v>23</v>
      </c>
      <c r="AI377">
        <v>4</v>
      </c>
      <c r="AJ377">
        <v>4</v>
      </c>
      <c r="AK377">
        <v>80</v>
      </c>
      <c r="AL377">
        <v>0</v>
      </c>
      <c r="AM377">
        <v>37</v>
      </c>
      <c r="AN377">
        <v>3</v>
      </c>
      <c r="AO377">
        <v>10</v>
      </c>
      <c r="AP377">
        <v>9</v>
      </c>
      <c r="AQ377">
        <v>7</v>
      </c>
      <c r="AR377">
        <v>7</v>
      </c>
    </row>
    <row r="378" spans="1:44" x14ac:dyDescent="0.3">
      <c r="A378" t="s">
        <v>54</v>
      </c>
      <c r="B378" t="s">
        <v>89</v>
      </c>
      <c r="C378" t="s">
        <v>44</v>
      </c>
      <c r="D378" t="s">
        <v>57</v>
      </c>
      <c r="E378" t="s">
        <v>46</v>
      </c>
      <c r="F378" t="s">
        <v>47</v>
      </c>
      <c r="G378" t="s">
        <v>528</v>
      </c>
      <c r="H378">
        <v>599</v>
      </c>
      <c r="I378" t="s">
        <v>60</v>
      </c>
      <c r="J378" t="s">
        <v>50</v>
      </c>
      <c r="K378" t="s">
        <v>51</v>
      </c>
      <c r="L378" t="s">
        <v>54</v>
      </c>
      <c r="M378" t="s">
        <v>52</v>
      </c>
      <c r="N378">
        <v>3</v>
      </c>
      <c r="O378">
        <v>-2</v>
      </c>
      <c r="P378">
        <v>0</v>
      </c>
      <c r="Q378">
        <v>41</v>
      </c>
      <c r="R378">
        <v>0</v>
      </c>
      <c r="T378">
        <v>0</v>
      </c>
      <c r="U378">
        <v>1</v>
      </c>
      <c r="V378">
        <v>267</v>
      </c>
      <c r="W378">
        <v>10</v>
      </c>
      <c r="X378" t="s">
        <v>53</v>
      </c>
      <c r="Y378">
        <v>1</v>
      </c>
      <c r="Z378">
        <v>4</v>
      </c>
      <c r="AA378">
        <v>56</v>
      </c>
      <c r="AB378">
        <v>3</v>
      </c>
      <c r="AC378">
        <v>2</v>
      </c>
      <c r="AD378">
        <v>2</v>
      </c>
      <c r="AE378">
        <v>6230</v>
      </c>
      <c r="AF378">
        <v>13430</v>
      </c>
      <c r="AG378">
        <v>7</v>
      </c>
      <c r="AH378">
        <v>14</v>
      </c>
      <c r="AI378">
        <v>3</v>
      </c>
      <c r="AJ378">
        <v>4</v>
      </c>
      <c r="AK378">
        <v>80</v>
      </c>
      <c r="AL378">
        <v>0</v>
      </c>
      <c r="AM378">
        <v>16</v>
      </c>
      <c r="AN378">
        <v>3</v>
      </c>
      <c r="AO378">
        <v>14</v>
      </c>
      <c r="AP378">
        <v>3</v>
      </c>
      <c r="AQ378">
        <v>1</v>
      </c>
      <c r="AR378">
        <v>10</v>
      </c>
    </row>
    <row r="379" spans="1:44" x14ac:dyDescent="0.3">
      <c r="A379" t="s">
        <v>54</v>
      </c>
      <c r="B379" t="s">
        <v>43</v>
      </c>
      <c r="C379" t="s">
        <v>44</v>
      </c>
      <c r="D379" t="s">
        <v>57</v>
      </c>
      <c r="E379" t="s">
        <v>46</v>
      </c>
      <c r="F379" t="s">
        <v>104</v>
      </c>
      <c r="G379" t="s">
        <v>529</v>
      </c>
      <c r="H379">
        <v>600</v>
      </c>
      <c r="I379" t="s">
        <v>60</v>
      </c>
      <c r="J379" t="s">
        <v>50</v>
      </c>
      <c r="K379" t="s">
        <v>62</v>
      </c>
      <c r="L379" t="s">
        <v>54</v>
      </c>
      <c r="M379" t="s">
        <v>52</v>
      </c>
      <c r="N379">
        <v>2</v>
      </c>
      <c r="O379">
        <v>-2</v>
      </c>
      <c r="P379">
        <v>0</v>
      </c>
      <c r="Q379">
        <v>35</v>
      </c>
      <c r="R379">
        <v>0</v>
      </c>
      <c r="T379">
        <v>0</v>
      </c>
      <c r="U379">
        <v>1</v>
      </c>
      <c r="V379">
        <v>619</v>
      </c>
      <c r="W379">
        <v>1</v>
      </c>
      <c r="X379" t="s">
        <v>75</v>
      </c>
      <c r="Y379">
        <v>1</v>
      </c>
      <c r="Z379">
        <v>2</v>
      </c>
      <c r="AA379">
        <v>85</v>
      </c>
      <c r="AB379">
        <v>3</v>
      </c>
      <c r="AC379">
        <v>2</v>
      </c>
      <c r="AD379">
        <v>1</v>
      </c>
      <c r="AE379">
        <v>4717</v>
      </c>
      <c r="AF379">
        <v>18659</v>
      </c>
      <c r="AG379">
        <v>9</v>
      </c>
      <c r="AH379">
        <v>11</v>
      </c>
      <c r="AI379">
        <v>3</v>
      </c>
      <c r="AJ379">
        <v>3</v>
      </c>
      <c r="AK379">
        <v>80</v>
      </c>
      <c r="AL379">
        <v>0</v>
      </c>
      <c r="AM379">
        <v>15</v>
      </c>
      <c r="AN379">
        <v>3</v>
      </c>
      <c r="AO379">
        <v>11</v>
      </c>
      <c r="AP379">
        <v>9</v>
      </c>
      <c r="AQ379">
        <v>6</v>
      </c>
      <c r="AR379">
        <v>9</v>
      </c>
    </row>
    <row r="380" spans="1:44" x14ac:dyDescent="0.3">
      <c r="A380" t="s">
        <v>54</v>
      </c>
      <c r="B380" t="s">
        <v>43</v>
      </c>
      <c r="C380" t="s">
        <v>44</v>
      </c>
      <c r="D380" t="s">
        <v>57</v>
      </c>
      <c r="E380" t="s">
        <v>58</v>
      </c>
      <c r="F380" t="s">
        <v>47</v>
      </c>
      <c r="G380" t="s">
        <v>530</v>
      </c>
      <c r="H380">
        <v>601</v>
      </c>
      <c r="I380" t="s">
        <v>49</v>
      </c>
      <c r="J380" t="s">
        <v>79</v>
      </c>
      <c r="K380" t="s">
        <v>51</v>
      </c>
      <c r="L380" t="s">
        <v>54</v>
      </c>
      <c r="M380" t="s">
        <v>52</v>
      </c>
      <c r="N380">
        <v>3</v>
      </c>
      <c r="O380">
        <v>-2</v>
      </c>
      <c r="P380">
        <v>0</v>
      </c>
      <c r="Q380">
        <v>40</v>
      </c>
      <c r="R380">
        <v>0</v>
      </c>
      <c r="T380">
        <v>0</v>
      </c>
      <c r="U380">
        <v>1</v>
      </c>
      <c r="V380">
        <v>302</v>
      </c>
      <c r="W380">
        <v>6</v>
      </c>
      <c r="X380" t="s">
        <v>75</v>
      </c>
      <c r="Y380">
        <v>1</v>
      </c>
      <c r="Z380">
        <v>2</v>
      </c>
      <c r="AA380">
        <v>75</v>
      </c>
      <c r="AB380">
        <v>3</v>
      </c>
      <c r="AC380">
        <v>4</v>
      </c>
      <c r="AD380">
        <v>2</v>
      </c>
      <c r="AE380">
        <v>13237</v>
      </c>
      <c r="AF380">
        <v>20364</v>
      </c>
      <c r="AG380">
        <v>7</v>
      </c>
      <c r="AH380">
        <v>15</v>
      </c>
      <c r="AI380">
        <v>3</v>
      </c>
      <c r="AJ380">
        <v>3</v>
      </c>
      <c r="AK380">
        <v>80</v>
      </c>
      <c r="AL380">
        <v>0</v>
      </c>
      <c r="AM380">
        <v>22</v>
      </c>
      <c r="AN380">
        <v>3</v>
      </c>
      <c r="AO380">
        <v>20</v>
      </c>
      <c r="AP380">
        <v>6</v>
      </c>
      <c r="AQ380">
        <v>5</v>
      </c>
      <c r="AR380">
        <v>13</v>
      </c>
    </row>
    <row r="381" spans="1:44" x14ac:dyDescent="0.3">
      <c r="A381" t="s">
        <v>54</v>
      </c>
      <c r="B381" t="s">
        <v>55</v>
      </c>
      <c r="C381" t="s">
        <v>44</v>
      </c>
      <c r="D381" t="s">
        <v>57</v>
      </c>
      <c r="E381" t="s">
        <v>58</v>
      </c>
      <c r="F381" t="s">
        <v>47</v>
      </c>
      <c r="G381" t="s">
        <v>531</v>
      </c>
      <c r="H381">
        <v>602</v>
      </c>
      <c r="I381" t="s">
        <v>49</v>
      </c>
      <c r="J381" t="s">
        <v>66</v>
      </c>
      <c r="K381" t="s">
        <v>62</v>
      </c>
      <c r="L381" t="s">
        <v>54</v>
      </c>
      <c r="M381" t="s">
        <v>52</v>
      </c>
      <c r="N381">
        <v>3</v>
      </c>
      <c r="O381">
        <v>-2</v>
      </c>
      <c r="P381">
        <v>0</v>
      </c>
      <c r="Q381">
        <v>39</v>
      </c>
      <c r="R381">
        <v>0</v>
      </c>
      <c r="T381">
        <v>0</v>
      </c>
      <c r="U381">
        <v>1</v>
      </c>
      <c r="V381">
        <v>443</v>
      </c>
      <c r="W381">
        <v>8</v>
      </c>
      <c r="X381" t="s">
        <v>63</v>
      </c>
      <c r="Y381">
        <v>1</v>
      </c>
      <c r="Z381">
        <v>3</v>
      </c>
      <c r="AA381">
        <v>48</v>
      </c>
      <c r="AB381">
        <v>3</v>
      </c>
      <c r="AC381">
        <v>1</v>
      </c>
      <c r="AD381">
        <v>2</v>
      </c>
      <c r="AE381">
        <v>3755</v>
      </c>
      <c r="AF381">
        <v>17872</v>
      </c>
      <c r="AG381">
        <v>1</v>
      </c>
      <c r="AH381">
        <v>11</v>
      </c>
      <c r="AI381">
        <v>3</v>
      </c>
      <c r="AJ381">
        <v>1</v>
      </c>
      <c r="AK381">
        <v>80</v>
      </c>
      <c r="AL381">
        <v>1</v>
      </c>
      <c r="AM381">
        <v>8</v>
      </c>
      <c r="AN381">
        <v>3</v>
      </c>
      <c r="AO381">
        <v>8</v>
      </c>
      <c r="AP381">
        <v>3</v>
      </c>
      <c r="AQ381">
        <v>0</v>
      </c>
      <c r="AR381">
        <v>7</v>
      </c>
    </row>
    <row r="382" spans="1:44" x14ac:dyDescent="0.3">
      <c r="A382" t="s">
        <v>54</v>
      </c>
      <c r="B382" t="s">
        <v>43</v>
      </c>
      <c r="C382" t="s">
        <v>67</v>
      </c>
      <c r="D382" t="s">
        <v>57</v>
      </c>
      <c r="E382" t="s">
        <v>46</v>
      </c>
      <c r="F382" t="s">
        <v>47</v>
      </c>
      <c r="G382" t="s">
        <v>532</v>
      </c>
      <c r="H382">
        <v>604</v>
      </c>
      <c r="I382" t="s">
        <v>60</v>
      </c>
      <c r="J382" t="s">
        <v>50</v>
      </c>
      <c r="K382" t="s">
        <v>51</v>
      </c>
      <c r="L382" t="s">
        <v>42</v>
      </c>
      <c r="M382" t="s">
        <v>52</v>
      </c>
      <c r="N382">
        <v>2</v>
      </c>
      <c r="O382">
        <v>-2</v>
      </c>
      <c r="P382">
        <v>0</v>
      </c>
      <c r="Q382">
        <v>31</v>
      </c>
      <c r="R382">
        <v>0</v>
      </c>
      <c r="T382">
        <v>0</v>
      </c>
      <c r="U382">
        <v>1</v>
      </c>
      <c r="V382">
        <v>828</v>
      </c>
      <c r="W382">
        <v>2</v>
      </c>
      <c r="X382" t="s">
        <v>63</v>
      </c>
      <c r="Y382">
        <v>1</v>
      </c>
      <c r="Z382">
        <v>2</v>
      </c>
      <c r="AA382">
        <v>77</v>
      </c>
      <c r="AB382">
        <v>3</v>
      </c>
      <c r="AC382">
        <v>2</v>
      </c>
      <c r="AD382">
        <v>2</v>
      </c>
      <c r="AE382">
        <v>6582</v>
      </c>
      <c r="AF382">
        <v>8346</v>
      </c>
      <c r="AG382">
        <v>4</v>
      </c>
      <c r="AH382">
        <v>13</v>
      </c>
      <c r="AI382">
        <v>3</v>
      </c>
      <c r="AJ382">
        <v>3</v>
      </c>
      <c r="AK382">
        <v>80</v>
      </c>
      <c r="AL382">
        <v>0</v>
      </c>
      <c r="AM382">
        <v>10</v>
      </c>
      <c r="AN382">
        <v>4</v>
      </c>
      <c r="AO382">
        <v>6</v>
      </c>
      <c r="AP382">
        <v>5</v>
      </c>
      <c r="AQ382">
        <v>0</v>
      </c>
      <c r="AR382">
        <v>5</v>
      </c>
    </row>
    <row r="383" spans="1:44" x14ac:dyDescent="0.3">
      <c r="A383" t="s">
        <v>54</v>
      </c>
      <c r="B383" t="s">
        <v>43</v>
      </c>
      <c r="C383" t="s">
        <v>44</v>
      </c>
      <c r="D383" t="s">
        <v>57</v>
      </c>
      <c r="E383" t="s">
        <v>58</v>
      </c>
      <c r="F383" t="s">
        <v>70</v>
      </c>
      <c r="G383" t="s">
        <v>533</v>
      </c>
      <c r="H383">
        <v>605</v>
      </c>
      <c r="I383" t="s">
        <v>60</v>
      </c>
      <c r="J383" t="s">
        <v>79</v>
      </c>
      <c r="K383" t="s">
        <v>62</v>
      </c>
      <c r="L383" t="s">
        <v>42</v>
      </c>
      <c r="M383" t="s">
        <v>52</v>
      </c>
      <c r="N383">
        <v>5</v>
      </c>
      <c r="O383">
        <v>-2</v>
      </c>
      <c r="P383">
        <v>0</v>
      </c>
      <c r="Q383">
        <v>42</v>
      </c>
      <c r="R383">
        <v>0</v>
      </c>
      <c r="T383">
        <v>0</v>
      </c>
      <c r="U383">
        <v>1</v>
      </c>
      <c r="V383">
        <v>319</v>
      </c>
      <c r="W383">
        <v>24</v>
      </c>
      <c r="X383" t="s">
        <v>75</v>
      </c>
      <c r="Y383">
        <v>1</v>
      </c>
      <c r="Z383">
        <v>4</v>
      </c>
      <c r="AA383">
        <v>56</v>
      </c>
      <c r="AB383">
        <v>3</v>
      </c>
      <c r="AC383">
        <v>3</v>
      </c>
      <c r="AD383">
        <v>3</v>
      </c>
      <c r="AE383">
        <v>7406</v>
      </c>
      <c r="AF383">
        <v>6950</v>
      </c>
      <c r="AG383">
        <v>1</v>
      </c>
      <c r="AH383">
        <v>21</v>
      </c>
      <c r="AI383">
        <v>4</v>
      </c>
      <c r="AJ383">
        <v>4</v>
      </c>
      <c r="AK383">
        <v>80</v>
      </c>
      <c r="AL383">
        <v>1</v>
      </c>
      <c r="AM383">
        <v>10</v>
      </c>
      <c r="AN383">
        <v>2</v>
      </c>
      <c r="AO383">
        <v>10</v>
      </c>
      <c r="AP383">
        <v>9</v>
      </c>
      <c r="AQ383">
        <v>5</v>
      </c>
      <c r="AR383">
        <v>8</v>
      </c>
    </row>
    <row r="384" spans="1:44" x14ac:dyDescent="0.3">
      <c r="A384" t="s">
        <v>54</v>
      </c>
      <c r="B384" t="s">
        <v>43</v>
      </c>
      <c r="C384" t="s">
        <v>56</v>
      </c>
      <c r="D384" t="s">
        <v>57</v>
      </c>
      <c r="E384" t="s">
        <v>46</v>
      </c>
      <c r="F384" t="s">
        <v>64</v>
      </c>
      <c r="G384" t="s">
        <v>534</v>
      </c>
      <c r="H384">
        <v>606</v>
      </c>
      <c r="I384" t="s">
        <v>60</v>
      </c>
      <c r="J384" t="s">
        <v>50</v>
      </c>
      <c r="K384" t="s">
        <v>62</v>
      </c>
      <c r="L384" t="s">
        <v>54</v>
      </c>
      <c r="M384" t="s">
        <v>52</v>
      </c>
      <c r="N384">
        <v>3</v>
      </c>
      <c r="O384">
        <v>-2</v>
      </c>
      <c r="P384">
        <v>0</v>
      </c>
      <c r="Q384">
        <v>45</v>
      </c>
      <c r="R384">
        <v>0</v>
      </c>
      <c r="T384">
        <v>0</v>
      </c>
      <c r="U384">
        <v>1</v>
      </c>
      <c r="V384">
        <v>561</v>
      </c>
      <c r="W384">
        <v>2</v>
      </c>
      <c r="X384" t="s">
        <v>75</v>
      </c>
      <c r="Y384">
        <v>1</v>
      </c>
      <c r="Z384">
        <v>4</v>
      </c>
      <c r="AA384">
        <v>61</v>
      </c>
      <c r="AB384">
        <v>3</v>
      </c>
      <c r="AC384">
        <v>2</v>
      </c>
      <c r="AD384">
        <v>3</v>
      </c>
      <c r="AE384">
        <v>4805</v>
      </c>
      <c r="AF384">
        <v>16177</v>
      </c>
      <c r="AG384">
        <v>0</v>
      </c>
      <c r="AH384">
        <v>19</v>
      </c>
      <c r="AI384">
        <v>3</v>
      </c>
      <c r="AJ384">
        <v>2</v>
      </c>
      <c r="AK384">
        <v>80</v>
      </c>
      <c r="AL384">
        <v>1</v>
      </c>
      <c r="AM384">
        <v>9</v>
      </c>
      <c r="AN384">
        <v>4</v>
      </c>
      <c r="AO384">
        <v>8</v>
      </c>
      <c r="AP384">
        <v>7</v>
      </c>
      <c r="AQ384">
        <v>3</v>
      </c>
      <c r="AR384">
        <v>7</v>
      </c>
    </row>
    <row r="385" spans="1:44" x14ac:dyDescent="0.3">
      <c r="A385" t="s">
        <v>54</v>
      </c>
      <c r="B385" t="s">
        <v>43</v>
      </c>
      <c r="C385" t="s">
        <v>67</v>
      </c>
      <c r="D385" t="s">
        <v>57</v>
      </c>
      <c r="E385" t="s">
        <v>58</v>
      </c>
      <c r="F385" t="s">
        <v>111</v>
      </c>
      <c r="G385" t="s">
        <v>536</v>
      </c>
      <c r="H385">
        <v>611</v>
      </c>
      <c r="I385" t="s">
        <v>60</v>
      </c>
      <c r="J385" t="s">
        <v>79</v>
      </c>
      <c r="K385" t="s">
        <v>77</v>
      </c>
      <c r="L385" t="s">
        <v>54</v>
      </c>
      <c r="M385" t="s">
        <v>52</v>
      </c>
      <c r="N385">
        <v>2</v>
      </c>
      <c r="O385">
        <v>-2</v>
      </c>
      <c r="P385">
        <v>0</v>
      </c>
      <c r="Q385">
        <v>29</v>
      </c>
      <c r="R385">
        <v>0</v>
      </c>
      <c r="T385">
        <v>0</v>
      </c>
      <c r="U385">
        <v>1</v>
      </c>
      <c r="V385">
        <v>232</v>
      </c>
      <c r="W385">
        <v>19</v>
      </c>
      <c r="X385" t="s">
        <v>75</v>
      </c>
      <c r="Y385">
        <v>1</v>
      </c>
      <c r="Z385">
        <v>4</v>
      </c>
      <c r="AA385">
        <v>34</v>
      </c>
      <c r="AB385">
        <v>3</v>
      </c>
      <c r="AC385">
        <v>2</v>
      </c>
      <c r="AD385">
        <v>4</v>
      </c>
      <c r="AE385">
        <v>4262</v>
      </c>
      <c r="AF385">
        <v>22645</v>
      </c>
      <c r="AG385">
        <v>4</v>
      </c>
      <c r="AH385">
        <v>12</v>
      </c>
      <c r="AI385">
        <v>3</v>
      </c>
      <c r="AJ385">
        <v>2</v>
      </c>
      <c r="AK385">
        <v>80</v>
      </c>
      <c r="AL385">
        <v>2</v>
      </c>
      <c r="AM385">
        <v>8</v>
      </c>
      <c r="AN385">
        <v>4</v>
      </c>
      <c r="AO385">
        <v>3</v>
      </c>
      <c r="AP385">
        <v>2</v>
      </c>
      <c r="AQ385">
        <v>1</v>
      </c>
      <c r="AR385">
        <v>2</v>
      </c>
    </row>
    <row r="386" spans="1:44" x14ac:dyDescent="0.3">
      <c r="A386" t="s">
        <v>54</v>
      </c>
      <c r="B386" t="s">
        <v>43</v>
      </c>
      <c r="C386" t="s">
        <v>67</v>
      </c>
      <c r="D386" t="s">
        <v>57</v>
      </c>
      <c r="E386" t="s">
        <v>58</v>
      </c>
      <c r="F386" t="s">
        <v>70</v>
      </c>
      <c r="G386" t="s">
        <v>537</v>
      </c>
      <c r="H386">
        <v>612</v>
      </c>
      <c r="I386" t="s">
        <v>49</v>
      </c>
      <c r="J386" t="s">
        <v>99</v>
      </c>
      <c r="K386" t="s">
        <v>77</v>
      </c>
      <c r="L386" t="s">
        <v>54</v>
      </c>
      <c r="M386" t="s">
        <v>52</v>
      </c>
      <c r="N386">
        <v>2</v>
      </c>
      <c r="O386">
        <v>-2</v>
      </c>
      <c r="P386">
        <v>0</v>
      </c>
      <c r="Q386">
        <v>33</v>
      </c>
      <c r="R386">
        <v>0</v>
      </c>
      <c r="T386">
        <v>0</v>
      </c>
      <c r="U386">
        <v>1</v>
      </c>
      <c r="V386">
        <v>922</v>
      </c>
      <c r="W386">
        <v>1</v>
      </c>
      <c r="X386" t="s">
        <v>132</v>
      </c>
      <c r="Y386">
        <v>1</v>
      </c>
      <c r="Z386">
        <v>1</v>
      </c>
      <c r="AA386">
        <v>95</v>
      </c>
      <c r="AB386">
        <v>4</v>
      </c>
      <c r="AC386">
        <v>4</v>
      </c>
      <c r="AD386">
        <v>3</v>
      </c>
      <c r="AE386">
        <v>16184</v>
      </c>
      <c r="AF386">
        <v>22578</v>
      </c>
      <c r="AG386">
        <v>4</v>
      </c>
      <c r="AH386">
        <v>19</v>
      </c>
      <c r="AI386">
        <v>3</v>
      </c>
      <c r="AJ386">
        <v>3</v>
      </c>
      <c r="AK386">
        <v>80</v>
      </c>
      <c r="AL386">
        <v>1</v>
      </c>
      <c r="AM386">
        <v>10</v>
      </c>
      <c r="AN386">
        <v>3</v>
      </c>
      <c r="AO386">
        <v>6</v>
      </c>
      <c r="AP386">
        <v>1</v>
      </c>
      <c r="AQ386">
        <v>0</v>
      </c>
      <c r="AR386">
        <v>5</v>
      </c>
    </row>
    <row r="387" spans="1:44" x14ac:dyDescent="0.3">
      <c r="A387" t="s">
        <v>54</v>
      </c>
      <c r="B387" t="s">
        <v>43</v>
      </c>
      <c r="C387" t="s">
        <v>67</v>
      </c>
      <c r="D387" t="s">
        <v>57</v>
      </c>
      <c r="E387" t="s">
        <v>46</v>
      </c>
      <c r="F387" t="s">
        <v>47</v>
      </c>
      <c r="G387" t="s">
        <v>538</v>
      </c>
      <c r="H387">
        <v>613</v>
      </c>
      <c r="I387" t="s">
        <v>60</v>
      </c>
      <c r="J387" t="s">
        <v>93</v>
      </c>
      <c r="K387" t="s">
        <v>77</v>
      </c>
      <c r="L387" t="s">
        <v>54</v>
      </c>
      <c r="M387" t="s">
        <v>52</v>
      </c>
      <c r="N387">
        <v>3</v>
      </c>
      <c r="O387">
        <v>-2</v>
      </c>
      <c r="P387">
        <v>0</v>
      </c>
      <c r="Q387">
        <v>31</v>
      </c>
      <c r="R387">
        <v>0</v>
      </c>
      <c r="T387">
        <v>0</v>
      </c>
      <c r="U387">
        <v>1</v>
      </c>
      <c r="V387">
        <v>688</v>
      </c>
      <c r="W387">
        <v>7</v>
      </c>
      <c r="X387" t="s">
        <v>75</v>
      </c>
      <c r="Y387">
        <v>1</v>
      </c>
      <c r="Z387">
        <v>3</v>
      </c>
      <c r="AA387">
        <v>44</v>
      </c>
      <c r="AB387">
        <v>2</v>
      </c>
      <c r="AC387">
        <v>3</v>
      </c>
      <c r="AD387">
        <v>2</v>
      </c>
      <c r="AE387">
        <v>11557</v>
      </c>
      <c r="AF387">
        <v>25291</v>
      </c>
      <c r="AG387">
        <v>9</v>
      </c>
      <c r="AH387">
        <v>21</v>
      </c>
      <c r="AI387">
        <v>4</v>
      </c>
      <c r="AJ387">
        <v>3</v>
      </c>
      <c r="AK387">
        <v>80</v>
      </c>
      <c r="AL387">
        <v>1</v>
      </c>
      <c r="AM387">
        <v>10</v>
      </c>
      <c r="AN387">
        <v>2</v>
      </c>
      <c r="AO387">
        <v>5</v>
      </c>
      <c r="AP387">
        <v>4</v>
      </c>
      <c r="AQ387">
        <v>0</v>
      </c>
      <c r="AR387">
        <v>1</v>
      </c>
    </row>
    <row r="388" spans="1:44" x14ac:dyDescent="0.3">
      <c r="A388" t="s">
        <v>54</v>
      </c>
      <c r="B388" t="s">
        <v>89</v>
      </c>
      <c r="C388" t="s">
        <v>44</v>
      </c>
      <c r="D388" t="s">
        <v>57</v>
      </c>
      <c r="E388" t="s">
        <v>46</v>
      </c>
      <c r="F388" t="s">
        <v>64</v>
      </c>
      <c r="G388" t="s">
        <v>540</v>
      </c>
      <c r="H388">
        <v>615</v>
      </c>
      <c r="I388" t="s">
        <v>60</v>
      </c>
      <c r="J388" t="s">
        <v>50</v>
      </c>
      <c r="K388" t="s">
        <v>77</v>
      </c>
      <c r="L388" t="s">
        <v>54</v>
      </c>
      <c r="M388" t="s">
        <v>52</v>
      </c>
      <c r="N388">
        <v>2</v>
      </c>
      <c r="O388">
        <v>-2</v>
      </c>
      <c r="P388">
        <v>0</v>
      </c>
      <c r="Q388">
        <v>40</v>
      </c>
      <c r="R388">
        <v>0</v>
      </c>
      <c r="T388">
        <v>0</v>
      </c>
      <c r="U388">
        <v>1</v>
      </c>
      <c r="V388">
        <v>1094</v>
      </c>
      <c r="W388">
        <v>28</v>
      </c>
      <c r="X388" t="s">
        <v>75</v>
      </c>
      <c r="Y388">
        <v>1</v>
      </c>
      <c r="Z388">
        <v>3</v>
      </c>
      <c r="AA388">
        <v>58</v>
      </c>
      <c r="AB388">
        <v>1</v>
      </c>
      <c r="AC388">
        <v>3</v>
      </c>
      <c r="AD388">
        <v>3</v>
      </c>
      <c r="AE388">
        <v>10932</v>
      </c>
      <c r="AF388">
        <v>11373</v>
      </c>
      <c r="AG388">
        <v>3</v>
      </c>
      <c r="AH388">
        <v>15</v>
      </c>
      <c r="AI388">
        <v>3</v>
      </c>
      <c r="AJ388">
        <v>3</v>
      </c>
      <c r="AK388">
        <v>80</v>
      </c>
      <c r="AL388">
        <v>1</v>
      </c>
      <c r="AM388">
        <v>20</v>
      </c>
      <c r="AN388">
        <v>3</v>
      </c>
      <c r="AO388">
        <v>1</v>
      </c>
      <c r="AP388">
        <v>0</v>
      </c>
      <c r="AQ388">
        <v>0</v>
      </c>
      <c r="AR388">
        <v>1</v>
      </c>
    </row>
    <row r="389" spans="1:44" x14ac:dyDescent="0.3">
      <c r="A389" t="s">
        <v>54</v>
      </c>
      <c r="B389" t="s">
        <v>89</v>
      </c>
      <c r="C389" t="s">
        <v>44</v>
      </c>
      <c r="D389" t="s">
        <v>57</v>
      </c>
      <c r="E389" t="s">
        <v>58</v>
      </c>
      <c r="F389" t="s">
        <v>64</v>
      </c>
      <c r="G389" t="s">
        <v>541</v>
      </c>
      <c r="H389">
        <v>616</v>
      </c>
      <c r="I389" t="s">
        <v>49</v>
      </c>
      <c r="J389" t="s">
        <v>81</v>
      </c>
      <c r="K389" t="s">
        <v>51</v>
      </c>
      <c r="L389" t="s">
        <v>42</v>
      </c>
      <c r="M389" t="s">
        <v>52</v>
      </c>
      <c r="N389">
        <v>3</v>
      </c>
      <c r="O389">
        <v>-2</v>
      </c>
      <c r="P389">
        <v>0</v>
      </c>
      <c r="Q389">
        <v>41</v>
      </c>
      <c r="R389">
        <v>0</v>
      </c>
      <c r="T389">
        <v>0</v>
      </c>
      <c r="U389">
        <v>1</v>
      </c>
      <c r="V389">
        <v>509</v>
      </c>
      <c r="W389">
        <v>2</v>
      </c>
      <c r="X389" t="s">
        <v>69</v>
      </c>
      <c r="Y389">
        <v>1</v>
      </c>
      <c r="Z389">
        <v>1</v>
      </c>
      <c r="AA389">
        <v>62</v>
      </c>
      <c r="AB389">
        <v>2</v>
      </c>
      <c r="AC389">
        <v>2</v>
      </c>
      <c r="AD389">
        <v>3</v>
      </c>
      <c r="AE389">
        <v>6811</v>
      </c>
      <c r="AF389">
        <v>2112</v>
      </c>
      <c r="AG389">
        <v>2</v>
      </c>
      <c r="AH389">
        <v>17</v>
      </c>
      <c r="AI389">
        <v>3</v>
      </c>
      <c r="AJ389">
        <v>1</v>
      </c>
      <c r="AK389">
        <v>80</v>
      </c>
      <c r="AL389">
        <v>0</v>
      </c>
      <c r="AM389">
        <v>10</v>
      </c>
      <c r="AN389">
        <v>3</v>
      </c>
      <c r="AO389">
        <v>8</v>
      </c>
      <c r="AP389">
        <v>7</v>
      </c>
      <c r="AQ389">
        <v>0</v>
      </c>
      <c r="AR389">
        <v>7</v>
      </c>
    </row>
    <row r="390" spans="1:44" x14ac:dyDescent="0.3">
      <c r="A390" t="s">
        <v>54</v>
      </c>
      <c r="B390" t="s">
        <v>43</v>
      </c>
      <c r="C390" t="s">
        <v>67</v>
      </c>
      <c r="D390" t="s">
        <v>57</v>
      </c>
      <c r="E390" t="s">
        <v>46</v>
      </c>
      <c r="F390" t="s">
        <v>70</v>
      </c>
      <c r="G390" t="s">
        <v>542</v>
      </c>
      <c r="H390">
        <v>618</v>
      </c>
      <c r="I390" t="s">
        <v>60</v>
      </c>
      <c r="J390" t="s">
        <v>50</v>
      </c>
      <c r="K390" t="s">
        <v>77</v>
      </c>
      <c r="L390" t="s">
        <v>54</v>
      </c>
      <c r="M390" t="s">
        <v>52</v>
      </c>
      <c r="N390">
        <v>5</v>
      </c>
      <c r="O390">
        <v>-2</v>
      </c>
      <c r="P390">
        <v>0</v>
      </c>
      <c r="Q390">
        <v>26</v>
      </c>
      <c r="R390">
        <v>0</v>
      </c>
      <c r="T390">
        <v>0</v>
      </c>
      <c r="U390">
        <v>1</v>
      </c>
      <c r="V390">
        <v>775</v>
      </c>
      <c r="W390">
        <v>29</v>
      </c>
      <c r="X390" t="s">
        <v>53</v>
      </c>
      <c r="Y390">
        <v>1</v>
      </c>
      <c r="Z390">
        <v>1</v>
      </c>
      <c r="AA390">
        <v>45</v>
      </c>
      <c r="AB390">
        <v>3</v>
      </c>
      <c r="AC390">
        <v>2</v>
      </c>
      <c r="AD390">
        <v>3</v>
      </c>
      <c r="AE390">
        <v>4306</v>
      </c>
      <c r="AF390">
        <v>4267</v>
      </c>
      <c r="AG390">
        <v>5</v>
      </c>
      <c r="AH390">
        <v>12</v>
      </c>
      <c r="AI390">
        <v>3</v>
      </c>
      <c r="AJ390">
        <v>1</v>
      </c>
      <c r="AK390">
        <v>80</v>
      </c>
      <c r="AL390">
        <v>2</v>
      </c>
      <c r="AM390">
        <v>8</v>
      </c>
      <c r="AN390">
        <v>3</v>
      </c>
      <c r="AO390">
        <v>0</v>
      </c>
      <c r="AP390">
        <v>0</v>
      </c>
      <c r="AQ390">
        <v>0</v>
      </c>
      <c r="AR390">
        <v>0</v>
      </c>
    </row>
    <row r="391" spans="1:44" x14ac:dyDescent="0.3">
      <c r="A391" t="s">
        <v>54</v>
      </c>
      <c r="B391" t="s">
        <v>43</v>
      </c>
      <c r="C391" t="s">
        <v>44</v>
      </c>
      <c r="D391" t="s">
        <v>57</v>
      </c>
      <c r="E391" t="s">
        <v>46</v>
      </c>
      <c r="F391" t="s">
        <v>70</v>
      </c>
      <c r="G391" t="s">
        <v>543</v>
      </c>
      <c r="H391">
        <v>620</v>
      </c>
      <c r="I391" t="s">
        <v>49</v>
      </c>
      <c r="J391" t="s">
        <v>50</v>
      </c>
      <c r="K391" t="s">
        <v>51</v>
      </c>
      <c r="L391" t="s">
        <v>54</v>
      </c>
      <c r="M391" t="s">
        <v>52</v>
      </c>
      <c r="N391">
        <v>3</v>
      </c>
      <c r="O391">
        <v>-2</v>
      </c>
      <c r="P391">
        <v>0</v>
      </c>
      <c r="Q391">
        <v>35</v>
      </c>
      <c r="R391">
        <v>0</v>
      </c>
      <c r="T391">
        <v>0</v>
      </c>
      <c r="U391">
        <v>1</v>
      </c>
      <c r="V391">
        <v>195</v>
      </c>
      <c r="W391">
        <v>1</v>
      </c>
      <c r="X391" t="s">
        <v>75</v>
      </c>
      <c r="Y391">
        <v>1</v>
      </c>
      <c r="Z391">
        <v>1</v>
      </c>
      <c r="AA391">
        <v>80</v>
      </c>
      <c r="AB391">
        <v>3</v>
      </c>
      <c r="AC391">
        <v>2</v>
      </c>
      <c r="AD391">
        <v>3</v>
      </c>
      <c r="AE391">
        <v>4859</v>
      </c>
      <c r="AF391">
        <v>6698</v>
      </c>
      <c r="AG391">
        <v>1</v>
      </c>
      <c r="AH391">
        <v>16</v>
      </c>
      <c r="AI391">
        <v>3</v>
      </c>
      <c r="AJ391">
        <v>4</v>
      </c>
      <c r="AK391">
        <v>80</v>
      </c>
      <c r="AL391">
        <v>0</v>
      </c>
      <c r="AM391">
        <v>5</v>
      </c>
      <c r="AN391">
        <v>3</v>
      </c>
      <c r="AO391">
        <v>5</v>
      </c>
      <c r="AP391">
        <v>4</v>
      </c>
      <c r="AQ391">
        <v>0</v>
      </c>
      <c r="AR391">
        <v>3</v>
      </c>
    </row>
    <row r="392" spans="1:44" x14ac:dyDescent="0.3">
      <c r="A392" t="s">
        <v>54</v>
      </c>
      <c r="B392" t="s">
        <v>43</v>
      </c>
      <c r="C392" t="s">
        <v>67</v>
      </c>
      <c r="D392" t="s">
        <v>57</v>
      </c>
      <c r="E392" t="s">
        <v>46</v>
      </c>
      <c r="F392" t="s">
        <v>47</v>
      </c>
      <c r="G392" t="s">
        <v>544</v>
      </c>
      <c r="H392">
        <v>621</v>
      </c>
      <c r="I392" t="s">
        <v>60</v>
      </c>
      <c r="J392" t="s">
        <v>50</v>
      </c>
      <c r="K392" t="s">
        <v>51</v>
      </c>
      <c r="L392" t="s">
        <v>54</v>
      </c>
      <c r="M392" t="s">
        <v>52</v>
      </c>
      <c r="N392">
        <v>3</v>
      </c>
      <c r="O392">
        <v>-2</v>
      </c>
      <c r="P392">
        <v>0</v>
      </c>
      <c r="Q392">
        <v>34</v>
      </c>
      <c r="R392">
        <v>0</v>
      </c>
      <c r="T392">
        <v>0</v>
      </c>
      <c r="U392">
        <v>1</v>
      </c>
      <c r="V392">
        <v>258</v>
      </c>
      <c r="W392">
        <v>21</v>
      </c>
      <c r="X392" t="s">
        <v>69</v>
      </c>
      <c r="Y392">
        <v>1</v>
      </c>
      <c r="Z392">
        <v>4</v>
      </c>
      <c r="AA392">
        <v>74</v>
      </c>
      <c r="AB392">
        <v>4</v>
      </c>
      <c r="AC392">
        <v>2</v>
      </c>
      <c r="AD392">
        <v>2</v>
      </c>
      <c r="AE392">
        <v>5337</v>
      </c>
      <c r="AF392">
        <v>19921</v>
      </c>
      <c r="AG392">
        <v>1</v>
      </c>
      <c r="AH392">
        <v>12</v>
      </c>
      <c r="AI392">
        <v>3</v>
      </c>
      <c r="AJ392">
        <v>4</v>
      </c>
      <c r="AK392">
        <v>80</v>
      </c>
      <c r="AL392">
        <v>0</v>
      </c>
      <c r="AM392">
        <v>10</v>
      </c>
      <c r="AN392">
        <v>3</v>
      </c>
      <c r="AO392">
        <v>10</v>
      </c>
      <c r="AP392">
        <v>7</v>
      </c>
      <c r="AQ392">
        <v>5</v>
      </c>
      <c r="AR392">
        <v>7</v>
      </c>
    </row>
    <row r="393" spans="1:44" x14ac:dyDescent="0.3">
      <c r="A393" t="s">
        <v>54</v>
      </c>
      <c r="B393" t="s">
        <v>43</v>
      </c>
      <c r="C393" t="s">
        <v>44</v>
      </c>
      <c r="D393" t="s">
        <v>57</v>
      </c>
      <c r="E393" t="s">
        <v>58</v>
      </c>
      <c r="F393" t="s">
        <v>111</v>
      </c>
      <c r="G393" t="s">
        <v>546</v>
      </c>
      <c r="H393">
        <v>623</v>
      </c>
      <c r="I393" t="s">
        <v>49</v>
      </c>
      <c r="J393" t="s">
        <v>79</v>
      </c>
      <c r="K393" t="s">
        <v>51</v>
      </c>
      <c r="L393" t="s">
        <v>54</v>
      </c>
      <c r="M393" t="s">
        <v>52</v>
      </c>
      <c r="N393">
        <v>3</v>
      </c>
      <c r="O393">
        <v>-2</v>
      </c>
      <c r="P393">
        <v>0</v>
      </c>
      <c r="Q393">
        <v>37</v>
      </c>
      <c r="R393">
        <v>0</v>
      </c>
      <c r="T393">
        <v>0</v>
      </c>
      <c r="U393">
        <v>1</v>
      </c>
      <c r="V393">
        <v>799</v>
      </c>
      <c r="W393">
        <v>1</v>
      </c>
      <c r="X393" t="s">
        <v>75</v>
      </c>
      <c r="Y393">
        <v>1</v>
      </c>
      <c r="Z393">
        <v>4</v>
      </c>
      <c r="AA393">
        <v>59</v>
      </c>
      <c r="AB393">
        <v>3</v>
      </c>
      <c r="AC393">
        <v>3</v>
      </c>
      <c r="AD393">
        <v>4</v>
      </c>
      <c r="AE393">
        <v>7491</v>
      </c>
      <c r="AF393">
        <v>23848</v>
      </c>
      <c r="AG393">
        <v>4</v>
      </c>
      <c r="AH393">
        <v>17</v>
      </c>
      <c r="AI393">
        <v>3</v>
      </c>
      <c r="AJ393">
        <v>4</v>
      </c>
      <c r="AK393">
        <v>80</v>
      </c>
      <c r="AL393">
        <v>0</v>
      </c>
      <c r="AM393">
        <v>12</v>
      </c>
      <c r="AN393">
        <v>4</v>
      </c>
      <c r="AO393">
        <v>6</v>
      </c>
      <c r="AP393">
        <v>5</v>
      </c>
      <c r="AQ393">
        <v>1</v>
      </c>
      <c r="AR393">
        <v>2</v>
      </c>
    </row>
    <row r="394" spans="1:44" x14ac:dyDescent="0.3">
      <c r="A394" t="s">
        <v>54</v>
      </c>
      <c r="B394" t="s">
        <v>55</v>
      </c>
      <c r="C394" t="s">
        <v>56</v>
      </c>
      <c r="D394" t="s">
        <v>57</v>
      </c>
      <c r="E394" t="s">
        <v>58</v>
      </c>
      <c r="F394" t="s">
        <v>70</v>
      </c>
      <c r="G394" t="s">
        <v>547</v>
      </c>
      <c r="H394">
        <v>624</v>
      </c>
      <c r="I394" t="s">
        <v>49</v>
      </c>
      <c r="J394" t="s">
        <v>81</v>
      </c>
      <c r="K394" t="s">
        <v>62</v>
      </c>
      <c r="L394" t="s">
        <v>54</v>
      </c>
      <c r="M394" t="s">
        <v>52</v>
      </c>
      <c r="N394">
        <v>3</v>
      </c>
      <c r="O394">
        <v>-2</v>
      </c>
      <c r="P394">
        <v>0</v>
      </c>
      <c r="Q394">
        <v>46</v>
      </c>
      <c r="R394">
        <v>0</v>
      </c>
      <c r="T394">
        <v>0</v>
      </c>
      <c r="U394">
        <v>1</v>
      </c>
      <c r="V394">
        <v>1034</v>
      </c>
      <c r="W394">
        <v>18</v>
      </c>
      <c r="X394" t="s">
        <v>63</v>
      </c>
      <c r="Y394">
        <v>1</v>
      </c>
      <c r="Z394">
        <v>1</v>
      </c>
      <c r="AA394">
        <v>86</v>
      </c>
      <c r="AB394">
        <v>3</v>
      </c>
      <c r="AC394">
        <v>3</v>
      </c>
      <c r="AD394">
        <v>3</v>
      </c>
      <c r="AE394">
        <v>10527</v>
      </c>
      <c r="AF394">
        <v>8984</v>
      </c>
      <c r="AG394">
        <v>5</v>
      </c>
      <c r="AH394">
        <v>11</v>
      </c>
      <c r="AI394">
        <v>3</v>
      </c>
      <c r="AJ394">
        <v>4</v>
      </c>
      <c r="AK394">
        <v>80</v>
      </c>
      <c r="AL394">
        <v>0</v>
      </c>
      <c r="AM394">
        <v>28</v>
      </c>
      <c r="AN394">
        <v>2</v>
      </c>
      <c r="AO394">
        <v>2</v>
      </c>
      <c r="AP394">
        <v>2</v>
      </c>
      <c r="AQ394">
        <v>1</v>
      </c>
      <c r="AR394">
        <v>2</v>
      </c>
    </row>
    <row r="395" spans="1:44" x14ac:dyDescent="0.3">
      <c r="A395" t="s">
        <v>54</v>
      </c>
      <c r="B395" t="s">
        <v>43</v>
      </c>
      <c r="C395" t="s">
        <v>44</v>
      </c>
      <c r="D395" t="s">
        <v>57</v>
      </c>
      <c r="E395" t="s">
        <v>46</v>
      </c>
      <c r="F395" t="s">
        <v>47</v>
      </c>
      <c r="G395" t="s">
        <v>548</v>
      </c>
      <c r="H395">
        <v>625</v>
      </c>
      <c r="I395" t="s">
        <v>49</v>
      </c>
      <c r="J395" t="s">
        <v>93</v>
      </c>
      <c r="K395" t="s">
        <v>62</v>
      </c>
      <c r="L395" t="s">
        <v>54</v>
      </c>
      <c r="M395" t="s">
        <v>52</v>
      </c>
      <c r="N395">
        <v>2</v>
      </c>
      <c r="O395">
        <v>-2</v>
      </c>
      <c r="P395">
        <v>0</v>
      </c>
      <c r="Q395">
        <v>41</v>
      </c>
      <c r="R395">
        <v>0</v>
      </c>
      <c r="T395">
        <v>0</v>
      </c>
      <c r="U395">
        <v>1</v>
      </c>
      <c r="V395">
        <v>1276</v>
      </c>
      <c r="W395">
        <v>2</v>
      </c>
      <c r="X395" t="s">
        <v>132</v>
      </c>
      <c r="Y395">
        <v>1</v>
      </c>
      <c r="Z395">
        <v>2</v>
      </c>
      <c r="AA395">
        <v>91</v>
      </c>
      <c r="AB395">
        <v>3</v>
      </c>
      <c r="AC395">
        <v>4</v>
      </c>
      <c r="AD395">
        <v>2</v>
      </c>
      <c r="AE395">
        <v>16595</v>
      </c>
      <c r="AF395">
        <v>5626</v>
      </c>
      <c r="AG395">
        <v>7</v>
      </c>
      <c r="AH395">
        <v>16</v>
      </c>
      <c r="AI395">
        <v>3</v>
      </c>
      <c r="AJ395">
        <v>2</v>
      </c>
      <c r="AK395">
        <v>80</v>
      </c>
      <c r="AL395">
        <v>1</v>
      </c>
      <c r="AM395">
        <v>22</v>
      </c>
      <c r="AN395">
        <v>3</v>
      </c>
      <c r="AO395">
        <v>18</v>
      </c>
      <c r="AP395">
        <v>16</v>
      </c>
      <c r="AQ395">
        <v>11</v>
      </c>
      <c r="AR395">
        <v>8</v>
      </c>
    </row>
    <row r="396" spans="1:44" x14ac:dyDescent="0.3">
      <c r="A396" t="s">
        <v>54</v>
      </c>
      <c r="B396" t="s">
        <v>89</v>
      </c>
      <c r="C396" t="s">
        <v>44</v>
      </c>
      <c r="D396" t="s">
        <v>57</v>
      </c>
      <c r="E396" t="s">
        <v>46</v>
      </c>
      <c r="F396" t="s">
        <v>70</v>
      </c>
      <c r="G396" t="s">
        <v>549</v>
      </c>
      <c r="H396">
        <v>626</v>
      </c>
      <c r="I396" t="s">
        <v>60</v>
      </c>
      <c r="J396" t="s">
        <v>50</v>
      </c>
      <c r="K396" t="s">
        <v>77</v>
      </c>
      <c r="L396" t="s">
        <v>54</v>
      </c>
      <c r="M396" t="s">
        <v>52</v>
      </c>
      <c r="N396">
        <v>6</v>
      </c>
      <c r="O396">
        <v>-2</v>
      </c>
      <c r="P396">
        <v>0</v>
      </c>
      <c r="Q396">
        <v>37</v>
      </c>
      <c r="R396">
        <v>0</v>
      </c>
      <c r="T396">
        <v>0</v>
      </c>
      <c r="U396">
        <v>1</v>
      </c>
      <c r="V396">
        <v>142</v>
      </c>
      <c r="W396">
        <v>9</v>
      </c>
      <c r="X396" t="s">
        <v>69</v>
      </c>
      <c r="Y396">
        <v>1</v>
      </c>
      <c r="Z396">
        <v>1</v>
      </c>
      <c r="AA396">
        <v>69</v>
      </c>
      <c r="AB396">
        <v>3</v>
      </c>
      <c r="AC396">
        <v>3</v>
      </c>
      <c r="AD396">
        <v>3</v>
      </c>
      <c r="AE396">
        <v>8834</v>
      </c>
      <c r="AF396">
        <v>24666</v>
      </c>
      <c r="AG396">
        <v>1</v>
      </c>
      <c r="AH396">
        <v>13</v>
      </c>
      <c r="AI396">
        <v>3</v>
      </c>
      <c r="AJ396">
        <v>4</v>
      </c>
      <c r="AK396">
        <v>80</v>
      </c>
      <c r="AL396">
        <v>1</v>
      </c>
      <c r="AM396">
        <v>9</v>
      </c>
      <c r="AN396">
        <v>3</v>
      </c>
      <c r="AO396">
        <v>9</v>
      </c>
      <c r="AP396">
        <v>5</v>
      </c>
      <c r="AQ396">
        <v>7</v>
      </c>
      <c r="AR396">
        <v>7</v>
      </c>
    </row>
    <row r="397" spans="1:44" x14ac:dyDescent="0.3">
      <c r="A397" t="s">
        <v>54</v>
      </c>
      <c r="B397" t="s">
        <v>43</v>
      </c>
      <c r="C397" t="s">
        <v>56</v>
      </c>
      <c r="D397" t="s">
        <v>57</v>
      </c>
      <c r="E397" t="s">
        <v>58</v>
      </c>
      <c r="F397" t="s">
        <v>111</v>
      </c>
      <c r="G397" t="s">
        <v>550</v>
      </c>
      <c r="H397">
        <v>630</v>
      </c>
      <c r="I397" t="s">
        <v>60</v>
      </c>
      <c r="J397" t="s">
        <v>61</v>
      </c>
      <c r="K397" t="s">
        <v>77</v>
      </c>
      <c r="L397" t="s">
        <v>42</v>
      </c>
      <c r="M397" t="s">
        <v>52</v>
      </c>
      <c r="N397">
        <v>3</v>
      </c>
      <c r="O397">
        <v>-2</v>
      </c>
      <c r="P397">
        <v>0</v>
      </c>
      <c r="Q397">
        <v>52</v>
      </c>
      <c r="R397">
        <v>0</v>
      </c>
      <c r="T397">
        <v>0</v>
      </c>
      <c r="U397">
        <v>1</v>
      </c>
      <c r="V397">
        <v>956</v>
      </c>
      <c r="W397">
        <v>6</v>
      </c>
      <c r="X397" t="s">
        <v>53</v>
      </c>
      <c r="Y397">
        <v>1</v>
      </c>
      <c r="Z397">
        <v>4</v>
      </c>
      <c r="AA397">
        <v>78</v>
      </c>
      <c r="AB397">
        <v>3</v>
      </c>
      <c r="AC397">
        <v>2</v>
      </c>
      <c r="AD397">
        <v>4</v>
      </c>
      <c r="AE397">
        <v>5577</v>
      </c>
      <c r="AF397">
        <v>22087</v>
      </c>
      <c r="AG397">
        <v>3</v>
      </c>
      <c r="AH397">
        <v>12</v>
      </c>
      <c r="AI397">
        <v>3</v>
      </c>
      <c r="AJ397">
        <v>2</v>
      </c>
      <c r="AK397">
        <v>80</v>
      </c>
      <c r="AL397">
        <v>2</v>
      </c>
      <c r="AM397">
        <v>18</v>
      </c>
      <c r="AN397">
        <v>3</v>
      </c>
      <c r="AO397">
        <v>10</v>
      </c>
      <c r="AP397">
        <v>9</v>
      </c>
      <c r="AQ397">
        <v>6</v>
      </c>
      <c r="AR397">
        <v>9</v>
      </c>
    </row>
    <row r="398" spans="1:44" x14ac:dyDescent="0.3">
      <c r="A398" t="s">
        <v>54</v>
      </c>
      <c r="B398" t="s">
        <v>55</v>
      </c>
      <c r="C398" t="s">
        <v>90</v>
      </c>
      <c r="D398" t="s">
        <v>57</v>
      </c>
      <c r="E398" t="s">
        <v>46</v>
      </c>
      <c r="F398" t="s">
        <v>70</v>
      </c>
      <c r="G398" t="s">
        <v>552</v>
      </c>
      <c r="H398">
        <v>632</v>
      </c>
      <c r="I398" t="s">
        <v>60</v>
      </c>
      <c r="J398" t="s">
        <v>97</v>
      </c>
      <c r="K398" t="s">
        <v>62</v>
      </c>
      <c r="L398" t="s">
        <v>54</v>
      </c>
      <c r="M398" t="s">
        <v>52</v>
      </c>
      <c r="N398">
        <v>3</v>
      </c>
      <c r="O398">
        <v>-2</v>
      </c>
      <c r="P398">
        <v>0</v>
      </c>
      <c r="Q398">
        <v>24</v>
      </c>
      <c r="R398">
        <v>0</v>
      </c>
      <c r="T398">
        <v>0</v>
      </c>
      <c r="U398">
        <v>1</v>
      </c>
      <c r="V398">
        <v>535</v>
      </c>
      <c r="W398">
        <v>24</v>
      </c>
      <c r="X398" t="s">
        <v>75</v>
      </c>
      <c r="Y398">
        <v>1</v>
      </c>
      <c r="Z398">
        <v>4</v>
      </c>
      <c r="AA398">
        <v>38</v>
      </c>
      <c r="AB398">
        <v>3</v>
      </c>
      <c r="AC398">
        <v>1</v>
      </c>
      <c r="AD398">
        <v>4</v>
      </c>
      <c r="AE398">
        <v>2400</v>
      </c>
      <c r="AF398">
        <v>5530</v>
      </c>
      <c r="AG398">
        <v>0</v>
      </c>
      <c r="AH398">
        <v>13</v>
      </c>
      <c r="AI398">
        <v>3</v>
      </c>
      <c r="AJ398">
        <v>3</v>
      </c>
      <c r="AK398">
        <v>80</v>
      </c>
      <c r="AL398">
        <v>2</v>
      </c>
      <c r="AM398">
        <v>3</v>
      </c>
      <c r="AN398">
        <v>3</v>
      </c>
      <c r="AO398">
        <v>2</v>
      </c>
      <c r="AP398">
        <v>2</v>
      </c>
      <c r="AQ398">
        <v>2</v>
      </c>
      <c r="AR398">
        <v>1</v>
      </c>
    </row>
    <row r="399" spans="1:44" x14ac:dyDescent="0.3">
      <c r="A399" t="s">
        <v>54</v>
      </c>
      <c r="B399" t="s">
        <v>43</v>
      </c>
      <c r="C399" t="s">
        <v>44</v>
      </c>
      <c r="D399" t="s">
        <v>57</v>
      </c>
      <c r="E399" t="s">
        <v>58</v>
      </c>
      <c r="F399" t="s">
        <v>70</v>
      </c>
      <c r="G399" t="s">
        <v>553</v>
      </c>
      <c r="H399">
        <v>634</v>
      </c>
      <c r="I399" t="s">
        <v>49</v>
      </c>
      <c r="J399" t="s">
        <v>81</v>
      </c>
      <c r="K399" t="s">
        <v>62</v>
      </c>
      <c r="L399" t="s">
        <v>54</v>
      </c>
      <c r="M399" t="s">
        <v>52</v>
      </c>
      <c r="N399">
        <v>4</v>
      </c>
      <c r="O399">
        <v>-2</v>
      </c>
      <c r="P399">
        <v>0</v>
      </c>
      <c r="Q399">
        <v>38</v>
      </c>
      <c r="R399">
        <v>0</v>
      </c>
      <c r="T399">
        <v>0</v>
      </c>
      <c r="U399">
        <v>1</v>
      </c>
      <c r="V399">
        <v>1495</v>
      </c>
      <c r="W399">
        <v>10</v>
      </c>
      <c r="X399" t="s">
        <v>75</v>
      </c>
      <c r="Y399">
        <v>1</v>
      </c>
      <c r="Z399">
        <v>3</v>
      </c>
      <c r="AA399">
        <v>76</v>
      </c>
      <c r="AB399">
        <v>3</v>
      </c>
      <c r="AC399">
        <v>2</v>
      </c>
      <c r="AD399">
        <v>3</v>
      </c>
      <c r="AE399">
        <v>9824</v>
      </c>
      <c r="AF399">
        <v>22174</v>
      </c>
      <c r="AG399">
        <v>3</v>
      </c>
      <c r="AH399">
        <v>19</v>
      </c>
      <c r="AI399">
        <v>3</v>
      </c>
      <c r="AJ399">
        <v>3</v>
      </c>
      <c r="AK399">
        <v>80</v>
      </c>
      <c r="AL399">
        <v>1</v>
      </c>
      <c r="AM399">
        <v>18</v>
      </c>
      <c r="AN399">
        <v>3</v>
      </c>
      <c r="AO399">
        <v>1</v>
      </c>
      <c r="AP399">
        <v>0</v>
      </c>
      <c r="AQ399">
        <v>0</v>
      </c>
      <c r="AR399">
        <v>0</v>
      </c>
    </row>
    <row r="400" spans="1:44" x14ac:dyDescent="0.3">
      <c r="A400" t="s">
        <v>54</v>
      </c>
      <c r="B400" t="s">
        <v>43</v>
      </c>
      <c r="C400" t="s">
        <v>44</v>
      </c>
      <c r="D400" t="s">
        <v>57</v>
      </c>
      <c r="E400" t="s">
        <v>58</v>
      </c>
      <c r="F400" t="s">
        <v>47</v>
      </c>
      <c r="G400" t="s">
        <v>554</v>
      </c>
      <c r="H400">
        <v>635</v>
      </c>
      <c r="I400" t="s">
        <v>49</v>
      </c>
      <c r="J400" t="s">
        <v>79</v>
      </c>
      <c r="K400" t="s">
        <v>62</v>
      </c>
      <c r="L400" t="s">
        <v>54</v>
      </c>
      <c r="M400" t="s">
        <v>52</v>
      </c>
      <c r="N400">
        <v>2</v>
      </c>
      <c r="O400">
        <v>-2</v>
      </c>
      <c r="P400">
        <v>0</v>
      </c>
      <c r="Q400">
        <v>37</v>
      </c>
      <c r="R400">
        <v>0</v>
      </c>
      <c r="T400">
        <v>0</v>
      </c>
      <c r="U400">
        <v>1</v>
      </c>
      <c r="V400">
        <v>446</v>
      </c>
      <c r="W400">
        <v>1</v>
      </c>
      <c r="X400" t="s">
        <v>69</v>
      </c>
      <c r="Y400">
        <v>1</v>
      </c>
      <c r="Z400">
        <v>2</v>
      </c>
      <c r="AA400">
        <v>65</v>
      </c>
      <c r="AB400">
        <v>3</v>
      </c>
      <c r="AC400">
        <v>2</v>
      </c>
      <c r="AD400">
        <v>2</v>
      </c>
      <c r="AE400">
        <v>6447</v>
      </c>
      <c r="AF400">
        <v>15701</v>
      </c>
      <c r="AG400">
        <v>6</v>
      </c>
      <c r="AH400">
        <v>12</v>
      </c>
      <c r="AI400">
        <v>3</v>
      </c>
      <c r="AJ400">
        <v>2</v>
      </c>
      <c r="AK400">
        <v>80</v>
      </c>
      <c r="AL400">
        <v>1</v>
      </c>
      <c r="AM400">
        <v>8</v>
      </c>
      <c r="AN400">
        <v>2</v>
      </c>
      <c r="AO400">
        <v>6</v>
      </c>
      <c r="AP400">
        <v>5</v>
      </c>
      <c r="AQ400">
        <v>4</v>
      </c>
      <c r="AR400">
        <v>3</v>
      </c>
    </row>
    <row r="401" spans="1:44" x14ac:dyDescent="0.3">
      <c r="A401" t="s">
        <v>54</v>
      </c>
      <c r="B401" t="s">
        <v>43</v>
      </c>
      <c r="C401" t="s">
        <v>56</v>
      </c>
      <c r="D401" t="s">
        <v>57</v>
      </c>
      <c r="E401" t="s">
        <v>58</v>
      </c>
      <c r="F401" t="s">
        <v>47</v>
      </c>
      <c r="G401" t="s">
        <v>555</v>
      </c>
      <c r="H401">
        <v>638</v>
      </c>
      <c r="I401" t="s">
        <v>60</v>
      </c>
      <c r="J401" t="s">
        <v>99</v>
      </c>
      <c r="K401" t="s">
        <v>77</v>
      </c>
      <c r="L401" t="s">
        <v>42</v>
      </c>
      <c r="M401" t="s">
        <v>52</v>
      </c>
      <c r="N401">
        <v>5</v>
      </c>
      <c r="O401">
        <v>-2</v>
      </c>
      <c r="P401">
        <v>0</v>
      </c>
      <c r="Q401">
        <v>49</v>
      </c>
      <c r="R401">
        <v>0</v>
      </c>
      <c r="T401">
        <v>0</v>
      </c>
      <c r="U401">
        <v>1</v>
      </c>
      <c r="V401">
        <v>1245</v>
      </c>
      <c r="W401">
        <v>18</v>
      </c>
      <c r="X401" t="s">
        <v>69</v>
      </c>
      <c r="Y401">
        <v>1</v>
      </c>
      <c r="Z401">
        <v>4</v>
      </c>
      <c r="AA401">
        <v>58</v>
      </c>
      <c r="AB401">
        <v>2</v>
      </c>
      <c r="AC401">
        <v>5</v>
      </c>
      <c r="AD401">
        <v>2</v>
      </c>
      <c r="AE401">
        <v>19502</v>
      </c>
      <c r="AF401">
        <v>2125</v>
      </c>
      <c r="AG401">
        <v>1</v>
      </c>
      <c r="AH401">
        <v>17</v>
      </c>
      <c r="AI401">
        <v>3</v>
      </c>
      <c r="AJ401">
        <v>3</v>
      </c>
      <c r="AK401">
        <v>80</v>
      </c>
      <c r="AL401">
        <v>1</v>
      </c>
      <c r="AM401">
        <v>31</v>
      </c>
      <c r="AN401">
        <v>3</v>
      </c>
      <c r="AO401">
        <v>31</v>
      </c>
      <c r="AP401">
        <v>9</v>
      </c>
      <c r="AQ401">
        <v>0</v>
      </c>
      <c r="AR401">
        <v>9</v>
      </c>
    </row>
    <row r="402" spans="1:44" x14ac:dyDescent="0.3">
      <c r="A402" t="s">
        <v>54</v>
      </c>
      <c r="B402" t="s">
        <v>43</v>
      </c>
      <c r="C402" t="s">
        <v>90</v>
      </c>
      <c r="D402" t="s">
        <v>57</v>
      </c>
      <c r="E402" t="s">
        <v>58</v>
      </c>
      <c r="F402" t="s">
        <v>70</v>
      </c>
      <c r="G402" t="s">
        <v>556</v>
      </c>
      <c r="H402">
        <v>639</v>
      </c>
      <c r="I402" t="s">
        <v>60</v>
      </c>
      <c r="J402" t="s">
        <v>61</v>
      </c>
      <c r="K402" t="s">
        <v>62</v>
      </c>
      <c r="L402" t="s">
        <v>42</v>
      </c>
      <c r="M402" t="s">
        <v>52</v>
      </c>
      <c r="N402">
        <v>3</v>
      </c>
      <c r="O402">
        <v>-2</v>
      </c>
      <c r="P402">
        <v>0</v>
      </c>
      <c r="Q402">
        <v>24</v>
      </c>
      <c r="R402">
        <v>0</v>
      </c>
      <c r="T402">
        <v>0</v>
      </c>
      <c r="U402">
        <v>1</v>
      </c>
      <c r="V402">
        <v>691</v>
      </c>
      <c r="W402">
        <v>23</v>
      </c>
      <c r="X402" t="s">
        <v>75</v>
      </c>
      <c r="Y402">
        <v>1</v>
      </c>
      <c r="Z402">
        <v>2</v>
      </c>
      <c r="AA402">
        <v>89</v>
      </c>
      <c r="AB402">
        <v>4</v>
      </c>
      <c r="AC402">
        <v>1</v>
      </c>
      <c r="AD402">
        <v>4</v>
      </c>
      <c r="AE402">
        <v>2725</v>
      </c>
      <c r="AF402">
        <v>21630</v>
      </c>
      <c r="AG402">
        <v>1</v>
      </c>
      <c r="AH402">
        <v>11</v>
      </c>
      <c r="AI402">
        <v>3</v>
      </c>
      <c r="AJ402">
        <v>2</v>
      </c>
      <c r="AK402">
        <v>80</v>
      </c>
      <c r="AL402">
        <v>2</v>
      </c>
      <c r="AM402">
        <v>6</v>
      </c>
      <c r="AN402">
        <v>3</v>
      </c>
      <c r="AO402">
        <v>6</v>
      </c>
      <c r="AP402">
        <v>5</v>
      </c>
      <c r="AQ402">
        <v>1</v>
      </c>
      <c r="AR402">
        <v>4</v>
      </c>
    </row>
    <row r="403" spans="1:44" x14ac:dyDescent="0.3">
      <c r="A403" t="s">
        <v>54</v>
      </c>
      <c r="B403" t="s">
        <v>43</v>
      </c>
      <c r="C403" t="s">
        <v>67</v>
      </c>
      <c r="D403" t="s">
        <v>57</v>
      </c>
      <c r="E403" t="s">
        <v>46</v>
      </c>
      <c r="F403" t="s">
        <v>104</v>
      </c>
      <c r="G403" t="s">
        <v>557</v>
      </c>
      <c r="H403">
        <v>641</v>
      </c>
      <c r="I403" t="s">
        <v>60</v>
      </c>
      <c r="J403" t="s">
        <v>50</v>
      </c>
      <c r="K403" t="s">
        <v>62</v>
      </c>
      <c r="L403" t="s">
        <v>54</v>
      </c>
      <c r="M403" t="s">
        <v>52</v>
      </c>
      <c r="N403">
        <v>5</v>
      </c>
      <c r="O403">
        <v>-2</v>
      </c>
      <c r="P403">
        <v>0</v>
      </c>
      <c r="Q403">
        <v>26</v>
      </c>
      <c r="R403">
        <v>0</v>
      </c>
      <c r="T403">
        <v>0</v>
      </c>
      <c r="U403">
        <v>1</v>
      </c>
      <c r="V403">
        <v>703</v>
      </c>
      <c r="W403">
        <v>28</v>
      </c>
      <c r="X403" t="s">
        <v>53</v>
      </c>
      <c r="Y403">
        <v>1</v>
      </c>
      <c r="Z403">
        <v>1</v>
      </c>
      <c r="AA403">
        <v>66</v>
      </c>
      <c r="AB403">
        <v>3</v>
      </c>
      <c r="AC403">
        <v>2</v>
      </c>
      <c r="AD403">
        <v>1</v>
      </c>
      <c r="AE403">
        <v>6272</v>
      </c>
      <c r="AF403">
        <v>7428</v>
      </c>
      <c r="AG403">
        <v>1</v>
      </c>
      <c r="AH403">
        <v>20</v>
      </c>
      <c r="AI403">
        <v>4</v>
      </c>
      <c r="AJ403">
        <v>4</v>
      </c>
      <c r="AK403">
        <v>80</v>
      </c>
      <c r="AL403">
        <v>2</v>
      </c>
      <c r="AM403">
        <v>6</v>
      </c>
      <c r="AN403">
        <v>4</v>
      </c>
      <c r="AO403">
        <v>5</v>
      </c>
      <c r="AP403">
        <v>3</v>
      </c>
      <c r="AQ403">
        <v>1</v>
      </c>
      <c r="AR403">
        <v>4</v>
      </c>
    </row>
    <row r="404" spans="1:44" x14ac:dyDescent="0.3">
      <c r="A404" t="s">
        <v>54</v>
      </c>
      <c r="B404" t="s">
        <v>43</v>
      </c>
      <c r="C404" t="s">
        <v>90</v>
      </c>
      <c r="D404" t="s">
        <v>57</v>
      </c>
      <c r="E404" t="s">
        <v>58</v>
      </c>
      <c r="F404" t="s">
        <v>64</v>
      </c>
      <c r="G404" t="s">
        <v>558</v>
      </c>
      <c r="H404">
        <v>643</v>
      </c>
      <c r="I404" t="s">
        <v>60</v>
      </c>
      <c r="J404" t="s">
        <v>66</v>
      </c>
      <c r="K404" t="s">
        <v>62</v>
      </c>
      <c r="L404" t="s">
        <v>54</v>
      </c>
      <c r="M404" t="s">
        <v>52</v>
      </c>
      <c r="N404">
        <v>2</v>
      </c>
      <c r="O404">
        <v>-2</v>
      </c>
      <c r="P404">
        <v>0</v>
      </c>
      <c r="Q404">
        <v>24</v>
      </c>
      <c r="R404">
        <v>0</v>
      </c>
      <c r="T404">
        <v>0</v>
      </c>
      <c r="U404">
        <v>1</v>
      </c>
      <c r="V404">
        <v>823</v>
      </c>
      <c r="W404">
        <v>17</v>
      </c>
      <c r="X404" t="s">
        <v>53</v>
      </c>
      <c r="Y404">
        <v>1</v>
      </c>
      <c r="Z404">
        <v>4</v>
      </c>
      <c r="AA404">
        <v>94</v>
      </c>
      <c r="AB404">
        <v>2</v>
      </c>
      <c r="AC404">
        <v>1</v>
      </c>
      <c r="AD404">
        <v>3</v>
      </c>
      <c r="AE404">
        <v>2127</v>
      </c>
      <c r="AF404">
        <v>9100</v>
      </c>
      <c r="AG404">
        <v>1</v>
      </c>
      <c r="AH404">
        <v>21</v>
      </c>
      <c r="AI404">
        <v>4</v>
      </c>
      <c r="AJ404">
        <v>4</v>
      </c>
      <c r="AK404">
        <v>80</v>
      </c>
      <c r="AL404">
        <v>1</v>
      </c>
      <c r="AM404">
        <v>1</v>
      </c>
      <c r="AN404">
        <v>3</v>
      </c>
      <c r="AO404">
        <v>1</v>
      </c>
      <c r="AP404">
        <v>0</v>
      </c>
      <c r="AQ404">
        <v>0</v>
      </c>
      <c r="AR404">
        <v>0</v>
      </c>
    </row>
    <row r="405" spans="1:44" x14ac:dyDescent="0.3">
      <c r="A405" t="s">
        <v>54</v>
      </c>
      <c r="B405" t="s">
        <v>55</v>
      </c>
      <c r="C405" t="s">
        <v>56</v>
      </c>
      <c r="D405" t="s">
        <v>57</v>
      </c>
      <c r="E405" t="s">
        <v>159</v>
      </c>
      <c r="F405" t="s">
        <v>70</v>
      </c>
      <c r="G405" t="s">
        <v>559</v>
      </c>
      <c r="H405">
        <v>644</v>
      </c>
      <c r="I405" t="s">
        <v>60</v>
      </c>
      <c r="J405" t="s">
        <v>93</v>
      </c>
      <c r="K405" t="s">
        <v>62</v>
      </c>
      <c r="L405" t="s">
        <v>54</v>
      </c>
      <c r="M405" t="s">
        <v>52</v>
      </c>
      <c r="N405">
        <v>2</v>
      </c>
      <c r="O405">
        <v>-2</v>
      </c>
      <c r="P405">
        <v>0</v>
      </c>
      <c r="Q405">
        <v>50</v>
      </c>
      <c r="R405">
        <v>0</v>
      </c>
      <c r="T405">
        <v>0</v>
      </c>
      <c r="U405">
        <v>1</v>
      </c>
      <c r="V405">
        <v>1246</v>
      </c>
      <c r="W405">
        <v>3</v>
      </c>
      <c r="X405" t="s">
        <v>75</v>
      </c>
      <c r="Y405">
        <v>1</v>
      </c>
      <c r="Z405">
        <v>1</v>
      </c>
      <c r="AA405">
        <v>99</v>
      </c>
      <c r="AB405">
        <v>3</v>
      </c>
      <c r="AC405">
        <v>5</v>
      </c>
      <c r="AD405">
        <v>3</v>
      </c>
      <c r="AE405">
        <v>18200</v>
      </c>
      <c r="AF405">
        <v>7999</v>
      </c>
      <c r="AG405">
        <v>1</v>
      </c>
      <c r="AH405">
        <v>11</v>
      </c>
      <c r="AI405">
        <v>3</v>
      </c>
      <c r="AJ405">
        <v>3</v>
      </c>
      <c r="AK405">
        <v>80</v>
      </c>
      <c r="AL405">
        <v>1</v>
      </c>
      <c r="AM405">
        <v>32</v>
      </c>
      <c r="AN405">
        <v>3</v>
      </c>
      <c r="AO405">
        <v>32</v>
      </c>
      <c r="AP405">
        <v>5</v>
      </c>
      <c r="AQ405">
        <v>10</v>
      </c>
      <c r="AR405">
        <v>7</v>
      </c>
    </row>
    <row r="406" spans="1:44" x14ac:dyDescent="0.3">
      <c r="A406" t="s">
        <v>54</v>
      </c>
      <c r="B406" t="s">
        <v>43</v>
      </c>
      <c r="C406" t="s">
        <v>67</v>
      </c>
      <c r="D406" t="s">
        <v>57</v>
      </c>
      <c r="E406" t="s">
        <v>46</v>
      </c>
      <c r="F406" t="s">
        <v>70</v>
      </c>
      <c r="G406" t="s">
        <v>560</v>
      </c>
      <c r="H406">
        <v>645</v>
      </c>
      <c r="I406" t="s">
        <v>60</v>
      </c>
      <c r="J406" t="s">
        <v>97</v>
      </c>
      <c r="K406" t="s">
        <v>62</v>
      </c>
      <c r="L406" t="s">
        <v>54</v>
      </c>
      <c r="M406" t="s">
        <v>52</v>
      </c>
      <c r="N406">
        <v>1</v>
      </c>
      <c r="O406">
        <v>-2</v>
      </c>
      <c r="P406">
        <v>0</v>
      </c>
      <c r="Q406">
        <v>25</v>
      </c>
      <c r="R406">
        <v>0</v>
      </c>
      <c r="T406">
        <v>0</v>
      </c>
      <c r="U406">
        <v>1</v>
      </c>
      <c r="V406">
        <v>622</v>
      </c>
      <c r="W406">
        <v>13</v>
      </c>
      <c r="X406" t="s">
        <v>63</v>
      </c>
      <c r="Y406">
        <v>1</v>
      </c>
      <c r="Z406">
        <v>2</v>
      </c>
      <c r="AA406">
        <v>40</v>
      </c>
      <c r="AB406">
        <v>3</v>
      </c>
      <c r="AC406">
        <v>1</v>
      </c>
      <c r="AD406">
        <v>3</v>
      </c>
      <c r="AE406">
        <v>2096</v>
      </c>
      <c r="AF406">
        <v>26376</v>
      </c>
      <c r="AG406">
        <v>1</v>
      </c>
      <c r="AH406">
        <v>11</v>
      </c>
      <c r="AI406">
        <v>3</v>
      </c>
      <c r="AJ406">
        <v>3</v>
      </c>
      <c r="AK406">
        <v>80</v>
      </c>
      <c r="AL406">
        <v>0</v>
      </c>
      <c r="AM406">
        <v>7</v>
      </c>
      <c r="AN406">
        <v>3</v>
      </c>
      <c r="AO406">
        <v>7</v>
      </c>
      <c r="AP406">
        <v>4</v>
      </c>
      <c r="AQ406">
        <v>0</v>
      </c>
      <c r="AR406">
        <v>6</v>
      </c>
    </row>
    <row r="407" spans="1:44" x14ac:dyDescent="0.3">
      <c r="A407" t="s">
        <v>54</v>
      </c>
      <c r="B407" t="s">
        <v>43</v>
      </c>
      <c r="C407" t="s">
        <v>67</v>
      </c>
      <c r="D407" t="s">
        <v>57</v>
      </c>
      <c r="E407" t="s">
        <v>58</v>
      </c>
      <c r="F407" t="s">
        <v>47</v>
      </c>
      <c r="G407" t="s">
        <v>563</v>
      </c>
      <c r="H407">
        <v>649</v>
      </c>
      <c r="I407" t="s">
        <v>60</v>
      </c>
      <c r="J407" t="s">
        <v>61</v>
      </c>
      <c r="K407" t="s">
        <v>62</v>
      </c>
      <c r="L407" t="s">
        <v>42</v>
      </c>
      <c r="M407" t="s">
        <v>52</v>
      </c>
      <c r="N407">
        <v>3</v>
      </c>
      <c r="O407">
        <v>-2</v>
      </c>
      <c r="P407">
        <v>0</v>
      </c>
      <c r="Q407">
        <v>34</v>
      </c>
      <c r="R407">
        <v>0</v>
      </c>
      <c r="T407">
        <v>0</v>
      </c>
      <c r="U407">
        <v>1</v>
      </c>
      <c r="V407">
        <v>254</v>
      </c>
      <c r="W407">
        <v>1</v>
      </c>
      <c r="X407" t="s">
        <v>53</v>
      </c>
      <c r="Y407">
        <v>1</v>
      </c>
      <c r="Z407">
        <v>2</v>
      </c>
      <c r="AA407">
        <v>83</v>
      </c>
      <c r="AB407">
        <v>2</v>
      </c>
      <c r="AC407">
        <v>1</v>
      </c>
      <c r="AD407">
        <v>2</v>
      </c>
      <c r="AE407">
        <v>3622</v>
      </c>
      <c r="AF407">
        <v>22794</v>
      </c>
      <c r="AG407">
        <v>1</v>
      </c>
      <c r="AH407">
        <v>13</v>
      </c>
      <c r="AI407">
        <v>3</v>
      </c>
      <c r="AJ407">
        <v>4</v>
      </c>
      <c r="AK407">
        <v>80</v>
      </c>
      <c r="AL407">
        <v>1</v>
      </c>
      <c r="AM407">
        <v>6</v>
      </c>
      <c r="AN407">
        <v>3</v>
      </c>
      <c r="AO407">
        <v>6</v>
      </c>
      <c r="AP407">
        <v>5</v>
      </c>
      <c r="AQ407">
        <v>1</v>
      </c>
      <c r="AR407">
        <v>3</v>
      </c>
    </row>
    <row r="408" spans="1:44" x14ac:dyDescent="0.3">
      <c r="A408" t="s">
        <v>54</v>
      </c>
      <c r="B408" t="s">
        <v>43</v>
      </c>
      <c r="C408" t="s">
        <v>44</v>
      </c>
      <c r="D408" t="s">
        <v>57</v>
      </c>
      <c r="E408" t="s">
        <v>58</v>
      </c>
      <c r="F408" t="s">
        <v>64</v>
      </c>
      <c r="G408" t="s">
        <v>565</v>
      </c>
      <c r="H408">
        <v>652</v>
      </c>
      <c r="I408" t="s">
        <v>60</v>
      </c>
      <c r="J408" t="s">
        <v>66</v>
      </c>
      <c r="K408" t="s">
        <v>51</v>
      </c>
      <c r="L408" t="s">
        <v>54</v>
      </c>
      <c r="M408" t="s">
        <v>52</v>
      </c>
      <c r="N408">
        <v>3</v>
      </c>
      <c r="O408">
        <v>-2</v>
      </c>
      <c r="P408">
        <v>0</v>
      </c>
      <c r="Q408">
        <v>35</v>
      </c>
      <c r="R408">
        <v>0</v>
      </c>
      <c r="T408">
        <v>0</v>
      </c>
      <c r="U408">
        <v>1</v>
      </c>
      <c r="V408">
        <v>538</v>
      </c>
      <c r="W408">
        <v>25</v>
      </c>
      <c r="X408" t="s">
        <v>53</v>
      </c>
      <c r="Y408">
        <v>1</v>
      </c>
      <c r="Z408">
        <v>1</v>
      </c>
      <c r="AA408">
        <v>54</v>
      </c>
      <c r="AB408">
        <v>2</v>
      </c>
      <c r="AC408">
        <v>2</v>
      </c>
      <c r="AD408">
        <v>4</v>
      </c>
      <c r="AE408">
        <v>3681</v>
      </c>
      <c r="AF408">
        <v>14004</v>
      </c>
      <c r="AG408">
        <v>4</v>
      </c>
      <c r="AH408">
        <v>14</v>
      </c>
      <c r="AI408">
        <v>3</v>
      </c>
      <c r="AJ408">
        <v>4</v>
      </c>
      <c r="AK408">
        <v>80</v>
      </c>
      <c r="AL408">
        <v>0</v>
      </c>
      <c r="AM408">
        <v>9</v>
      </c>
      <c r="AN408">
        <v>3</v>
      </c>
      <c r="AO408">
        <v>3</v>
      </c>
      <c r="AP408">
        <v>2</v>
      </c>
      <c r="AQ408">
        <v>0</v>
      </c>
      <c r="AR408">
        <v>2</v>
      </c>
    </row>
    <row r="409" spans="1:44" x14ac:dyDescent="0.3">
      <c r="A409" t="s">
        <v>54</v>
      </c>
      <c r="B409" t="s">
        <v>43</v>
      </c>
      <c r="C409" t="s">
        <v>67</v>
      </c>
      <c r="D409" t="s">
        <v>57</v>
      </c>
      <c r="E409" t="s">
        <v>46</v>
      </c>
      <c r="F409" t="s">
        <v>70</v>
      </c>
      <c r="G409" t="s">
        <v>566</v>
      </c>
      <c r="H409">
        <v>653</v>
      </c>
      <c r="I409" t="s">
        <v>60</v>
      </c>
      <c r="J409" t="s">
        <v>50</v>
      </c>
      <c r="K409" t="s">
        <v>77</v>
      </c>
      <c r="L409" t="s">
        <v>54</v>
      </c>
      <c r="M409" t="s">
        <v>52</v>
      </c>
      <c r="N409">
        <v>4</v>
      </c>
      <c r="O409">
        <v>-2</v>
      </c>
      <c r="P409">
        <v>0</v>
      </c>
      <c r="Q409">
        <v>31</v>
      </c>
      <c r="R409">
        <v>0</v>
      </c>
      <c r="T409">
        <v>0</v>
      </c>
      <c r="U409">
        <v>1</v>
      </c>
      <c r="V409">
        <v>525</v>
      </c>
      <c r="W409">
        <v>6</v>
      </c>
      <c r="X409" t="s">
        <v>69</v>
      </c>
      <c r="Y409">
        <v>1</v>
      </c>
      <c r="Z409">
        <v>1</v>
      </c>
      <c r="AA409">
        <v>66</v>
      </c>
      <c r="AB409">
        <v>4</v>
      </c>
      <c r="AC409">
        <v>2</v>
      </c>
      <c r="AD409">
        <v>4</v>
      </c>
      <c r="AE409">
        <v>5460</v>
      </c>
      <c r="AF409">
        <v>6219</v>
      </c>
      <c r="AG409">
        <v>4</v>
      </c>
      <c r="AH409">
        <v>22</v>
      </c>
      <c r="AI409">
        <v>4</v>
      </c>
      <c r="AJ409">
        <v>4</v>
      </c>
      <c r="AK409">
        <v>80</v>
      </c>
      <c r="AL409">
        <v>2</v>
      </c>
      <c r="AM409">
        <v>13</v>
      </c>
      <c r="AN409">
        <v>4</v>
      </c>
      <c r="AO409">
        <v>7</v>
      </c>
      <c r="AP409">
        <v>7</v>
      </c>
      <c r="AQ409">
        <v>5</v>
      </c>
      <c r="AR409">
        <v>7</v>
      </c>
    </row>
    <row r="410" spans="1:44" x14ac:dyDescent="0.3">
      <c r="A410" t="s">
        <v>54</v>
      </c>
      <c r="B410" t="s">
        <v>43</v>
      </c>
      <c r="C410" t="s">
        <v>67</v>
      </c>
      <c r="D410" t="s">
        <v>57</v>
      </c>
      <c r="E410" t="s">
        <v>58</v>
      </c>
      <c r="F410" t="s">
        <v>70</v>
      </c>
      <c r="G410" t="s">
        <v>567</v>
      </c>
      <c r="H410">
        <v>655</v>
      </c>
      <c r="I410" t="s">
        <v>49</v>
      </c>
      <c r="J410" t="s">
        <v>61</v>
      </c>
      <c r="K410" t="s">
        <v>77</v>
      </c>
      <c r="L410" t="s">
        <v>54</v>
      </c>
      <c r="M410" t="s">
        <v>52</v>
      </c>
      <c r="N410">
        <v>5</v>
      </c>
      <c r="O410">
        <v>-2</v>
      </c>
      <c r="P410">
        <v>0</v>
      </c>
      <c r="Q410">
        <v>27</v>
      </c>
      <c r="R410">
        <v>0</v>
      </c>
      <c r="T410">
        <v>0</v>
      </c>
      <c r="U410">
        <v>1</v>
      </c>
      <c r="V410">
        <v>798</v>
      </c>
      <c r="W410">
        <v>6</v>
      </c>
      <c r="X410" t="s">
        <v>69</v>
      </c>
      <c r="Y410">
        <v>1</v>
      </c>
      <c r="Z410">
        <v>1</v>
      </c>
      <c r="AA410">
        <v>66</v>
      </c>
      <c r="AB410">
        <v>2</v>
      </c>
      <c r="AC410">
        <v>1</v>
      </c>
      <c r="AD410">
        <v>3</v>
      </c>
      <c r="AE410">
        <v>2187</v>
      </c>
      <c r="AF410">
        <v>5013</v>
      </c>
      <c r="AG410">
        <v>0</v>
      </c>
      <c r="AH410">
        <v>12</v>
      </c>
      <c r="AI410">
        <v>3</v>
      </c>
      <c r="AJ410">
        <v>3</v>
      </c>
      <c r="AK410">
        <v>80</v>
      </c>
      <c r="AL410">
        <v>2</v>
      </c>
      <c r="AM410">
        <v>6</v>
      </c>
      <c r="AN410">
        <v>2</v>
      </c>
      <c r="AO410">
        <v>5</v>
      </c>
      <c r="AP410">
        <v>3</v>
      </c>
      <c r="AQ410">
        <v>0</v>
      </c>
      <c r="AR410">
        <v>3</v>
      </c>
    </row>
    <row r="411" spans="1:44" x14ac:dyDescent="0.3">
      <c r="A411" t="s">
        <v>54</v>
      </c>
      <c r="B411" t="s">
        <v>43</v>
      </c>
      <c r="C411" t="s">
        <v>44</v>
      </c>
      <c r="D411" t="s">
        <v>57</v>
      </c>
      <c r="E411" t="s">
        <v>46</v>
      </c>
      <c r="F411" t="s">
        <v>104</v>
      </c>
      <c r="G411" t="s">
        <v>568</v>
      </c>
      <c r="H411">
        <v>656</v>
      </c>
      <c r="I411" t="s">
        <v>60</v>
      </c>
      <c r="J411" t="s">
        <v>50</v>
      </c>
      <c r="K411" t="s">
        <v>62</v>
      </c>
      <c r="L411" t="s">
        <v>42</v>
      </c>
      <c r="M411" t="s">
        <v>52</v>
      </c>
      <c r="N411">
        <v>3</v>
      </c>
      <c r="O411">
        <v>-2</v>
      </c>
      <c r="P411">
        <v>0</v>
      </c>
      <c r="Q411">
        <v>37</v>
      </c>
      <c r="R411">
        <v>0</v>
      </c>
      <c r="T411">
        <v>0</v>
      </c>
      <c r="U411">
        <v>1</v>
      </c>
      <c r="V411">
        <v>558</v>
      </c>
      <c r="W411">
        <v>2</v>
      </c>
      <c r="X411" t="s">
        <v>75</v>
      </c>
      <c r="Y411">
        <v>1</v>
      </c>
      <c r="Z411">
        <v>4</v>
      </c>
      <c r="AA411">
        <v>75</v>
      </c>
      <c r="AB411">
        <v>3</v>
      </c>
      <c r="AC411">
        <v>2</v>
      </c>
      <c r="AD411">
        <v>1</v>
      </c>
      <c r="AE411">
        <v>9602</v>
      </c>
      <c r="AF411">
        <v>3010</v>
      </c>
      <c r="AG411">
        <v>4</v>
      </c>
      <c r="AH411">
        <v>11</v>
      </c>
      <c r="AI411">
        <v>3</v>
      </c>
      <c r="AJ411">
        <v>3</v>
      </c>
      <c r="AK411">
        <v>80</v>
      </c>
      <c r="AL411">
        <v>1</v>
      </c>
      <c r="AM411">
        <v>17</v>
      </c>
      <c r="AN411">
        <v>2</v>
      </c>
      <c r="AO411">
        <v>3</v>
      </c>
      <c r="AP411">
        <v>0</v>
      </c>
      <c r="AQ411">
        <v>1</v>
      </c>
      <c r="AR411">
        <v>0</v>
      </c>
    </row>
    <row r="412" spans="1:44" x14ac:dyDescent="0.3">
      <c r="A412" t="s">
        <v>54</v>
      </c>
      <c r="B412" t="s">
        <v>43</v>
      </c>
      <c r="C412" t="s">
        <v>90</v>
      </c>
      <c r="D412" t="s">
        <v>57</v>
      </c>
      <c r="E412" t="s">
        <v>58</v>
      </c>
      <c r="F412" t="s">
        <v>47</v>
      </c>
      <c r="G412" t="s">
        <v>569</v>
      </c>
      <c r="H412">
        <v>657</v>
      </c>
      <c r="I412" t="s">
        <v>49</v>
      </c>
      <c r="J412" t="s">
        <v>61</v>
      </c>
      <c r="K412" t="s">
        <v>51</v>
      </c>
      <c r="L412" t="s">
        <v>54</v>
      </c>
      <c r="M412" t="s">
        <v>52</v>
      </c>
      <c r="N412">
        <v>0</v>
      </c>
      <c r="O412">
        <v>-2</v>
      </c>
      <c r="P412">
        <v>0</v>
      </c>
      <c r="Q412">
        <v>20</v>
      </c>
      <c r="R412">
        <v>0</v>
      </c>
      <c r="T412">
        <v>0</v>
      </c>
      <c r="U412">
        <v>1</v>
      </c>
      <c r="V412">
        <v>959</v>
      </c>
      <c r="W412">
        <v>1</v>
      </c>
      <c r="X412" t="s">
        <v>75</v>
      </c>
      <c r="Y412">
        <v>1</v>
      </c>
      <c r="Z412">
        <v>4</v>
      </c>
      <c r="AA412">
        <v>83</v>
      </c>
      <c r="AB412">
        <v>2</v>
      </c>
      <c r="AC412">
        <v>1</v>
      </c>
      <c r="AD412">
        <v>2</v>
      </c>
      <c r="AE412">
        <v>2836</v>
      </c>
      <c r="AF412">
        <v>11757</v>
      </c>
      <c r="AG412">
        <v>1</v>
      </c>
      <c r="AH412">
        <v>13</v>
      </c>
      <c r="AI412">
        <v>3</v>
      </c>
      <c r="AJ412">
        <v>4</v>
      </c>
      <c r="AK412">
        <v>80</v>
      </c>
      <c r="AL412">
        <v>0</v>
      </c>
      <c r="AM412">
        <v>1</v>
      </c>
      <c r="AN412">
        <v>4</v>
      </c>
      <c r="AO412">
        <v>1</v>
      </c>
      <c r="AP412">
        <v>0</v>
      </c>
      <c r="AQ412">
        <v>0</v>
      </c>
      <c r="AR412">
        <v>0</v>
      </c>
    </row>
    <row r="413" spans="1:44" x14ac:dyDescent="0.3">
      <c r="A413" t="s">
        <v>54</v>
      </c>
      <c r="B413" t="s">
        <v>43</v>
      </c>
      <c r="C413" t="s">
        <v>44</v>
      </c>
      <c r="D413" t="s">
        <v>57</v>
      </c>
      <c r="E413" t="s">
        <v>58</v>
      </c>
      <c r="F413" t="s">
        <v>47</v>
      </c>
      <c r="G413" t="s">
        <v>570</v>
      </c>
      <c r="H413">
        <v>659</v>
      </c>
      <c r="I413" t="s">
        <v>49</v>
      </c>
      <c r="J413" t="s">
        <v>81</v>
      </c>
      <c r="K413" t="s">
        <v>62</v>
      </c>
      <c r="L413" t="s">
        <v>54</v>
      </c>
      <c r="M413" t="s">
        <v>52</v>
      </c>
      <c r="N413">
        <v>4</v>
      </c>
      <c r="O413">
        <v>-2</v>
      </c>
      <c r="P413">
        <v>0</v>
      </c>
      <c r="Q413">
        <v>42</v>
      </c>
      <c r="R413">
        <v>0</v>
      </c>
      <c r="T413">
        <v>0</v>
      </c>
      <c r="U413">
        <v>1</v>
      </c>
      <c r="V413">
        <v>622</v>
      </c>
      <c r="W413">
        <v>2</v>
      </c>
      <c r="X413" t="s">
        <v>69</v>
      </c>
      <c r="Y413">
        <v>1</v>
      </c>
      <c r="Z413">
        <v>3</v>
      </c>
      <c r="AA413">
        <v>81</v>
      </c>
      <c r="AB413">
        <v>3</v>
      </c>
      <c r="AC413">
        <v>2</v>
      </c>
      <c r="AD413">
        <v>2</v>
      </c>
      <c r="AE413">
        <v>4089</v>
      </c>
      <c r="AF413">
        <v>5718</v>
      </c>
      <c r="AG413">
        <v>1</v>
      </c>
      <c r="AH413">
        <v>13</v>
      </c>
      <c r="AI413">
        <v>3</v>
      </c>
      <c r="AJ413">
        <v>2</v>
      </c>
      <c r="AK413">
        <v>80</v>
      </c>
      <c r="AL413">
        <v>2</v>
      </c>
      <c r="AM413">
        <v>10</v>
      </c>
      <c r="AN413">
        <v>3</v>
      </c>
      <c r="AO413">
        <v>10</v>
      </c>
      <c r="AP413">
        <v>2</v>
      </c>
      <c r="AQ413">
        <v>2</v>
      </c>
      <c r="AR413">
        <v>2</v>
      </c>
    </row>
    <row r="414" spans="1:44" x14ac:dyDescent="0.3">
      <c r="A414" t="s">
        <v>54</v>
      </c>
      <c r="B414" t="s">
        <v>43</v>
      </c>
      <c r="C414" t="s">
        <v>44</v>
      </c>
      <c r="D414" t="s">
        <v>57</v>
      </c>
      <c r="E414" t="s">
        <v>58</v>
      </c>
      <c r="F414" t="s">
        <v>64</v>
      </c>
      <c r="G414" t="s">
        <v>571</v>
      </c>
      <c r="H414">
        <v>661</v>
      </c>
      <c r="I414" t="s">
        <v>60</v>
      </c>
      <c r="J414" t="s">
        <v>99</v>
      </c>
      <c r="K414" t="s">
        <v>77</v>
      </c>
      <c r="L414" t="s">
        <v>42</v>
      </c>
      <c r="M414" t="s">
        <v>52</v>
      </c>
      <c r="N414">
        <v>3</v>
      </c>
      <c r="O414">
        <v>-2</v>
      </c>
      <c r="P414">
        <v>0</v>
      </c>
      <c r="Q414">
        <v>43</v>
      </c>
      <c r="R414">
        <v>0</v>
      </c>
      <c r="T414">
        <v>0</v>
      </c>
      <c r="U414">
        <v>1</v>
      </c>
      <c r="V414">
        <v>782</v>
      </c>
      <c r="W414">
        <v>6</v>
      </c>
      <c r="X414" t="s">
        <v>69</v>
      </c>
      <c r="Y414">
        <v>1</v>
      </c>
      <c r="Z414">
        <v>2</v>
      </c>
      <c r="AA414">
        <v>50</v>
      </c>
      <c r="AB414">
        <v>2</v>
      </c>
      <c r="AC414">
        <v>4</v>
      </c>
      <c r="AD414">
        <v>4</v>
      </c>
      <c r="AE414">
        <v>16627</v>
      </c>
      <c r="AF414">
        <v>2671</v>
      </c>
      <c r="AG414">
        <v>4</v>
      </c>
      <c r="AH414">
        <v>14</v>
      </c>
      <c r="AI414">
        <v>3</v>
      </c>
      <c r="AJ414">
        <v>3</v>
      </c>
      <c r="AK414">
        <v>80</v>
      </c>
      <c r="AL414">
        <v>1</v>
      </c>
      <c r="AM414">
        <v>21</v>
      </c>
      <c r="AN414">
        <v>2</v>
      </c>
      <c r="AO414">
        <v>1</v>
      </c>
      <c r="AP414">
        <v>0</v>
      </c>
      <c r="AQ414">
        <v>0</v>
      </c>
      <c r="AR414">
        <v>0</v>
      </c>
    </row>
    <row r="415" spans="1:44" x14ac:dyDescent="0.3">
      <c r="A415" t="s">
        <v>54</v>
      </c>
      <c r="B415" t="s">
        <v>43</v>
      </c>
      <c r="C415" t="s">
        <v>44</v>
      </c>
      <c r="D415" t="s">
        <v>57</v>
      </c>
      <c r="E415" t="s">
        <v>58</v>
      </c>
      <c r="F415" t="s">
        <v>47</v>
      </c>
      <c r="G415" t="s">
        <v>572</v>
      </c>
      <c r="H415">
        <v>662</v>
      </c>
      <c r="I415" t="s">
        <v>49</v>
      </c>
      <c r="J415" t="s">
        <v>61</v>
      </c>
      <c r="K415" t="s">
        <v>51</v>
      </c>
      <c r="L415" t="s">
        <v>54</v>
      </c>
      <c r="M415" t="s">
        <v>52</v>
      </c>
      <c r="N415">
        <v>3</v>
      </c>
      <c r="O415">
        <v>-2</v>
      </c>
      <c r="P415">
        <v>0</v>
      </c>
      <c r="Q415">
        <v>38</v>
      </c>
      <c r="R415">
        <v>0</v>
      </c>
      <c r="T415">
        <v>0</v>
      </c>
      <c r="U415">
        <v>1</v>
      </c>
      <c r="V415">
        <v>362</v>
      </c>
      <c r="W415">
        <v>1</v>
      </c>
      <c r="X415" t="s">
        <v>63</v>
      </c>
      <c r="Y415">
        <v>1</v>
      </c>
      <c r="Z415">
        <v>3</v>
      </c>
      <c r="AA415">
        <v>43</v>
      </c>
      <c r="AB415">
        <v>3</v>
      </c>
      <c r="AC415">
        <v>1</v>
      </c>
      <c r="AD415">
        <v>2</v>
      </c>
      <c r="AE415">
        <v>2619</v>
      </c>
      <c r="AF415">
        <v>14561</v>
      </c>
      <c r="AG415">
        <v>3</v>
      </c>
      <c r="AH415">
        <v>17</v>
      </c>
      <c r="AI415">
        <v>3</v>
      </c>
      <c r="AJ415">
        <v>4</v>
      </c>
      <c r="AK415">
        <v>80</v>
      </c>
      <c r="AL415">
        <v>0</v>
      </c>
      <c r="AM415">
        <v>8</v>
      </c>
      <c r="AN415">
        <v>2</v>
      </c>
      <c r="AO415">
        <v>0</v>
      </c>
      <c r="AP415">
        <v>0</v>
      </c>
      <c r="AQ415">
        <v>0</v>
      </c>
      <c r="AR415">
        <v>0</v>
      </c>
    </row>
    <row r="416" spans="1:44" x14ac:dyDescent="0.3">
      <c r="A416" t="s">
        <v>54</v>
      </c>
      <c r="B416" t="s">
        <v>55</v>
      </c>
      <c r="C416" t="s">
        <v>44</v>
      </c>
      <c r="D416" t="s">
        <v>57</v>
      </c>
      <c r="E416" t="s">
        <v>58</v>
      </c>
      <c r="F416" t="s">
        <v>70</v>
      </c>
      <c r="G416" t="s">
        <v>573</v>
      </c>
      <c r="H416">
        <v>663</v>
      </c>
      <c r="I416" t="s">
        <v>60</v>
      </c>
      <c r="J416" t="s">
        <v>66</v>
      </c>
      <c r="K416" t="s">
        <v>77</v>
      </c>
      <c r="L416" t="s">
        <v>42</v>
      </c>
      <c r="M416" t="s">
        <v>52</v>
      </c>
      <c r="N416">
        <v>3</v>
      </c>
      <c r="O416">
        <v>-2</v>
      </c>
      <c r="P416">
        <v>0</v>
      </c>
      <c r="Q416">
        <v>43</v>
      </c>
      <c r="R416">
        <v>0</v>
      </c>
      <c r="T416">
        <v>0</v>
      </c>
      <c r="U416">
        <v>1</v>
      </c>
      <c r="V416">
        <v>1001</v>
      </c>
      <c r="W416">
        <v>9</v>
      </c>
      <c r="X416" t="s">
        <v>132</v>
      </c>
      <c r="Y416">
        <v>1</v>
      </c>
      <c r="Z416">
        <v>4</v>
      </c>
      <c r="AA416">
        <v>72</v>
      </c>
      <c r="AB416">
        <v>3</v>
      </c>
      <c r="AC416">
        <v>2</v>
      </c>
      <c r="AD416">
        <v>3</v>
      </c>
      <c r="AE416">
        <v>5679</v>
      </c>
      <c r="AF416">
        <v>19627</v>
      </c>
      <c r="AG416">
        <v>3</v>
      </c>
      <c r="AH416">
        <v>13</v>
      </c>
      <c r="AI416">
        <v>3</v>
      </c>
      <c r="AJ416">
        <v>2</v>
      </c>
      <c r="AK416">
        <v>80</v>
      </c>
      <c r="AL416">
        <v>1</v>
      </c>
      <c r="AM416">
        <v>10</v>
      </c>
      <c r="AN416">
        <v>3</v>
      </c>
      <c r="AO416">
        <v>8</v>
      </c>
      <c r="AP416">
        <v>7</v>
      </c>
      <c r="AQ416">
        <v>4</v>
      </c>
      <c r="AR416">
        <v>7</v>
      </c>
    </row>
    <row r="417" spans="1:44" x14ac:dyDescent="0.3">
      <c r="A417" t="s">
        <v>54</v>
      </c>
      <c r="B417" t="s">
        <v>43</v>
      </c>
      <c r="C417" t="s">
        <v>56</v>
      </c>
      <c r="D417" t="s">
        <v>57</v>
      </c>
      <c r="E417" t="s">
        <v>58</v>
      </c>
      <c r="F417" t="s">
        <v>47</v>
      </c>
      <c r="G417" t="s">
        <v>574</v>
      </c>
      <c r="H417">
        <v>664</v>
      </c>
      <c r="I417" t="s">
        <v>49</v>
      </c>
      <c r="J417" t="s">
        <v>93</v>
      </c>
      <c r="K417" t="s">
        <v>62</v>
      </c>
      <c r="L417" t="s">
        <v>54</v>
      </c>
      <c r="M417" t="s">
        <v>52</v>
      </c>
      <c r="N417">
        <v>3</v>
      </c>
      <c r="O417">
        <v>-2</v>
      </c>
      <c r="P417">
        <v>0</v>
      </c>
      <c r="Q417">
        <v>48</v>
      </c>
      <c r="R417">
        <v>0</v>
      </c>
      <c r="T417">
        <v>0</v>
      </c>
      <c r="U417">
        <v>1</v>
      </c>
      <c r="V417">
        <v>1236</v>
      </c>
      <c r="W417">
        <v>1</v>
      </c>
      <c r="X417" t="s">
        <v>69</v>
      </c>
      <c r="Y417">
        <v>1</v>
      </c>
      <c r="Z417">
        <v>4</v>
      </c>
      <c r="AA417">
        <v>40</v>
      </c>
      <c r="AB417">
        <v>2</v>
      </c>
      <c r="AC417">
        <v>4</v>
      </c>
      <c r="AD417">
        <v>2</v>
      </c>
      <c r="AE417">
        <v>15402</v>
      </c>
      <c r="AF417">
        <v>17997</v>
      </c>
      <c r="AG417">
        <v>7</v>
      </c>
      <c r="AH417">
        <v>11</v>
      </c>
      <c r="AI417">
        <v>3</v>
      </c>
      <c r="AJ417">
        <v>1</v>
      </c>
      <c r="AK417">
        <v>80</v>
      </c>
      <c r="AL417">
        <v>1</v>
      </c>
      <c r="AM417">
        <v>21</v>
      </c>
      <c r="AN417">
        <v>1</v>
      </c>
      <c r="AO417">
        <v>3</v>
      </c>
      <c r="AP417">
        <v>2</v>
      </c>
      <c r="AQ417">
        <v>0</v>
      </c>
      <c r="AR417">
        <v>2</v>
      </c>
    </row>
    <row r="418" spans="1:44" x14ac:dyDescent="0.3">
      <c r="A418" t="s">
        <v>54</v>
      </c>
      <c r="B418" t="s">
        <v>43</v>
      </c>
      <c r="C418" t="s">
        <v>44</v>
      </c>
      <c r="D418" t="s">
        <v>57</v>
      </c>
      <c r="E418" t="s">
        <v>159</v>
      </c>
      <c r="F418" t="s">
        <v>47</v>
      </c>
      <c r="G418" t="s">
        <v>575</v>
      </c>
      <c r="H418">
        <v>665</v>
      </c>
      <c r="I418" t="s">
        <v>49</v>
      </c>
      <c r="J418" t="s">
        <v>161</v>
      </c>
      <c r="K418" t="s">
        <v>51</v>
      </c>
      <c r="L418" t="s">
        <v>54</v>
      </c>
      <c r="M418" t="s">
        <v>52</v>
      </c>
      <c r="N418">
        <v>1</v>
      </c>
      <c r="O418">
        <v>-2</v>
      </c>
      <c r="P418">
        <v>0</v>
      </c>
      <c r="Q418">
        <v>44</v>
      </c>
      <c r="R418">
        <v>0</v>
      </c>
      <c r="T418">
        <v>0</v>
      </c>
      <c r="U418">
        <v>1</v>
      </c>
      <c r="V418">
        <v>1112</v>
      </c>
      <c r="W418">
        <v>1</v>
      </c>
      <c r="X418" t="s">
        <v>69</v>
      </c>
      <c r="Y418">
        <v>1</v>
      </c>
      <c r="Z418">
        <v>1</v>
      </c>
      <c r="AA418">
        <v>50</v>
      </c>
      <c r="AB418">
        <v>2</v>
      </c>
      <c r="AC418">
        <v>2</v>
      </c>
      <c r="AD418">
        <v>2</v>
      </c>
      <c r="AE418">
        <v>5985</v>
      </c>
      <c r="AF418">
        <v>26894</v>
      </c>
      <c r="AG418">
        <v>4</v>
      </c>
      <c r="AH418">
        <v>11</v>
      </c>
      <c r="AI418">
        <v>3</v>
      </c>
      <c r="AJ418">
        <v>2</v>
      </c>
      <c r="AK418">
        <v>80</v>
      </c>
      <c r="AL418">
        <v>0</v>
      </c>
      <c r="AM418">
        <v>10</v>
      </c>
      <c r="AN418">
        <v>4</v>
      </c>
      <c r="AO418">
        <v>2</v>
      </c>
      <c r="AP418">
        <v>2</v>
      </c>
      <c r="AQ418">
        <v>0</v>
      </c>
      <c r="AR418">
        <v>2</v>
      </c>
    </row>
    <row r="419" spans="1:44" x14ac:dyDescent="0.3">
      <c r="A419" t="s">
        <v>54</v>
      </c>
      <c r="B419" t="s">
        <v>43</v>
      </c>
      <c r="C419" t="s">
        <v>67</v>
      </c>
      <c r="D419" t="s">
        <v>57</v>
      </c>
      <c r="E419" t="s">
        <v>46</v>
      </c>
      <c r="F419" t="s">
        <v>111</v>
      </c>
      <c r="G419" t="s">
        <v>576</v>
      </c>
      <c r="H419">
        <v>666</v>
      </c>
      <c r="I419" t="s">
        <v>49</v>
      </c>
      <c r="J419" t="s">
        <v>97</v>
      </c>
      <c r="K419" t="s">
        <v>77</v>
      </c>
      <c r="L419" t="s">
        <v>42</v>
      </c>
      <c r="M419" t="s">
        <v>52</v>
      </c>
      <c r="N419">
        <v>3</v>
      </c>
      <c r="O419">
        <v>-2</v>
      </c>
      <c r="P419">
        <v>0</v>
      </c>
      <c r="Q419">
        <v>34</v>
      </c>
      <c r="R419">
        <v>0</v>
      </c>
      <c r="T419">
        <v>0</v>
      </c>
      <c r="U419">
        <v>1</v>
      </c>
      <c r="V419">
        <v>204</v>
      </c>
      <c r="W419">
        <v>14</v>
      </c>
      <c r="X419" t="s">
        <v>75</v>
      </c>
      <c r="Y419">
        <v>1</v>
      </c>
      <c r="Z419">
        <v>4</v>
      </c>
      <c r="AA419">
        <v>31</v>
      </c>
      <c r="AB419">
        <v>3</v>
      </c>
      <c r="AC419">
        <v>1</v>
      </c>
      <c r="AD419">
        <v>4</v>
      </c>
      <c r="AE419">
        <v>2579</v>
      </c>
      <c r="AF419">
        <v>2912</v>
      </c>
      <c r="AG419">
        <v>1</v>
      </c>
      <c r="AH419">
        <v>18</v>
      </c>
      <c r="AI419">
        <v>3</v>
      </c>
      <c r="AJ419">
        <v>4</v>
      </c>
      <c r="AK419">
        <v>80</v>
      </c>
      <c r="AL419">
        <v>2</v>
      </c>
      <c r="AM419">
        <v>8</v>
      </c>
      <c r="AN419">
        <v>3</v>
      </c>
      <c r="AO419">
        <v>8</v>
      </c>
      <c r="AP419">
        <v>2</v>
      </c>
      <c r="AQ419">
        <v>0</v>
      </c>
      <c r="AR419">
        <v>6</v>
      </c>
    </row>
    <row r="420" spans="1:44" x14ac:dyDescent="0.3">
      <c r="A420" t="s">
        <v>54</v>
      </c>
      <c r="B420" t="s">
        <v>43</v>
      </c>
      <c r="C420" t="s">
        <v>90</v>
      </c>
      <c r="D420" t="s">
        <v>57</v>
      </c>
      <c r="E420" t="s">
        <v>46</v>
      </c>
      <c r="F420" t="s">
        <v>111</v>
      </c>
      <c r="G420" t="s">
        <v>578</v>
      </c>
      <c r="H420">
        <v>669</v>
      </c>
      <c r="I420" t="s">
        <v>60</v>
      </c>
      <c r="J420" t="s">
        <v>97</v>
      </c>
      <c r="K420" t="s">
        <v>51</v>
      </c>
      <c r="L420" t="s">
        <v>54</v>
      </c>
      <c r="M420" t="s">
        <v>52</v>
      </c>
      <c r="N420">
        <v>2</v>
      </c>
      <c r="O420">
        <v>-2</v>
      </c>
      <c r="P420">
        <v>0</v>
      </c>
      <c r="Q420">
        <v>21</v>
      </c>
      <c r="R420">
        <v>0</v>
      </c>
      <c r="T420">
        <v>0</v>
      </c>
      <c r="U420">
        <v>1</v>
      </c>
      <c r="V420">
        <v>1343</v>
      </c>
      <c r="W420">
        <v>22</v>
      </c>
      <c r="X420" t="s">
        <v>63</v>
      </c>
      <c r="Y420">
        <v>1</v>
      </c>
      <c r="Z420">
        <v>4</v>
      </c>
      <c r="AA420">
        <v>49</v>
      </c>
      <c r="AB420">
        <v>3</v>
      </c>
      <c r="AC420">
        <v>1</v>
      </c>
      <c r="AD420">
        <v>4</v>
      </c>
      <c r="AE420">
        <v>3447</v>
      </c>
      <c r="AF420">
        <v>24444</v>
      </c>
      <c r="AG420">
        <v>1</v>
      </c>
      <c r="AH420">
        <v>11</v>
      </c>
      <c r="AI420">
        <v>3</v>
      </c>
      <c r="AJ420">
        <v>3</v>
      </c>
      <c r="AK420">
        <v>80</v>
      </c>
      <c r="AL420">
        <v>0</v>
      </c>
      <c r="AM420">
        <v>3</v>
      </c>
      <c r="AN420">
        <v>3</v>
      </c>
      <c r="AO420">
        <v>3</v>
      </c>
      <c r="AP420">
        <v>2</v>
      </c>
      <c r="AQ420">
        <v>1</v>
      </c>
      <c r="AR420">
        <v>2</v>
      </c>
    </row>
    <row r="421" spans="1:44" x14ac:dyDescent="0.3">
      <c r="A421" t="s">
        <v>54</v>
      </c>
      <c r="B421" t="s">
        <v>43</v>
      </c>
      <c r="C421" t="s">
        <v>44</v>
      </c>
      <c r="D421" t="s">
        <v>57</v>
      </c>
      <c r="E421" t="s">
        <v>58</v>
      </c>
      <c r="F421" t="s">
        <v>64</v>
      </c>
      <c r="G421" t="s">
        <v>579</v>
      </c>
      <c r="H421">
        <v>671</v>
      </c>
      <c r="I421" t="s">
        <v>60</v>
      </c>
      <c r="J421" t="s">
        <v>93</v>
      </c>
      <c r="K421" t="s">
        <v>62</v>
      </c>
      <c r="L421" t="s">
        <v>42</v>
      </c>
      <c r="M421" t="s">
        <v>52</v>
      </c>
      <c r="N421">
        <v>2</v>
      </c>
      <c r="O421">
        <v>-2</v>
      </c>
      <c r="P421">
        <v>0</v>
      </c>
      <c r="Q421">
        <v>44</v>
      </c>
      <c r="R421">
        <v>0</v>
      </c>
      <c r="T421">
        <v>0</v>
      </c>
      <c r="U421">
        <v>1</v>
      </c>
      <c r="V421">
        <v>1315</v>
      </c>
      <c r="W421">
        <v>3</v>
      </c>
      <c r="X421" t="s">
        <v>69</v>
      </c>
      <c r="Y421">
        <v>1</v>
      </c>
      <c r="Z421">
        <v>4</v>
      </c>
      <c r="AA421">
        <v>35</v>
      </c>
      <c r="AB421">
        <v>3</v>
      </c>
      <c r="AC421">
        <v>5</v>
      </c>
      <c r="AD421">
        <v>4</v>
      </c>
      <c r="AE421">
        <v>19513</v>
      </c>
      <c r="AF421">
        <v>9358</v>
      </c>
      <c r="AG421">
        <v>4</v>
      </c>
      <c r="AH421">
        <v>12</v>
      </c>
      <c r="AI421">
        <v>3</v>
      </c>
      <c r="AJ421">
        <v>1</v>
      </c>
      <c r="AK421">
        <v>80</v>
      </c>
      <c r="AL421">
        <v>1</v>
      </c>
      <c r="AM421">
        <v>26</v>
      </c>
      <c r="AN421">
        <v>4</v>
      </c>
      <c r="AO421">
        <v>2</v>
      </c>
      <c r="AP421">
        <v>2</v>
      </c>
      <c r="AQ421">
        <v>0</v>
      </c>
      <c r="AR421">
        <v>1</v>
      </c>
    </row>
    <row r="422" spans="1:44" x14ac:dyDescent="0.3">
      <c r="A422" t="s">
        <v>54</v>
      </c>
      <c r="B422" t="s">
        <v>43</v>
      </c>
      <c r="C422" t="s">
        <v>90</v>
      </c>
      <c r="D422" t="s">
        <v>57</v>
      </c>
      <c r="E422" t="s">
        <v>58</v>
      </c>
      <c r="F422" t="s">
        <v>70</v>
      </c>
      <c r="G422" t="s">
        <v>580</v>
      </c>
      <c r="H422">
        <v>675</v>
      </c>
      <c r="I422" t="s">
        <v>60</v>
      </c>
      <c r="J422" t="s">
        <v>61</v>
      </c>
      <c r="K422" t="s">
        <v>62</v>
      </c>
      <c r="L422" t="s">
        <v>54</v>
      </c>
      <c r="M422" t="s">
        <v>52</v>
      </c>
      <c r="N422">
        <v>3</v>
      </c>
      <c r="O422">
        <v>-2</v>
      </c>
      <c r="P422">
        <v>0</v>
      </c>
      <c r="Q422">
        <v>22</v>
      </c>
      <c r="R422">
        <v>0</v>
      </c>
      <c r="T422">
        <v>0</v>
      </c>
      <c r="U422">
        <v>1</v>
      </c>
      <c r="V422">
        <v>604</v>
      </c>
      <c r="W422">
        <v>6</v>
      </c>
      <c r="X422" t="s">
        <v>63</v>
      </c>
      <c r="Y422">
        <v>1</v>
      </c>
      <c r="Z422">
        <v>1</v>
      </c>
      <c r="AA422">
        <v>69</v>
      </c>
      <c r="AB422">
        <v>3</v>
      </c>
      <c r="AC422">
        <v>1</v>
      </c>
      <c r="AD422">
        <v>3</v>
      </c>
      <c r="AE422">
        <v>2773</v>
      </c>
      <c r="AF422">
        <v>12145</v>
      </c>
      <c r="AG422">
        <v>0</v>
      </c>
      <c r="AH422">
        <v>20</v>
      </c>
      <c r="AI422">
        <v>4</v>
      </c>
      <c r="AJ422">
        <v>4</v>
      </c>
      <c r="AK422">
        <v>80</v>
      </c>
      <c r="AL422">
        <v>0</v>
      </c>
      <c r="AM422">
        <v>3</v>
      </c>
      <c r="AN422">
        <v>3</v>
      </c>
      <c r="AO422">
        <v>2</v>
      </c>
      <c r="AP422">
        <v>2</v>
      </c>
      <c r="AQ422">
        <v>2</v>
      </c>
      <c r="AR422">
        <v>2</v>
      </c>
    </row>
    <row r="423" spans="1:44" x14ac:dyDescent="0.3">
      <c r="A423" t="s">
        <v>54</v>
      </c>
      <c r="B423" t="s">
        <v>43</v>
      </c>
      <c r="C423" t="s">
        <v>67</v>
      </c>
      <c r="D423" t="s">
        <v>57</v>
      </c>
      <c r="E423" t="s">
        <v>46</v>
      </c>
      <c r="F423" t="s">
        <v>104</v>
      </c>
      <c r="G423" t="s">
        <v>581</v>
      </c>
      <c r="H423">
        <v>677</v>
      </c>
      <c r="I423" t="s">
        <v>60</v>
      </c>
      <c r="J423" t="s">
        <v>50</v>
      </c>
      <c r="K423" t="s">
        <v>77</v>
      </c>
      <c r="L423" t="s">
        <v>54</v>
      </c>
      <c r="M423" t="s">
        <v>52</v>
      </c>
      <c r="N423">
        <v>3</v>
      </c>
      <c r="O423">
        <v>-2</v>
      </c>
      <c r="P423">
        <v>0</v>
      </c>
      <c r="Q423">
        <v>33</v>
      </c>
      <c r="R423">
        <v>0</v>
      </c>
      <c r="T423">
        <v>0</v>
      </c>
      <c r="U423">
        <v>1</v>
      </c>
      <c r="V423">
        <v>1216</v>
      </c>
      <c r="W423">
        <v>8</v>
      </c>
      <c r="X423" t="s">
        <v>69</v>
      </c>
      <c r="Y423">
        <v>1</v>
      </c>
      <c r="Z423">
        <v>3</v>
      </c>
      <c r="AA423">
        <v>39</v>
      </c>
      <c r="AB423">
        <v>3</v>
      </c>
      <c r="AC423">
        <v>2</v>
      </c>
      <c r="AD423">
        <v>1</v>
      </c>
      <c r="AE423">
        <v>7104</v>
      </c>
      <c r="AF423">
        <v>20431</v>
      </c>
      <c r="AG423">
        <v>0</v>
      </c>
      <c r="AH423">
        <v>12</v>
      </c>
      <c r="AI423">
        <v>3</v>
      </c>
      <c r="AJ423">
        <v>4</v>
      </c>
      <c r="AK423">
        <v>80</v>
      </c>
      <c r="AL423">
        <v>0</v>
      </c>
      <c r="AM423">
        <v>6</v>
      </c>
      <c r="AN423">
        <v>3</v>
      </c>
      <c r="AO423">
        <v>5</v>
      </c>
      <c r="AP423">
        <v>0</v>
      </c>
      <c r="AQ423">
        <v>1</v>
      </c>
      <c r="AR423">
        <v>2</v>
      </c>
    </row>
    <row r="424" spans="1:44" x14ac:dyDescent="0.3">
      <c r="A424" t="s">
        <v>54</v>
      </c>
      <c r="B424" t="s">
        <v>43</v>
      </c>
      <c r="C424" t="s">
        <v>67</v>
      </c>
      <c r="D424" t="s">
        <v>57</v>
      </c>
      <c r="E424" t="s">
        <v>58</v>
      </c>
      <c r="F424" t="s">
        <v>47</v>
      </c>
      <c r="G424" t="s">
        <v>582</v>
      </c>
      <c r="H424">
        <v>679</v>
      </c>
      <c r="I424" t="s">
        <v>49</v>
      </c>
      <c r="J424" t="s">
        <v>61</v>
      </c>
      <c r="K424" t="s">
        <v>62</v>
      </c>
      <c r="L424" t="s">
        <v>42</v>
      </c>
      <c r="M424" t="s">
        <v>52</v>
      </c>
      <c r="N424">
        <v>2</v>
      </c>
      <c r="O424">
        <v>-2</v>
      </c>
      <c r="P424">
        <v>0</v>
      </c>
      <c r="Q424">
        <v>32</v>
      </c>
      <c r="R424">
        <v>0</v>
      </c>
      <c r="T424">
        <v>0</v>
      </c>
      <c r="U424">
        <v>1</v>
      </c>
      <c r="V424">
        <v>646</v>
      </c>
      <c r="W424">
        <v>9</v>
      </c>
      <c r="X424" t="s">
        <v>69</v>
      </c>
      <c r="Y424">
        <v>1</v>
      </c>
      <c r="Z424">
        <v>1</v>
      </c>
      <c r="AA424">
        <v>92</v>
      </c>
      <c r="AB424">
        <v>3</v>
      </c>
      <c r="AC424">
        <v>2</v>
      </c>
      <c r="AD424">
        <v>2</v>
      </c>
      <c r="AE424">
        <v>6322</v>
      </c>
      <c r="AF424">
        <v>18089</v>
      </c>
      <c r="AG424">
        <v>1</v>
      </c>
      <c r="AH424">
        <v>12</v>
      </c>
      <c r="AI424">
        <v>3</v>
      </c>
      <c r="AJ424">
        <v>4</v>
      </c>
      <c r="AK424">
        <v>80</v>
      </c>
      <c r="AL424">
        <v>1</v>
      </c>
      <c r="AM424">
        <v>6</v>
      </c>
      <c r="AN424">
        <v>2</v>
      </c>
      <c r="AO424">
        <v>6</v>
      </c>
      <c r="AP424">
        <v>4</v>
      </c>
      <c r="AQ424">
        <v>0</v>
      </c>
      <c r="AR424">
        <v>5</v>
      </c>
    </row>
    <row r="425" spans="1:44" x14ac:dyDescent="0.3">
      <c r="A425" t="s">
        <v>54</v>
      </c>
      <c r="B425" t="s">
        <v>55</v>
      </c>
      <c r="C425" t="s">
        <v>67</v>
      </c>
      <c r="D425" t="s">
        <v>57</v>
      </c>
      <c r="E425" t="s">
        <v>58</v>
      </c>
      <c r="F425" t="s">
        <v>70</v>
      </c>
      <c r="G425" t="s">
        <v>583</v>
      </c>
      <c r="H425">
        <v>680</v>
      </c>
      <c r="I425" t="s">
        <v>49</v>
      </c>
      <c r="J425" t="s">
        <v>61</v>
      </c>
      <c r="K425" t="s">
        <v>77</v>
      </c>
      <c r="L425" t="s">
        <v>54</v>
      </c>
      <c r="M425" t="s">
        <v>52</v>
      </c>
      <c r="N425">
        <v>2</v>
      </c>
      <c r="O425">
        <v>-2</v>
      </c>
      <c r="P425">
        <v>0</v>
      </c>
      <c r="Q425">
        <v>30</v>
      </c>
      <c r="R425">
        <v>0</v>
      </c>
      <c r="T425">
        <v>0</v>
      </c>
      <c r="U425">
        <v>1</v>
      </c>
      <c r="V425">
        <v>160</v>
      </c>
      <c r="W425">
        <v>3</v>
      </c>
      <c r="X425" t="s">
        <v>75</v>
      </c>
      <c r="Y425">
        <v>1</v>
      </c>
      <c r="Z425">
        <v>3</v>
      </c>
      <c r="AA425">
        <v>71</v>
      </c>
      <c r="AB425">
        <v>3</v>
      </c>
      <c r="AC425">
        <v>1</v>
      </c>
      <c r="AD425">
        <v>3</v>
      </c>
      <c r="AE425">
        <v>2083</v>
      </c>
      <c r="AF425">
        <v>22653</v>
      </c>
      <c r="AG425">
        <v>1</v>
      </c>
      <c r="AH425">
        <v>20</v>
      </c>
      <c r="AI425">
        <v>4</v>
      </c>
      <c r="AJ425">
        <v>3</v>
      </c>
      <c r="AK425">
        <v>80</v>
      </c>
      <c r="AL425">
        <v>1</v>
      </c>
      <c r="AM425">
        <v>1</v>
      </c>
      <c r="AN425">
        <v>3</v>
      </c>
      <c r="AO425">
        <v>1</v>
      </c>
      <c r="AP425">
        <v>0</v>
      </c>
      <c r="AQ425">
        <v>0</v>
      </c>
      <c r="AR425">
        <v>0</v>
      </c>
    </row>
    <row r="426" spans="1:44" x14ac:dyDescent="0.3">
      <c r="A426" t="s">
        <v>54</v>
      </c>
      <c r="B426" t="s">
        <v>43</v>
      </c>
      <c r="C426" t="s">
        <v>56</v>
      </c>
      <c r="D426" t="s">
        <v>57</v>
      </c>
      <c r="E426" t="s">
        <v>46</v>
      </c>
      <c r="F426" t="s">
        <v>70</v>
      </c>
      <c r="G426" t="s">
        <v>584</v>
      </c>
      <c r="H426">
        <v>682</v>
      </c>
      <c r="I426" t="s">
        <v>49</v>
      </c>
      <c r="J426" t="s">
        <v>50</v>
      </c>
      <c r="K426" t="s">
        <v>51</v>
      </c>
      <c r="L426" t="s">
        <v>54</v>
      </c>
      <c r="M426" t="s">
        <v>52</v>
      </c>
      <c r="N426">
        <v>2</v>
      </c>
      <c r="O426">
        <v>-2</v>
      </c>
      <c r="P426">
        <v>0</v>
      </c>
      <c r="Q426">
        <v>53</v>
      </c>
      <c r="R426">
        <v>0</v>
      </c>
      <c r="T426">
        <v>0</v>
      </c>
      <c r="U426">
        <v>1</v>
      </c>
      <c r="V426">
        <v>238</v>
      </c>
      <c r="W426">
        <v>1</v>
      </c>
      <c r="X426" t="s">
        <v>63</v>
      </c>
      <c r="Y426">
        <v>1</v>
      </c>
      <c r="Z426">
        <v>4</v>
      </c>
      <c r="AA426">
        <v>34</v>
      </c>
      <c r="AB426">
        <v>3</v>
      </c>
      <c r="AC426">
        <v>2</v>
      </c>
      <c r="AD426">
        <v>3</v>
      </c>
      <c r="AE426">
        <v>8381</v>
      </c>
      <c r="AF426">
        <v>7507</v>
      </c>
      <c r="AG426">
        <v>7</v>
      </c>
      <c r="AH426">
        <v>20</v>
      </c>
      <c r="AI426">
        <v>4</v>
      </c>
      <c r="AJ426">
        <v>4</v>
      </c>
      <c r="AK426">
        <v>80</v>
      </c>
      <c r="AL426">
        <v>0</v>
      </c>
      <c r="AM426">
        <v>18</v>
      </c>
      <c r="AN426">
        <v>4</v>
      </c>
      <c r="AO426">
        <v>14</v>
      </c>
      <c r="AP426">
        <v>7</v>
      </c>
      <c r="AQ426">
        <v>8</v>
      </c>
      <c r="AR426">
        <v>10</v>
      </c>
    </row>
    <row r="427" spans="1:44" x14ac:dyDescent="0.3">
      <c r="A427" t="s">
        <v>54</v>
      </c>
      <c r="B427" t="s">
        <v>43</v>
      </c>
      <c r="C427" t="s">
        <v>67</v>
      </c>
      <c r="D427" t="s">
        <v>57</v>
      </c>
      <c r="E427" t="s">
        <v>58</v>
      </c>
      <c r="F427" t="s">
        <v>47</v>
      </c>
      <c r="G427" t="s">
        <v>585</v>
      </c>
      <c r="H427">
        <v>683</v>
      </c>
      <c r="I427" t="s">
        <v>60</v>
      </c>
      <c r="J427" t="s">
        <v>61</v>
      </c>
      <c r="K427" t="s">
        <v>62</v>
      </c>
      <c r="L427" t="s">
        <v>54</v>
      </c>
      <c r="M427" t="s">
        <v>52</v>
      </c>
      <c r="N427">
        <v>4</v>
      </c>
      <c r="O427">
        <v>-2</v>
      </c>
      <c r="P427">
        <v>0</v>
      </c>
      <c r="Q427">
        <v>34</v>
      </c>
      <c r="R427">
        <v>0</v>
      </c>
      <c r="T427">
        <v>0</v>
      </c>
      <c r="U427">
        <v>1</v>
      </c>
      <c r="V427">
        <v>1397</v>
      </c>
      <c r="W427">
        <v>1</v>
      </c>
      <c r="X427" t="s">
        <v>132</v>
      </c>
      <c r="Y427">
        <v>1</v>
      </c>
      <c r="Z427">
        <v>2</v>
      </c>
      <c r="AA427">
        <v>42</v>
      </c>
      <c r="AB427">
        <v>3</v>
      </c>
      <c r="AC427">
        <v>1</v>
      </c>
      <c r="AD427">
        <v>2</v>
      </c>
      <c r="AE427">
        <v>2691</v>
      </c>
      <c r="AF427">
        <v>7660</v>
      </c>
      <c r="AG427">
        <v>1</v>
      </c>
      <c r="AH427">
        <v>12</v>
      </c>
      <c r="AI427">
        <v>3</v>
      </c>
      <c r="AJ427">
        <v>4</v>
      </c>
      <c r="AK427">
        <v>80</v>
      </c>
      <c r="AL427">
        <v>1</v>
      </c>
      <c r="AM427">
        <v>10</v>
      </c>
      <c r="AN427">
        <v>2</v>
      </c>
      <c r="AO427">
        <v>10</v>
      </c>
      <c r="AP427">
        <v>9</v>
      </c>
      <c r="AQ427">
        <v>8</v>
      </c>
      <c r="AR427">
        <v>8</v>
      </c>
    </row>
    <row r="428" spans="1:44" x14ac:dyDescent="0.3">
      <c r="A428" t="s">
        <v>54</v>
      </c>
      <c r="B428" t="s">
        <v>43</v>
      </c>
      <c r="C428" t="s">
        <v>67</v>
      </c>
      <c r="D428" t="s">
        <v>57</v>
      </c>
      <c r="E428" t="s">
        <v>58</v>
      </c>
      <c r="F428" t="s">
        <v>47</v>
      </c>
      <c r="G428" t="s">
        <v>587</v>
      </c>
      <c r="H428">
        <v>686</v>
      </c>
      <c r="I428" t="s">
        <v>49</v>
      </c>
      <c r="J428" t="s">
        <v>66</v>
      </c>
      <c r="K428" t="s">
        <v>62</v>
      </c>
      <c r="L428" t="s">
        <v>42</v>
      </c>
      <c r="M428" t="s">
        <v>52</v>
      </c>
      <c r="N428">
        <v>2</v>
      </c>
      <c r="O428">
        <v>-2</v>
      </c>
      <c r="P428">
        <v>0</v>
      </c>
      <c r="Q428">
        <v>26</v>
      </c>
      <c r="R428">
        <v>0</v>
      </c>
      <c r="T428">
        <v>0</v>
      </c>
      <c r="U428">
        <v>1</v>
      </c>
      <c r="V428">
        <v>991</v>
      </c>
      <c r="W428">
        <v>6</v>
      </c>
      <c r="X428" t="s">
        <v>75</v>
      </c>
      <c r="Y428">
        <v>1</v>
      </c>
      <c r="Z428">
        <v>3</v>
      </c>
      <c r="AA428">
        <v>71</v>
      </c>
      <c r="AB428">
        <v>3</v>
      </c>
      <c r="AC428">
        <v>1</v>
      </c>
      <c r="AD428">
        <v>2</v>
      </c>
      <c r="AE428">
        <v>2659</v>
      </c>
      <c r="AF428">
        <v>17759</v>
      </c>
      <c r="AG428">
        <v>1</v>
      </c>
      <c r="AH428">
        <v>13</v>
      </c>
      <c r="AI428">
        <v>3</v>
      </c>
      <c r="AJ428">
        <v>3</v>
      </c>
      <c r="AK428">
        <v>80</v>
      </c>
      <c r="AL428">
        <v>1</v>
      </c>
      <c r="AM428">
        <v>3</v>
      </c>
      <c r="AN428">
        <v>3</v>
      </c>
      <c r="AO428">
        <v>3</v>
      </c>
      <c r="AP428">
        <v>2</v>
      </c>
      <c r="AQ428">
        <v>0</v>
      </c>
      <c r="AR428">
        <v>2</v>
      </c>
    </row>
    <row r="429" spans="1:44" x14ac:dyDescent="0.3">
      <c r="A429" t="s">
        <v>54</v>
      </c>
      <c r="B429" t="s">
        <v>43</v>
      </c>
      <c r="C429" t="s">
        <v>44</v>
      </c>
      <c r="D429" t="s">
        <v>57</v>
      </c>
      <c r="E429" t="s">
        <v>58</v>
      </c>
      <c r="F429" t="s">
        <v>64</v>
      </c>
      <c r="G429" t="s">
        <v>588</v>
      </c>
      <c r="H429">
        <v>689</v>
      </c>
      <c r="I429" t="s">
        <v>60</v>
      </c>
      <c r="J429" t="s">
        <v>79</v>
      </c>
      <c r="K429" t="s">
        <v>62</v>
      </c>
      <c r="L429" t="s">
        <v>54</v>
      </c>
      <c r="M429" t="s">
        <v>52</v>
      </c>
      <c r="N429">
        <v>2</v>
      </c>
      <c r="O429">
        <v>-2</v>
      </c>
      <c r="P429">
        <v>0</v>
      </c>
      <c r="Q429">
        <v>37</v>
      </c>
      <c r="R429">
        <v>0</v>
      </c>
      <c r="T429">
        <v>0</v>
      </c>
      <c r="U429">
        <v>1</v>
      </c>
      <c r="V429">
        <v>482</v>
      </c>
      <c r="W429">
        <v>3</v>
      </c>
      <c r="X429" t="s">
        <v>75</v>
      </c>
      <c r="Y429">
        <v>1</v>
      </c>
      <c r="Z429">
        <v>3</v>
      </c>
      <c r="AA429">
        <v>36</v>
      </c>
      <c r="AB429">
        <v>3</v>
      </c>
      <c r="AC429">
        <v>3</v>
      </c>
      <c r="AD429">
        <v>3</v>
      </c>
      <c r="AE429">
        <v>9434</v>
      </c>
      <c r="AF429">
        <v>9606</v>
      </c>
      <c r="AG429">
        <v>1</v>
      </c>
      <c r="AH429">
        <v>15</v>
      </c>
      <c r="AI429">
        <v>3</v>
      </c>
      <c r="AJ429">
        <v>3</v>
      </c>
      <c r="AK429">
        <v>80</v>
      </c>
      <c r="AL429">
        <v>1</v>
      </c>
      <c r="AM429">
        <v>10</v>
      </c>
      <c r="AN429">
        <v>3</v>
      </c>
      <c r="AO429">
        <v>10</v>
      </c>
      <c r="AP429">
        <v>7</v>
      </c>
      <c r="AQ429">
        <v>7</v>
      </c>
      <c r="AR429">
        <v>8</v>
      </c>
    </row>
    <row r="430" spans="1:44" x14ac:dyDescent="0.3">
      <c r="A430" t="s">
        <v>54</v>
      </c>
      <c r="B430" t="s">
        <v>43</v>
      </c>
      <c r="C430" t="s">
        <v>67</v>
      </c>
      <c r="D430" t="s">
        <v>57</v>
      </c>
      <c r="E430" t="s">
        <v>46</v>
      </c>
      <c r="F430" t="s">
        <v>70</v>
      </c>
      <c r="G430" t="s">
        <v>589</v>
      </c>
      <c r="H430">
        <v>690</v>
      </c>
      <c r="I430" t="s">
        <v>49</v>
      </c>
      <c r="J430" t="s">
        <v>50</v>
      </c>
      <c r="K430" t="s">
        <v>62</v>
      </c>
      <c r="L430" t="s">
        <v>54</v>
      </c>
      <c r="M430" t="s">
        <v>52</v>
      </c>
      <c r="N430">
        <v>5</v>
      </c>
      <c r="O430">
        <v>-2</v>
      </c>
      <c r="P430">
        <v>0</v>
      </c>
      <c r="Q430">
        <v>29</v>
      </c>
      <c r="R430">
        <v>0</v>
      </c>
      <c r="T430">
        <v>0</v>
      </c>
      <c r="U430">
        <v>1</v>
      </c>
      <c r="V430">
        <v>1176</v>
      </c>
      <c r="W430">
        <v>3</v>
      </c>
      <c r="X430" t="s">
        <v>53</v>
      </c>
      <c r="Y430">
        <v>1</v>
      </c>
      <c r="Z430">
        <v>2</v>
      </c>
      <c r="AA430">
        <v>62</v>
      </c>
      <c r="AB430">
        <v>3</v>
      </c>
      <c r="AC430">
        <v>2</v>
      </c>
      <c r="AD430">
        <v>3</v>
      </c>
      <c r="AE430">
        <v>5561</v>
      </c>
      <c r="AF430">
        <v>3487</v>
      </c>
      <c r="AG430">
        <v>1</v>
      </c>
      <c r="AH430">
        <v>14</v>
      </c>
      <c r="AI430">
        <v>3</v>
      </c>
      <c r="AJ430">
        <v>1</v>
      </c>
      <c r="AK430">
        <v>80</v>
      </c>
      <c r="AL430">
        <v>1</v>
      </c>
      <c r="AM430">
        <v>6</v>
      </c>
      <c r="AN430">
        <v>2</v>
      </c>
      <c r="AO430">
        <v>6</v>
      </c>
      <c r="AP430">
        <v>0</v>
      </c>
      <c r="AQ430">
        <v>1</v>
      </c>
      <c r="AR430">
        <v>2</v>
      </c>
    </row>
    <row r="431" spans="1:44" x14ac:dyDescent="0.3">
      <c r="A431" t="s">
        <v>54</v>
      </c>
      <c r="B431" t="s">
        <v>43</v>
      </c>
      <c r="C431" t="s">
        <v>44</v>
      </c>
      <c r="D431" t="s">
        <v>57</v>
      </c>
      <c r="E431" t="s">
        <v>58</v>
      </c>
      <c r="F431" t="s">
        <v>47</v>
      </c>
      <c r="G431" t="s">
        <v>590</v>
      </c>
      <c r="H431">
        <v>691</v>
      </c>
      <c r="I431" t="s">
        <v>60</v>
      </c>
      <c r="J431" t="s">
        <v>61</v>
      </c>
      <c r="K431" t="s">
        <v>51</v>
      </c>
      <c r="L431" t="s">
        <v>54</v>
      </c>
      <c r="M431" t="s">
        <v>52</v>
      </c>
      <c r="N431">
        <v>3</v>
      </c>
      <c r="O431">
        <v>-2</v>
      </c>
      <c r="P431">
        <v>0</v>
      </c>
      <c r="Q431">
        <v>35</v>
      </c>
      <c r="R431">
        <v>0</v>
      </c>
      <c r="T431">
        <v>0</v>
      </c>
      <c r="U431">
        <v>1</v>
      </c>
      <c r="V431">
        <v>1017</v>
      </c>
      <c r="W431">
        <v>6</v>
      </c>
      <c r="X431" t="s">
        <v>69</v>
      </c>
      <c r="Y431">
        <v>1</v>
      </c>
      <c r="Z431">
        <v>2</v>
      </c>
      <c r="AA431">
        <v>82</v>
      </c>
      <c r="AB431">
        <v>1</v>
      </c>
      <c r="AC431">
        <v>2</v>
      </c>
      <c r="AD431">
        <v>2</v>
      </c>
      <c r="AE431">
        <v>6646</v>
      </c>
      <c r="AF431">
        <v>19368</v>
      </c>
      <c r="AG431">
        <v>1</v>
      </c>
      <c r="AH431">
        <v>13</v>
      </c>
      <c r="AI431">
        <v>3</v>
      </c>
      <c r="AJ431">
        <v>2</v>
      </c>
      <c r="AK431">
        <v>80</v>
      </c>
      <c r="AL431">
        <v>0</v>
      </c>
      <c r="AM431">
        <v>17</v>
      </c>
      <c r="AN431">
        <v>3</v>
      </c>
      <c r="AO431">
        <v>17</v>
      </c>
      <c r="AP431">
        <v>11</v>
      </c>
      <c r="AQ431">
        <v>11</v>
      </c>
      <c r="AR431">
        <v>8</v>
      </c>
    </row>
    <row r="432" spans="1:44" x14ac:dyDescent="0.3">
      <c r="A432" t="s">
        <v>54</v>
      </c>
      <c r="B432" t="s">
        <v>55</v>
      </c>
      <c r="C432" t="s">
        <v>67</v>
      </c>
      <c r="D432" t="s">
        <v>57</v>
      </c>
      <c r="E432" t="s">
        <v>58</v>
      </c>
      <c r="F432" t="s">
        <v>47</v>
      </c>
      <c r="G432" t="s">
        <v>591</v>
      </c>
      <c r="H432">
        <v>692</v>
      </c>
      <c r="I432" t="s">
        <v>60</v>
      </c>
      <c r="J432" t="s">
        <v>81</v>
      </c>
      <c r="K432" t="s">
        <v>77</v>
      </c>
      <c r="L432" t="s">
        <v>54</v>
      </c>
      <c r="M432" t="s">
        <v>52</v>
      </c>
      <c r="N432">
        <v>2</v>
      </c>
      <c r="O432">
        <v>-2</v>
      </c>
      <c r="P432">
        <v>0</v>
      </c>
      <c r="Q432">
        <v>33</v>
      </c>
      <c r="R432">
        <v>0</v>
      </c>
      <c r="T432">
        <v>0</v>
      </c>
      <c r="U432">
        <v>1</v>
      </c>
      <c r="V432">
        <v>1296</v>
      </c>
      <c r="W432">
        <v>6</v>
      </c>
      <c r="X432" t="s">
        <v>75</v>
      </c>
      <c r="Y432">
        <v>1</v>
      </c>
      <c r="Z432">
        <v>3</v>
      </c>
      <c r="AA432">
        <v>30</v>
      </c>
      <c r="AB432">
        <v>3</v>
      </c>
      <c r="AC432">
        <v>2</v>
      </c>
      <c r="AD432">
        <v>2</v>
      </c>
      <c r="AE432">
        <v>7725</v>
      </c>
      <c r="AF432">
        <v>5335</v>
      </c>
      <c r="AG432">
        <v>3</v>
      </c>
      <c r="AH432">
        <v>23</v>
      </c>
      <c r="AI432">
        <v>4</v>
      </c>
      <c r="AJ432">
        <v>3</v>
      </c>
      <c r="AK432">
        <v>80</v>
      </c>
      <c r="AL432">
        <v>1</v>
      </c>
      <c r="AM432">
        <v>15</v>
      </c>
      <c r="AN432">
        <v>1</v>
      </c>
      <c r="AO432">
        <v>13</v>
      </c>
      <c r="AP432">
        <v>11</v>
      </c>
      <c r="AQ432">
        <v>4</v>
      </c>
      <c r="AR432">
        <v>7</v>
      </c>
    </row>
    <row r="433" spans="1:44" x14ac:dyDescent="0.3">
      <c r="A433" t="s">
        <v>54</v>
      </c>
      <c r="B433" t="s">
        <v>43</v>
      </c>
      <c r="C433" t="s">
        <v>56</v>
      </c>
      <c r="D433" t="s">
        <v>57</v>
      </c>
      <c r="E433" t="s">
        <v>159</v>
      </c>
      <c r="F433" t="s">
        <v>70</v>
      </c>
      <c r="G433" t="s">
        <v>592</v>
      </c>
      <c r="H433">
        <v>698</v>
      </c>
      <c r="I433" t="s">
        <v>60</v>
      </c>
      <c r="J433" t="s">
        <v>161</v>
      </c>
      <c r="K433" t="s">
        <v>62</v>
      </c>
      <c r="L433" t="s">
        <v>54</v>
      </c>
      <c r="M433" t="s">
        <v>52</v>
      </c>
      <c r="N433">
        <v>1</v>
      </c>
      <c r="O433">
        <v>-2</v>
      </c>
      <c r="P433">
        <v>0</v>
      </c>
      <c r="Q433">
        <v>54</v>
      </c>
      <c r="R433">
        <v>0</v>
      </c>
      <c r="T433">
        <v>0</v>
      </c>
      <c r="U433">
        <v>1</v>
      </c>
      <c r="V433">
        <v>397</v>
      </c>
      <c r="W433">
        <v>19</v>
      </c>
      <c r="X433" t="s">
        <v>69</v>
      </c>
      <c r="Y433">
        <v>1</v>
      </c>
      <c r="Z433">
        <v>3</v>
      </c>
      <c r="AA433">
        <v>88</v>
      </c>
      <c r="AB433">
        <v>3</v>
      </c>
      <c r="AC433">
        <v>3</v>
      </c>
      <c r="AD433">
        <v>3</v>
      </c>
      <c r="AE433">
        <v>10725</v>
      </c>
      <c r="AF433">
        <v>6729</v>
      </c>
      <c r="AG433">
        <v>2</v>
      </c>
      <c r="AH433">
        <v>15</v>
      </c>
      <c r="AI433">
        <v>3</v>
      </c>
      <c r="AJ433">
        <v>3</v>
      </c>
      <c r="AK433">
        <v>80</v>
      </c>
      <c r="AL433">
        <v>1</v>
      </c>
      <c r="AM433">
        <v>16</v>
      </c>
      <c r="AN433">
        <v>4</v>
      </c>
      <c r="AO433">
        <v>9</v>
      </c>
      <c r="AP433">
        <v>7</v>
      </c>
      <c r="AQ433">
        <v>7</v>
      </c>
      <c r="AR433">
        <v>1</v>
      </c>
    </row>
    <row r="434" spans="1:44" x14ac:dyDescent="0.3">
      <c r="A434" t="s">
        <v>54</v>
      </c>
      <c r="B434" t="s">
        <v>43</v>
      </c>
      <c r="C434" t="s">
        <v>44</v>
      </c>
      <c r="D434" t="s">
        <v>57</v>
      </c>
      <c r="E434" t="s">
        <v>58</v>
      </c>
      <c r="F434" t="s">
        <v>70</v>
      </c>
      <c r="G434" t="s">
        <v>593</v>
      </c>
      <c r="H434">
        <v>699</v>
      </c>
      <c r="I434" t="s">
        <v>60</v>
      </c>
      <c r="J434" t="s">
        <v>79</v>
      </c>
      <c r="K434" t="s">
        <v>77</v>
      </c>
      <c r="L434" t="s">
        <v>42</v>
      </c>
      <c r="M434" t="s">
        <v>52</v>
      </c>
      <c r="N434">
        <v>2</v>
      </c>
      <c r="O434">
        <v>-2</v>
      </c>
      <c r="P434">
        <v>0</v>
      </c>
      <c r="Q434">
        <v>36</v>
      </c>
      <c r="R434">
        <v>0</v>
      </c>
      <c r="T434">
        <v>0</v>
      </c>
      <c r="U434">
        <v>1</v>
      </c>
      <c r="V434">
        <v>913</v>
      </c>
      <c r="W434">
        <v>9</v>
      </c>
      <c r="X434" t="s">
        <v>53</v>
      </c>
      <c r="Y434">
        <v>1</v>
      </c>
      <c r="Z434">
        <v>2</v>
      </c>
      <c r="AA434">
        <v>48</v>
      </c>
      <c r="AB434">
        <v>2</v>
      </c>
      <c r="AC434">
        <v>2</v>
      </c>
      <c r="AD434">
        <v>3</v>
      </c>
      <c r="AE434">
        <v>8847</v>
      </c>
      <c r="AF434">
        <v>13934</v>
      </c>
      <c r="AG434">
        <v>2</v>
      </c>
      <c r="AH434">
        <v>11</v>
      </c>
      <c r="AI434">
        <v>3</v>
      </c>
      <c r="AJ434">
        <v>3</v>
      </c>
      <c r="AK434">
        <v>80</v>
      </c>
      <c r="AL434">
        <v>1</v>
      </c>
      <c r="AM434">
        <v>13</v>
      </c>
      <c r="AN434">
        <v>3</v>
      </c>
      <c r="AO434">
        <v>3</v>
      </c>
      <c r="AP434">
        <v>2</v>
      </c>
      <c r="AQ434">
        <v>0</v>
      </c>
      <c r="AR434">
        <v>2</v>
      </c>
    </row>
    <row r="435" spans="1:44" x14ac:dyDescent="0.3">
      <c r="A435" t="s">
        <v>54</v>
      </c>
      <c r="B435" t="s">
        <v>43</v>
      </c>
      <c r="C435" t="s">
        <v>67</v>
      </c>
      <c r="D435" t="s">
        <v>57</v>
      </c>
      <c r="E435" t="s">
        <v>58</v>
      </c>
      <c r="F435" t="s">
        <v>70</v>
      </c>
      <c r="G435" t="s">
        <v>594</v>
      </c>
      <c r="H435">
        <v>700</v>
      </c>
      <c r="I435" t="s">
        <v>60</v>
      </c>
      <c r="J435" t="s">
        <v>61</v>
      </c>
      <c r="K435" t="s">
        <v>51</v>
      </c>
      <c r="L435" t="s">
        <v>54</v>
      </c>
      <c r="M435" t="s">
        <v>52</v>
      </c>
      <c r="N435">
        <v>0</v>
      </c>
      <c r="O435">
        <v>-2</v>
      </c>
      <c r="P435">
        <v>0</v>
      </c>
      <c r="Q435">
        <v>27</v>
      </c>
      <c r="R435">
        <v>0</v>
      </c>
      <c r="T435">
        <v>0</v>
      </c>
      <c r="U435">
        <v>1</v>
      </c>
      <c r="V435">
        <v>1115</v>
      </c>
      <c r="W435">
        <v>3</v>
      </c>
      <c r="X435" t="s">
        <v>69</v>
      </c>
      <c r="Y435">
        <v>1</v>
      </c>
      <c r="Z435">
        <v>1</v>
      </c>
      <c r="AA435">
        <v>54</v>
      </c>
      <c r="AB435">
        <v>2</v>
      </c>
      <c r="AC435">
        <v>1</v>
      </c>
      <c r="AD435">
        <v>4</v>
      </c>
      <c r="AE435">
        <v>2045</v>
      </c>
      <c r="AF435">
        <v>15174</v>
      </c>
      <c r="AG435">
        <v>0</v>
      </c>
      <c r="AH435">
        <v>13</v>
      </c>
      <c r="AI435">
        <v>3</v>
      </c>
      <c r="AJ435">
        <v>4</v>
      </c>
      <c r="AK435">
        <v>80</v>
      </c>
      <c r="AL435">
        <v>0</v>
      </c>
      <c r="AM435">
        <v>5</v>
      </c>
      <c r="AN435">
        <v>3</v>
      </c>
      <c r="AO435">
        <v>4</v>
      </c>
      <c r="AP435">
        <v>2</v>
      </c>
      <c r="AQ435">
        <v>1</v>
      </c>
      <c r="AR435">
        <v>1</v>
      </c>
    </row>
    <row r="436" spans="1:44" x14ac:dyDescent="0.3">
      <c r="A436" t="s">
        <v>54</v>
      </c>
      <c r="B436" t="s">
        <v>89</v>
      </c>
      <c r="C436" t="s">
        <v>44</v>
      </c>
      <c r="D436" t="s">
        <v>57</v>
      </c>
      <c r="E436" t="s">
        <v>58</v>
      </c>
      <c r="F436" t="s">
        <v>47</v>
      </c>
      <c r="G436" t="s">
        <v>597</v>
      </c>
      <c r="H436">
        <v>704</v>
      </c>
      <c r="I436" t="s">
        <v>60</v>
      </c>
      <c r="J436" t="s">
        <v>66</v>
      </c>
      <c r="K436" t="s">
        <v>62</v>
      </c>
      <c r="L436" t="s">
        <v>54</v>
      </c>
      <c r="M436" t="s">
        <v>52</v>
      </c>
      <c r="N436">
        <v>3</v>
      </c>
      <c r="O436">
        <v>-2</v>
      </c>
      <c r="P436">
        <v>0</v>
      </c>
      <c r="Q436">
        <v>35</v>
      </c>
      <c r="R436">
        <v>0</v>
      </c>
      <c r="T436">
        <v>0</v>
      </c>
      <c r="U436">
        <v>1</v>
      </c>
      <c r="V436">
        <v>727</v>
      </c>
      <c r="W436">
        <v>3</v>
      </c>
      <c r="X436" t="s">
        <v>75</v>
      </c>
      <c r="Y436">
        <v>1</v>
      </c>
      <c r="Z436">
        <v>3</v>
      </c>
      <c r="AA436">
        <v>41</v>
      </c>
      <c r="AB436">
        <v>2</v>
      </c>
      <c r="AC436">
        <v>1</v>
      </c>
      <c r="AD436">
        <v>2</v>
      </c>
      <c r="AE436">
        <v>1281</v>
      </c>
      <c r="AF436">
        <v>16900</v>
      </c>
      <c r="AG436">
        <v>1</v>
      </c>
      <c r="AH436">
        <v>18</v>
      </c>
      <c r="AI436">
        <v>3</v>
      </c>
      <c r="AJ436">
        <v>3</v>
      </c>
      <c r="AK436">
        <v>80</v>
      </c>
      <c r="AL436">
        <v>2</v>
      </c>
      <c r="AM436">
        <v>1</v>
      </c>
      <c r="AN436">
        <v>3</v>
      </c>
      <c r="AO436">
        <v>1</v>
      </c>
      <c r="AP436">
        <v>0</v>
      </c>
      <c r="AQ436">
        <v>0</v>
      </c>
      <c r="AR436">
        <v>0</v>
      </c>
    </row>
    <row r="437" spans="1:44" x14ac:dyDescent="0.3">
      <c r="A437" t="s">
        <v>54</v>
      </c>
      <c r="B437" t="s">
        <v>43</v>
      </c>
      <c r="C437" t="s">
        <v>90</v>
      </c>
      <c r="D437" t="s">
        <v>57</v>
      </c>
      <c r="E437" t="s">
        <v>58</v>
      </c>
      <c r="F437" t="s">
        <v>70</v>
      </c>
      <c r="G437" t="s">
        <v>598</v>
      </c>
      <c r="H437">
        <v>705</v>
      </c>
      <c r="I437" t="s">
        <v>60</v>
      </c>
      <c r="J437" t="s">
        <v>61</v>
      </c>
      <c r="K437" t="s">
        <v>62</v>
      </c>
      <c r="L437" t="s">
        <v>54</v>
      </c>
      <c r="M437" t="s">
        <v>52</v>
      </c>
      <c r="N437">
        <v>3</v>
      </c>
      <c r="O437">
        <v>-2</v>
      </c>
      <c r="P437">
        <v>0</v>
      </c>
      <c r="Q437">
        <v>23</v>
      </c>
      <c r="R437">
        <v>0</v>
      </c>
      <c r="T437">
        <v>0</v>
      </c>
      <c r="U437">
        <v>1</v>
      </c>
      <c r="V437">
        <v>885</v>
      </c>
      <c r="W437">
        <v>4</v>
      </c>
      <c r="X437" t="s">
        <v>75</v>
      </c>
      <c r="Y437">
        <v>1</v>
      </c>
      <c r="Z437">
        <v>1</v>
      </c>
      <c r="AA437">
        <v>58</v>
      </c>
      <c r="AB437">
        <v>4</v>
      </c>
      <c r="AC437">
        <v>1</v>
      </c>
      <c r="AD437">
        <v>3</v>
      </c>
      <c r="AE437">
        <v>2819</v>
      </c>
      <c r="AF437">
        <v>8544</v>
      </c>
      <c r="AG437">
        <v>2</v>
      </c>
      <c r="AH437">
        <v>16</v>
      </c>
      <c r="AI437">
        <v>3</v>
      </c>
      <c r="AJ437">
        <v>1</v>
      </c>
      <c r="AK437">
        <v>80</v>
      </c>
      <c r="AL437">
        <v>1</v>
      </c>
      <c r="AM437">
        <v>5</v>
      </c>
      <c r="AN437">
        <v>4</v>
      </c>
      <c r="AO437">
        <v>3</v>
      </c>
      <c r="AP437">
        <v>2</v>
      </c>
      <c r="AQ437">
        <v>0</v>
      </c>
      <c r="AR437">
        <v>2</v>
      </c>
    </row>
    <row r="438" spans="1:44" x14ac:dyDescent="0.3">
      <c r="A438" t="s">
        <v>54</v>
      </c>
      <c r="B438" t="s">
        <v>43</v>
      </c>
      <c r="C438" t="s">
        <v>67</v>
      </c>
      <c r="D438" t="s">
        <v>57</v>
      </c>
      <c r="E438" t="s">
        <v>46</v>
      </c>
      <c r="F438" t="s">
        <v>47</v>
      </c>
      <c r="G438" t="s">
        <v>599</v>
      </c>
      <c r="H438">
        <v>707</v>
      </c>
      <c r="I438" t="s">
        <v>60</v>
      </c>
      <c r="J438" t="s">
        <v>50</v>
      </c>
      <c r="K438" t="s">
        <v>62</v>
      </c>
      <c r="L438" t="s">
        <v>54</v>
      </c>
      <c r="M438" t="s">
        <v>52</v>
      </c>
      <c r="N438">
        <v>4</v>
      </c>
      <c r="O438">
        <v>-2</v>
      </c>
      <c r="P438">
        <v>0</v>
      </c>
      <c r="Q438">
        <v>25</v>
      </c>
      <c r="R438">
        <v>0</v>
      </c>
      <c r="T438">
        <v>0</v>
      </c>
      <c r="U438">
        <v>1</v>
      </c>
      <c r="V438">
        <v>810</v>
      </c>
      <c r="W438">
        <v>8</v>
      </c>
      <c r="X438" t="s">
        <v>75</v>
      </c>
      <c r="Y438">
        <v>1</v>
      </c>
      <c r="Z438">
        <v>4</v>
      </c>
      <c r="AA438">
        <v>57</v>
      </c>
      <c r="AB438">
        <v>4</v>
      </c>
      <c r="AC438">
        <v>2</v>
      </c>
      <c r="AD438">
        <v>2</v>
      </c>
      <c r="AE438">
        <v>4851</v>
      </c>
      <c r="AF438">
        <v>15678</v>
      </c>
      <c r="AG438">
        <v>0</v>
      </c>
      <c r="AH438">
        <v>22</v>
      </c>
      <c r="AI438">
        <v>4</v>
      </c>
      <c r="AJ438">
        <v>3</v>
      </c>
      <c r="AK438">
        <v>80</v>
      </c>
      <c r="AL438">
        <v>1</v>
      </c>
      <c r="AM438">
        <v>4</v>
      </c>
      <c r="AN438">
        <v>3</v>
      </c>
      <c r="AO438">
        <v>3</v>
      </c>
      <c r="AP438">
        <v>2</v>
      </c>
      <c r="AQ438">
        <v>1</v>
      </c>
      <c r="AR438">
        <v>2</v>
      </c>
    </row>
    <row r="439" spans="1:44" x14ac:dyDescent="0.3">
      <c r="A439" t="s">
        <v>54</v>
      </c>
      <c r="B439" t="s">
        <v>43</v>
      </c>
      <c r="C439" t="s">
        <v>44</v>
      </c>
      <c r="D439" t="s">
        <v>57</v>
      </c>
      <c r="E439" t="s">
        <v>46</v>
      </c>
      <c r="F439" t="s">
        <v>104</v>
      </c>
      <c r="G439" t="s">
        <v>600</v>
      </c>
      <c r="H439">
        <v>709</v>
      </c>
      <c r="I439" t="s">
        <v>49</v>
      </c>
      <c r="J439" t="s">
        <v>50</v>
      </c>
      <c r="K439" t="s">
        <v>51</v>
      </c>
      <c r="L439" t="s">
        <v>54</v>
      </c>
      <c r="M439" t="s">
        <v>52</v>
      </c>
      <c r="N439">
        <v>2</v>
      </c>
      <c r="O439">
        <v>-2</v>
      </c>
      <c r="P439">
        <v>0</v>
      </c>
      <c r="Q439">
        <v>38</v>
      </c>
      <c r="R439">
        <v>0</v>
      </c>
      <c r="T439">
        <v>0</v>
      </c>
      <c r="U439">
        <v>1</v>
      </c>
      <c r="V439">
        <v>243</v>
      </c>
      <c r="W439">
        <v>7</v>
      </c>
      <c r="X439" t="s">
        <v>69</v>
      </c>
      <c r="Y439">
        <v>1</v>
      </c>
      <c r="Z439">
        <v>4</v>
      </c>
      <c r="AA439">
        <v>46</v>
      </c>
      <c r="AB439">
        <v>2</v>
      </c>
      <c r="AC439">
        <v>2</v>
      </c>
      <c r="AD439">
        <v>1</v>
      </c>
      <c r="AE439">
        <v>4028</v>
      </c>
      <c r="AF439">
        <v>7791</v>
      </c>
      <c r="AG439">
        <v>0</v>
      </c>
      <c r="AH439">
        <v>20</v>
      </c>
      <c r="AI439">
        <v>4</v>
      </c>
      <c r="AJ439">
        <v>1</v>
      </c>
      <c r="AK439">
        <v>80</v>
      </c>
      <c r="AL439">
        <v>0</v>
      </c>
      <c r="AM439">
        <v>8</v>
      </c>
      <c r="AN439">
        <v>3</v>
      </c>
      <c r="AO439">
        <v>7</v>
      </c>
      <c r="AP439">
        <v>7</v>
      </c>
      <c r="AQ439">
        <v>0</v>
      </c>
      <c r="AR439">
        <v>5</v>
      </c>
    </row>
    <row r="440" spans="1:44" x14ac:dyDescent="0.3">
      <c r="A440" t="s">
        <v>54</v>
      </c>
      <c r="B440" t="s">
        <v>55</v>
      </c>
      <c r="C440" t="s">
        <v>67</v>
      </c>
      <c r="D440" t="s">
        <v>57</v>
      </c>
      <c r="E440" t="s">
        <v>58</v>
      </c>
      <c r="F440" t="s">
        <v>47</v>
      </c>
      <c r="G440" t="s">
        <v>601</v>
      </c>
      <c r="H440">
        <v>710</v>
      </c>
      <c r="I440" t="s">
        <v>60</v>
      </c>
      <c r="J440" t="s">
        <v>61</v>
      </c>
      <c r="K440" t="s">
        <v>77</v>
      </c>
      <c r="L440" t="s">
        <v>54</v>
      </c>
      <c r="M440" t="s">
        <v>52</v>
      </c>
      <c r="N440">
        <v>5</v>
      </c>
      <c r="O440">
        <v>-2</v>
      </c>
      <c r="P440">
        <v>0</v>
      </c>
      <c r="Q440">
        <v>29</v>
      </c>
      <c r="R440">
        <v>0</v>
      </c>
      <c r="T440">
        <v>0</v>
      </c>
      <c r="U440">
        <v>1</v>
      </c>
      <c r="V440">
        <v>806</v>
      </c>
      <c r="W440">
        <v>1</v>
      </c>
      <c r="X440" t="s">
        <v>69</v>
      </c>
      <c r="Y440">
        <v>1</v>
      </c>
      <c r="Z440">
        <v>2</v>
      </c>
      <c r="AA440">
        <v>76</v>
      </c>
      <c r="AB440">
        <v>1</v>
      </c>
      <c r="AC440">
        <v>1</v>
      </c>
      <c r="AD440">
        <v>4</v>
      </c>
      <c r="AE440">
        <v>2720</v>
      </c>
      <c r="AF440">
        <v>18959</v>
      </c>
      <c r="AG440">
        <v>1</v>
      </c>
      <c r="AH440">
        <v>18</v>
      </c>
      <c r="AI440">
        <v>3</v>
      </c>
      <c r="AJ440">
        <v>4</v>
      </c>
      <c r="AK440">
        <v>80</v>
      </c>
      <c r="AL440">
        <v>1</v>
      </c>
      <c r="AM440">
        <v>10</v>
      </c>
      <c r="AN440">
        <v>3</v>
      </c>
      <c r="AO440">
        <v>10</v>
      </c>
      <c r="AP440">
        <v>7</v>
      </c>
      <c r="AQ440">
        <v>2</v>
      </c>
      <c r="AR440">
        <v>8</v>
      </c>
    </row>
    <row r="441" spans="1:44" x14ac:dyDescent="0.3">
      <c r="A441" t="s">
        <v>54</v>
      </c>
      <c r="B441" t="s">
        <v>43</v>
      </c>
      <c r="C441" t="s">
        <v>56</v>
      </c>
      <c r="D441" t="s">
        <v>57</v>
      </c>
      <c r="E441" t="s">
        <v>46</v>
      </c>
      <c r="F441" t="s">
        <v>104</v>
      </c>
      <c r="G441" t="s">
        <v>602</v>
      </c>
      <c r="H441">
        <v>712</v>
      </c>
      <c r="I441" t="s">
        <v>60</v>
      </c>
      <c r="J441" t="s">
        <v>50</v>
      </c>
      <c r="K441" t="s">
        <v>62</v>
      </c>
      <c r="L441" t="s">
        <v>54</v>
      </c>
      <c r="M441" t="s">
        <v>52</v>
      </c>
      <c r="N441">
        <v>3</v>
      </c>
      <c r="O441">
        <v>-2</v>
      </c>
      <c r="P441">
        <v>0</v>
      </c>
      <c r="Q441">
        <v>48</v>
      </c>
      <c r="R441">
        <v>0</v>
      </c>
      <c r="T441">
        <v>0</v>
      </c>
      <c r="U441">
        <v>1</v>
      </c>
      <c r="V441">
        <v>817</v>
      </c>
      <c r="W441">
        <v>2</v>
      </c>
      <c r="X441" t="s">
        <v>63</v>
      </c>
      <c r="Y441">
        <v>1</v>
      </c>
      <c r="Z441">
        <v>2</v>
      </c>
      <c r="AA441">
        <v>56</v>
      </c>
      <c r="AB441">
        <v>4</v>
      </c>
      <c r="AC441">
        <v>2</v>
      </c>
      <c r="AD441">
        <v>1</v>
      </c>
      <c r="AE441">
        <v>8120</v>
      </c>
      <c r="AF441">
        <v>18597</v>
      </c>
      <c r="AG441">
        <v>3</v>
      </c>
      <c r="AH441">
        <v>12</v>
      </c>
      <c r="AI441">
        <v>3</v>
      </c>
      <c r="AJ441">
        <v>4</v>
      </c>
      <c r="AK441">
        <v>80</v>
      </c>
      <c r="AL441">
        <v>0</v>
      </c>
      <c r="AM441">
        <v>12</v>
      </c>
      <c r="AN441">
        <v>3</v>
      </c>
      <c r="AO441">
        <v>2</v>
      </c>
      <c r="AP441">
        <v>2</v>
      </c>
      <c r="AQ441">
        <v>2</v>
      </c>
      <c r="AR441">
        <v>2</v>
      </c>
    </row>
    <row r="442" spans="1:44" x14ac:dyDescent="0.3">
      <c r="A442" t="s">
        <v>54</v>
      </c>
      <c r="B442" t="s">
        <v>55</v>
      </c>
      <c r="C442" t="s">
        <v>67</v>
      </c>
      <c r="D442" t="s">
        <v>57</v>
      </c>
      <c r="E442" t="s">
        <v>46</v>
      </c>
      <c r="F442" t="s">
        <v>70</v>
      </c>
      <c r="G442" t="s">
        <v>603</v>
      </c>
      <c r="H442">
        <v>714</v>
      </c>
      <c r="I442" t="s">
        <v>49</v>
      </c>
      <c r="J442" t="s">
        <v>50</v>
      </c>
      <c r="K442" t="s">
        <v>77</v>
      </c>
      <c r="L442" t="s">
        <v>42</v>
      </c>
      <c r="M442" t="s">
        <v>52</v>
      </c>
      <c r="N442">
        <v>3</v>
      </c>
      <c r="O442">
        <v>-2</v>
      </c>
      <c r="P442">
        <v>0</v>
      </c>
      <c r="Q442">
        <v>27</v>
      </c>
      <c r="R442">
        <v>0</v>
      </c>
      <c r="T442">
        <v>0</v>
      </c>
      <c r="U442">
        <v>1</v>
      </c>
      <c r="V442">
        <v>1410</v>
      </c>
      <c r="W442">
        <v>3</v>
      </c>
      <c r="X442" t="s">
        <v>63</v>
      </c>
      <c r="Y442">
        <v>1</v>
      </c>
      <c r="Z442">
        <v>4</v>
      </c>
      <c r="AA442">
        <v>71</v>
      </c>
      <c r="AB442">
        <v>4</v>
      </c>
      <c r="AC442">
        <v>2</v>
      </c>
      <c r="AD442">
        <v>4</v>
      </c>
      <c r="AE442">
        <v>4647</v>
      </c>
      <c r="AF442">
        <v>16673</v>
      </c>
      <c r="AG442">
        <v>1</v>
      </c>
      <c r="AH442">
        <v>20</v>
      </c>
      <c r="AI442">
        <v>4</v>
      </c>
      <c r="AJ442">
        <v>2</v>
      </c>
      <c r="AK442">
        <v>80</v>
      </c>
      <c r="AL442">
        <v>2</v>
      </c>
      <c r="AM442">
        <v>6</v>
      </c>
      <c r="AN442">
        <v>3</v>
      </c>
      <c r="AO442">
        <v>6</v>
      </c>
      <c r="AP442">
        <v>5</v>
      </c>
      <c r="AQ442">
        <v>0</v>
      </c>
      <c r="AR442">
        <v>4</v>
      </c>
    </row>
    <row r="443" spans="1:44" x14ac:dyDescent="0.3">
      <c r="A443" t="s">
        <v>54</v>
      </c>
      <c r="B443" t="s">
        <v>43</v>
      </c>
      <c r="C443" t="s">
        <v>44</v>
      </c>
      <c r="D443" t="s">
        <v>57</v>
      </c>
      <c r="E443" t="s">
        <v>58</v>
      </c>
      <c r="F443" t="s">
        <v>47</v>
      </c>
      <c r="G443" t="s">
        <v>604</v>
      </c>
      <c r="H443">
        <v>715</v>
      </c>
      <c r="I443" t="s">
        <v>60</v>
      </c>
      <c r="J443" t="s">
        <v>61</v>
      </c>
      <c r="K443" t="s">
        <v>51</v>
      </c>
      <c r="L443" t="s">
        <v>54</v>
      </c>
      <c r="M443" t="s">
        <v>52</v>
      </c>
      <c r="N443">
        <v>2</v>
      </c>
      <c r="O443">
        <v>-2</v>
      </c>
      <c r="P443">
        <v>0</v>
      </c>
      <c r="Q443">
        <v>37</v>
      </c>
      <c r="R443">
        <v>0</v>
      </c>
      <c r="T443">
        <v>0</v>
      </c>
      <c r="U443">
        <v>1</v>
      </c>
      <c r="V443">
        <v>1225</v>
      </c>
      <c r="W443">
        <v>10</v>
      </c>
      <c r="X443" t="s">
        <v>53</v>
      </c>
      <c r="Y443">
        <v>1</v>
      </c>
      <c r="Z443">
        <v>4</v>
      </c>
      <c r="AA443">
        <v>80</v>
      </c>
      <c r="AB443">
        <v>4</v>
      </c>
      <c r="AC443">
        <v>1</v>
      </c>
      <c r="AD443">
        <v>4</v>
      </c>
      <c r="AE443">
        <v>4680</v>
      </c>
      <c r="AF443">
        <v>15232</v>
      </c>
      <c r="AG443">
        <v>3</v>
      </c>
      <c r="AH443">
        <v>17</v>
      </c>
      <c r="AI443">
        <v>3</v>
      </c>
      <c r="AJ443">
        <v>1</v>
      </c>
      <c r="AK443">
        <v>80</v>
      </c>
      <c r="AL443">
        <v>0</v>
      </c>
      <c r="AM443">
        <v>4</v>
      </c>
      <c r="AN443">
        <v>3</v>
      </c>
      <c r="AO443">
        <v>1</v>
      </c>
      <c r="AP443">
        <v>0</v>
      </c>
      <c r="AQ443">
        <v>0</v>
      </c>
      <c r="AR443">
        <v>0</v>
      </c>
    </row>
    <row r="444" spans="1:44" x14ac:dyDescent="0.3">
      <c r="A444" t="s">
        <v>54</v>
      </c>
      <c r="B444" t="s">
        <v>43</v>
      </c>
      <c r="C444" t="s">
        <v>56</v>
      </c>
      <c r="D444" t="s">
        <v>57</v>
      </c>
      <c r="E444" t="s">
        <v>58</v>
      </c>
      <c r="F444" t="s">
        <v>70</v>
      </c>
      <c r="G444" t="s">
        <v>605</v>
      </c>
      <c r="H444">
        <v>716</v>
      </c>
      <c r="I444" t="s">
        <v>60</v>
      </c>
      <c r="J444" t="s">
        <v>66</v>
      </c>
      <c r="K444" t="s">
        <v>62</v>
      </c>
      <c r="L444" t="s">
        <v>42</v>
      </c>
      <c r="M444" t="s">
        <v>52</v>
      </c>
      <c r="N444">
        <v>3</v>
      </c>
      <c r="O444">
        <v>-2</v>
      </c>
      <c r="P444">
        <v>0</v>
      </c>
      <c r="Q444">
        <v>50</v>
      </c>
      <c r="R444">
        <v>0</v>
      </c>
      <c r="T444">
        <v>0</v>
      </c>
      <c r="U444">
        <v>1</v>
      </c>
      <c r="V444">
        <v>1207</v>
      </c>
      <c r="W444">
        <v>28</v>
      </c>
      <c r="X444" t="s">
        <v>63</v>
      </c>
      <c r="Y444">
        <v>1</v>
      </c>
      <c r="Z444">
        <v>4</v>
      </c>
      <c r="AA444">
        <v>74</v>
      </c>
      <c r="AB444">
        <v>4</v>
      </c>
      <c r="AC444">
        <v>1</v>
      </c>
      <c r="AD444">
        <v>3</v>
      </c>
      <c r="AE444">
        <v>3221</v>
      </c>
      <c r="AF444">
        <v>3297</v>
      </c>
      <c r="AG444">
        <v>1</v>
      </c>
      <c r="AH444">
        <v>11</v>
      </c>
      <c r="AI444">
        <v>3</v>
      </c>
      <c r="AJ444">
        <v>3</v>
      </c>
      <c r="AK444">
        <v>80</v>
      </c>
      <c r="AL444">
        <v>3</v>
      </c>
      <c r="AM444">
        <v>20</v>
      </c>
      <c r="AN444">
        <v>3</v>
      </c>
      <c r="AO444">
        <v>20</v>
      </c>
      <c r="AP444">
        <v>8</v>
      </c>
      <c r="AQ444">
        <v>3</v>
      </c>
      <c r="AR444">
        <v>8</v>
      </c>
    </row>
    <row r="445" spans="1:44" x14ac:dyDescent="0.3">
      <c r="A445" t="s">
        <v>54</v>
      </c>
      <c r="B445" t="s">
        <v>43</v>
      </c>
      <c r="C445" t="s">
        <v>67</v>
      </c>
      <c r="D445" t="s">
        <v>57</v>
      </c>
      <c r="E445" t="s">
        <v>58</v>
      </c>
      <c r="F445" t="s">
        <v>70</v>
      </c>
      <c r="G445" t="s">
        <v>606</v>
      </c>
      <c r="H445">
        <v>717</v>
      </c>
      <c r="I445" t="s">
        <v>49</v>
      </c>
      <c r="J445" t="s">
        <v>81</v>
      </c>
      <c r="K445" t="s">
        <v>51</v>
      </c>
      <c r="L445" t="s">
        <v>54</v>
      </c>
      <c r="M445" t="s">
        <v>52</v>
      </c>
      <c r="N445">
        <v>3</v>
      </c>
      <c r="O445">
        <v>-2</v>
      </c>
      <c r="P445">
        <v>0</v>
      </c>
      <c r="Q445">
        <v>34</v>
      </c>
      <c r="R445">
        <v>0</v>
      </c>
      <c r="T445">
        <v>0</v>
      </c>
      <c r="U445">
        <v>1</v>
      </c>
      <c r="V445">
        <v>1442</v>
      </c>
      <c r="W445">
        <v>9</v>
      </c>
      <c r="X445" t="s">
        <v>75</v>
      </c>
      <c r="Y445">
        <v>1</v>
      </c>
      <c r="Z445">
        <v>4</v>
      </c>
      <c r="AA445">
        <v>46</v>
      </c>
      <c r="AB445">
        <v>2</v>
      </c>
      <c r="AC445">
        <v>3</v>
      </c>
      <c r="AD445">
        <v>3</v>
      </c>
      <c r="AE445">
        <v>8621</v>
      </c>
      <c r="AF445">
        <v>17654</v>
      </c>
      <c r="AG445">
        <v>1</v>
      </c>
      <c r="AH445">
        <v>14</v>
      </c>
      <c r="AI445">
        <v>3</v>
      </c>
      <c r="AJ445">
        <v>2</v>
      </c>
      <c r="AK445">
        <v>80</v>
      </c>
      <c r="AL445">
        <v>0</v>
      </c>
      <c r="AM445">
        <v>9</v>
      </c>
      <c r="AN445">
        <v>4</v>
      </c>
      <c r="AO445">
        <v>8</v>
      </c>
      <c r="AP445">
        <v>7</v>
      </c>
      <c r="AQ445">
        <v>7</v>
      </c>
      <c r="AR445">
        <v>7</v>
      </c>
    </row>
    <row r="446" spans="1:44" x14ac:dyDescent="0.3">
      <c r="A446" t="s">
        <v>54</v>
      </c>
      <c r="B446" t="s">
        <v>43</v>
      </c>
      <c r="C446" t="s">
        <v>44</v>
      </c>
      <c r="D446" t="s">
        <v>57</v>
      </c>
      <c r="E446" t="s">
        <v>58</v>
      </c>
      <c r="F446" t="s">
        <v>111</v>
      </c>
      <c r="G446" t="s">
        <v>608</v>
      </c>
      <c r="H446">
        <v>721</v>
      </c>
      <c r="I446" t="s">
        <v>49</v>
      </c>
      <c r="J446" t="s">
        <v>81</v>
      </c>
      <c r="K446" t="s">
        <v>51</v>
      </c>
      <c r="L446" t="s">
        <v>54</v>
      </c>
      <c r="M446" t="s">
        <v>52</v>
      </c>
      <c r="N446">
        <v>4</v>
      </c>
      <c r="O446">
        <v>-2</v>
      </c>
      <c r="P446">
        <v>0</v>
      </c>
      <c r="Q446">
        <v>39</v>
      </c>
      <c r="R446">
        <v>0</v>
      </c>
      <c r="T446">
        <v>0</v>
      </c>
      <c r="U446">
        <v>1</v>
      </c>
      <c r="V446">
        <v>408</v>
      </c>
      <c r="W446">
        <v>2</v>
      </c>
      <c r="X446" t="s">
        <v>69</v>
      </c>
      <c r="Y446">
        <v>1</v>
      </c>
      <c r="Z446">
        <v>4</v>
      </c>
      <c r="AA446">
        <v>80</v>
      </c>
      <c r="AB446">
        <v>2</v>
      </c>
      <c r="AC446">
        <v>2</v>
      </c>
      <c r="AD446">
        <v>4</v>
      </c>
      <c r="AE446">
        <v>4553</v>
      </c>
      <c r="AF446">
        <v>20978</v>
      </c>
      <c r="AG446">
        <v>1</v>
      </c>
      <c r="AH446">
        <v>11</v>
      </c>
      <c r="AI446">
        <v>3</v>
      </c>
      <c r="AJ446">
        <v>1</v>
      </c>
      <c r="AK446">
        <v>80</v>
      </c>
      <c r="AL446">
        <v>0</v>
      </c>
      <c r="AM446">
        <v>20</v>
      </c>
      <c r="AN446">
        <v>3</v>
      </c>
      <c r="AO446">
        <v>20</v>
      </c>
      <c r="AP446">
        <v>7</v>
      </c>
      <c r="AQ446">
        <v>11</v>
      </c>
      <c r="AR446">
        <v>10</v>
      </c>
    </row>
    <row r="447" spans="1:44" x14ac:dyDescent="0.3">
      <c r="A447" t="s">
        <v>54</v>
      </c>
      <c r="B447" t="s">
        <v>43</v>
      </c>
      <c r="C447" t="s">
        <v>67</v>
      </c>
      <c r="D447" t="s">
        <v>57</v>
      </c>
      <c r="E447" t="s">
        <v>46</v>
      </c>
      <c r="F447" t="s">
        <v>104</v>
      </c>
      <c r="G447" t="s">
        <v>609</v>
      </c>
      <c r="H447">
        <v>722</v>
      </c>
      <c r="I447" t="s">
        <v>60</v>
      </c>
      <c r="J447" t="s">
        <v>50</v>
      </c>
      <c r="K447" t="s">
        <v>51</v>
      </c>
      <c r="L447" t="s">
        <v>54</v>
      </c>
      <c r="M447" t="s">
        <v>52</v>
      </c>
      <c r="N447">
        <v>2</v>
      </c>
      <c r="O447">
        <v>-2</v>
      </c>
      <c r="P447">
        <v>0</v>
      </c>
      <c r="Q447">
        <v>32</v>
      </c>
      <c r="R447">
        <v>0</v>
      </c>
      <c r="T447">
        <v>0</v>
      </c>
      <c r="U447">
        <v>1</v>
      </c>
      <c r="V447">
        <v>929</v>
      </c>
      <c r="W447">
        <v>10</v>
      </c>
      <c r="X447" t="s">
        <v>75</v>
      </c>
      <c r="Y447">
        <v>1</v>
      </c>
      <c r="Z447">
        <v>4</v>
      </c>
      <c r="AA447">
        <v>55</v>
      </c>
      <c r="AB447">
        <v>3</v>
      </c>
      <c r="AC447">
        <v>2</v>
      </c>
      <c r="AD447">
        <v>1</v>
      </c>
      <c r="AE447">
        <v>5396</v>
      </c>
      <c r="AF447">
        <v>21703</v>
      </c>
      <c r="AG447">
        <v>1</v>
      </c>
      <c r="AH447">
        <v>12</v>
      </c>
      <c r="AI447">
        <v>3</v>
      </c>
      <c r="AJ447">
        <v>4</v>
      </c>
      <c r="AK447">
        <v>80</v>
      </c>
      <c r="AL447">
        <v>0</v>
      </c>
      <c r="AM447">
        <v>10</v>
      </c>
      <c r="AN447">
        <v>2</v>
      </c>
      <c r="AO447">
        <v>10</v>
      </c>
      <c r="AP447">
        <v>7</v>
      </c>
      <c r="AQ447">
        <v>0</v>
      </c>
      <c r="AR447">
        <v>8</v>
      </c>
    </row>
    <row r="448" spans="1:44" x14ac:dyDescent="0.3">
      <c r="A448" t="s">
        <v>54</v>
      </c>
      <c r="B448" t="s">
        <v>43</v>
      </c>
      <c r="C448" t="s">
        <v>44</v>
      </c>
      <c r="D448" t="s">
        <v>57</v>
      </c>
      <c r="E448" t="s">
        <v>58</v>
      </c>
      <c r="F448" t="s">
        <v>47</v>
      </c>
      <c r="G448" t="s">
        <v>611</v>
      </c>
      <c r="H448">
        <v>724</v>
      </c>
      <c r="I448" t="s">
        <v>49</v>
      </c>
      <c r="J448" t="s">
        <v>81</v>
      </c>
      <c r="K448" t="s">
        <v>51</v>
      </c>
      <c r="L448" t="s">
        <v>54</v>
      </c>
      <c r="M448" t="s">
        <v>52</v>
      </c>
      <c r="N448">
        <v>4</v>
      </c>
      <c r="O448">
        <v>-2</v>
      </c>
      <c r="P448">
        <v>0</v>
      </c>
      <c r="Q448">
        <v>38</v>
      </c>
      <c r="R448">
        <v>0</v>
      </c>
      <c r="T448">
        <v>0</v>
      </c>
      <c r="U448">
        <v>1</v>
      </c>
      <c r="V448">
        <v>827</v>
      </c>
      <c r="W448">
        <v>1</v>
      </c>
      <c r="X448" t="s">
        <v>69</v>
      </c>
      <c r="Y448">
        <v>1</v>
      </c>
      <c r="Z448">
        <v>2</v>
      </c>
      <c r="AA448">
        <v>33</v>
      </c>
      <c r="AB448">
        <v>4</v>
      </c>
      <c r="AC448">
        <v>2</v>
      </c>
      <c r="AD448">
        <v>4</v>
      </c>
      <c r="AE448">
        <v>7625</v>
      </c>
      <c r="AF448">
        <v>19383</v>
      </c>
      <c r="AG448">
        <v>0</v>
      </c>
      <c r="AH448">
        <v>13</v>
      </c>
      <c r="AI448">
        <v>3</v>
      </c>
      <c r="AJ448">
        <v>3</v>
      </c>
      <c r="AK448">
        <v>80</v>
      </c>
      <c r="AL448">
        <v>0</v>
      </c>
      <c r="AM448">
        <v>10</v>
      </c>
      <c r="AN448">
        <v>2</v>
      </c>
      <c r="AO448">
        <v>9</v>
      </c>
      <c r="AP448">
        <v>7</v>
      </c>
      <c r="AQ448">
        <v>1</v>
      </c>
      <c r="AR448">
        <v>8</v>
      </c>
    </row>
    <row r="449" spans="1:44" x14ac:dyDescent="0.3">
      <c r="A449" t="s">
        <v>54</v>
      </c>
      <c r="B449" t="s">
        <v>43</v>
      </c>
      <c r="C449" t="s">
        <v>67</v>
      </c>
      <c r="D449" t="s">
        <v>57</v>
      </c>
      <c r="E449" t="s">
        <v>58</v>
      </c>
      <c r="F449" t="s">
        <v>47</v>
      </c>
      <c r="G449" t="s">
        <v>612</v>
      </c>
      <c r="H449">
        <v>725</v>
      </c>
      <c r="I449" t="s">
        <v>49</v>
      </c>
      <c r="J449" t="s">
        <v>79</v>
      </c>
      <c r="K449" t="s">
        <v>62</v>
      </c>
      <c r="L449" t="s">
        <v>54</v>
      </c>
      <c r="M449" t="s">
        <v>52</v>
      </c>
      <c r="N449">
        <v>3</v>
      </c>
      <c r="O449">
        <v>-2</v>
      </c>
      <c r="P449">
        <v>0</v>
      </c>
      <c r="Q449">
        <v>27</v>
      </c>
      <c r="R449">
        <v>0</v>
      </c>
      <c r="T449">
        <v>0</v>
      </c>
      <c r="U449">
        <v>1</v>
      </c>
      <c r="V449">
        <v>608</v>
      </c>
      <c r="W449">
        <v>1</v>
      </c>
      <c r="X449" t="s">
        <v>53</v>
      </c>
      <c r="Y449">
        <v>1</v>
      </c>
      <c r="Z449">
        <v>3</v>
      </c>
      <c r="AA449">
        <v>68</v>
      </c>
      <c r="AB449">
        <v>3</v>
      </c>
      <c r="AC449">
        <v>3</v>
      </c>
      <c r="AD449">
        <v>3</v>
      </c>
      <c r="AE449">
        <v>7412</v>
      </c>
      <c r="AF449">
        <v>6009</v>
      </c>
      <c r="AG449">
        <v>1</v>
      </c>
      <c r="AH449">
        <v>11</v>
      </c>
      <c r="AI449">
        <v>3</v>
      </c>
      <c r="AJ449">
        <v>4</v>
      </c>
      <c r="AK449">
        <v>80</v>
      </c>
      <c r="AL449">
        <v>0</v>
      </c>
      <c r="AM449">
        <v>9</v>
      </c>
      <c r="AN449">
        <v>3</v>
      </c>
      <c r="AO449">
        <v>9</v>
      </c>
      <c r="AP449">
        <v>7</v>
      </c>
      <c r="AQ449">
        <v>0</v>
      </c>
      <c r="AR449">
        <v>7</v>
      </c>
    </row>
    <row r="450" spans="1:44" x14ac:dyDescent="0.3">
      <c r="A450" t="s">
        <v>54</v>
      </c>
      <c r="B450" t="s">
        <v>43</v>
      </c>
      <c r="C450" t="s">
        <v>67</v>
      </c>
      <c r="D450" t="s">
        <v>57</v>
      </c>
      <c r="E450" t="s">
        <v>58</v>
      </c>
      <c r="F450" t="s">
        <v>47</v>
      </c>
      <c r="G450" t="s">
        <v>613</v>
      </c>
      <c r="H450">
        <v>727</v>
      </c>
      <c r="I450" t="s">
        <v>49</v>
      </c>
      <c r="J450" t="s">
        <v>99</v>
      </c>
      <c r="K450" t="s">
        <v>51</v>
      </c>
      <c r="L450" t="s">
        <v>54</v>
      </c>
      <c r="M450" t="s">
        <v>52</v>
      </c>
      <c r="N450">
        <v>6</v>
      </c>
      <c r="O450">
        <v>-2</v>
      </c>
      <c r="P450">
        <v>0</v>
      </c>
      <c r="Q450">
        <v>32</v>
      </c>
      <c r="R450">
        <v>0</v>
      </c>
      <c r="T450">
        <v>0</v>
      </c>
      <c r="U450">
        <v>1</v>
      </c>
      <c r="V450">
        <v>1018</v>
      </c>
      <c r="W450">
        <v>3</v>
      </c>
      <c r="X450" t="s">
        <v>53</v>
      </c>
      <c r="Y450">
        <v>1</v>
      </c>
      <c r="Z450">
        <v>3</v>
      </c>
      <c r="AA450">
        <v>39</v>
      </c>
      <c r="AB450">
        <v>3</v>
      </c>
      <c r="AC450">
        <v>3</v>
      </c>
      <c r="AD450">
        <v>4</v>
      </c>
      <c r="AE450">
        <v>11159</v>
      </c>
      <c r="AF450">
        <v>19373</v>
      </c>
      <c r="AG450">
        <v>3</v>
      </c>
      <c r="AH450">
        <v>15</v>
      </c>
      <c r="AI450">
        <v>3</v>
      </c>
      <c r="AJ450">
        <v>4</v>
      </c>
      <c r="AK450">
        <v>80</v>
      </c>
      <c r="AL450">
        <v>0</v>
      </c>
      <c r="AM450">
        <v>10</v>
      </c>
      <c r="AN450">
        <v>3</v>
      </c>
      <c r="AO450">
        <v>7</v>
      </c>
      <c r="AP450">
        <v>7</v>
      </c>
      <c r="AQ450">
        <v>7</v>
      </c>
      <c r="AR450">
        <v>7</v>
      </c>
    </row>
    <row r="451" spans="1:44" x14ac:dyDescent="0.3">
      <c r="A451" t="s">
        <v>54</v>
      </c>
      <c r="B451" t="s">
        <v>43</v>
      </c>
      <c r="C451" t="s">
        <v>56</v>
      </c>
      <c r="D451" t="s">
        <v>57</v>
      </c>
      <c r="E451" t="s">
        <v>46</v>
      </c>
      <c r="F451" t="s">
        <v>104</v>
      </c>
      <c r="G451" t="s">
        <v>614</v>
      </c>
      <c r="H451">
        <v>728</v>
      </c>
      <c r="I451" t="s">
        <v>60</v>
      </c>
      <c r="J451" t="s">
        <v>50</v>
      </c>
      <c r="K451" t="s">
        <v>51</v>
      </c>
      <c r="L451" t="s">
        <v>54</v>
      </c>
      <c r="M451" t="s">
        <v>52</v>
      </c>
      <c r="N451">
        <v>2</v>
      </c>
      <c r="O451">
        <v>-2</v>
      </c>
      <c r="P451">
        <v>0</v>
      </c>
      <c r="Q451">
        <v>47</v>
      </c>
      <c r="R451">
        <v>0</v>
      </c>
      <c r="T451">
        <v>0</v>
      </c>
      <c r="U451">
        <v>1</v>
      </c>
      <c r="V451">
        <v>703</v>
      </c>
      <c r="W451">
        <v>14</v>
      </c>
      <c r="X451" t="s">
        <v>69</v>
      </c>
      <c r="Y451">
        <v>1</v>
      </c>
      <c r="Z451">
        <v>4</v>
      </c>
      <c r="AA451">
        <v>42</v>
      </c>
      <c r="AB451">
        <v>3</v>
      </c>
      <c r="AC451">
        <v>2</v>
      </c>
      <c r="AD451">
        <v>1</v>
      </c>
      <c r="AE451">
        <v>4960</v>
      </c>
      <c r="AF451">
        <v>11825</v>
      </c>
      <c r="AG451">
        <v>2</v>
      </c>
      <c r="AH451">
        <v>12</v>
      </c>
      <c r="AI451">
        <v>3</v>
      </c>
      <c r="AJ451">
        <v>4</v>
      </c>
      <c r="AK451">
        <v>80</v>
      </c>
      <c r="AL451">
        <v>0</v>
      </c>
      <c r="AM451">
        <v>20</v>
      </c>
      <c r="AN451">
        <v>3</v>
      </c>
      <c r="AO451">
        <v>7</v>
      </c>
      <c r="AP451">
        <v>7</v>
      </c>
      <c r="AQ451">
        <v>1</v>
      </c>
      <c r="AR451">
        <v>7</v>
      </c>
    </row>
    <row r="452" spans="1:44" x14ac:dyDescent="0.3">
      <c r="A452" t="s">
        <v>54</v>
      </c>
      <c r="B452" t="s">
        <v>55</v>
      </c>
      <c r="C452" t="s">
        <v>44</v>
      </c>
      <c r="D452" t="s">
        <v>57</v>
      </c>
      <c r="E452" t="s">
        <v>46</v>
      </c>
      <c r="F452" t="s">
        <v>47</v>
      </c>
      <c r="G452" t="s">
        <v>615</v>
      </c>
      <c r="H452">
        <v>729</v>
      </c>
      <c r="I452" t="s">
        <v>60</v>
      </c>
      <c r="J452" t="s">
        <v>50</v>
      </c>
      <c r="K452" t="s">
        <v>62</v>
      </c>
      <c r="L452" t="s">
        <v>42</v>
      </c>
      <c r="M452" t="s">
        <v>52</v>
      </c>
      <c r="N452">
        <v>2</v>
      </c>
      <c r="O452">
        <v>-2</v>
      </c>
      <c r="P452">
        <v>0</v>
      </c>
      <c r="Q452">
        <v>40</v>
      </c>
      <c r="R452">
        <v>0</v>
      </c>
      <c r="T452">
        <v>0</v>
      </c>
      <c r="U452">
        <v>1</v>
      </c>
      <c r="V452">
        <v>580</v>
      </c>
      <c r="W452">
        <v>5</v>
      </c>
      <c r="X452" t="s">
        <v>69</v>
      </c>
      <c r="Y452">
        <v>1</v>
      </c>
      <c r="Z452">
        <v>4</v>
      </c>
      <c r="AA452">
        <v>48</v>
      </c>
      <c r="AB452">
        <v>2</v>
      </c>
      <c r="AC452">
        <v>3</v>
      </c>
      <c r="AD452">
        <v>3</v>
      </c>
      <c r="AE452">
        <v>10475</v>
      </c>
      <c r="AF452">
        <v>23772</v>
      </c>
      <c r="AG452">
        <v>5</v>
      </c>
      <c r="AH452">
        <v>21</v>
      </c>
      <c r="AI452">
        <v>4</v>
      </c>
      <c r="AJ452">
        <v>3</v>
      </c>
      <c r="AK452">
        <v>80</v>
      </c>
      <c r="AL452">
        <v>1</v>
      </c>
      <c r="AM452">
        <v>20</v>
      </c>
      <c r="AN452">
        <v>3</v>
      </c>
      <c r="AO452">
        <v>18</v>
      </c>
      <c r="AP452">
        <v>13</v>
      </c>
      <c r="AQ452">
        <v>1</v>
      </c>
      <c r="AR452">
        <v>12</v>
      </c>
    </row>
    <row r="453" spans="1:44" x14ac:dyDescent="0.3">
      <c r="A453" t="s">
        <v>54</v>
      </c>
      <c r="B453" t="s">
        <v>43</v>
      </c>
      <c r="C453" t="s">
        <v>56</v>
      </c>
      <c r="D453" t="s">
        <v>57</v>
      </c>
      <c r="E453" t="s">
        <v>58</v>
      </c>
      <c r="F453" t="s">
        <v>47</v>
      </c>
      <c r="G453" t="s">
        <v>616</v>
      </c>
      <c r="H453">
        <v>730</v>
      </c>
      <c r="I453" t="s">
        <v>60</v>
      </c>
      <c r="J453" t="s">
        <v>99</v>
      </c>
      <c r="K453" t="s">
        <v>62</v>
      </c>
      <c r="L453" t="s">
        <v>54</v>
      </c>
      <c r="M453" t="s">
        <v>52</v>
      </c>
      <c r="N453">
        <v>3</v>
      </c>
      <c r="O453">
        <v>-2</v>
      </c>
      <c r="P453">
        <v>0</v>
      </c>
      <c r="Q453">
        <v>53</v>
      </c>
      <c r="R453">
        <v>0</v>
      </c>
      <c r="T453">
        <v>0</v>
      </c>
      <c r="U453">
        <v>1</v>
      </c>
      <c r="V453">
        <v>970</v>
      </c>
      <c r="W453">
        <v>7</v>
      </c>
      <c r="X453" t="s">
        <v>75</v>
      </c>
      <c r="Y453">
        <v>1</v>
      </c>
      <c r="Z453">
        <v>3</v>
      </c>
      <c r="AA453">
        <v>59</v>
      </c>
      <c r="AB453">
        <v>4</v>
      </c>
      <c r="AC453">
        <v>4</v>
      </c>
      <c r="AD453">
        <v>3</v>
      </c>
      <c r="AE453">
        <v>14814</v>
      </c>
      <c r="AF453">
        <v>13514</v>
      </c>
      <c r="AG453">
        <v>3</v>
      </c>
      <c r="AH453">
        <v>19</v>
      </c>
      <c r="AI453">
        <v>3</v>
      </c>
      <c r="AJ453">
        <v>3</v>
      </c>
      <c r="AK453">
        <v>80</v>
      </c>
      <c r="AL453">
        <v>0</v>
      </c>
      <c r="AM453">
        <v>32</v>
      </c>
      <c r="AN453">
        <v>3</v>
      </c>
      <c r="AO453">
        <v>5</v>
      </c>
      <c r="AP453">
        <v>1</v>
      </c>
      <c r="AQ453">
        <v>1</v>
      </c>
      <c r="AR453">
        <v>3</v>
      </c>
    </row>
    <row r="454" spans="1:44" x14ac:dyDescent="0.3">
      <c r="A454" t="s">
        <v>54</v>
      </c>
      <c r="B454" t="s">
        <v>43</v>
      </c>
      <c r="C454" t="s">
        <v>44</v>
      </c>
      <c r="D454" t="s">
        <v>57</v>
      </c>
      <c r="E454" t="s">
        <v>159</v>
      </c>
      <c r="F454" t="s">
        <v>161</v>
      </c>
      <c r="G454" t="s">
        <v>617</v>
      </c>
      <c r="H454">
        <v>731</v>
      </c>
      <c r="I454" t="s">
        <v>60</v>
      </c>
      <c r="J454" t="s">
        <v>93</v>
      </c>
      <c r="K454" t="s">
        <v>77</v>
      </c>
      <c r="L454" t="s">
        <v>54</v>
      </c>
      <c r="M454" t="s">
        <v>52</v>
      </c>
      <c r="N454">
        <v>2</v>
      </c>
      <c r="O454">
        <v>-2</v>
      </c>
      <c r="P454">
        <v>0</v>
      </c>
      <c r="Q454">
        <v>41</v>
      </c>
      <c r="R454">
        <v>0</v>
      </c>
      <c r="T454">
        <v>0</v>
      </c>
      <c r="U454">
        <v>1</v>
      </c>
      <c r="V454">
        <v>427</v>
      </c>
      <c r="W454">
        <v>10</v>
      </c>
      <c r="X454" t="s">
        <v>69</v>
      </c>
      <c r="Y454">
        <v>1</v>
      </c>
      <c r="Z454">
        <v>2</v>
      </c>
      <c r="AA454">
        <v>73</v>
      </c>
      <c r="AB454">
        <v>2</v>
      </c>
      <c r="AC454">
        <v>5</v>
      </c>
      <c r="AD454">
        <v>4</v>
      </c>
      <c r="AE454">
        <v>19141</v>
      </c>
      <c r="AF454">
        <v>8861</v>
      </c>
      <c r="AG454">
        <v>3</v>
      </c>
      <c r="AH454">
        <v>15</v>
      </c>
      <c r="AI454">
        <v>3</v>
      </c>
      <c r="AJ454">
        <v>2</v>
      </c>
      <c r="AK454">
        <v>80</v>
      </c>
      <c r="AL454">
        <v>3</v>
      </c>
      <c r="AM454">
        <v>23</v>
      </c>
      <c r="AN454">
        <v>2</v>
      </c>
      <c r="AO454">
        <v>21</v>
      </c>
      <c r="AP454">
        <v>6</v>
      </c>
      <c r="AQ454">
        <v>12</v>
      </c>
      <c r="AR454">
        <v>6</v>
      </c>
    </row>
    <row r="455" spans="1:44" x14ac:dyDescent="0.3">
      <c r="A455" t="s">
        <v>54</v>
      </c>
      <c r="B455" t="s">
        <v>43</v>
      </c>
      <c r="C455" t="s">
        <v>73</v>
      </c>
      <c r="D455" t="s">
        <v>57</v>
      </c>
      <c r="E455" t="s">
        <v>46</v>
      </c>
      <c r="F455" t="s">
        <v>104</v>
      </c>
      <c r="G455" t="s">
        <v>618</v>
      </c>
      <c r="H455">
        <v>732</v>
      </c>
      <c r="I455" t="s">
        <v>60</v>
      </c>
      <c r="J455" t="s">
        <v>50</v>
      </c>
      <c r="K455" t="s">
        <v>51</v>
      </c>
      <c r="L455" t="s">
        <v>54</v>
      </c>
      <c r="M455" t="s">
        <v>52</v>
      </c>
      <c r="N455">
        <v>1</v>
      </c>
      <c r="O455">
        <v>-2</v>
      </c>
      <c r="P455">
        <v>0</v>
      </c>
      <c r="Q455">
        <v>60</v>
      </c>
      <c r="R455">
        <v>0</v>
      </c>
      <c r="T455">
        <v>0</v>
      </c>
      <c r="U455">
        <v>1</v>
      </c>
      <c r="V455">
        <v>1179</v>
      </c>
      <c r="W455">
        <v>16</v>
      </c>
      <c r="X455" t="s">
        <v>69</v>
      </c>
      <c r="Y455">
        <v>1</v>
      </c>
      <c r="Z455">
        <v>1</v>
      </c>
      <c r="AA455">
        <v>84</v>
      </c>
      <c r="AB455">
        <v>3</v>
      </c>
      <c r="AC455">
        <v>2</v>
      </c>
      <c r="AD455">
        <v>1</v>
      </c>
      <c r="AE455">
        <v>5405</v>
      </c>
      <c r="AF455">
        <v>11924</v>
      </c>
      <c r="AG455">
        <v>8</v>
      </c>
      <c r="AH455">
        <v>14</v>
      </c>
      <c r="AI455">
        <v>3</v>
      </c>
      <c r="AJ455">
        <v>4</v>
      </c>
      <c r="AK455">
        <v>80</v>
      </c>
      <c r="AL455">
        <v>0</v>
      </c>
      <c r="AM455">
        <v>10</v>
      </c>
      <c r="AN455">
        <v>3</v>
      </c>
      <c r="AO455">
        <v>2</v>
      </c>
      <c r="AP455">
        <v>2</v>
      </c>
      <c r="AQ455">
        <v>2</v>
      </c>
      <c r="AR455">
        <v>2</v>
      </c>
    </row>
    <row r="456" spans="1:44" x14ac:dyDescent="0.3">
      <c r="A456" t="s">
        <v>54</v>
      </c>
      <c r="B456" t="s">
        <v>55</v>
      </c>
      <c r="C456" t="s">
        <v>67</v>
      </c>
      <c r="D456" t="s">
        <v>57</v>
      </c>
      <c r="E456" t="s">
        <v>58</v>
      </c>
      <c r="F456" t="s">
        <v>47</v>
      </c>
      <c r="G456" t="s">
        <v>619</v>
      </c>
      <c r="H456">
        <v>733</v>
      </c>
      <c r="I456" t="s">
        <v>60</v>
      </c>
      <c r="J456" t="s">
        <v>79</v>
      </c>
      <c r="K456" t="s">
        <v>77</v>
      </c>
      <c r="L456" t="s">
        <v>54</v>
      </c>
      <c r="M456" t="s">
        <v>52</v>
      </c>
      <c r="N456">
        <v>4</v>
      </c>
      <c r="O456">
        <v>-2</v>
      </c>
      <c r="P456">
        <v>0</v>
      </c>
      <c r="Q456">
        <v>27</v>
      </c>
      <c r="R456">
        <v>0</v>
      </c>
      <c r="T456">
        <v>0</v>
      </c>
      <c r="U456">
        <v>1</v>
      </c>
      <c r="V456">
        <v>294</v>
      </c>
      <c r="W456">
        <v>10</v>
      </c>
      <c r="X456" t="s">
        <v>53</v>
      </c>
      <c r="Y456">
        <v>1</v>
      </c>
      <c r="Z456">
        <v>4</v>
      </c>
      <c r="AA456">
        <v>32</v>
      </c>
      <c r="AB456">
        <v>3</v>
      </c>
      <c r="AC456">
        <v>3</v>
      </c>
      <c r="AD456">
        <v>3</v>
      </c>
      <c r="AE456">
        <v>8793</v>
      </c>
      <c r="AF456">
        <v>4809</v>
      </c>
      <c r="AG456">
        <v>1</v>
      </c>
      <c r="AH456">
        <v>21</v>
      </c>
      <c r="AI456">
        <v>4</v>
      </c>
      <c r="AJ456">
        <v>3</v>
      </c>
      <c r="AK456">
        <v>80</v>
      </c>
      <c r="AL456">
        <v>2</v>
      </c>
      <c r="AM456">
        <v>9</v>
      </c>
      <c r="AN456">
        <v>2</v>
      </c>
      <c r="AO456">
        <v>9</v>
      </c>
      <c r="AP456">
        <v>7</v>
      </c>
      <c r="AQ456">
        <v>1</v>
      </c>
      <c r="AR456">
        <v>7</v>
      </c>
    </row>
    <row r="457" spans="1:44" x14ac:dyDescent="0.3">
      <c r="A457" t="s">
        <v>54</v>
      </c>
      <c r="B457" t="s">
        <v>43</v>
      </c>
      <c r="C457" t="s">
        <v>44</v>
      </c>
      <c r="D457" t="s">
        <v>57</v>
      </c>
      <c r="E457" t="s">
        <v>159</v>
      </c>
      <c r="F457" t="s">
        <v>161</v>
      </c>
      <c r="G457" t="s">
        <v>620</v>
      </c>
      <c r="H457">
        <v>734</v>
      </c>
      <c r="I457" t="s">
        <v>60</v>
      </c>
      <c r="J457" t="s">
        <v>93</v>
      </c>
      <c r="K457" t="s">
        <v>62</v>
      </c>
      <c r="L457" t="s">
        <v>54</v>
      </c>
      <c r="M457" t="s">
        <v>52</v>
      </c>
      <c r="N457">
        <v>3</v>
      </c>
      <c r="O457">
        <v>-2</v>
      </c>
      <c r="P457">
        <v>0</v>
      </c>
      <c r="Q457">
        <v>41</v>
      </c>
      <c r="R457">
        <v>0</v>
      </c>
      <c r="T457">
        <v>0</v>
      </c>
      <c r="U457">
        <v>1</v>
      </c>
      <c r="V457">
        <v>314</v>
      </c>
      <c r="W457">
        <v>1</v>
      </c>
      <c r="X457" t="s">
        <v>75</v>
      </c>
      <c r="Y457">
        <v>1</v>
      </c>
      <c r="Z457">
        <v>4</v>
      </c>
      <c r="AA457">
        <v>59</v>
      </c>
      <c r="AB457">
        <v>2</v>
      </c>
      <c r="AC457">
        <v>5</v>
      </c>
      <c r="AD457">
        <v>3</v>
      </c>
      <c r="AE457">
        <v>19189</v>
      </c>
      <c r="AF457">
        <v>19562</v>
      </c>
      <c r="AG457">
        <v>1</v>
      </c>
      <c r="AH457">
        <v>12</v>
      </c>
      <c r="AI457">
        <v>3</v>
      </c>
      <c r="AJ457">
        <v>2</v>
      </c>
      <c r="AK457">
        <v>80</v>
      </c>
      <c r="AL457">
        <v>1</v>
      </c>
      <c r="AM457">
        <v>22</v>
      </c>
      <c r="AN457">
        <v>3</v>
      </c>
      <c r="AO457">
        <v>22</v>
      </c>
      <c r="AP457">
        <v>7</v>
      </c>
      <c r="AQ457">
        <v>2</v>
      </c>
      <c r="AR457">
        <v>10</v>
      </c>
    </row>
    <row r="458" spans="1:44" x14ac:dyDescent="0.3">
      <c r="A458" t="s">
        <v>54</v>
      </c>
      <c r="B458" t="s">
        <v>43</v>
      </c>
      <c r="C458" t="s">
        <v>56</v>
      </c>
      <c r="D458" t="s">
        <v>57</v>
      </c>
      <c r="E458" t="s">
        <v>46</v>
      </c>
      <c r="F458" t="s">
        <v>104</v>
      </c>
      <c r="G458" t="s">
        <v>621</v>
      </c>
      <c r="H458">
        <v>738</v>
      </c>
      <c r="I458" t="s">
        <v>60</v>
      </c>
      <c r="J458" t="s">
        <v>97</v>
      </c>
      <c r="K458" t="s">
        <v>62</v>
      </c>
      <c r="L458" t="s">
        <v>54</v>
      </c>
      <c r="M458" t="s">
        <v>52</v>
      </c>
      <c r="N458">
        <v>2</v>
      </c>
      <c r="O458">
        <v>-2</v>
      </c>
      <c r="P458">
        <v>0</v>
      </c>
      <c r="Q458">
        <v>50</v>
      </c>
      <c r="R458">
        <v>0</v>
      </c>
      <c r="T458">
        <v>0</v>
      </c>
      <c r="U458">
        <v>1</v>
      </c>
      <c r="V458">
        <v>316</v>
      </c>
      <c r="W458">
        <v>8</v>
      </c>
      <c r="X458" t="s">
        <v>69</v>
      </c>
      <c r="Y458">
        <v>1</v>
      </c>
      <c r="Z458">
        <v>4</v>
      </c>
      <c r="AA458">
        <v>54</v>
      </c>
      <c r="AB458">
        <v>3</v>
      </c>
      <c r="AC458">
        <v>1</v>
      </c>
      <c r="AD458">
        <v>1</v>
      </c>
      <c r="AE458">
        <v>3875</v>
      </c>
      <c r="AF458">
        <v>9983</v>
      </c>
      <c r="AG458">
        <v>7</v>
      </c>
      <c r="AH458">
        <v>15</v>
      </c>
      <c r="AI458">
        <v>3</v>
      </c>
      <c r="AJ458">
        <v>4</v>
      </c>
      <c r="AK458">
        <v>80</v>
      </c>
      <c r="AL458">
        <v>1</v>
      </c>
      <c r="AM458">
        <v>4</v>
      </c>
      <c r="AN458">
        <v>3</v>
      </c>
      <c r="AO458">
        <v>2</v>
      </c>
      <c r="AP458">
        <v>2</v>
      </c>
      <c r="AQ458">
        <v>2</v>
      </c>
      <c r="AR458">
        <v>2</v>
      </c>
    </row>
    <row r="459" spans="1:44" x14ac:dyDescent="0.3">
      <c r="A459" t="s">
        <v>54</v>
      </c>
      <c r="B459" t="s">
        <v>89</v>
      </c>
      <c r="C459" t="s">
        <v>44</v>
      </c>
      <c r="D459" t="s">
        <v>57</v>
      </c>
      <c r="E459" t="s">
        <v>58</v>
      </c>
      <c r="F459" t="s">
        <v>47</v>
      </c>
      <c r="G459" t="s">
        <v>623</v>
      </c>
      <c r="H459">
        <v>742</v>
      </c>
      <c r="I459" t="s">
        <v>49</v>
      </c>
      <c r="J459" t="s">
        <v>99</v>
      </c>
      <c r="K459" t="s">
        <v>62</v>
      </c>
      <c r="L459" t="s">
        <v>54</v>
      </c>
      <c r="M459" t="s">
        <v>52</v>
      </c>
      <c r="N459">
        <v>2</v>
      </c>
      <c r="O459">
        <v>-2</v>
      </c>
      <c r="P459">
        <v>0</v>
      </c>
      <c r="Q459">
        <v>36</v>
      </c>
      <c r="R459">
        <v>0</v>
      </c>
      <c r="T459">
        <v>0</v>
      </c>
      <c r="U459">
        <v>1</v>
      </c>
      <c r="V459">
        <v>427</v>
      </c>
      <c r="W459">
        <v>8</v>
      </c>
      <c r="X459" t="s">
        <v>75</v>
      </c>
      <c r="Y459">
        <v>1</v>
      </c>
      <c r="Z459">
        <v>1</v>
      </c>
      <c r="AA459">
        <v>63</v>
      </c>
      <c r="AB459">
        <v>4</v>
      </c>
      <c r="AC459">
        <v>3</v>
      </c>
      <c r="AD459">
        <v>3</v>
      </c>
      <c r="AE459">
        <v>11713</v>
      </c>
      <c r="AF459">
        <v>20335</v>
      </c>
      <c r="AG459">
        <v>9</v>
      </c>
      <c r="AH459">
        <v>14</v>
      </c>
      <c r="AI459">
        <v>3</v>
      </c>
      <c r="AJ459">
        <v>1</v>
      </c>
      <c r="AK459">
        <v>80</v>
      </c>
      <c r="AL459">
        <v>1</v>
      </c>
      <c r="AM459">
        <v>10</v>
      </c>
      <c r="AN459">
        <v>3</v>
      </c>
      <c r="AO459">
        <v>8</v>
      </c>
      <c r="AP459">
        <v>7</v>
      </c>
      <c r="AQ459">
        <v>0</v>
      </c>
      <c r="AR459">
        <v>5</v>
      </c>
    </row>
    <row r="460" spans="1:44" x14ac:dyDescent="0.3">
      <c r="A460" t="s">
        <v>54</v>
      </c>
      <c r="B460" t="s">
        <v>43</v>
      </c>
      <c r="C460" t="s">
        <v>44</v>
      </c>
      <c r="D460" t="s">
        <v>57</v>
      </c>
      <c r="E460" t="s">
        <v>58</v>
      </c>
      <c r="F460" t="s">
        <v>47</v>
      </c>
      <c r="G460" t="s">
        <v>624</v>
      </c>
      <c r="H460">
        <v>743</v>
      </c>
      <c r="I460" t="s">
        <v>49</v>
      </c>
      <c r="J460" t="s">
        <v>79</v>
      </c>
      <c r="K460" t="s">
        <v>51</v>
      </c>
      <c r="L460" t="s">
        <v>42</v>
      </c>
      <c r="M460" t="s">
        <v>52</v>
      </c>
      <c r="N460">
        <v>4</v>
      </c>
      <c r="O460">
        <v>-2</v>
      </c>
      <c r="P460">
        <v>0</v>
      </c>
      <c r="Q460">
        <v>38</v>
      </c>
      <c r="R460">
        <v>0</v>
      </c>
      <c r="T460">
        <v>0</v>
      </c>
      <c r="U460">
        <v>1</v>
      </c>
      <c r="V460">
        <v>168</v>
      </c>
      <c r="W460">
        <v>1</v>
      </c>
      <c r="X460" t="s">
        <v>75</v>
      </c>
      <c r="Y460">
        <v>1</v>
      </c>
      <c r="Z460">
        <v>3</v>
      </c>
      <c r="AA460">
        <v>81</v>
      </c>
      <c r="AB460">
        <v>3</v>
      </c>
      <c r="AC460">
        <v>3</v>
      </c>
      <c r="AD460">
        <v>3</v>
      </c>
      <c r="AE460">
        <v>7861</v>
      </c>
      <c r="AF460">
        <v>15397</v>
      </c>
      <c r="AG460">
        <v>4</v>
      </c>
      <c r="AH460">
        <v>14</v>
      </c>
      <c r="AI460">
        <v>3</v>
      </c>
      <c r="AJ460">
        <v>4</v>
      </c>
      <c r="AK460">
        <v>80</v>
      </c>
      <c r="AL460">
        <v>0</v>
      </c>
      <c r="AM460">
        <v>10</v>
      </c>
      <c r="AN460">
        <v>4</v>
      </c>
      <c r="AO460">
        <v>1</v>
      </c>
      <c r="AP460">
        <v>0</v>
      </c>
      <c r="AQ460">
        <v>0</v>
      </c>
      <c r="AR460">
        <v>0</v>
      </c>
    </row>
    <row r="461" spans="1:44" x14ac:dyDescent="0.3">
      <c r="A461" t="s">
        <v>54</v>
      </c>
      <c r="B461" t="s">
        <v>89</v>
      </c>
      <c r="C461" t="s">
        <v>44</v>
      </c>
      <c r="D461" t="s">
        <v>57</v>
      </c>
      <c r="E461" t="s">
        <v>58</v>
      </c>
      <c r="F461" t="s">
        <v>70</v>
      </c>
      <c r="G461" t="s">
        <v>625</v>
      </c>
      <c r="H461">
        <v>744</v>
      </c>
      <c r="I461" t="s">
        <v>60</v>
      </c>
      <c r="J461" t="s">
        <v>66</v>
      </c>
      <c r="K461" t="s">
        <v>51</v>
      </c>
      <c r="L461" t="s">
        <v>54</v>
      </c>
      <c r="M461" t="s">
        <v>52</v>
      </c>
      <c r="N461">
        <v>5</v>
      </c>
      <c r="O461">
        <v>-2</v>
      </c>
      <c r="P461">
        <v>0</v>
      </c>
      <c r="Q461">
        <v>44</v>
      </c>
      <c r="R461">
        <v>0</v>
      </c>
      <c r="T461">
        <v>0</v>
      </c>
      <c r="U461">
        <v>1</v>
      </c>
      <c r="V461">
        <v>381</v>
      </c>
      <c r="W461">
        <v>24</v>
      </c>
      <c r="X461" t="s">
        <v>75</v>
      </c>
      <c r="Y461">
        <v>1</v>
      </c>
      <c r="Z461">
        <v>1</v>
      </c>
      <c r="AA461">
        <v>49</v>
      </c>
      <c r="AB461">
        <v>1</v>
      </c>
      <c r="AC461">
        <v>1</v>
      </c>
      <c r="AD461">
        <v>3</v>
      </c>
      <c r="AE461">
        <v>3708</v>
      </c>
      <c r="AF461">
        <v>2104</v>
      </c>
      <c r="AG461">
        <v>2</v>
      </c>
      <c r="AH461">
        <v>14</v>
      </c>
      <c r="AI461">
        <v>3</v>
      </c>
      <c r="AJ461">
        <v>3</v>
      </c>
      <c r="AK461">
        <v>80</v>
      </c>
      <c r="AL461">
        <v>0</v>
      </c>
      <c r="AM461">
        <v>9</v>
      </c>
      <c r="AN461">
        <v>3</v>
      </c>
      <c r="AO461">
        <v>5</v>
      </c>
      <c r="AP461">
        <v>2</v>
      </c>
      <c r="AQ461">
        <v>1</v>
      </c>
      <c r="AR461">
        <v>4</v>
      </c>
    </row>
    <row r="462" spans="1:44" x14ac:dyDescent="0.3">
      <c r="A462" t="s">
        <v>54</v>
      </c>
      <c r="B462" t="s">
        <v>55</v>
      </c>
      <c r="C462" t="s">
        <v>56</v>
      </c>
      <c r="D462" t="s">
        <v>57</v>
      </c>
      <c r="E462" t="s">
        <v>46</v>
      </c>
      <c r="F462" t="s">
        <v>70</v>
      </c>
      <c r="G462" t="s">
        <v>626</v>
      </c>
      <c r="H462">
        <v>746</v>
      </c>
      <c r="I462" t="s">
        <v>49</v>
      </c>
      <c r="J462" t="s">
        <v>50</v>
      </c>
      <c r="K462" t="s">
        <v>77</v>
      </c>
      <c r="L462" t="s">
        <v>42</v>
      </c>
      <c r="M462" t="s">
        <v>52</v>
      </c>
      <c r="N462">
        <v>2</v>
      </c>
      <c r="O462">
        <v>-2</v>
      </c>
      <c r="P462">
        <v>0</v>
      </c>
      <c r="Q462">
        <v>47</v>
      </c>
      <c r="R462">
        <v>0</v>
      </c>
      <c r="T462">
        <v>0</v>
      </c>
      <c r="U462">
        <v>1</v>
      </c>
      <c r="V462">
        <v>217</v>
      </c>
      <c r="W462">
        <v>3</v>
      </c>
      <c r="X462" t="s">
        <v>75</v>
      </c>
      <c r="Y462">
        <v>1</v>
      </c>
      <c r="Z462">
        <v>4</v>
      </c>
      <c r="AA462">
        <v>49</v>
      </c>
      <c r="AB462">
        <v>3</v>
      </c>
      <c r="AC462">
        <v>4</v>
      </c>
      <c r="AD462">
        <v>3</v>
      </c>
      <c r="AE462">
        <v>13770</v>
      </c>
      <c r="AF462">
        <v>10225</v>
      </c>
      <c r="AG462">
        <v>9</v>
      </c>
      <c r="AH462">
        <v>12</v>
      </c>
      <c r="AI462">
        <v>3</v>
      </c>
      <c r="AJ462">
        <v>4</v>
      </c>
      <c r="AK462">
        <v>80</v>
      </c>
      <c r="AL462">
        <v>2</v>
      </c>
      <c r="AM462">
        <v>28</v>
      </c>
      <c r="AN462">
        <v>2</v>
      </c>
      <c r="AO462">
        <v>22</v>
      </c>
      <c r="AP462">
        <v>2</v>
      </c>
      <c r="AQ462">
        <v>11</v>
      </c>
      <c r="AR462">
        <v>13</v>
      </c>
    </row>
    <row r="463" spans="1:44" x14ac:dyDescent="0.3">
      <c r="A463" t="s">
        <v>54</v>
      </c>
      <c r="B463" t="s">
        <v>43</v>
      </c>
      <c r="C463" t="s">
        <v>67</v>
      </c>
      <c r="D463" t="s">
        <v>57</v>
      </c>
      <c r="E463" t="s">
        <v>46</v>
      </c>
      <c r="F463" t="s">
        <v>104</v>
      </c>
      <c r="G463" t="s">
        <v>627</v>
      </c>
      <c r="H463">
        <v>747</v>
      </c>
      <c r="I463" t="s">
        <v>60</v>
      </c>
      <c r="J463" t="s">
        <v>50</v>
      </c>
      <c r="K463" t="s">
        <v>77</v>
      </c>
      <c r="L463" t="s">
        <v>54</v>
      </c>
      <c r="M463" t="s">
        <v>52</v>
      </c>
      <c r="N463">
        <v>2</v>
      </c>
      <c r="O463">
        <v>-2</v>
      </c>
      <c r="P463">
        <v>0</v>
      </c>
      <c r="Q463">
        <v>30</v>
      </c>
      <c r="R463">
        <v>0</v>
      </c>
      <c r="T463">
        <v>0</v>
      </c>
      <c r="U463">
        <v>1</v>
      </c>
      <c r="V463">
        <v>501</v>
      </c>
      <c r="W463">
        <v>27</v>
      </c>
      <c r="X463" t="s">
        <v>132</v>
      </c>
      <c r="Y463">
        <v>1</v>
      </c>
      <c r="Z463">
        <v>3</v>
      </c>
      <c r="AA463">
        <v>99</v>
      </c>
      <c r="AB463">
        <v>3</v>
      </c>
      <c r="AC463">
        <v>2</v>
      </c>
      <c r="AD463">
        <v>1</v>
      </c>
      <c r="AE463">
        <v>5304</v>
      </c>
      <c r="AF463">
        <v>25275</v>
      </c>
      <c r="AG463">
        <v>7</v>
      </c>
      <c r="AH463">
        <v>23</v>
      </c>
      <c r="AI463">
        <v>4</v>
      </c>
      <c r="AJ463">
        <v>4</v>
      </c>
      <c r="AK463">
        <v>80</v>
      </c>
      <c r="AL463">
        <v>1</v>
      </c>
      <c r="AM463">
        <v>10</v>
      </c>
      <c r="AN463">
        <v>2</v>
      </c>
      <c r="AO463">
        <v>8</v>
      </c>
      <c r="AP463">
        <v>7</v>
      </c>
      <c r="AQ463">
        <v>7</v>
      </c>
      <c r="AR463">
        <v>7</v>
      </c>
    </row>
    <row r="464" spans="1:44" x14ac:dyDescent="0.3">
      <c r="A464" t="s">
        <v>54</v>
      </c>
      <c r="B464" t="s">
        <v>43</v>
      </c>
      <c r="C464" t="s">
        <v>67</v>
      </c>
      <c r="D464" t="s">
        <v>57</v>
      </c>
      <c r="E464" t="s">
        <v>46</v>
      </c>
      <c r="F464" t="s">
        <v>47</v>
      </c>
      <c r="G464" t="s">
        <v>628</v>
      </c>
      <c r="H464">
        <v>749</v>
      </c>
      <c r="I464" t="s">
        <v>60</v>
      </c>
      <c r="J464" t="s">
        <v>97</v>
      </c>
      <c r="K464" t="s">
        <v>51</v>
      </c>
      <c r="L464" t="s">
        <v>54</v>
      </c>
      <c r="M464" t="s">
        <v>52</v>
      </c>
      <c r="N464">
        <v>6</v>
      </c>
      <c r="O464">
        <v>-2</v>
      </c>
      <c r="P464">
        <v>0</v>
      </c>
      <c r="Q464">
        <v>29</v>
      </c>
      <c r="R464">
        <v>0</v>
      </c>
      <c r="T464">
        <v>0</v>
      </c>
      <c r="U464">
        <v>1</v>
      </c>
      <c r="V464">
        <v>1396</v>
      </c>
      <c r="W464">
        <v>10</v>
      </c>
      <c r="X464" t="s">
        <v>75</v>
      </c>
      <c r="Y464">
        <v>1</v>
      </c>
      <c r="Z464">
        <v>3</v>
      </c>
      <c r="AA464">
        <v>99</v>
      </c>
      <c r="AB464">
        <v>3</v>
      </c>
      <c r="AC464">
        <v>1</v>
      </c>
      <c r="AD464">
        <v>3</v>
      </c>
      <c r="AE464">
        <v>2642</v>
      </c>
      <c r="AF464">
        <v>2755</v>
      </c>
      <c r="AG464">
        <v>1</v>
      </c>
      <c r="AH464">
        <v>11</v>
      </c>
      <c r="AI464">
        <v>3</v>
      </c>
      <c r="AJ464">
        <v>3</v>
      </c>
      <c r="AK464">
        <v>80</v>
      </c>
      <c r="AL464">
        <v>0</v>
      </c>
      <c r="AM464">
        <v>1</v>
      </c>
      <c r="AN464">
        <v>3</v>
      </c>
      <c r="AO464">
        <v>1</v>
      </c>
      <c r="AP464">
        <v>0</v>
      </c>
      <c r="AQ464">
        <v>0</v>
      </c>
      <c r="AR464">
        <v>0</v>
      </c>
    </row>
    <row r="465" spans="1:44" x14ac:dyDescent="0.3">
      <c r="A465" t="s">
        <v>54</v>
      </c>
      <c r="B465" t="s">
        <v>55</v>
      </c>
      <c r="C465" t="s">
        <v>44</v>
      </c>
      <c r="D465" t="s">
        <v>57</v>
      </c>
      <c r="E465" t="s">
        <v>46</v>
      </c>
      <c r="F465" t="s">
        <v>47</v>
      </c>
      <c r="G465" t="s">
        <v>630</v>
      </c>
      <c r="H465">
        <v>754</v>
      </c>
      <c r="I465" t="s">
        <v>60</v>
      </c>
      <c r="J465" t="s">
        <v>50</v>
      </c>
      <c r="K465" t="s">
        <v>62</v>
      </c>
      <c r="L465" t="s">
        <v>54</v>
      </c>
      <c r="M465" t="s">
        <v>52</v>
      </c>
      <c r="N465">
        <v>5</v>
      </c>
      <c r="O465">
        <v>-2</v>
      </c>
      <c r="P465">
        <v>0</v>
      </c>
      <c r="Q465">
        <v>43</v>
      </c>
      <c r="R465">
        <v>0</v>
      </c>
      <c r="T465">
        <v>0</v>
      </c>
      <c r="U465">
        <v>1</v>
      </c>
      <c r="V465">
        <v>775</v>
      </c>
      <c r="W465">
        <v>15</v>
      </c>
      <c r="X465" t="s">
        <v>75</v>
      </c>
      <c r="Y465">
        <v>1</v>
      </c>
      <c r="Z465">
        <v>4</v>
      </c>
      <c r="AA465">
        <v>47</v>
      </c>
      <c r="AB465">
        <v>2</v>
      </c>
      <c r="AC465">
        <v>2</v>
      </c>
      <c r="AD465">
        <v>4</v>
      </c>
      <c r="AE465">
        <v>6804</v>
      </c>
      <c r="AF465">
        <v>23683</v>
      </c>
      <c r="AG465">
        <v>3</v>
      </c>
      <c r="AH465">
        <v>18</v>
      </c>
      <c r="AI465">
        <v>3</v>
      </c>
      <c r="AJ465">
        <v>3</v>
      </c>
      <c r="AK465">
        <v>80</v>
      </c>
      <c r="AL465">
        <v>1</v>
      </c>
      <c r="AM465">
        <v>7</v>
      </c>
      <c r="AN465">
        <v>3</v>
      </c>
      <c r="AO465">
        <v>2</v>
      </c>
      <c r="AP465">
        <v>2</v>
      </c>
      <c r="AQ465">
        <v>2</v>
      </c>
      <c r="AR465">
        <v>2</v>
      </c>
    </row>
    <row r="466" spans="1:44" x14ac:dyDescent="0.3">
      <c r="A466" t="s">
        <v>54</v>
      </c>
      <c r="B466" t="s">
        <v>43</v>
      </c>
      <c r="C466" t="s">
        <v>67</v>
      </c>
      <c r="D466" t="s">
        <v>57</v>
      </c>
      <c r="E466" t="s">
        <v>58</v>
      </c>
      <c r="F466" t="s">
        <v>70</v>
      </c>
      <c r="G466" t="s">
        <v>631</v>
      </c>
      <c r="H466">
        <v>757</v>
      </c>
      <c r="I466" t="s">
        <v>49</v>
      </c>
      <c r="J466" t="s">
        <v>81</v>
      </c>
      <c r="K466" t="s">
        <v>51</v>
      </c>
      <c r="L466" t="s">
        <v>54</v>
      </c>
      <c r="M466" t="s">
        <v>52</v>
      </c>
      <c r="N466">
        <v>2</v>
      </c>
      <c r="O466">
        <v>-2</v>
      </c>
      <c r="P466">
        <v>0</v>
      </c>
      <c r="Q466">
        <v>34</v>
      </c>
      <c r="R466">
        <v>0</v>
      </c>
      <c r="T466">
        <v>0</v>
      </c>
      <c r="U466">
        <v>1</v>
      </c>
      <c r="V466">
        <v>970</v>
      </c>
      <c r="W466">
        <v>8</v>
      </c>
      <c r="X466" t="s">
        <v>53</v>
      </c>
      <c r="Y466">
        <v>1</v>
      </c>
      <c r="Z466">
        <v>2</v>
      </c>
      <c r="AA466">
        <v>96</v>
      </c>
      <c r="AB466">
        <v>3</v>
      </c>
      <c r="AC466">
        <v>2</v>
      </c>
      <c r="AD466">
        <v>3</v>
      </c>
      <c r="AE466">
        <v>6142</v>
      </c>
      <c r="AF466">
        <v>7360</v>
      </c>
      <c r="AG466">
        <v>3</v>
      </c>
      <c r="AH466">
        <v>11</v>
      </c>
      <c r="AI466">
        <v>3</v>
      </c>
      <c r="AJ466">
        <v>4</v>
      </c>
      <c r="AK466">
        <v>80</v>
      </c>
      <c r="AL466">
        <v>0</v>
      </c>
      <c r="AM466">
        <v>10</v>
      </c>
      <c r="AN466">
        <v>3</v>
      </c>
      <c r="AO466">
        <v>5</v>
      </c>
      <c r="AP466">
        <v>1</v>
      </c>
      <c r="AQ466">
        <v>4</v>
      </c>
      <c r="AR466">
        <v>3</v>
      </c>
    </row>
    <row r="467" spans="1:44" x14ac:dyDescent="0.3">
      <c r="A467" t="s">
        <v>54</v>
      </c>
      <c r="B467" t="s">
        <v>43</v>
      </c>
      <c r="C467" t="s">
        <v>90</v>
      </c>
      <c r="D467" t="s">
        <v>57</v>
      </c>
      <c r="E467" t="s">
        <v>58</v>
      </c>
      <c r="F467" t="s">
        <v>70</v>
      </c>
      <c r="G467" t="s">
        <v>632</v>
      </c>
      <c r="H467">
        <v>758</v>
      </c>
      <c r="I467" t="s">
        <v>60</v>
      </c>
      <c r="J467" t="s">
        <v>66</v>
      </c>
      <c r="K467" t="s">
        <v>62</v>
      </c>
      <c r="L467" t="s">
        <v>54</v>
      </c>
      <c r="M467" t="s">
        <v>52</v>
      </c>
      <c r="N467">
        <v>2</v>
      </c>
      <c r="O467">
        <v>-2</v>
      </c>
      <c r="P467">
        <v>0</v>
      </c>
      <c r="Q467">
        <v>23</v>
      </c>
      <c r="R467">
        <v>0</v>
      </c>
      <c r="T467">
        <v>0</v>
      </c>
      <c r="U467">
        <v>1</v>
      </c>
      <c r="V467">
        <v>650</v>
      </c>
      <c r="W467">
        <v>9</v>
      </c>
      <c r="X467" t="s">
        <v>63</v>
      </c>
      <c r="Y467">
        <v>1</v>
      </c>
      <c r="Z467">
        <v>2</v>
      </c>
      <c r="AA467">
        <v>37</v>
      </c>
      <c r="AB467">
        <v>3</v>
      </c>
      <c r="AC467">
        <v>1</v>
      </c>
      <c r="AD467">
        <v>3</v>
      </c>
      <c r="AE467">
        <v>2500</v>
      </c>
      <c r="AF467">
        <v>4344</v>
      </c>
      <c r="AG467">
        <v>1</v>
      </c>
      <c r="AH467">
        <v>14</v>
      </c>
      <c r="AI467">
        <v>3</v>
      </c>
      <c r="AJ467">
        <v>4</v>
      </c>
      <c r="AK467">
        <v>80</v>
      </c>
      <c r="AL467">
        <v>1</v>
      </c>
      <c r="AM467">
        <v>5</v>
      </c>
      <c r="AN467">
        <v>4</v>
      </c>
      <c r="AO467">
        <v>4</v>
      </c>
      <c r="AP467">
        <v>3</v>
      </c>
      <c r="AQ467">
        <v>0</v>
      </c>
      <c r="AR467">
        <v>2</v>
      </c>
    </row>
    <row r="468" spans="1:44" x14ac:dyDescent="0.3">
      <c r="A468" t="s">
        <v>54</v>
      </c>
      <c r="B468" t="s">
        <v>43</v>
      </c>
      <c r="C468" t="s">
        <v>44</v>
      </c>
      <c r="D468" t="s">
        <v>57</v>
      </c>
      <c r="E468" t="s">
        <v>159</v>
      </c>
      <c r="F468" t="s">
        <v>161</v>
      </c>
      <c r="G468" t="s">
        <v>633</v>
      </c>
      <c r="H468">
        <v>760</v>
      </c>
      <c r="I468" t="s">
        <v>49</v>
      </c>
      <c r="J468" t="s">
        <v>161</v>
      </c>
      <c r="K468" t="s">
        <v>62</v>
      </c>
      <c r="L468" t="s">
        <v>54</v>
      </c>
      <c r="M468" t="s">
        <v>52</v>
      </c>
      <c r="N468">
        <v>3</v>
      </c>
      <c r="O468">
        <v>-2</v>
      </c>
      <c r="P468">
        <v>0</v>
      </c>
      <c r="Q468">
        <v>39</v>
      </c>
      <c r="R468">
        <v>0</v>
      </c>
      <c r="T468">
        <v>0</v>
      </c>
      <c r="U468">
        <v>1</v>
      </c>
      <c r="V468">
        <v>141</v>
      </c>
      <c r="W468">
        <v>3</v>
      </c>
      <c r="X468" t="s">
        <v>75</v>
      </c>
      <c r="Y468">
        <v>1</v>
      </c>
      <c r="Z468">
        <v>3</v>
      </c>
      <c r="AA468">
        <v>44</v>
      </c>
      <c r="AB468">
        <v>4</v>
      </c>
      <c r="AC468">
        <v>2</v>
      </c>
      <c r="AD468">
        <v>3</v>
      </c>
      <c r="AE468">
        <v>6389</v>
      </c>
      <c r="AF468">
        <v>18767</v>
      </c>
      <c r="AG468">
        <v>9</v>
      </c>
      <c r="AH468">
        <v>15</v>
      </c>
      <c r="AI468">
        <v>3</v>
      </c>
      <c r="AJ468">
        <v>3</v>
      </c>
      <c r="AK468">
        <v>80</v>
      </c>
      <c r="AL468">
        <v>1</v>
      </c>
      <c r="AM468">
        <v>12</v>
      </c>
      <c r="AN468">
        <v>1</v>
      </c>
      <c r="AO468">
        <v>8</v>
      </c>
      <c r="AP468">
        <v>3</v>
      </c>
      <c r="AQ468">
        <v>3</v>
      </c>
      <c r="AR468">
        <v>6</v>
      </c>
    </row>
    <row r="469" spans="1:44" x14ac:dyDescent="0.3">
      <c r="A469" t="s">
        <v>54</v>
      </c>
      <c r="B469" t="s">
        <v>43</v>
      </c>
      <c r="C469" t="s">
        <v>73</v>
      </c>
      <c r="D469" t="s">
        <v>57</v>
      </c>
      <c r="E469" t="s">
        <v>58</v>
      </c>
      <c r="F469" t="s">
        <v>70</v>
      </c>
      <c r="G469" t="s">
        <v>634</v>
      </c>
      <c r="H469">
        <v>762</v>
      </c>
      <c r="I469" t="s">
        <v>60</v>
      </c>
      <c r="J469" t="s">
        <v>81</v>
      </c>
      <c r="K469" t="s">
        <v>62</v>
      </c>
      <c r="L469" t="s">
        <v>54</v>
      </c>
      <c r="M469" t="s">
        <v>52</v>
      </c>
      <c r="N469">
        <v>1</v>
      </c>
      <c r="O469">
        <v>-2</v>
      </c>
      <c r="P469">
        <v>0</v>
      </c>
      <c r="Q469">
        <v>56</v>
      </c>
      <c r="R469">
        <v>0</v>
      </c>
      <c r="T469">
        <v>0</v>
      </c>
      <c r="U469">
        <v>1</v>
      </c>
      <c r="V469">
        <v>832</v>
      </c>
      <c r="W469">
        <v>9</v>
      </c>
      <c r="X469" t="s">
        <v>75</v>
      </c>
      <c r="Y469">
        <v>1</v>
      </c>
      <c r="Z469">
        <v>3</v>
      </c>
      <c r="AA469">
        <v>81</v>
      </c>
      <c r="AB469">
        <v>3</v>
      </c>
      <c r="AC469">
        <v>4</v>
      </c>
      <c r="AD469">
        <v>4</v>
      </c>
      <c r="AE469">
        <v>11103</v>
      </c>
      <c r="AF469">
        <v>20420</v>
      </c>
      <c r="AG469">
        <v>7</v>
      </c>
      <c r="AH469">
        <v>11</v>
      </c>
      <c r="AI469">
        <v>3</v>
      </c>
      <c r="AJ469">
        <v>3</v>
      </c>
      <c r="AK469">
        <v>80</v>
      </c>
      <c r="AL469">
        <v>0</v>
      </c>
      <c r="AM469">
        <v>30</v>
      </c>
      <c r="AN469">
        <v>2</v>
      </c>
      <c r="AO469">
        <v>10</v>
      </c>
      <c r="AP469">
        <v>7</v>
      </c>
      <c r="AQ469">
        <v>1</v>
      </c>
      <c r="AR469">
        <v>1</v>
      </c>
    </row>
    <row r="470" spans="1:44" x14ac:dyDescent="0.3">
      <c r="A470" t="s">
        <v>54</v>
      </c>
      <c r="B470" t="s">
        <v>43</v>
      </c>
      <c r="C470" t="s">
        <v>44</v>
      </c>
      <c r="D470" t="s">
        <v>57</v>
      </c>
      <c r="E470" t="s">
        <v>58</v>
      </c>
      <c r="F470" t="s">
        <v>70</v>
      </c>
      <c r="G470" t="s">
        <v>635</v>
      </c>
      <c r="H470">
        <v>763</v>
      </c>
      <c r="I470" t="s">
        <v>49</v>
      </c>
      <c r="J470" t="s">
        <v>61</v>
      </c>
      <c r="K470" t="s">
        <v>51</v>
      </c>
      <c r="L470" t="s">
        <v>42</v>
      </c>
      <c r="M470" t="s">
        <v>52</v>
      </c>
      <c r="N470">
        <v>2</v>
      </c>
      <c r="O470">
        <v>-2</v>
      </c>
      <c r="P470">
        <v>0</v>
      </c>
      <c r="Q470">
        <v>40</v>
      </c>
      <c r="R470">
        <v>0</v>
      </c>
      <c r="T470">
        <v>0</v>
      </c>
      <c r="U470">
        <v>1</v>
      </c>
      <c r="V470">
        <v>804</v>
      </c>
      <c r="W470">
        <v>2</v>
      </c>
      <c r="X470" t="s">
        <v>63</v>
      </c>
      <c r="Y470">
        <v>1</v>
      </c>
      <c r="Z470">
        <v>4</v>
      </c>
      <c r="AA470">
        <v>86</v>
      </c>
      <c r="AB470">
        <v>2</v>
      </c>
      <c r="AC470">
        <v>1</v>
      </c>
      <c r="AD470">
        <v>4</v>
      </c>
      <c r="AE470">
        <v>2342</v>
      </c>
      <c r="AF470">
        <v>22929</v>
      </c>
      <c r="AG470">
        <v>0</v>
      </c>
      <c r="AH470">
        <v>20</v>
      </c>
      <c r="AI470">
        <v>4</v>
      </c>
      <c r="AJ470">
        <v>4</v>
      </c>
      <c r="AK470">
        <v>80</v>
      </c>
      <c r="AL470">
        <v>0</v>
      </c>
      <c r="AM470">
        <v>5</v>
      </c>
      <c r="AN470">
        <v>2</v>
      </c>
      <c r="AO470">
        <v>4</v>
      </c>
      <c r="AP470">
        <v>2</v>
      </c>
      <c r="AQ470">
        <v>2</v>
      </c>
      <c r="AR470">
        <v>3</v>
      </c>
    </row>
    <row r="471" spans="1:44" x14ac:dyDescent="0.3">
      <c r="A471" t="s">
        <v>54</v>
      </c>
      <c r="B471" t="s">
        <v>43</v>
      </c>
      <c r="C471" t="s">
        <v>67</v>
      </c>
      <c r="D471" t="s">
        <v>57</v>
      </c>
      <c r="E471" t="s">
        <v>58</v>
      </c>
      <c r="F471" t="s">
        <v>70</v>
      </c>
      <c r="G471" t="s">
        <v>636</v>
      </c>
      <c r="H471">
        <v>764</v>
      </c>
      <c r="I471" t="s">
        <v>49</v>
      </c>
      <c r="J471" t="s">
        <v>81</v>
      </c>
      <c r="K471" t="s">
        <v>51</v>
      </c>
      <c r="L471" t="s">
        <v>54</v>
      </c>
      <c r="M471" t="s">
        <v>52</v>
      </c>
      <c r="N471">
        <v>2</v>
      </c>
      <c r="O471">
        <v>-2</v>
      </c>
      <c r="P471">
        <v>0</v>
      </c>
      <c r="Q471">
        <v>27</v>
      </c>
      <c r="R471">
        <v>0</v>
      </c>
      <c r="T471">
        <v>0</v>
      </c>
      <c r="U471">
        <v>1</v>
      </c>
      <c r="V471">
        <v>975</v>
      </c>
      <c r="W471">
        <v>7</v>
      </c>
      <c r="X471" t="s">
        <v>75</v>
      </c>
      <c r="Y471">
        <v>1</v>
      </c>
      <c r="Z471">
        <v>4</v>
      </c>
      <c r="AA471">
        <v>55</v>
      </c>
      <c r="AB471">
        <v>2</v>
      </c>
      <c r="AC471">
        <v>2</v>
      </c>
      <c r="AD471">
        <v>3</v>
      </c>
      <c r="AE471">
        <v>6811</v>
      </c>
      <c r="AF471">
        <v>23398</v>
      </c>
      <c r="AG471">
        <v>8</v>
      </c>
      <c r="AH471">
        <v>19</v>
      </c>
      <c r="AI471">
        <v>3</v>
      </c>
      <c r="AJ471">
        <v>1</v>
      </c>
      <c r="AK471">
        <v>80</v>
      </c>
      <c r="AL471">
        <v>0</v>
      </c>
      <c r="AM471">
        <v>9</v>
      </c>
      <c r="AN471">
        <v>1</v>
      </c>
      <c r="AO471">
        <v>7</v>
      </c>
      <c r="AP471">
        <v>6</v>
      </c>
      <c r="AQ471">
        <v>0</v>
      </c>
      <c r="AR471">
        <v>7</v>
      </c>
    </row>
    <row r="472" spans="1:44" x14ac:dyDescent="0.3">
      <c r="A472" t="s">
        <v>54</v>
      </c>
      <c r="B472" t="s">
        <v>43</v>
      </c>
      <c r="C472" t="s">
        <v>67</v>
      </c>
      <c r="D472" t="s">
        <v>57</v>
      </c>
      <c r="E472" t="s">
        <v>46</v>
      </c>
      <c r="F472" t="s">
        <v>104</v>
      </c>
      <c r="G472" t="s">
        <v>637</v>
      </c>
      <c r="H472">
        <v>766</v>
      </c>
      <c r="I472" t="s">
        <v>60</v>
      </c>
      <c r="J472" t="s">
        <v>97</v>
      </c>
      <c r="K472" t="s">
        <v>77</v>
      </c>
      <c r="L472" t="s">
        <v>54</v>
      </c>
      <c r="M472" t="s">
        <v>52</v>
      </c>
      <c r="N472">
        <v>2</v>
      </c>
      <c r="O472">
        <v>-2</v>
      </c>
      <c r="P472">
        <v>0</v>
      </c>
      <c r="Q472">
        <v>29</v>
      </c>
      <c r="R472">
        <v>0</v>
      </c>
      <c r="T472">
        <v>0</v>
      </c>
      <c r="U472">
        <v>1</v>
      </c>
      <c r="V472">
        <v>1090</v>
      </c>
      <c r="W472">
        <v>10</v>
      </c>
      <c r="X472" t="s">
        <v>75</v>
      </c>
      <c r="Y472">
        <v>1</v>
      </c>
      <c r="Z472">
        <v>4</v>
      </c>
      <c r="AA472">
        <v>83</v>
      </c>
      <c r="AB472">
        <v>3</v>
      </c>
      <c r="AC472">
        <v>1</v>
      </c>
      <c r="AD472">
        <v>2</v>
      </c>
      <c r="AE472">
        <v>2297</v>
      </c>
      <c r="AF472">
        <v>17967</v>
      </c>
      <c r="AG472">
        <v>1</v>
      </c>
      <c r="AH472">
        <v>14</v>
      </c>
      <c r="AI472">
        <v>3</v>
      </c>
      <c r="AJ472">
        <v>4</v>
      </c>
      <c r="AK472">
        <v>80</v>
      </c>
      <c r="AL472">
        <v>2</v>
      </c>
      <c r="AM472">
        <v>2</v>
      </c>
      <c r="AN472">
        <v>3</v>
      </c>
      <c r="AO472">
        <v>2</v>
      </c>
      <c r="AP472">
        <v>2</v>
      </c>
      <c r="AQ472">
        <v>2</v>
      </c>
      <c r="AR472">
        <v>2</v>
      </c>
    </row>
    <row r="473" spans="1:44" x14ac:dyDescent="0.3">
      <c r="A473" t="s">
        <v>54</v>
      </c>
      <c r="B473" t="s">
        <v>43</v>
      </c>
      <c r="C473" t="s">
        <v>56</v>
      </c>
      <c r="D473" t="s">
        <v>57</v>
      </c>
      <c r="E473" t="s">
        <v>58</v>
      </c>
      <c r="F473" t="s">
        <v>47</v>
      </c>
      <c r="G473" t="s">
        <v>638</v>
      </c>
      <c r="H473">
        <v>769</v>
      </c>
      <c r="I473" t="s">
        <v>60</v>
      </c>
      <c r="J473" t="s">
        <v>66</v>
      </c>
      <c r="K473" t="s">
        <v>51</v>
      </c>
      <c r="L473" t="s">
        <v>54</v>
      </c>
      <c r="M473" t="s">
        <v>52</v>
      </c>
      <c r="N473">
        <v>4</v>
      </c>
      <c r="O473">
        <v>-2</v>
      </c>
      <c r="P473">
        <v>0</v>
      </c>
      <c r="Q473">
        <v>53</v>
      </c>
      <c r="R473">
        <v>0</v>
      </c>
      <c r="T473">
        <v>0</v>
      </c>
      <c r="U473">
        <v>1</v>
      </c>
      <c r="V473">
        <v>346</v>
      </c>
      <c r="W473">
        <v>6</v>
      </c>
      <c r="X473" t="s">
        <v>75</v>
      </c>
      <c r="Y473">
        <v>1</v>
      </c>
      <c r="Z473">
        <v>4</v>
      </c>
      <c r="AA473">
        <v>86</v>
      </c>
      <c r="AB473">
        <v>3</v>
      </c>
      <c r="AC473">
        <v>2</v>
      </c>
      <c r="AD473">
        <v>4</v>
      </c>
      <c r="AE473">
        <v>2450</v>
      </c>
      <c r="AF473">
        <v>10919</v>
      </c>
      <c r="AG473">
        <v>2</v>
      </c>
      <c r="AH473">
        <v>17</v>
      </c>
      <c r="AI473">
        <v>3</v>
      </c>
      <c r="AJ473">
        <v>4</v>
      </c>
      <c r="AK473">
        <v>80</v>
      </c>
      <c r="AL473">
        <v>0</v>
      </c>
      <c r="AM473">
        <v>19</v>
      </c>
      <c r="AN473">
        <v>3</v>
      </c>
      <c r="AO473">
        <v>2</v>
      </c>
      <c r="AP473">
        <v>2</v>
      </c>
      <c r="AQ473">
        <v>2</v>
      </c>
      <c r="AR473">
        <v>2</v>
      </c>
    </row>
    <row r="474" spans="1:44" x14ac:dyDescent="0.3">
      <c r="A474" t="s">
        <v>54</v>
      </c>
      <c r="B474" t="s">
        <v>89</v>
      </c>
      <c r="C474" t="s">
        <v>44</v>
      </c>
      <c r="D474" t="s">
        <v>57</v>
      </c>
      <c r="E474" t="s">
        <v>58</v>
      </c>
      <c r="F474" t="s">
        <v>47</v>
      </c>
      <c r="G474" t="s">
        <v>639</v>
      </c>
      <c r="H474">
        <v>771</v>
      </c>
      <c r="I474" t="s">
        <v>49</v>
      </c>
      <c r="J474" t="s">
        <v>81</v>
      </c>
      <c r="K474" t="s">
        <v>77</v>
      </c>
      <c r="L474" t="s">
        <v>54</v>
      </c>
      <c r="M474" t="s">
        <v>52</v>
      </c>
      <c r="N474">
        <v>2</v>
      </c>
      <c r="O474">
        <v>-2</v>
      </c>
      <c r="P474">
        <v>0</v>
      </c>
      <c r="Q474">
        <v>35</v>
      </c>
      <c r="R474">
        <v>0</v>
      </c>
      <c r="T474">
        <v>0</v>
      </c>
      <c r="U474">
        <v>1</v>
      </c>
      <c r="V474">
        <v>1225</v>
      </c>
      <c r="W474">
        <v>2</v>
      </c>
      <c r="X474" t="s">
        <v>69</v>
      </c>
      <c r="Y474">
        <v>1</v>
      </c>
      <c r="Z474">
        <v>4</v>
      </c>
      <c r="AA474">
        <v>61</v>
      </c>
      <c r="AB474">
        <v>3</v>
      </c>
      <c r="AC474">
        <v>2</v>
      </c>
      <c r="AD474">
        <v>1</v>
      </c>
      <c r="AE474">
        <v>5093</v>
      </c>
      <c r="AF474">
        <v>4761</v>
      </c>
      <c r="AG474">
        <v>2</v>
      </c>
      <c r="AH474">
        <v>11</v>
      </c>
      <c r="AI474">
        <v>3</v>
      </c>
      <c r="AJ474">
        <v>1</v>
      </c>
      <c r="AK474">
        <v>80</v>
      </c>
      <c r="AL474">
        <v>1</v>
      </c>
      <c r="AM474">
        <v>16</v>
      </c>
      <c r="AN474">
        <v>4</v>
      </c>
      <c r="AO474">
        <v>1</v>
      </c>
      <c r="AP474">
        <v>0</v>
      </c>
      <c r="AQ474">
        <v>0</v>
      </c>
      <c r="AR474">
        <v>0</v>
      </c>
    </row>
    <row r="475" spans="1:44" x14ac:dyDescent="0.3">
      <c r="A475" t="s">
        <v>54</v>
      </c>
      <c r="B475" t="s">
        <v>55</v>
      </c>
      <c r="C475" t="s">
        <v>67</v>
      </c>
      <c r="D475" t="s">
        <v>57</v>
      </c>
      <c r="E475" t="s">
        <v>58</v>
      </c>
      <c r="F475" t="s">
        <v>47</v>
      </c>
      <c r="G475" t="s">
        <v>640</v>
      </c>
      <c r="H475">
        <v>772</v>
      </c>
      <c r="I475" t="s">
        <v>60</v>
      </c>
      <c r="J475" t="s">
        <v>66</v>
      </c>
      <c r="K475" t="s">
        <v>62</v>
      </c>
      <c r="L475" t="s">
        <v>54</v>
      </c>
      <c r="M475" t="s">
        <v>52</v>
      </c>
      <c r="N475">
        <v>2</v>
      </c>
      <c r="O475">
        <v>-2</v>
      </c>
      <c r="P475">
        <v>0</v>
      </c>
      <c r="Q475">
        <v>32</v>
      </c>
      <c r="R475">
        <v>0</v>
      </c>
      <c r="T475">
        <v>0</v>
      </c>
      <c r="U475">
        <v>1</v>
      </c>
      <c r="V475">
        <v>430</v>
      </c>
      <c r="W475">
        <v>24</v>
      </c>
      <c r="X475" t="s">
        <v>69</v>
      </c>
      <c r="Y475">
        <v>1</v>
      </c>
      <c r="Z475">
        <v>1</v>
      </c>
      <c r="AA475">
        <v>80</v>
      </c>
      <c r="AB475">
        <v>3</v>
      </c>
      <c r="AC475">
        <v>2</v>
      </c>
      <c r="AD475">
        <v>1</v>
      </c>
      <c r="AE475">
        <v>5309</v>
      </c>
      <c r="AF475">
        <v>21146</v>
      </c>
      <c r="AG475">
        <v>1</v>
      </c>
      <c r="AH475">
        <v>15</v>
      </c>
      <c r="AI475">
        <v>3</v>
      </c>
      <c r="AJ475">
        <v>4</v>
      </c>
      <c r="AK475">
        <v>80</v>
      </c>
      <c r="AL475">
        <v>2</v>
      </c>
      <c r="AM475">
        <v>10</v>
      </c>
      <c r="AN475">
        <v>3</v>
      </c>
      <c r="AO475">
        <v>10</v>
      </c>
      <c r="AP475">
        <v>8</v>
      </c>
      <c r="AQ475">
        <v>4</v>
      </c>
      <c r="AR475">
        <v>7</v>
      </c>
    </row>
    <row r="476" spans="1:44" x14ac:dyDescent="0.3">
      <c r="A476" t="s">
        <v>54</v>
      </c>
      <c r="B476" t="s">
        <v>43</v>
      </c>
      <c r="C476" t="s">
        <v>44</v>
      </c>
      <c r="D476" t="s">
        <v>57</v>
      </c>
      <c r="E476" t="s">
        <v>58</v>
      </c>
      <c r="F476" t="s">
        <v>70</v>
      </c>
      <c r="G476" t="s">
        <v>641</v>
      </c>
      <c r="H476">
        <v>773</v>
      </c>
      <c r="I476" t="s">
        <v>60</v>
      </c>
      <c r="J476" t="s">
        <v>61</v>
      </c>
      <c r="K476" t="s">
        <v>62</v>
      </c>
      <c r="L476" t="s">
        <v>42</v>
      </c>
      <c r="M476" t="s">
        <v>52</v>
      </c>
      <c r="N476">
        <v>0</v>
      </c>
      <c r="O476">
        <v>-2</v>
      </c>
      <c r="P476">
        <v>0</v>
      </c>
      <c r="Q476">
        <v>38</v>
      </c>
      <c r="R476">
        <v>0</v>
      </c>
      <c r="T476">
        <v>0</v>
      </c>
      <c r="U476">
        <v>1</v>
      </c>
      <c r="V476">
        <v>268</v>
      </c>
      <c r="W476">
        <v>2</v>
      </c>
      <c r="X476" t="s">
        <v>132</v>
      </c>
      <c r="Y476">
        <v>1</v>
      </c>
      <c r="Z476">
        <v>4</v>
      </c>
      <c r="AA476">
        <v>92</v>
      </c>
      <c r="AB476">
        <v>3</v>
      </c>
      <c r="AC476">
        <v>1</v>
      </c>
      <c r="AD476">
        <v>3</v>
      </c>
      <c r="AE476">
        <v>3057</v>
      </c>
      <c r="AF476">
        <v>20471</v>
      </c>
      <c r="AG476">
        <v>6</v>
      </c>
      <c r="AH476">
        <v>13</v>
      </c>
      <c r="AI476">
        <v>3</v>
      </c>
      <c r="AJ476">
        <v>2</v>
      </c>
      <c r="AK476">
        <v>80</v>
      </c>
      <c r="AL476">
        <v>1</v>
      </c>
      <c r="AM476">
        <v>6</v>
      </c>
      <c r="AN476">
        <v>1</v>
      </c>
      <c r="AO476">
        <v>1</v>
      </c>
      <c r="AP476">
        <v>0</v>
      </c>
      <c r="AQ476">
        <v>0</v>
      </c>
      <c r="AR476">
        <v>1</v>
      </c>
    </row>
    <row r="477" spans="1:44" x14ac:dyDescent="0.3">
      <c r="A477" t="s">
        <v>54</v>
      </c>
      <c r="B477" t="s">
        <v>43</v>
      </c>
      <c r="C477" t="s">
        <v>67</v>
      </c>
      <c r="D477" t="s">
        <v>57</v>
      </c>
      <c r="E477" t="s">
        <v>58</v>
      </c>
      <c r="F477" t="s">
        <v>47</v>
      </c>
      <c r="G477" t="s">
        <v>642</v>
      </c>
      <c r="H477">
        <v>775</v>
      </c>
      <c r="I477" t="s">
        <v>49</v>
      </c>
      <c r="J477" t="s">
        <v>79</v>
      </c>
      <c r="K477" t="s">
        <v>77</v>
      </c>
      <c r="L477" t="s">
        <v>54</v>
      </c>
      <c r="M477" t="s">
        <v>52</v>
      </c>
      <c r="N477">
        <v>3</v>
      </c>
      <c r="O477">
        <v>-2</v>
      </c>
      <c r="P477">
        <v>0</v>
      </c>
      <c r="Q477">
        <v>34</v>
      </c>
      <c r="R477">
        <v>0</v>
      </c>
      <c r="T477">
        <v>0</v>
      </c>
      <c r="U477">
        <v>1</v>
      </c>
      <c r="V477">
        <v>167</v>
      </c>
      <c r="W477">
        <v>8</v>
      </c>
      <c r="X477" t="s">
        <v>132</v>
      </c>
      <c r="Y477">
        <v>1</v>
      </c>
      <c r="Z477">
        <v>2</v>
      </c>
      <c r="AA477">
        <v>32</v>
      </c>
      <c r="AB477">
        <v>3</v>
      </c>
      <c r="AC477">
        <v>2</v>
      </c>
      <c r="AD477">
        <v>1</v>
      </c>
      <c r="AE477">
        <v>5121</v>
      </c>
      <c r="AF477">
        <v>4187</v>
      </c>
      <c r="AG477">
        <v>3</v>
      </c>
      <c r="AH477">
        <v>14</v>
      </c>
      <c r="AI477">
        <v>3</v>
      </c>
      <c r="AJ477">
        <v>3</v>
      </c>
      <c r="AK477">
        <v>80</v>
      </c>
      <c r="AL477">
        <v>1</v>
      </c>
      <c r="AM477">
        <v>7</v>
      </c>
      <c r="AN477">
        <v>3</v>
      </c>
      <c r="AO477">
        <v>0</v>
      </c>
      <c r="AP477">
        <v>0</v>
      </c>
      <c r="AQ477">
        <v>0</v>
      </c>
      <c r="AR477">
        <v>0</v>
      </c>
    </row>
    <row r="478" spans="1:44" x14ac:dyDescent="0.3">
      <c r="A478" t="s">
        <v>54</v>
      </c>
      <c r="B478" t="s">
        <v>43</v>
      </c>
      <c r="C478" t="s">
        <v>56</v>
      </c>
      <c r="D478" t="s">
        <v>57</v>
      </c>
      <c r="E478" t="s">
        <v>46</v>
      </c>
      <c r="F478" t="s">
        <v>104</v>
      </c>
      <c r="G478" t="s">
        <v>643</v>
      </c>
      <c r="H478">
        <v>776</v>
      </c>
      <c r="I478" t="s">
        <v>60</v>
      </c>
      <c r="J478" t="s">
        <v>93</v>
      </c>
      <c r="K478" t="s">
        <v>62</v>
      </c>
      <c r="L478" t="s">
        <v>54</v>
      </c>
      <c r="M478" t="s">
        <v>52</v>
      </c>
      <c r="N478">
        <v>3</v>
      </c>
      <c r="O478">
        <v>-2</v>
      </c>
      <c r="P478">
        <v>0</v>
      </c>
      <c r="Q478">
        <v>52</v>
      </c>
      <c r="R478">
        <v>0</v>
      </c>
      <c r="T478">
        <v>0</v>
      </c>
      <c r="U478">
        <v>1</v>
      </c>
      <c r="V478">
        <v>621</v>
      </c>
      <c r="W478">
        <v>3</v>
      </c>
      <c r="X478" t="s">
        <v>69</v>
      </c>
      <c r="Y478">
        <v>1</v>
      </c>
      <c r="Z478">
        <v>3</v>
      </c>
      <c r="AA478">
        <v>31</v>
      </c>
      <c r="AB478">
        <v>2</v>
      </c>
      <c r="AC478">
        <v>4</v>
      </c>
      <c r="AD478">
        <v>2</v>
      </c>
      <c r="AE478">
        <v>16856</v>
      </c>
      <c r="AF478">
        <v>10084</v>
      </c>
      <c r="AG478">
        <v>1</v>
      </c>
      <c r="AH478">
        <v>11</v>
      </c>
      <c r="AI478">
        <v>3</v>
      </c>
      <c r="AJ478">
        <v>1</v>
      </c>
      <c r="AK478">
        <v>80</v>
      </c>
      <c r="AL478">
        <v>0</v>
      </c>
      <c r="AM478">
        <v>34</v>
      </c>
      <c r="AN478">
        <v>4</v>
      </c>
      <c r="AO478">
        <v>34</v>
      </c>
      <c r="AP478">
        <v>6</v>
      </c>
      <c r="AQ478">
        <v>1</v>
      </c>
      <c r="AR478">
        <v>16</v>
      </c>
    </row>
    <row r="479" spans="1:44" x14ac:dyDescent="0.3">
      <c r="A479" t="s">
        <v>54</v>
      </c>
      <c r="B479" t="s">
        <v>43</v>
      </c>
      <c r="C479" t="s">
        <v>67</v>
      </c>
      <c r="D479" t="s">
        <v>57</v>
      </c>
      <c r="E479" t="s">
        <v>46</v>
      </c>
      <c r="F479" t="s">
        <v>70</v>
      </c>
      <c r="G479" t="s">
        <v>645</v>
      </c>
      <c r="H479">
        <v>781</v>
      </c>
      <c r="I479" t="s">
        <v>49</v>
      </c>
      <c r="J479" t="s">
        <v>50</v>
      </c>
      <c r="K479" t="s">
        <v>51</v>
      </c>
      <c r="L479" t="s">
        <v>54</v>
      </c>
      <c r="M479" t="s">
        <v>52</v>
      </c>
      <c r="N479">
        <v>5</v>
      </c>
      <c r="O479">
        <v>-2</v>
      </c>
      <c r="P479">
        <v>0</v>
      </c>
      <c r="Q479">
        <v>25</v>
      </c>
      <c r="R479">
        <v>0</v>
      </c>
      <c r="T479">
        <v>0</v>
      </c>
      <c r="U479">
        <v>1</v>
      </c>
      <c r="V479">
        <v>883</v>
      </c>
      <c r="W479">
        <v>26</v>
      </c>
      <c r="X479" t="s">
        <v>63</v>
      </c>
      <c r="Y479">
        <v>1</v>
      </c>
      <c r="Z479">
        <v>3</v>
      </c>
      <c r="AA479">
        <v>32</v>
      </c>
      <c r="AB479">
        <v>3</v>
      </c>
      <c r="AC479">
        <v>2</v>
      </c>
      <c r="AD479">
        <v>4</v>
      </c>
      <c r="AE479">
        <v>6180</v>
      </c>
      <c r="AF479">
        <v>22807</v>
      </c>
      <c r="AG479">
        <v>1</v>
      </c>
      <c r="AH479">
        <v>23</v>
      </c>
      <c r="AI479">
        <v>4</v>
      </c>
      <c r="AJ479">
        <v>2</v>
      </c>
      <c r="AK479">
        <v>80</v>
      </c>
      <c r="AL479">
        <v>0</v>
      </c>
      <c r="AM479">
        <v>6</v>
      </c>
      <c r="AN479">
        <v>2</v>
      </c>
      <c r="AO479">
        <v>6</v>
      </c>
      <c r="AP479">
        <v>5</v>
      </c>
      <c r="AQ479">
        <v>1</v>
      </c>
      <c r="AR479">
        <v>4</v>
      </c>
    </row>
    <row r="480" spans="1:44" x14ac:dyDescent="0.3">
      <c r="A480" t="s">
        <v>54</v>
      </c>
      <c r="B480" t="s">
        <v>43</v>
      </c>
      <c r="C480" t="s">
        <v>56</v>
      </c>
      <c r="D480" t="s">
        <v>57</v>
      </c>
      <c r="E480" t="s">
        <v>46</v>
      </c>
      <c r="F480" t="s">
        <v>111</v>
      </c>
      <c r="G480" t="s">
        <v>646</v>
      </c>
      <c r="H480">
        <v>783</v>
      </c>
      <c r="I480" t="s">
        <v>60</v>
      </c>
      <c r="J480" t="s">
        <v>97</v>
      </c>
      <c r="K480" t="s">
        <v>51</v>
      </c>
      <c r="L480" t="s">
        <v>54</v>
      </c>
      <c r="M480" t="s">
        <v>52</v>
      </c>
      <c r="N480">
        <v>3</v>
      </c>
      <c r="O480">
        <v>-2</v>
      </c>
      <c r="P480">
        <v>0</v>
      </c>
      <c r="Q480">
        <v>45</v>
      </c>
      <c r="R480">
        <v>0</v>
      </c>
      <c r="T480">
        <v>0</v>
      </c>
      <c r="U480">
        <v>1</v>
      </c>
      <c r="V480">
        <v>954</v>
      </c>
      <c r="W480">
        <v>2</v>
      </c>
      <c r="X480" t="s">
        <v>53</v>
      </c>
      <c r="Y480">
        <v>1</v>
      </c>
      <c r="Z480">
        <v>4</v>
      </c>
      <c r="AA480">
        <v>46</v>
      </c>
      <c r="AB480">
        <v>1</v>
      </c>
      <c r="AC480">
        <v>2</v>
      </c>
      <c r="AD480">
        <v>4</v>
      </c>
      <c r="AE480">
        <v>6632</v>
      </c>
      <c r="AF480">
        <v>12388</v>
      </c>
      <c r="AG480">
        <v>0</v>
      </c>
      <c r="AH480">
        <v>13</v>
      </c>
      <c r="AI480">
        <v>3</v>
      </c>
      <c r="AJ480">
        <v>1</v>
      </c>
      <c r="AK480">
        <v>80</v>
      </c>
      <c r="AL480">
        <v>0</v>
      </c>
      <c r="AM480">
        <v>9</v>
      </c>
      <c r="AN480">
        <v>3</v>
      </c>
      <c r="AO480">
        <v>8</v>
      </c>
      <c r="AP480">
        <v>7</v>
      </c>
      <c r="AQ480">
        <v>3</v>
      </c>
      <c r="AR480">
        <v>1</v>
      </c>
    </row>
    <row r="481" spans="1:44" x14ac:dyDescent="0.3">
      <c r="A481" t="s">
        <v>54</v>
      </c>
      <c r="B481" t="s">
        <v>43</v>
      </c>
      <c r="C481" t="s">
        <v>90</v>
      </c>
      <c r="D481" t="s">
        <v>57</v>
      </c>
      <c r="E481" t="s">
        <v>58</v>
      </c>
      <c r="F481" t="s">
        <v>70</v>
      </c>
      <c r="G481" t="s">
        <v>647</v>
      </c>
      <c r="H481">
        <v>784</v>
      </c>
      <c r="I481" t="s">
        <v>60</v>
      </c>
      <c r="J481" t="s">
        <v>61</v>
      </c>
      <c r="K481" t="s">
        <v>51</v>
      </c>
      <c r="L481" t="s">
        <v>54</v>
      </c>
      <c r="M481" t="s">
        <v>52</v>
      </c>
      <c r="N481">
        <v>3</v>
      </c>
      <c r="O481">
        <v>-2</v>
      </c>
      <c r="P481">
        <v>0</v>
      </c>
      <c r="Q481">
        <v>23</v>
      </c>
      <c r="R481">
        <v>0</v>
      </c>
      <c r="T481">
        <v>0</v>
      </c>
      <c r="U481">
        <v>1</v>
      </c>
      <c r="V481">
        <v>310</v>
      </c>
      <c r="W481">
        <v>10</v>
      </c>
      <c r="X481" t="s">
        <v>63</v>
      </c>
      <c r="Y481">
        <v>1</v>
      </c>
      <c r="Z481">
        <v>1</v>
      </c>
      <c r="AA481">
        <v>79</v>
      </c>
      <c r="AB481">
        <v>4</v>
      </c>
      <c r="AC481">
        <v>1</v>
      </c>
      <c r="AD481">
        <v>3</v>
      </c>
      <c r="AE481">
        <v>3505</v>
      </c>
      <c r="AF481">
        <v>19630</v>
      </c>
      <c r="AG481">
        <v>1</v>
      </c>
      <c r="AH481">
        <v>18</v>
      </c>
      <c r="AI481">
        <v>3</v>
      </c>
      <c r="AJ481">
        <v>4</v>
      </c>
      <c r="AK481">
        <v>80</v>
      </c>
      <c r="AL481">
        <v>0</v>
      </c>
      <c r="AM481">
        <v>2</v>
      </c>
      <c r="AN481">
        <v>3</v>
      </c>
      <c r="AO481">
        <v>2</v>
      </c>
      <c r="AP481">
        <v>2</v>
      </c>
      <c r="AQ481">
        <v>0</v>
      </c>
      <c r="AR481">
        <v>2</v>
      </c>
    </row>
    <row r="482" spans="1:44" x14ac:dyDescent="0.3">
      <c r="A482" t="s">
        <v>54</v>
      </c>
      <c r="B482" t="s">
        <v>43</v>
      </c>
      <c r="C482" t="s">
        <v>67</v>
      </c>
      <c r="D482" t="s">
        <v>57</v>
      </c>
      <c r="E482" t="s">
        <v>46</v>
      </c>
      <c r="F482" t="s">
        <v>64</v>
      </c>
      <c r="G482" t="s">
        <v>649</v>
      </c>
      <c r="H482">
        <v>786</v>
      </c>
      <c r="I482" t="s">
        <v>60</v>
      </c>
      <c r="J482" t="s">
        <v>50</v>
      </c>
      <c r="K482" t="s">
        <v>51</v>
      </c>
      <c r="L482" t="s">
        <v>54</v>
      </c>
      <c r="M482" t="s">
        <v>52</v>
      </c>
      <c r="N482">
        <v>5</v>
      </c>
      <c r="O482">
        <v>-2</v>
      </c>
      <c r="P482">
        <v>0</v>
      </c>
      <c r="Q482">
        <v>34</v>
      </c>
      <c r="R482">
        <v>0</v>
      </c>
      <c r="T482">
        <v>0</v>
      </c>
      <c r="U482">
        <v>1</v>
      </c>
      <c r="V482">
        <v>304</v>
      </c>
      <c r="W482">
        <v>2</v>
      </c>
      <c r="X482" t="s">
        <v>75</v>
      </c>
      <c r="Y482">
        <v>1</v>
      </c>
      <c r="Z482">
        <v>4</v>
      </c>
      <c r="AA482">
        <v>60</v>
      </c>
      <c r="AB482">
        <v>3</v>
      </c>
      <c r="AC482">
        <v>2</v>
      </c>
      <c r="AD482">
        <v>4</v>
      </c>
      <c r="AE482">
        <v>6274</v>
      </c>
      <c r="AF482">
        <v>18686</v>
      </c>
      <c r="AG482">
        <v>1</v>
      </c>
      <c r="AH482">
        <v>22</v>
      </c>
      <c r="AI482">
        <v>4</v>
      </c>
      <c r="AJ482">
        <v>3</v>
      </c>
      <c r="AK482">
        <v>80</v>
      </c>
      <c r="AL482">
        <v>0</v>
      </c>
      <c r="AM482">
        <v>6</v>
      </c>
      <c r="AN482">
        <v>3</v>
      </c>
      <c r="AO482">
        <v>6</v>
      </c>
      <c r="AP482">
        <v>5</v>
      </c>
      <c r="AQ482">
        <v>1</v>
      </c>
      <c r="AR482">
        <v>4</v>
      </c>
    </row>
    <row r="483" spans="1:44" x14ac:dyDescent="0.3">
      <c r="A483" t="s">
        <v>54</v>
      </c>
      <c r="B483" t="s">
        <v>89</v>
      </c>
      <c r="C483" t="s">
        <v>44</v>
      </c>
      <c r="D483" t="s">
        <v>57</v>
      </c>
      <c r="E483" t="s">
        <v>46</v>
      </c>
      <c r="F483" t="s">
        <v>47</v>
      </c>
      <c r="G483" t="s">
        <v>651</v>
      </c>
      <c r="H483">
        <v>789</v>
      </c>
      <c r="I483" t="s">
        <v>60</v>
      </c>
      <c r="J483" t="s">
        <v>50</v>
      </c>
      <c r="K483" t="s">
        <v>51</v>
      </c>
      <c r="L483" t="s">
        <v>54</v>
      </c>
      <c r="M483" t="s">
        <v>52</v>
      </c>
      <c r="N483">
        <v>1</v>
      </c>
      <c r="O483">
        <v>-2</v>
      </c>
      <c r="P483">
        <v>0</v>
      </c>
      <c r="Q483">
        <v>36</v>
      </c>
      <c r="R483">
        <v>0</v>
      </c>
      <c r="T483">
        <v>0</v>
      </c>
      <c r="U483">
        <v>1</v>
      </c>
      <c r="V483">
        <v>1434</v>
      </c>
      <c r="W483">
        <v>8</v>
      </c>
      <c r="X483" t="s">
        <v>69</v>
      </c>
      <c r="Y483">
        <v>1</v>
      </c>
      <c r="Z483">
        <v>1</v>
      </c>
      <c r="AA483">
        <v>76</v>
      </c>
      <c r="AB483">
        <v>2</v>
      </c>
      <c r="AC483">
        <v>3</v>
      </c>
      <c r="AD483">
        <v>1</v>
      </c>
      <c r="AE483">
        <v>7587</v>
      </c>
      <c r="AF483">
        <v>14229</v>
      </c>
      <c r="AG483">
        <v>1</v>
      </c>
      <c r="AH483">
        <v>15</v>
      </c>
      <c r="AI483">
        <v>3</v>
      </c>
      <c r="AJ483">
        <v>2</v>
      </c>
      <c r="AK483">
        <v>80</v>
      </c>
      <c r="AL483">
        <v>0</v>
      </c>
      <c r="AM483">
        <v>10</v>
      </c>
      <c r="AN483">
        <v>3</v>
      </c>
      <c r="AO483">
        <v>10</v>
      </c>
      <c r="AP483">
        <v>7</v>
      </c>
      <c r="AQ483">
        <v>0</v>
      </c>
      <c r="AR483">
        <v>9</v>
      </c>
    </row>
    <row r="484" spans="1:44" x14ac:dyDescent="0.3">
      <c r="A484" t="s">
        <v>54</v>
      </c>
      <c r="B484" t="s">
        <v>89</v>
      </c>
      <c r="C484" t="s">
        <v>56</v>
      </c>
      <c r="D484" t="s">
        <v>57</v>
      </c>
      <c r="E484" t="s">
        <v>58</v>
      </c>
      <c r="F484" t="s">
        <v>70</v>
      </c>
      <c r="G484" t="s">
        <v>652</v>
      </c>
      <c r="H484">
        <v>791</v>
      </c>
      <c r="I484" t="s">
        <v>60</v>
      </c>
      <c r="J484" t="s">
        <v>61</v>
      </c>
      <c r="K484" t="s">
        <v>62</v>
      </c>
      <c r="L484" t="s">
        <v>54</v>
      </c>
      <c r="M484" t="s">
        <v>52</v>
      </c>
      <c r="N484">
        <v>3</v>
      </c>
      <c r="O484">
        <v>-2</v>
      </c>
      <c r="P484">
        <v>0</v>
      </c>
      <c r="Q484">
        <v>52</v>
      </c>
      <c r="R484">
        <v>0</v>
      </c>
      <c r="T484">
        <v>0</v>
      </c>
      <c r="U484">
        <v>1</v>
      </c>
      <c r="V484">
        <v>715</v>
      </c>
      <c r="W484">
        <v>19</v>
      </c>
      <c r="X484" t="s">
        <v>69</v>
      </c>
      <c r="Y484">
        <v>1</v>
      </c>
      <c r="Z484">
        <v>4</v>
      </c>
      <c r="AA484">
        <v>41</v>
      </c>
      <c r="AB484">
        <v>3</v>
      </c>
      <c r="AC484">
        <v>1</v>
      </c>
      <c r="AD484">
        <v>4</v>
      </c>
      <c r="AE484">
        <v>4258</v>
      </c>
      <c r="AF484">
        <v>26589</v>
      </c>
      <c r="AG484">
        <v>0</v>
      </c>
      <c r="AH484">
        <v>18</v>
      </c>
      <c r="AI484">
        <v>3</v>
      </c>
      <c r="AJ484">
        <v>1</v>
      </c>
      <c r="AK484">
        <v>80</v>
      </c>
      <c r="AL484">
        <v>1</v>
      </c>
      <c r="AM484">
        <v>5</v>
      </c>
      <c r="AN484">
        <v>3</v>
      </c>
      <c r="AO484">
        <v>4</v>
      </c>
      <c r="AP484">
        <v>3</v>
      </c>
      <c r="AQ484">
        <v>1</v>
      </c>
      <c r="AR484">
        <v>2</v>
      </c>
    </row>
    <row r="485" spans="1:44" x14ac:dyDescent="0.3">
      <c r="A485" t="s">
        <v>54</v>
      </c>
      <c r="B485" t="s">
        <v>55</v>
      </c>
      <c r="C485" t="s">
        <v>67</v>
      </c>
      <c r="D485" t="s">
        <v>57</v>
      </c>
      <c r="E485" t="s">
        <v>58</v>
      </c>
      <c r="F485" t="s">
        <v>47</v>
      </c>
      <c r="G485" t="s">
        <v>653</v>
      </c>
      <c r="H485">
        <v>792</v>
      </c>
      <c r="I485" t="s">
        <v>49</v>
      </c>
      <c r="J485" t="s">
        <v>66</v>
      </c>
      <c r="K485" t="s">
        <v>77</v>
      </c>
      <c r="L485" t="s">
        <v>54</v>
      </c>
      <c r="M485" t="s">
        <v>52</v>
      </c>
      <c r="N485">
        <v>2</v>
      </c>
      <c r="O485">
        <v>-2</v>
      </c>
      <c r="P485">
        <v>0</v>
      </c>
      <c r="Q485">
        <v>26</v>
      </c>
      <c r="R485">
        <v>0</v>
      </c>
      <c r="T485">
        <v>0</v>
      </c>
      <c r="U485">
        <v>1</v>
      </c>
      <c r="V485">
        <v>575</v>
      </c>
      <c r="W485">
        <v>1</v>
      </c>
      <c r="X485" t="s">
        <v>53</v>
      </c>
      <c r="Y485">
        <v>1</v>
      </c>
      <c r="Z485">
        <v>1</v>
      </c>
      <c r="AA485">
        <v>71</v>
      </c>
      <c r="AB485">
        <v>1</v>
      </c>
      <c r="AC485">
        <v>1</v>
      </c>
      <c r="AD485">
        <v>1</v>
      </c>
      <c r="AE485">
        <v>4364</v>
      </c>
      <c r="AF485">
        <v>5288</v>
      </c>
      <c r="AG485">
        <v>3</v>
      </c>
      <c r="AH485">
        <v>14</v>
      </c>
      <c r="AI485">
        <v>3</v>
      </c>
      <c r="AJ485">
        <v>1</v>
      </c>
      <c r="AK485">
        <v>80</v>
      </c>
      <c r="AL485">
        <v>1</v>
      </c>
      <c r="AM485">
        <v>5</v>
      </c>
      <c r="AN485">
        <v>3</v>
      </c>
      <c r="AO485">
        <v>2</v>
      </c>
      <c r="AP485">
        <v>2</v>
      </c>
      <c r="AQ485">
        <v>2</v>
      </c>
      <c r="AR485">
        <v>0</v>
      </c>
    </row>
    <row r="486" spans="1:44" x14ac:dyDescent="0.3">
      <c r="A486" t="s">
        <v>54</v>
      </c>
      <c r="B486" t="s">
        <v>43</v>
      </c>
      <c r="C486" t="s">
        <v>67</v>
      </c>
      <c r="D486" t="s">
        <v>57</v>
      </c>
      <c r="E486" t="s">
        <v>58</v>
      </c>
      <c r="F486" t="s">
        <v>70</v>
      </c>
      <c r="G486" t="s">
        <v>654</v>
      </c>
      <c r="H486">
        <v>793</v>
      </c>
      <c r="I486" t="s">
        <v>49</v>
      </c>
      <c r="J486" t="s">
        <v>81</v>
      </c>
      <c r="K486" t="s">
        <v>62</v>
      </c>
      <c r="L486" t="s">
        <v>54</v>
      </c>
      <c r="M486" t="s">
        <v>52</v>
      </c>
      <c r="N486">
        <v>3</v>
      </c>
      <c r="O486">
        <v>-2</v>
      </c>
      <c r="P486">
        <v>0</v>
      </c>
      <c r="Q486">
        <v>29</v>
      </c>
      <c r="R486">
        <v>0</v>
      </c>
      <c r="T486">
        <v>0</v>
      </c>
      <c r="U486">
        <v>1</v>
      </c>
      <c r="V486">
        <v>657</v>
      </c>
      <c r="W486">
        <v>27</v>
      </c>
      <c r="X486" t="s">
        <v>75</v>
      </c>
      <c r="Y486">
        <v>1</v>
      </c>
      <c r="Z486">
        <v>2</v>
      </c>
      <c r="AA486">
        <v>66</v>
      </c>
      <c r="AB486">
        <v>3</v>
      </c>
      <c r="AC486">
        <v>2</v>
      </c>
      <c r="AD486">
        <v>3</v>
      </c>
      <c r="AE486">
        <v>4335</v>
      </c>
      <c r="AF486">
        <v>25549</v>
      </c>
      <c r="AG486">
        <v>4</v>
      </c>
      <c r="AH486">
        <v>12</v>
      </c>
      <c r="AI486">
        <v>3</v>
      </c>
      <c r="AJ486">
        <v>1</v>
      </c>
      <c r="AK486">
        <v>80</v>
      </c>
      <c r="AL486">
        <v>1</v>
      </c>
      <c r="AM486">
        <v>11</v>
      </c>
      <c r="AN486">
        <v>2</v>
      </c>
      <c r="AO486">
        <v>8</v>
      </c>
      <c r="AP486">
        <v>7</v>
      </c>
      <c r="AQ486">
        <v>1</v>
      </c>
      <c r="AR486">
        <v>1</v>
      </c>
    </row>
    <row r="487" spans="1:44" x14ac:dyDescent="0.3">
      <c r="A487" t="s">
        <v>54</v>
      </c>
      <c r="B487" t="s">
        <v>43</v>
      </c>
      <c r="C487" t="s">
        <v>67</v>
      </c>
      <c r="D487" t="s">
        <v>57</v>
      </c>
      <c r="E487" t="s">
        <v>58</v>
      </c>
      <c r="F487" t="s">
        <v>47</v>
      </c>
      <c r="G487" t="s">
        <v>656</v>
      </c>
      <c r="H487">
        <v>797</v>
      </c>
      <c r="I487" t="s">
        <v>49</v>
      </c>
      <c r="J487" t="s">
        <v>61</v>
      </c>
      <c r="K487" t="s">
        <v>51</v>
      </c>
      <c r="L487" t="s">
        <v>54</v>
      </c>
      <c r="M487" t="s">
        <v>52</v>
      </c>
      <c r="N487">
        <v>2</v>
      </c>
      <c r="O487">
        <v>-2</v>
      </c>
      <c r="P487">
        <v>0</v>
      </c>
      <c r="Q487">
        <v>34</v>
      </c>
      <c r="R487">
        <v>0</v>
      </c>
      <c r="T487">
        <v>0</v>
      </c>
      <c r="U487">
        <v>1</v>
      </c>
      <c r="V487">
        <v>182</v>
      </c>
      <c r="W487">
        <v>1</v>
      </c>
      <c r="X487" t="s">
        <v>69</v>
      </c>
      <c r="Y487">
        <v>1</v>
      </c>
      <c r="Z487">
        <v>2</v>
      </c>
      <c r="AA487">
        <v>72</v>
      </c>
      <c r="AB487">
        <v>4</v>
      </c>
      <c r="AC487">
        <v>1</v>
      </c>
      <c r="AD487">
        <v>1</v>
      </c>
      <c r="AE487">
        <v>3280</v>
      </c>
      <c r="AF487">
        <v>13551</v>
      </c>
      <c r="AG487">
        <v>2</v>
      </c>
      <c r="AH487">
        <v>16</v>
      </c>
      <c r="AI487">
        <v>3</v>
      </c>
      <c r="AJ487">
        <v>3</v>
      </c>
      <c r="AK487">
        <v>80</v>
      </c>
      <c r="AL487">
        <v>0</v>
      </c>
      <c r="AM487">
        <v>10</v>
      </c>
      <c r="AN487">
        <v>3</v>
      </c>
      <c r="AO487">
        <v>4</v>
      </c>
      <c r="AP487">
        <v>2</v>
      </c>
      <c r="AQ487">
        <v>1</v>
      </c>
      <c r="AR487">
        <v>3</v>
      </c>
    </row>
    <row r="488" spans="1:44" x14ac:dyDescent="0.3">
      <c r="A488" t="s">
        <v>54</v>
      </c>
      <c r="B488" t="s">
        <v>43</v>
      </c>
      <c r="C488" t="s">
        <v>56</v>
      </c>
      <c r="D488" t="s">
        <v>57</v>
      </c>
      <c r="E488" t="s">
        <v>58</v>
      </c>
      <c r="F488" t="s">
        <v>70</v>
      </c>
      <c r="G488" t="s">
        <v>657</v>
      </c>
      <c r="H488">
        <v>799</v>
      </c>
      <c r="I488" t="s">
        <v>49</v>
      </c>
      <c r="J488" t="s">
        <v>79</v>
      </c>
      <c r="K488" t="s">
        <v>77</v>
      </c>
      <c r="L488" t="s">
        <v>42</v>
      </c>
      <c r="M488" t="s">
        <v>52</v>
      </c>
      <c r="N488">
        <v>4</v>
      </c>
      <c r="O488">
        <v>-2</v>
      </c>
      <c r="P488">
        <v>0</v>
      </c>
      <c r="Q488">
        <v>54</v>
      </c>
      <c r="R488">
        <v>0</v>
      </c>
      <c r="T488">
        <v>0</v>
      </c>
      <c r="U488">
        <v>1</v>
      </c>
      <c r="V488">
        <v>376</v>
      </c>
      <c r="W488">
        <v>19</v>
      </c>
      <c r="X488" t="s">
        <v>69</v>
      </c>
      <c r="Y488">
        <v>1</v>
      </c>
      <c r="Z488">
        <v>4</v>
      </c>
      <c r="AA488">
        <v>95</v>
      </c>
      <c r="AB488">
        <v>3</v>
      </c>
      <c r="AC488">
        <v>2</v>
      </c>
      <c r="AD488">
        <v>3</v>
      </c>
      <c r="AE488">
        <v>5485</v>
      </c>
      <c r="AF488">
        <v>22670</v>
      </c>
      <c r="AG488">
        <v>9</v>
      </c>
      <c r="AH488">
        <v>11</v>
      </c>
      <c r="AI488">
        <v>3</v>
      </c>
      <c r="AJ488">
        <v>2</v>
      </c>
      <c r="AK488">
        <v>80</v>
      </c>
      <c r="AL488">
        <v>2</v>
      </c>
      <c r="AM488">
        <v>9</v>
      </c>
      <c r="AN488">
        <v>3</v>
      </c>
      <c r="AO488">
        <v>5</v>
      </c>
      <c r="AP488">
        <v>3</v>
      </c>
      <c r="AQ488">
        <v>1</v>
      </c>
      <c r="AR488">
        <v>4</v>
      </c>
    </row>
    <row r="489" spans="1:44" x14ac:dyDescent="0.3">
      <c r="A489" t="s">
        <v>54</v>
      </c>
      <c r="B489" t="s">
        <v>55</v>
      </c>
      <c r="C489" t="s">
        <v>67</v>
      </c>
      <c r="D489" t="s">
        <v>57</v>
      </c>
      <c r="E489" t="s">
        <v>46</v>
      </c>
      <c r="F489" t="s">
        <v>104</v>
      </c>
      <c r="G489" t="s">
        <v>658</v>
      </c>
      <c r="H489">
        <v>800</v>
      </c>
      <c r="I489" t="s">
        <v>60</v>
      </c>
      <c r="J489" t="s">
        <v>50</v>
      </c>
      <c r="K489" t="s">
        <v>62</v>
      </c>
      <c r="L489" t="s">
        <v>54</v>
      </c>
      <c r="M489" t="s">
        <v>52</v>
      </c>
      <c r="N489">
        <v>3</v>
      </c>
      <c r="O489">
        <v>-2</v>
      </c>
      <c r="P489">
        <v>0</v>
      </c>
      <c r="Q489">
        <v>27</v>
      </c>
      <c r="R489">
        <v>0</v>
      </c>
      <c r="T489">
        <v>0</v>
      </c>
      <c r="U489">
        <v>1</v>
      </c>
      <c r="V489">
        <v>829</v>
      </c>
      <c r="W489">
        <v>8</v>
      </c>
      <c r="X489" t="s">
        <v>63</v>
      </c>
      <c r="Y489">
        <v>1</v>
      </c>
      <c r="Z489">
        <v>3</v>
      </c>
      <c r="AA489">
        <v>84</v>
      </c>
      <c r="AB489">
        <v>3</v>
      </c>
      <c r="AC489">
        <v>2</v>
      </c>
      <c r="AD489">
        <v>2</v>
      </c>
      <c r="AE489">
        <v>4342</v>
      </c>
      <c r="AF489">
        <v>24008</v>
      </c>
      <c r="AG489">
        <v>0</v>
      </c>
      <c r="AH489">
        <v>19</v>
      </c>
      <c r="AI489">
        <v>3</v>
      </c>
      <c r="AJ489">
        <v>2</v>
      </c>
      <c r="AK489">
        <v>80</v>
      </c>
      <c r="AL489">
        <v>1</v>
      </c>
      <c r="AM489">
        <v>5</v>
      </c>
      <c r="AN489">
        <v>3</v>
      </c>
      <c r="AO489">
        <v>4</v>
      </c>
      <c r="AP489">
        <v>2</v>
      </c>
      <c r="AQ489">
        <v>1</v>
      </c>
      <c r="AR489">
        <v>1</v>
      </c>
    </row>
    <row r="490" spans="1:44" x14ac:dyDescent="0.3">
      <c r="A490" t="s">
        <v>54</v>
      </c>
      <c r="B490" t="s">
        <v>43</v>
      </c>
      <c r="C490" t="s">
        <v>44</v>
      </c>
      <c r="D490" t="s">
        <v>57</v>
      </c>
      <c r="E490" t="s">
        <v>58</v>
      </c>
      <c r="F490" t="s">
        <v>47</v>
      </c>
      <c r="G490" t="s">
        <v>659</v>
      </c>
      <c r="H490">
        <v>802</v>
      </c>
      <c r="I490" t="s">
        <v>49</v>
      </c>
      <c r="J490" t="s">
        <v>61</v>
      </c>
      <c r="K490" t="s">
        <v>77</v>
      </c>
      <c r="L490" t="s">
        <v>42</v>
      </c>
      <c r="M490" t="s">
        <v>52</v>
      </c>
      <c r="N490">
        <v>3</v>
      </c>
      <c r="O490">
        <v>-2</v>
      </c>
      <c r="P490">
        <v>0</v>
      </c>
      <c r="Q490">
        <v>37</v>
      </c>
      <c r="R490">
        <v>0</v>
      </c>
      <c r="T490">
        <v>0</v>
      </c>
      <c r="U490">
        <v>1</v>
      </c>
      <c r="V490">
        <v>571</v>
      </c>
      <c r="W490">
        <v>10</v>
      </c>
      <c r="X490" t="s">
        <v>63</v>
      </c>
      <c r="Y490">
        <v>1</v>
      </c>
      <c r="Z490">
        <v>4</v>
      </c>
      <c r="AA490">
        <v>82</v>
      </c>
      <c r="AB490">
        <v>3</v>
      </c>
      <c r="AC490">
        <v>1</v>
      </c>
      <c r="AD490">
        <v>1</v>
      </c>
      <c r="AE490">
        <v>2782</v>
      </c>
      <c r="AF490">
        <v>19905</v>
      </c>
      <c r="AG490">
        <v>0</v>
      </c>
      <c r="AH490">
        <v>13</v>
      </c>
      <c r="AI490">
        <v>3</v>
      </c>
      <c r="AJ490">
        <v>2</v>
      </c>
      <c r="AK490">
        <v>80</v>
      </c>
      <c r="AL490">
        <v>2</v>
      </c>
      <c r="AM490">
        <v>6</v>
      </c>
      <c r="AN490">
        <v>2</v>
      </c>
      <c r="AO490">
        <v>5</v>
      </c>
      <c r="AP490">
        <v>3</v>
      </c>
      <c r="AQ490">
        <v>4</v>
      </c>
      <c r="AR490">
        <v>3</v>
      </c>
    </row>
    <row r="491" spans="1:44" x14ac:dyDescent="0.3">
      <c r="A491" t="s">
        <v>54</v>
      </c>
      <c r="B491" t="s">
        <v>55</v>
      </c>
      <c r="C491" t="s">
        <v>44</v>
      </c>
      <c r="D491" t="s">
        <v>57</v>
      </c>
      <c r="E491" t="s">
        <v>58</v>
      </c>
      <c r="F491" t="s">
        <v>47</v>
      </c>
      <c r="G491" t="s">
        <v>660</v>
      </c>
      <c r="H491">
        <v>803</v>
      </c>
      <c r="I491" t="s">
        <v>49</v>
      </c>
      <c r="J491" t="s">
        <v>79</v>
      </c>
      <c r="K491" t="s">
        <v>51</v>
      </c>
      <c r="L491" t="s">
        <v>42</v>
      </c>
      <c r="M491" t="s">
        <v>52</v>
      </c>
      <c r="N491">
        <v>2</v>
      </c>
      <c r="O491">
        <v>-2</v>
      </c>
      <c r="P491">
        <v>0</v>
      </c>
      <c r="Q491">
        <v>38</v>
      </c>
      <c r="R491">
        <v>0</v>
      </c>
      <c r="T491">
        <v>0</v>
      </c>
      <c r="U491">
        <v>1</v>
      </c>
      <c r="V491">
        <v>240</v>
      </c>
      <c r="W491">
        <v>2</v>
      </c>
      <c r="X491" t="s">
        <v>69</v>
      </c>
      <c r="Y491">
        <v>1</v>
      </c>
      <c r="Z491">
        <v>1</v>
      </c>
      <c r="AA491">
        <v>75</v>
      </c>
      <c r="AB491">
        <v>4</v>
      </c>
      <c r="AC491">
        <v>2</v>
      </c>
      <c r="AD491">
        <v>1</v>
      </c>
      <c r="AE491">
        <v>5980</v>
      </c>
      <c r="AF491">
        <v>26085</v>
      </c>
      <c r="AG491">
        <v>6</v>
      </c>
      <c r="AH491">
        <v>12</v>
      </c>
      <c r="AI491">
        <v>3</v>
      </c>
      <c r="AJ491">
        <v>4</v>
      </c>
      <c r="AK491">
        <v>80</v>
      </c>
      <c r="AL491">
        <v>0</v>
      </c>
      <c r="AM491">
        <v>17</v>
      </c>
      <c r="AN491">
        <v>3</v>
      </c>
      <c r="AO491">
        <v>15</v>
      </c>
      <c r="AP491">
        <v>7</v>
      </c>
      <c r="AQ491">
        <v>4</v>
      </c>
      <c r="AR491">
        <v>12</v>
      </c>
    </row>
    <row r="492" spans="1:44" x14ac:dyDescent="0.3">
      <c r="A492" t="s">
        <v>54</v>
      </c>
      <c r="B492" t="s">
        <v>43</v>
      </c>
      <c r="C492" t="s">
        <v>67</v>
      </c>
      <c r="D492" t="s">
        <v>57</v>
      </c>
      <c r="E492" t="s">
        <v>58</v>
      </c>
      <c r="F492" t="s">
        <v>70</v>
      </c>
      <c r="G492" t="s">
        <v>661</v>
      </c>
      <c r="H492">
        <v>804</v>
      </c>
      <c r="I492" t="s">
        <v>49</v>
      </c>
      <c r="J492" t="s">
        <v>61</v>
      </c>
      <c r="K492" t="s">
        <v>51</v>
      </c>
      <c r="L492" t="s">
        <v>54</v>
      </c>
      <c r="M492" t="s">
        <v>52</v>
      </c>
      <c r="N492">
        <v>3</v>
      </c>
      <c r="O492">
        <v>-2</v>
      </c>
      <c r="P492">
        <v>0</v>
      </c>
      <c r="Q492">
        <v>34</v>
      </c>
      <c r="R492">
        <v>0</v>
      </c>
      <c r="T492">
        <v>0</v>
      </c>
      <c r="U492">
        <v>1</v>
      </c>
      <c r="V492">
        <v>121</v>
      </c>
      <c r="W492">
        <v>2</v>
      </c>
      <c r="X492" t="s">
        <v>69</v>
      </c>
      <c r="Y492">
        <v>1</v>
      </c>
      <c r="Z492">
        <v>3</v>
      </c>
      <c r="AA492">
        <v>86</v>
      </c>
      <c r="AB492">
        <v>2</v>
      </c>
      <c r="AC492">
        <v>1</v>
      </c>
      <c r="AD492">
        <v>3</v>
      </c>
      <c r="AE492">
        <v>4381</v>
      </c>
      <c r="AF492">
        <v>7530</v>
      </c>
      <c r="AG492">
        <v>1</v>
      </c>
      <c r="AH492">
        <v>11</v>
      </c>
      <c r="AI492">
        <v>3</v>
      </c>
      <c r="AJ492">
        <v>3</v>
      </c>
      <c r="AK492">
        <v>80</v>
      </c>
      <c r="AL492">
        <v>0</v>
      </c>
      <c r="AM492">
        <v>6</v>
      </c>
      <c r="AN492">
        <v>3</v>
      </c>
      <c r="AO492">
        <v>6</v>
      </c>
      <c r="AP492">
        <v>5</v>
      </c>
      <c r="AQ492">
        <v>1</v>
      </c>
      <c r="AR492">
        <v>3</v>
      </c>
    </row>
    <row r="493" spans="1:44" x14ac:dyDescent="0.3">
      <c r="A493" t="s">
        <v>54</v>
      </c>
      <c r="B493" t="s">
        <v>43</v>
      </c>
      <c r="C493" t="s">
        <v>44</v>
      </c>
      <c r="D493" t="s">
        <v>57</v>
      </c>
      <c r="E493" t="s">
        <v>46</v>
      </c>
      <c r="F493" t="s">
        <v>47</v>
      </c>
      <c r="G493" t="s">
        <v>662</v>
      </c>
      <c r="H493">
        <v>805</v>
      </c>
      <c r="I493" t="s">
        <v>49</v>
      </c>
      <c r="J493" t="s">
        <v>97</v>
      </c>
      <c r="K493" t="s">
        <v>62</v>
      </c>
      <c r="L493" t="s">
        <v>54</v>
      </c>
      <c r="M493" t="s">
        <v>52</v>
      </c>
      <c r="N493">
        <v>1</v>
      </c>
      <c r="O493">
        <v>-2</v>
      </c>
      <c r="P493">
        <v>0</v>
      </c>
      <c r="Q493">
        <v>35</v>
      </c>
      <c r="R493">
        <v>0</v>
      </c>
      <c r="T493">
        <v>0</v>
      </c>
      <c r="U493">
        <v>1</v>
      </c>
      <c r="V493">
        <v>384</v>
      </c>
      <c r="W493">
        <v>8</v>
      </c>
      <c r="X493" t="s">
        <v>69</v>
      </c>
      <c r="Y493">
        <v>1</v>
      </c>
      <c r="Z493">
        <v>1</v>
      </c>
      <c r="AA493">
        <v>72</v>
      </c>
      <c r="AB493">
        <v>3</v>
      </c>
      <c r="AC493">
        <v>1</v>
      </c>
      <c r="AD493">
        <v>1</v>
      </c>
      <c r="AE493">
        <v>2572</v>
      </c>
      <c r="AF493">
        <v>20317</v>
      </c>
      <c r="AG493">
        <v>1</v>
      </c>
      <c r="AH493">
        <v>16</v>
      </c>
      <c r="AI493">
        <v>3</v>
      </c>
      <c r="AJ493">
        <v>2</v>
      </c>
      <c r="AK493">
        <v>80</v>
      </c>
      <c r="AL493">
        <v>1</v>
      </c>
      <c r="AM493">
        <v>3</v>
      </c>
      <c r="AN493">
        <v>2</v>
      </c>
      <c r="AO493">
        <v>3</v>
      </c>
      <c r="AP493">
        <v>2</v>
      </c>
      <c r="AQ493">
        <v>0</v>
      </c>
      <c r="AR493">
        <v>2</v>
      </c>
    </row>
    <row r="494" spans="1:44" x14ac:dyDescent="0.3">
      <c r="A494" t="s">
        <v>54</v>
      </c>
      <c r="B494" t="s">
        <v>43</v>
      </c>
      <c r="C494" t="s">
        <v>67</v>
      </c>
      <c r="D494" t="s">
        <v>57</v>
      </c>
      <c r="E494" t="s">
        <v>58</v>
      </c>
      <c r="F494" t="s">
        <v>47</v>
      </c>
      <c r="G494" t="s">
        <v>663</v>
      </c>
      <c r="H494">
        <v>806</v>
      </c>
      <c r="I494" t="s">
        <v>60</v>
      </c>
      <c r="J494" t="s">
        <v>66</v>
      </c>
      <c r="K494" t="s">
        <v>62</v>
      </c>
      <c r="L494" t="s">
        <v>54</v>
      </c>
      <c r="M494" t="s">
        <v>52</v>
      </c>
      <c r="N494">
        <v>2</v>
      </c>
      <c r="O494">
        <v>-2</v>
      </c>
      <c r="P494">
        <v>0</v>
      </c>
      <c r="Q494">
        <v>30</v>
      </c>
      <c r="R494">
        <v>0</v>
      </c>
      <c r="T494">
        <v>0</v>
      </c>
      <c r="U494">
        <v>1</v>
      </c>
      <c r="V494">
        <v>921</v>
      </c>
      <c r="W494">
        <v>1</v>
      </c>
      <c r="X494" t="s">
        <v>75</v>
      </c>
      <c r="Y494">
        <v>1</v>
      </c>
      <c r="Z494">
        <v>4</v>
      </c>
      <c r="AA494">
        <v>38</v>
      </c>
      <c r="AB494">
        <v>1</v>
      </c>
      <c r="AC494">
        <v>1</v>
      </c>
      <c r="AD494">
        <v>1</v>
      </c>
      <c r="AE494">
        <v>3833</v>
      </c>
      <c r="AF494">
        <v>24375</v>
      </c>
      <c r="AG494">
        <v>3</v>
      </c>
      <c r="AH494">
        <v>21</v>
      </c>
      <c r="AI494">
        <v>4</v>
      </c>
      <c r="AJ494">
        <v>3</v>
      </c>
      <c r="AK494">
        <v>80</v>
      </c>
      <c r="AL494">
        <v>2</v>
      </c>
      <c r="AM494">
        <v>7</v>
      </c>
      <c r="AN494">
        <v>3</v>
      </c>
      <c r="AO494">
        <v>2</v>
      </c>
      <c r="AP494">
        <v>2</v>
      </c>
      <c r="AQ494">
        <v>0</v>
      </c>
      <c r="AR494">
        <v>2</v>
      </c>
    </row>
    <row r="495" spans="1:44" x14ac:dyDescent="0.3">
      <c r="A495" t="s">
        <v>54</v>
      </c>
      <c r="B495" t="s">
        <v>55</v>
      </c>
      <c r="C495" t="s">
        <v>44</v>
      </c>
      <c r="D495" t="s">
        <v>57</v>
      </c>
      <c r="E495" t="s">
        <v>58</v>
      </c>
      <c r="F495" t="s">
        <v>70</v>
      </c>
      <c r="G495" t="s">
        <v>664</v>
      </c>
      <c r="H495">
        <v>807</v>
      </c>
      <c r="I495" t="s">
        <v>49</v>
      </c>
      <c r="J495" t="s">
        <v>81</v>
      </c>
      <c r="K495" t="s">
        <v>62</v>
      </c>
      <c r="L495" t="s">
        <v>54</v>
      </c>
      <c r="M495" t="s">
        <v>52</v>
      </c>
      <c r="N495">
        <v>2</v>
      </c>
      <c r="O495">
        <v>-2</v>
      </c>
      <c r="P495">
        <v>0</v>
      </c>
      <c r="Q495">
        <v>40</v>
      </c>
      <c r="R495">
        <v>0</v>
      </c>
      <c r="T495">
        <v>0</v>
      </c>
      <c r="U495">
        <v>1</v>
      </c>
      <c r="V495">
        <v>791</v>
      </c>
      <c r="W495">
        <v>2</v>
      </c>
      <c r="X495" t="s">
        <v>53</v>
      </c>
      <c r="Y495">
        <v>1</v>
      </c>
      <c r="Z495">
        <v>3</v>
      </c>
      <c r="AA495">
        <v>38</v>
      </c>
      <c r="AB495">
        <v>4</v>
      </c>
      <c r="AC495">
        <v>2</v>
      </c>
      <c r="AD495">
        <v>3</v>
      </c>
      <c r="AE495">
        <v>4244</v>
      </c>
      <c r="AF495">
        <v>9931</v>
      </c>
      <c r="AG495">
        <v>1</v>
      </c>
      <c r="AH495">
        <v>24</v>
      </c>
      <c r="AI495">
        <v>4</v>
      </c>
      <c r="AJ495">
        <v>4</v>
      </c>
      <c r="AK495">
        <v>80</v>
      </c>
      <c r="AL495">
        <v>1</v>
      </c>
      <c r="AM495">
        <v>8</v>
      </c>
      <c r="AN495">
        <v>3</v>
      </c>
      <c r="AO495">
        <v>8</v>
      </c>
      <c r="AP495">
        <v>7</v>
      </c>
      <c r="AQ495">
        <v>3</v>
      </c>
      <c r="AR495">
        <v>7</v>
      </c>
    </row>
    <row r="496" spans="1:44" x14ac:dyDescent="0.3">
      <c r="A496" t="s">
        <v>54</v>
      </c>
      <c r="B496" t="s">
        <v>43</v>
      </c>
      <c r="C496" t="s">
        <v>67</v>
      </c>
      <c r="D496" t="s">
        <v>57</v>
      </c>
      <c r="E496" t="s">
        <v>46</v>
      </c>
      <c r="F496" t="s">
        <v>47</v>
      </c>
      <c r="G496" t="s">
        <v>665</v>
      </c>
      <c r="H496">
        <v>808</v>
      </c>
      <c r="I496" t="s">
        <v>49</v>
      </c>
      <c r="J496" t="s">
        <v>50</v>
      </c>
      <c r="K496" t="s">
        <v>62</v>
      </c>
      <c r="L496" t="s">
        <v>54</v>
      </c>
      <c r="M496" t="s">
        <v>52</v>
      </c>
      <c r="N496">
        <v>1</v>
      </c>
      <c r="O496">
        <v>-2</v>
      </c>
      <c r="P496">
        <v>0</v>
      </c>
      <c r="Q496">
        <v>34</v>
      </c>
      <c r="R496">
        <v>0</v>
      </c>
      <c r="T496">
        <v>0</v>
      </c>
      <c r="U496">
        <v>1</v>
      </c>
      <c r="V496">
        <v>1111</v>
      </c>
      <c r="W496">
        <v>8</v>
      </c>
      <c r="X496" t="s">
        <v>53</v>
      </c>
      <c r="Y496">
        <v>1</v>
      </c>
      <c r="Z496">
        <v>3</v>
      </c>
      <c r="AA496">
        <v>93</v>
      </c>
      <c r="AB496">
        <v>3</v>
      </c>
      <c r="AC496">
        <v>2</v>
      </c>
      <c r="AD496">
        <v>1</v>
      </c>
      <c r="AE496">
        <v>6500</v>
      </c>
      <c r="AF496">
        <v>13305</v>
      </c>
      <c r="AG496">
        <v>5</v>
      </c>
      <c r="AH496">
        <v>17</v>
      </c>
      <c r="AI496">
        <v>3</v>
      </c>
      <c r="AJ496">
        <v>2</v>
      </c>
      <c r="AK496">
        <v>80</v>
      </c>
      <c r="AL496">
        <v>1</v>
      </c>
      <c r="AM496">
        <v>6</v>
      </c>
      <c r="AN496">
        <v>3</v>
      </c>
      <c r="AO496">
        <v>3</v>
      </c>
      <c r="AP496">
        <v>2</v>
      </c>
      <c r="AQ496">
        <v>1</v>
      </c>
      <c r="AR496">
        <v>2</v>
      </c>
    </row>
    <row r="497" spans="1:44" x14ac:dyDescent="0.3">
      <c r="A497" t="s">
        <v>54</v>
      </c>
      <c r="B497" t="s">
        <v>55</v>
      </c>
      <c r="C497" t="s">
        <v>44</v>
      </c>
      <c r="D497" t="s">
        <v>57</v>
      </c>
      <c r="E497" t="s">
        <v>58</v>
      </c>
      <c r="F497" t="s">
        <v>47</v>
      </c>
      <c r="G497" t="s">
        <v>666</v>
      </c>
      <c r="H497">
        <v>809</v>
      </c>
      <c r="I497" t="s">
        <v>60</v>
      </c>
      <c r="J497" t="s">
        <v>93</v>
      </c>
      <c r="K497" t="s">
        <v>77</v>
      </c>
      <c r="L497" t="s">
        <v>54</v>
      </c>
      <c r="M497" t="s">
        <v>52</v>
      </c>
      <c r="N497">
        <v>4</v>
      </c>
      <c r="O497">
        <v>-2</v>
      </c>
      <c r="P497">
        <v>0</v>
      </c>
      <c r="Q497">
        <v>42</v>
      </c>
      <c r="R497">
        <v>0</v>
      </c>
      <c r="T497">
        <v>0</v>
      </c>
      <c r="U497">
        <v>1</v>
      </c>
      <c r="V497">
        <v>570</v>
      </c>
      <c r="W497">
        <v>8</v>
      </c>
      <c r="X497" t="s">
        <v>75</v>
      </c>
      <c r="Y497">
        <v>1</v>
      </c>
      <c r="Z497">
        <v>2</v>
      </c>
      <c r="AA497">
        <v>66</v>
      </c>
      <c r="AB497">
        <v>3</v>
      </c>
      <c r="AC497">
        <v>5</v>
      </c>
      <c r="AD497">
        <v>1</v>
      </c>
      <c r="AE497">
        <v>18430</v>
      </c>
      <c r="AF497">
        <v>16225</v>
      </c>
      <c r="AG497">
        <v>1</v>
      </c>
      <c r="AH497">
        <v>13</v>
      </c>
      <c r="AI497">
        <v>3</v>
      </c>
      <c r="AJ497">
        <v>2</v>
      </c>
      <c r="AK497">
        <v>80</v>
      </c>
      <c r="AL497">
        <v>1</v>
      </c>
      <c r="AM497">
        <v>24</v>
      </c>
      <c r="AN497">
        <v>2</v>
      </c>
      <c r="AO497">
        <v>24</v>
      </c>
      <c r="AP497">
        <v>7</v>
      </c>
      <c r="AQ497">
        <v>14</v>
      </c>
      <c r="AR497">
        <v>9</v>
      </c>
    </row>
    <row r="498" spans="1:44" x14ac:dyDescent="0.3">
      <c r="A498" t="s">
        <v>54</v>
      </c>
      <c r="B498" t="s">
        <v>89</v>
      </c>
      <c r="C498" t="s">
        <v>90</v>
      </c>
      <c r="D498" t="s">
        <v>57</v>
      </c>
      <c r="E498" t="s">
        <v>58</v>
      </c>
      <c r="F498" t="s">
        <v>47</v>
      </c>
      <c r="G498" t="s">
        <v>668</v>
      </c>
      <c r="H498">
        <v>812</v>
      </c>
      <c r="I498" t="s">
        <v>60</v>
      </c>
      <c r="J498" t="s">
        <v>66</v>
      </c>
      <c r="K498" t="s">
        <v>77</v>
      </c>
      <c r="L498" t="s">
        <v>54</v>
      </c>
      <c r="M498" t="s">
        <v>52</v>
      </c>
      <c r="N498">
        <v>4</v>
      </c>
      <c r="O498">
        <v>-2</v>
      </c>
      <c r="P498">
        <v>0</v>
      </c>
      <c r="Q498">
        <v>24</v>
      </c>
      <c r="R498">
        <v>0</v>
      </c>
      <c r="T498">
        <v>0</v>
      </c>
      <c r="U498">
        <v>1</v>
      </c>
      <c r="V498">
        <v>1092</v>
      </c>
      <c r="W498">
        <v>9</v>
      </c>
      <c r="X498" t="s">
        <v>75</v>
      </c>
      <c r="Y498">
        <v>1</v>
      </c>
      <c r="Z498">
        <v>3</v>
      </c>
      <c r="AA498">
        <v>60</v>
      </c>
      <c r="AB498">
        <v>2</v>
      </c>
      <c r="AC498">
        <v>1</v>
      </c>
      <c r="AD498">
        <v>1</v>
      </c>
      <c r="AE498">
        <v>2694</v>
      </c>
      <c r="AF498">
        <v>26551</v>
      </c>
      <c r="AG498">
        <v>1</v>
      </c>
      <c r="AH498">
        <v>11</v>
      </c>
      <c r="AI498">
        <v>3</v>
      </c>
      <c r="AJ498">
        <v>3</v>
      </c>
      <c r="AK498">
        <v>80</v>
      </c>
      <c r="AL498">
        <v>3</v>
      </c>
      <c r="AM498">
        <v>1</v>
      </c>
      <c r="AN498">
        <v>3</v>
      </c>
      <c r="AO498">
        <v>1</v>
      </c>
      <c r="AP498">
        <v>0</v>
      </c>
      <c r="AQ498">
        <v>0</v>
      </c>
      <c r="AR498">
        <v>0</v>
      </c>
    </row>
    <row r="499" spans="1:44" x14ac:dyDescent="0.3">
      <c r="A499" t="s">
        <v>54</v>
      </c>
      <c r="B499" t="s">
        <v>43</v>
      </c>
      <c r="C499" t="s">
        <v>56</v>
      </c>
      <c r="D499" t="s">
        <v>57</v>
      </c>
      <c r="E499" t="s">
        <v>58</v>
      </c>
      <c r="F499" t="s">
        <v>47</v>
      </c>
      <c r="G499" t="s">
        <v>669</v>
      </c>
      <c r="H499">
        <v>813</v>
      </c>
      <c r="I499" t="s">
        <v>49</v>
      </c>
      <c r="J499" t="s">
        <v>66</v>
      </c>
      <c r="K499" t="s">
        <v>62</v>
      </c>
      <c r="L499" t="s">
        <v>54</v>
      </c>
      <c r="M499" t="s">
        <v>52</v>
      </c>
      <c r="N499">
        <v>3</v>
      </c>
      <c r="O499">
        <v>-2</v>
      </c>
      <c r="P499">
        <v>0</v>
      </c>
      <c r="Q499">
        <v>52</v>
      </c>
      <c r="R499">
        <v>0</v>
      </c>
      <c r="T499">
        <v>0</v>
      </c>
      <c r="U499">
        <v>1</v>
      </c>
      <c r="V499">
        <v>1325</v>
      </c>
      <c r="W499">
        <v>11</v>
      </c>
      <c r="X499" t="s">
        <v>69</v>
      </c>
      <c r="Y499">
        <v>1</v>
      </c>
      <c r="Z499">
        <v>4</v>
      </c>
      <c r="AA499">
        <v>82</v>
      </c>
      <c r="AB499">
        <v>3</v>
      </c>
      <c r="AC499">
        <v>2</v>
      </c>
      <c r="AD499">
        <v>1</v>
      </c>
      <c r="AE499">
        <v>3149</v>
      </c>
      <c r="AF499">
        <v>21821</v>
      </c>
      <c r="AG499">
        <v>8</v>
      </c>
      <c r="AH499">
        <v>20</v>
      </c>
      <c r="AI499">
        <v>4</v>
      </c>
      <c r="AJ499">
        <v>2</v>
      </c>
      <c r="AK499">
        <v>80</v>
      </c>
      <c r="AL499">
        <v>1</v>
      </c>
      <c r="AM499">
        <v>9</v>
      </c>
      <c r="AN499">
        <v>3</v>
      </c>
      <c r="AO499">
        <v>5</v>
      </c>
      <c r="AP499">
        <v>2</v>
      </c>
      <c r="AQ499">
        <v>1</v>
      </c>
      <c r="AR499">
        <v>4</v>
      </c>
    </row>
    <row r="500" spans="1:44" x14ac:dyDescent="0.3">
      <c r="A500" t="s">
        <v>54</v>
      </c>
      <c r="B500" t="s">
        <v>43</v>
      </c>
      <c r="C500" t="s">
        <v>56</v>
      </c>
      <c r="D500" t="s">
        <v>57</v>
      </c>
      <c r="E500" t="s">
        <v>58</v>
      </c>
      <c r="F500" t="s">
        <v>70</v>
      </c>
      <c r="G500" t="s">
        <v>670</v>
      </c>
      <c r="H500">
        <v>815</v>
      </c>
      <c r="I500" t="s">
        <v>60</v>
      </c>
      <c r="J500" t="s">
        <v>99</v>
      </c>
      <c r="K500" t="s">
        <v>62</v>
      </c>
      <c r="L500" t="s">
        <v>54</v>
      </c>
      <c r="M500" t="s">
        <v>52</v>
      </c>
      <c r="N500">
        <v>3</v>
      </c>
      <c r="O500">
        <v>-2</v>
      </c>
      <c r="P500">
        <v>0</v>
      </c>
      <c r="Q500">
        <v>50</v>
      </c>
      <c r="R500">
        <v>0</v>
      </c>
      <c r="T500">
        <v>0</v>
      </c>
      <c r="U500">
        <v>1</v>
      </c>
      <c r="V500">
        <v>691</v>
      </c>
      <c r="W500">
        <v>2</v>
      </c>
      <c r="X500" t="s">
        <v>75</v>
      </c>
      <c r="Y500">
        <v>1</v>
      </c>
      <c r="Z500">
        <v>3</v>
      </c>
      <c r="AA500">
        <v>64</v>
      </c>
      <c r="AB500">
        <v>3</v>
      </c>
      <c r="AC500">
        <v>4</v>
      </c>
      <c r="AD500">
        <v>3</v>
      </c>
      <c r="AE500">
        <v>17639</v>
      </c>
      <c r="AF500">
        <v>6881</v>
      </c>
      <c r="AG500">
        <v>5</v>
      </c>
      <c r="AH500">
        <v>16</v>
      </c>
      <c r="AI500">
        <v>3</v>
      </c>
      <c r="AJ500">
        <v>4</v>
      </c>
      <c r="AK500">
        <v>80</v>
      </c>
      <c r="AL500">
        <v>0</v>
      </c>
      <c r="AM500">
        <v>30</v>
      </c>
      <c r="AN500">
        <v>3</v>
      </c>
      <c r="AO500">
        <v>4</v>
      </c>
      <c r="AP500">
        <v>3</v>
      </c>
      <c r="AQ500">
        <v>0</v>
      </c>
      <c r="AR500">
        <v>3</v>
      </c>
    </row>
    <row r="501" spans="1:44" x14ac:dyDescent="0.3">
      <c r="A501" t="s">
        <v>54</v>
      </c>
      <c r="B501" t="s">
        <v>43</v>
      </c>
      <c r="C501" t="s">
        <v>67</v>
      </c>
      <c r="D501" t="s">
        <v>57</v>
      </c>
      <c r="E501" t="s">
        <v>58</v>
      </c>
      <c r="F501" t="s">
        <v>70</v>
      </c>
      <c r="G501" t="s">
        <v>672</v>
      </c>
      <c r="H501">
        <v>817</v>
      </c>
      <c r="I501" t="s">
        <v>60</v>
      </c>
      <c r="J501" t="s">
        <v>99</v>
      </c>
      <c r="K501" t="s">
        <v>62</v>
      </c>
      <c r="L501" t="s">
        <v>54</v>
      </c>
      <c r="M501" t="s">
        <v>52</v>
      </c>
      <c r="N501">
        <v>3</v>
      </c>
      <c r="O501">
        <v>-2</v>
      </c>
      <c r="P501">
        <v>0</v>
      </c>
      <c r="Q501">
        <v>33</v>
      </c>
      <c r="R501">
        <v>0</v>
      </c>
      <c r="T501">
        <v>0</v>
      </c>
      <c r="U501">
        <v>1</v>
      </c>
      <c r="V501">
        <v>213</v>
      </c>
      <c r="W501">
        <v>7</v>
      </c>
      <c r="X501" t="s">
        <v>75</v>
      </c>
      <c r="Y501">
        <v>1</v>
      </c>
      <c r="Z501">
        <v>3</v>
      </c>
      <c r="AA501">
        <v>49</v>
      </c>
      <c r="AB501">
        <v>3</v>
      </c>
      <c r="AC501">
        <v>3</v>
      </c>
      <c r="AD501">
        <v>3</v>
      </c>
      <c r="AE501">
        <v>11691</v>
      </c>
      <c r="AF501">
        <v>25995</v>
      </c>
      <c r="AG501">
        <v>0</v>
      </c>
      <c r="AH501">
        <v>11</v>
      </c>
      <c r="AI501">
        <v>3</v>
      </c>
      <c r="AJ501">
        <v>4</v>
      </c>
      <c r="AK501">
        <v>80</v>
      </c>
      <c r="AL501">
        <v>0</v>
      </c>
      <c r="AM501">
        <v>14</v>
      </c>
      <c r="AN501">
        <v>4</v>
      </c>
      <c r="AO501">
        <v>13</v>
      </c>
      <c r="AP501">
        <v>9</v>
      </c>
      <c r="AQ501">
        <v>3</v>
      </c>
      <c r="AR501">
        <v>7</v>
      </c>
    </row>
    <row r="502" spans="1:44" x14ac:dyDescent="0.3">
      <c r="A502" t="s">
        <v>54</v>
      </c>
      <c r="B502" t="s">
        <v>43</v>
      </c>
      <c r="C502" t="s">
        <v>56</v>
      </c>
      <c r="D502" t="s">
        <v>57</v>
      </c>
      <c r="E502" t="s">
        <v>58</v>
      </c>
      <c r="F502" t="s">
        <v>64</v>
      </c>
      <c r="G502" t="s">
        <v>674</v>
      </c>
      <c r="H502">
        <v>820</v>
      </c>
      <c r="I502" t="s">
        <v>49</v>
      </c>
      <c r="J502" t="s">
        <v>93</v>
      </c>
      <c r="K502" t="s">
        <v>62</v>
      </c>
      <c r="L502" t="s">
        <v>42</v>
      </c>
      <c r="M502" t="s">
        <v>52</v>
      </c>
      <c r="N502">
        <v>3</v>
      </c>
      <c r="O502">
        <v>-2</v>
      </c>
      <c r="P502">
        <v>0</v>
      </c>
      <c r="Q502">
        <v>47</v>
      </c>
      <c r="R502">
        <v>0</v>
      </c>
      <c r="T502">
        <v>0</v>
      </c>
      <c r="U502">
        <v>1</v>
      </c>
      <c r="V502">
        <v>202</v>
      </c>
      <c r="W502">
        <v>2</v>
      </c>
      <c r="X502" t="s">
        <v>53</v>
      </c>
      <c r="Y502">
        <v>1</v>
      </c>
      <c r="Z502">
        <v>3</v>
      </c>
      <c r="AA502">
        <v>33</v>
      </c>
      <c r="AB502">
        <v>3</v>
      </c>
      <c r="AC502">
        <v>4</v>
      </c>
      <c r="AD502">
        <v>4</v>
      </c>
      <c r="AE502">
        <v>16752</v>
      </c>
      <c r="AF502">
        <v>12982</v>
      </c>
      <c r="AG502">
        <v>1</v>
      </c>
      <c r="AH502">
        <v>11</v>
      </c>
      <c r="AI502">
        <v>3</v>
      </c>
      <c r="AJ502">
        <v>3</v>
      </c>
      <c r="AK502">
        <v>80</v>
      </c>
      <c r="AL502">
        <v>1</v>
      </c>
      <c r="AM502">
        <v>26</v>
      </c>
      <c r="AN502">
        <v>2</v>
      </c>
      <c r="AO502">
        <v>26</v>
      </c>
      <c r="AP502">
        <v>14</v>
      </c>
      <c r="AQ502">
        <v>3</v>
      </c>
      <c r="AR502">
        <v>0</v>
      </c>
    </row>
    <row r="503" spans="1:44" x14ac:dyDescent="0.3">
      <c r="A503" t="s">
        <v>54</v>
      </c>
      <c r="B503" t="s">
        <v>43</v>
      </c>
      <c r="C503" t="s">
        <v>44</v>
      </c>
      <c r="D503" t="s">
        <v>57</v>
      </c>
      <c r="E503" t="s">
        <v>58</v>
      </c>
      <c r="F503" t="s">
        <v>64</v>
      </c>
      <c r="G503" t="s">
        <v>675</v>
      </c>
      <c r="H503">
        <v>823</v>
      </c>
      <c r="I503" t="s">
        <v>49</v>
      </c>
      <c r="J503" t="s">
        <v>79</v>
      </c>
      <c r="K503" t="s">
        <v>62</v>
      </c>
      <c r="L503" t="s">
        <v>54</v>
      </c>
      <c r="M503" t="s">
        <v>52</v>
      </c>
      <c r="N503">
        <v>2</v>
      </c>
      <c r="O503">
        <v>-2</v>
      </c>
      <c r="P503">
        <v>0</v>
      </c>
      <c r="Q503">
        <v>36</v>
      </c>
      <c r="R503">
        <v>0</v>
      </c>
      <c r="T503">
        <v>0</v>
      </c>
      <c r="U503">
        <v>1</v>
      </c>
      <c r="V503">
        <v>676</v>
      </c>
      <c r="W503">
        <v>1</v>
      </c>
      <c r="X503" t="s">
        <v>75</v>
      </c>
      <c r="Y503">
        <v>1</v>
      </c>
      <c r="Z503">
        <v>3</v>
      </c>
      <c r="AA503">
        <v>35</v>
      </c>
      <c r="AB503">
        <v>3</v>
      </c>
      <c r="AC503">
        <v>2</v>
      </c>
      <c r="AD503">
        <v>3</v>
      </c>
      <c r="AE503">
        <v>5228</v>
      </c>
      <c r="AF503">
        <v>23361</v>
      </c>
      <c r="AG503">
        <v>0</v>
      </c>
      <c r="AH503">
        <v>15</v>
      </c>
      <c r="AI503">
        <v>3</v>
      </c>
      <c r="AJ503">
        <v>1</v>
      </c>
      <c r="AK503">
        <v>80</v>
      </c>
      <c r="AL503">
        <v>1</v>
      </c>
      <c r="AM503">
        <v>10</v>
      </c>
      <c r="AN503">
        <v>3</v>
      </c>
      <c r="AO503">
        <v>9</v>
      </c>
      <c r="AP503">
        <v>7</v>
      </c>
      <c r="AQ503">
        <v>0</v>
      </c>
      <c r="AR503">
        <v>5</v>
      </c>
    </row>
    <row r="504" spans="1:44" x14ac:dyDescent="0.3">
      <c r="A504" t="s">
        <v>54</v>
      </c>
      <c r="B504" t="s">
        <v>43</v>
      </c>
      <c r="C504" t="s">
        <v>67</v>
      </c>
      <c r="D504" t="s">
        <v>57</v>
      </c>
      <c r="E504" t="s">
        <v>58</v>
      </c>
      <c r="F504" t="s">
        <v>47</v>
      </c>
      <c r="G504" t="s">
        <v>676</v>
      </c>
      <c r="H504">
        <v>824</v>
      </c>
      <c r="I504" t="s">
        <v>60</v>
      </c>
      <c r="J504" t="s">
        <v>61</v>
      </c>
      <c r="K504" t="s">
        <v>62</v>
      </c>
      <c r="L504" t="s">
        <v>54</v>
      </c>
      <c r="M504" t="s">
        <v>52</v>
      </c>
      <c r="N504">
        <v>3</v>
      </c>
      <c r="O504">
        <v>-2</v>
      </c>
      <c r="P504">
        <v>0</v>
      </c>
      <c r="Q504">
        <v>29</v>
      </c>
      <c r="R504">
        <v>0</v>
      </c>
      <c r="T504">
        <v>0</v>
      </c>
      <c r="U504">
        <v>1</v>
      </c>
      <c r="V504">
        <v>1252</v>
      </c>
      <c r="W504">
        <v>23</v>
      </c>
      <c r="X504" t="s">
        <v>53</v>
      </c>
      <c r="Y504">
        <v>1</v>
      </c>
      <c r="Z504">
        <v>3</v>
      </c>
      <c r="AA504">
        <v>81</v>
      </c>
      <c r="AB504">
        <v>4</v>
      </c>
      <c r="AC504">
        <v>1</v>
      </c>
      <c r="AD504">
        <v>1</v>
      </c>
      <c r="AE504">
        <v>2700</v>
      </c>
      <c r="AF504">
        <v>23779</v>
      </c>
      <c r="AG504">
        <v>1</v>
      </c>
      <c r="AH504">
        <v>24</v>
      </c>
      <c r="AI504">
        <v>4</v>
      </c>
      <c r="AJ504">
        <v>3</v>
      </c>
      <c r="AK504">
        <v>80</v>
      </c>
      <c r="AL504">
        <v>1</v>
      </c>
      <c r="AM504">
        <v>10</v>
      </c>
      <c r="AN504">
        <v>3</v>
      </c>
      <c r="AO504">
        <v>10</v>
      </c>
      <c r="AP504">
        <v>7</v>
      </c>
      <c r="AQ504">
        <v>0</v>
      </c>
      <c r="AR504">
        <v>7</v>
      </c>
    </row>
    <row r="505" spans="1:44" x14ac:dyDescent="0.3">
      <c r="A505" t="s">
        <v>54</v>
      </c>
      <c r="B505" t="s">
        <v>43</v>
      </c>
      <c r="C505" t="s">
        <v>44</v>
      </c>
      <c r="D505" t="s">
        <v>57</v>
      </c>
      <c r="E505" t="s">
        <v>58</v>
      </c>
      <c r="F505" t="s">
        <v>47</v>
      </c>
      <c r="G505" t="s">
        <v>678</v>
      </c>
      <c r="H505">
        <v>826</v>
      </c>
      <c r="I505" t="s">
        <v>49</v>
      </c>
      <c r="J505" t="s">
        <v>61</v>
      </c>
      <c r="K505" t="s">
        <v>51</v>
      </c>
      <c r="L505" t="s">
        <v>54</v>
      </c>
      <c r="M505" t="s">
        <v>52</v>
      </c>
      <c r="N505">
        <v>0</v>
      </c>
      <c r="O505">
        <v>-2</v>
      </c>
      <c r="P505">
        <v>0</v>
      </c>
      <c r="Q505">
        <v>35</v>
      </c>
      <c r="R505">
        <v>0</v>
      </c>
      <c r="T505">
        <v>0</v>
      </c>
      <c r="U505">
        <v>1</v>
      </c>
      <c r="V505">
        <v>1258</v>
      </c>
      <c r="W505">
        <v>1</v>
      </c>
      <c r="X505" t="s">
        <v>69</v>
      </c>
      <c r="Y505">
        <v>1</v>
      </c>
      <c r="Z505">
        <v>4</v>
      </c>
      <c r="AA505">
        <v>40</v>
      </c>
      <c r="AB505">
        <v>4</v>
      </c>
      <c r="AC505">
        <v>1</v>
      </c>
      <c r="AD505">
        <v>1</v>
      </c>
      <c r="AE505">
        <v>2506</v>
      </c>
      <c r="AF505">
        <v>13301</v>
      </c>
      <c r="AG505">
        <v>3</v>
      </c>
      <c r="AH505">
        <v>13</v>
      </c>
      <c r="AI505">
        <v>3</v>
      </c>
      <c r="AJ505">
        <v>3</v>
      </c>
      <c r="AK505">
        <v>80</v>
      </c>
      <c r="AL505">
        <v>0</v>
      </c>
      <c r="AM505">
        <v>7</v>
      </c>
      <c r="AN505">
        <v>3</v>
      </c>
      <c r="AO505">
        <v>2</v>
      </c>
      <c r="AP505">
        <v>2</v>
      </c>
      <c r="AQ505">
        <v>2</v>
      </c>
      <c r="AR505">
        <v>2</v>
      </c>
    </row>
    <row r="506" spans="1:44" x14ac:dyDescent="0.3">
      <c r="A506" t="s">
        <v>54</v>
      </c>
      <c r="B506" t="s">
        <v>43</v>
      </c>
      <c r="C506" t="s">
        <v>44</v>
      </c>
      <c r="D506" t="s">
        <v>57</v>
      </c>
      <c r="E506" t="s">
        <v>58</v>
      </c>
      <c r="F506" t="s">
        <v>47</v>
      </c>
      <c r="G506" t="s">
        <v>679</v>
      </c>
      <c r="H506">
        <v>827</v>
      </c>
      <c r="I506" t="s">
        <v>49</v>
      </c>
      <c r="J506" t="s">
        <v>79</v>
      </c>
      <c r="K506" t="s">
        <v>62</v>
      </c>
      <c r="L506" t="s">
        <v>42</v>
      </c>
      <c r="M506" t="s">
        <v>52</v>
      </c>
      <c r="N506">
        <v>4</v>
      </c>
      <c r="O506">
        <v>-2</v>
      </c>
      <c r="P506">
        <v>0</v>
      </c>
      <c r="Q506">
        <v>42</v>
      </c>
      <c r="R506">
        <v>0</v>
      </c>
      <c r="T506">
        <v>0</v>
      </c>
      <c r="U506">
        <v>1</v>
      </c>
      <c r="V506">
        <v>932</v>
      </c>
      <c r="W506">
        <v>1</v>
      </c>
      <c r="X506" t="s">
        <v>53</v>
      </c>
      <c r="Y506">
        <v>1</v>
      </c>
      <c r="Z506">
        <v>4</v>
      </c>
      <c r="AA506">
        <v>43</v>
      </c>
      <c r="AB506">
        <v>2</v>
      </c>
      <c r="AC506">
        <v>2</v>
      </c>
      <c r="AD506">
        <v>1</v>
      </c>
      <c r="AE506">
        <v>6062</v>
      </c>
      <c r="AF506">
        <v>4051</v>
      </c>
      <c r="AG506">
        <v>9</v>
      </c>
      <c r="AH506">
        <v>13</v>
      </c>
      <c r="AI506">
        <v>3</v>
      </c>
      <c r="AJ506">
        <v>4</v>
      </c>
      <c r="AK506">
        <v>80</v>
      </c>
      <c r="AL506">
        <v>1</v>
      </c>
      <c r="AM506">
        <v>8</v>
      </c>
      <c r="AN506">
        <v>3</v>
      </c>
      <c r="AO506">
        <v>4</v>
      </c>
      <c r="AP506">
        <v>3</v>
      </c>
      <c r="AQ506">
        <v>0</v>
      </c>
      <c r="AR506">
        <v>2</v>
      </c>
    </row>
    <row r="507" spans="1:44" x14ac:dyDescent="0.3">
      <c r="A507" t="s">
        <v>54</v>
      </c>
      <c r="B507" t="s">
        <v>43</v>
      </c>
      <c r="C507" t="s">
        <v>44</v>
      </c>
      <c r="D507" t="s">
        <v>57</v>
      </c>
      <c r="E507" t="s">
        <v>159</v>
      </c>
      <c r="F507" t="s">
        <v>161</v>
      </c>
      <c r="G507" t="s">
        <v>681</v>
      </c>
      <c r="H507">
        <v>829</v>
      </c>
      <c r="I507" t="s">
        <v>60</v>
      </c>
      <c r="J507" t="s">
        <v>161</v>
      </c>
      <c r="K507" t="s">
        <v>62</v>
      </c>
      <c r="L507" t="s">
        <v>54</v>
      </c>
      <c r="M507" t="s">
        <v>52</v>
      </c>
      <c r="N507">
        <v>2</v>
      </c>
      <c r="O507">
        <v>-2</v>
      </c>
      <c r="P507">
        <v>0</v>
      </c>
      <c r="Q507">
        <v>36</v>
      </c>
      <c r="R507">
        <v>0</v>
      </c>
      <c r="T507">
        <v>0</v>
      </c>
      <c r="U507">
        <v>1</v>
      </c>
      <c r="V507">
        <v>1041</v>
      </c>
      <c r="W507">
        <v>13</v>
      </c>
      <c r="X507" t="s">
        <v>75</v>
      </c>
      <c r="Y507">
        <v>1</v>
      </c>
      <c r="Z507">
        <v>3</v>
      </c>
      <c r="AA507">
        <v>36</v>
      </c>
      <c r="AB507">
        <v>3</v>
      </c>
      <c r="AC507">
        <v>1</v>
      </c>
      <c r="AD507">
        <v>3</v>
      </c>
      <c r="AE507">
        <v>2143</v>
      </c>
      <c r="AF507">
        <v>25527</v>
      </c>
      <c r="AG507">
        <v>4</v>
      </c>
      <c r="AH507">
        <v>13</v>
      </c>
      <c r="AI507">
        <v>3</v>
      </c>
      <c r="AJ507">
        <v>2</v>
      </c>
      <c r="AK507">
        <v>80</v>
      </c>
      <c r="AL507">
        <v>1</v>
      </c>
      <c r="AM507">
        <v>8</v>
      </c>
      <c r="AN507">
        <v>3</v>
      </c>
      <c r="AO507">
        <v>5</v>
      </c>
      <c r="AP507">
        <v>2</v>
      </c>
      <c r="AQ507">
        <v>0</v>
      </c>
      <c r="AR507">
        <v>4</v>
      </c>
    </row>
    <row r="508" spans="1:44" x14ac:dyDescent="0.3">
      <c r="A508" t="s">
        <v>54</v>
      </c>
      <c r="B508" t="s">
        <v>43</v>
      </c>
      <c r="C508" t="s">
        <v>67</v>
      </c>
      <c r="D508" t="s">
        <v>57</v>
      </c>
      <c r="E508" t="s">
        <v>58</v>
      </c>
      <c r="F508" t="s">
        <v>47</v>
      </c>
      <c r="G508" t="s">
        <v>682</v>
      </c>
      <c r="H508">
        <v>830</v>
      </c>
      <c r="I508" t="s">
        <v>49</v>
      </c>
      <c r="J508" t="s">
        <v>79</v>
      </c>
      <c r="K508" t="s">
        <v>62</v>
      </c>
      <c r="L508" t="s">
        <v>54</v>
      </c>
      <c r="M508" t="s">
        <v>52</v>
      </c>
      <c r="N508">
        <v>3</v>
      </c>
      <c r="O508">
        <v>-2</v>
      </c>
      <c r="P508">
        <v>0</v>
      </c>
      <c r="Q508">
        <v>32</v>
      </c>
      <c r="R508">
        <v>0</v>
      </c>
      <c r="T508">
        <v>0</v>
      </c>
      <c r="U508">
        <v>1</v>
      </c>
      <c r="V508">
        <v>859</v>
      </c>
      <c r="W508">
        <v>4</v>
      </c>
      <c r="X508" t="s">
        <v>75</v>
      </c>
      <c r="Y508">
        <v>1</v>
      </c>
      <c r="Z508">
        <v>3</v>
      </c>
      <c r="AA508">
        <v>98</v>
      </c>
      <c r="AB508">
        <v>2</v>
      </c>
      <c r="AC508">
        <v>2</v>
      </c>
      <c r="AD508">
        <v>1</v>
      </c>
      <c r="AE508">
        <v>6162</v>
      </c>
      <c r="AF508">
        <v>19124</v>
      </c>
      <c r="AG508">
        <v>1</v>
      </c>
      <c r="AH508">
        <v>12</v>
      </c>
      <c r="AI508">
        <v>3</v>
      </c>
      <c r="AJ508">
        <v>3</v>
      </c>
      <c r="AK508">
        <v>80</v>
      </c>
      <c r="AL508">
        <v>1</v>
      </c>
      <c r="AM508">
        <v>14</v>
      </c>
      <c r="AN508">
        <v>3</v>
      </c>
      <c r="AO508">
        <v>14</v>
      </c>
      <c r="AP508">
        <v>13</v>
      </c>
      <c r="AQ508">
        <v>6</v>
      </c>
      <c r="AR508">
        <v>8</v>
      </c>
    </row>
    <row r="509" spans="1:44" x14ac:dyDescent="0.3">
      <c r="A509" t="s">
        <v>54</v>
      </c>
      <c r="B509" t="s">
        <v>55</v>
      </c>
      <c r="C509" t="s">
        <v>44</v>
      </c>
      <c r="D509" t="s">
        <v>57</v>
      </c>
      <c r="E509" t="s">
        <v>58</v>
      </c>
      <c r="F509" t="s">
        <v>70</v>
      </c>
      <c r="G509" t="s">
        <v>683</v>
      </c>
      <c r="H509">
        <v>832</v>
      </c>
      <c r="I509" t="s">
        <v>60</v>
      </c>
      <c r="J509" t="s">
        <v>66</v>
      </c>
      <c r="K509" t="s">
        <v>51</v>
      </c>
      <c r="L509" t="s">
        <v>54</v>
      </c>
      <c r="M509" t="s">
        <v>52</v>
      </c>
      <c r="N509">
        <v>6</v>
      </c>
      <c r="O509">
        <v>-2</v>
      </c>
      <c r="P509">
        <v>0</v>
      </c>
      <c r="Q509">
        <v>40</v>
      </c>
      <c r="R509">
        <v>0</v>
      </c>
      <c r="T509">
        <v>0</v>
      </c>
      <c r="U509">
        <v>1</v>
      </c>
      <c r="V509">
        <v>720</v>
      </c>
      <c r="W509">
        <v>16</v>
      </c>
      <c r="X509" t="s">
        <v>69</v>
      </c>
      <c r="Y509">
        <v>1</v>
      </c>
      <c r="Z509">
        <v>1</v>
      </c>
      <c r="AA509">
        <v>51</v>
      </c>
      <c r="AB509">
        <v>2</v>
      </c>
      <c r="AC509">
        <v>2</v>
      </c>
      <c r="AD509">
        <v>3</v>
      </c>
      <c r="AE509">
        <v>5094</v>
      </c>
      <c r="AF509">
        <v>11983</v>
      </c>
      <c r="AG509">
        <v>6</v>
      </c>
      <c r="AH509">
        <v>14</v>
      </c>
      <c r="AI509">
        <v>3</v>
      </c>
      <c r="AJ509">
        <v>4</v>
      </c>
      <c r="AK509">
        <v>80</v>
      </c>
      <c r="AL509">
        <v>0</v>
      </c>
      <c r="AM509">
        <v>10</v>
      </c>
      <c r="AN509">
        <v>3</v>
      </c>
      <c r="AO509">
        <v>1</v>
      </c>
      <c r="AP509">
        <v>0</v>
      </c>
      <c r="AQ509">
        <v>0</v>
      </c>
      <c r="AR509">
        <v>0</v>
      </c>
    </row>
    <row r="510" spans="1:44" x14ac:dyDescent="0.3">
      <c r="A510" t="s">
        <v>54</v>
      </c>
      <c r="B510" t="s">
        <v>43</v>
      </c>
      <c r="C510" t="s">
        <v>67</v>
      </c>
      <c r="D510" t="s">
        <v>57</v>
      </c>
      <c r="E510" t="s">
        <v>58</v>
      </c>
      <c r="F510" t="s">
        <v>70</v>
      </c>
      <c r="G510" t="s">
        <v>684</v>
      </c>
      <c r="H510">
        <v>833</v>
      </c>
      <c r="I510" t="s">
        <v>49</v>
      </c>
      <c r="J510" t="s">
        <v>79</v>
      </c>
      <c r="K510" t="s">
        <v>51</v>
      </c>
      <c r="L510" t="s">
        <v>42</v>
      </c>
      <c r="M510" t="s">
        <v>52</v>
      </c>
      <c r="N510">
        <v>4</v>
      </c>
      <c r="O510">
        <v>-2</v>
      </c>
      <c r="P510">
        <v>0</v>
      </c>
      <c r="Q510">
        <v>30</v>
      </c>
      <c r="R510">
        <v>0</v>
      </c>
      <c r="T510">
        <v>0</v>
      </c>
      <c r="U510">
        <v>1</v>
      </c>
      <c r="V510">
        <v>946</v>
      </c>
      <c r="W510">
        <v>2</v>
      </c>
      <c r="X510" t="s">
        <v>75</v>
      </c>
      <c r="Y510">
        <v>1</v>
      </c>
      <c r="Z510">
        <v>3</v>
      </c>
      <c r="AA510">
        <v>52</v>
      </c>
      <c r="AB510">
        <v>2</v>
      </c>
      <c r="AC510">
        <v>2</v>
      </c>
      <c r="AD510">
        <v>4</v>
      </c>
      <c r="AE510">
        <v>6877</v>
      </c>
      <c r="AF510">
        <v>20234</v>
      </c>
      <c r="AG510">
        <v>5</v>
      </c>
      <c r="AH510">
        <v>24</v>
      </c>
      <c r="AI510">
        <v>4</v>
      </c>
      <c r="AJ510">
        <v>2</v>
      </c>
      <c r="AK510">
        <v>80</v>
      </c>
      <c r="AL510">
        <v>0</v>
      </c>
      <c r="AM510">
        <v>12</v>
      </c>
      <c r="AN510">
        <v>2</v>
      </c>
      <c r="AO510">
        <v>0</v>
      </c>
      <c r="AP510">
        <v>0</v>
      </c>
      <c r="AQ510">
        <v>0</v>
      </c>
      <c r="AR510">
        <v>0</v>
      </c>
    </row>
    <row r="511" spans="1:44" x14ac:dyDescent="0.3">
      <c r="A511" t="s">
        <v>54</v>
      </c>
      <c r="B511" t="s">
        <v>43</v>
      </c>
      <c r="C511" t="s">
        <v>56</v>
      </c>
      <c r="D511" t="s">
        <v>57</v>
      </c>
      <c r="E511" t="s">
        <v>58</v>
      </c>
      <c r="F511" t="s">
        <v>47</v>
      </c>
      <c r="G511" t="s">
        <v>685</v>
      </c>
      <c r="H511">
        <v>834</v>
      </c>
      <c r="I511" t="s">
        <v>49</v>
      </c>
      <c r="J511" t="s">
        <v>61</v>
      </c>
      <c r="K511" t="s">
        <v>51</v>
      </c>
      <c r="L511" t="s">
        <v>54</v>
      </c>
      <c r="M511" t="s">
        <v>52</v>
      </c>
      <c r="N511">
        <v>3</v>
      </c>
      <c r="O511">
        <v>-2</v>
      </c>
      <c r="P511">
        <v>0</v>
      </c>
      <c r="Q511">
        <v>45</v>
      </c>
      <c r="R511">
        <v>0</v>
      </c>
      <c r="T511">
        <v>0</v>
      </c>
      <c r="U511">
        <v>1</v>
      </c>
      <c r="V511">
        <v>252</v>
      </c>
      <c r="W511">
        <v>2</v>
      </c>
      <c r="X511" t="s">
        <v>75</v>
      </c>
      <c r="Y511">
        <v>1</v>
      </c>
      <c r="Z511">
        <v>2</v>
      </c>
      <c r="AA511">
        <v>95</v>
      </c>
      <c r="AB511">
        <v>2</v>
      </c>
      <c r="AC511">
        <v>1</v>
      </c>
      <c r="AD511">
        <v>1</v>
      </c>
      <c r="AE511">
        <v>2274</v>
      </c>
      <c r="AF511">
        <v>6153</v>
      </c>
      <c r="AG511">
        <v>1</v>
      </c>
      <c r="AH511">
        <v>14</v>
      </c>
      <c r="AI511">
        <v>3</v>
      </c>
      <c r="AJ511">
        <v>4</v>
      </c>
      <c r="AK511">
        <v>80</v>
      </c>
      <c r="AL511">
        <v>0</v>
      </c>
      <c r="AM511">
        <v>1</v>
      </c>
      <c r="AN511">
        <v>3</v>
      </c>
      <c r="AO511">
        <v>1</v>
      </c>
      <c r="AP511">
        <v>0</v>
      </c>
      <c r="AQ511">
        <v>0</v>
      </c>
      <c r="AR511">
        <v>0</v>
      </c>
    </row>
    <row r="512" spans="1:44" x14ac:dyDescent="0.3">
      <c r="A512" t="s">
        <v>54</v>
      </c>
      <c r="B512" t="s">
        <v>43</v>
      </c>
      <c r="C512" t="s">
        <v>44</v>
      </c>
      <c r="D512" t="s">
        <v>57</v>
      </c>
      <c r="E512" t="s">
        <v>58</v>
      </c>
      <c r="F512" t="s">
        <v>47</v>
      </c>
      <c r="G512" t="s">
        <v>686</v>
      </c>
      <c r="H512">
        <v>836</v>
      </c>
      <c r="I512" t="s">
        <v>60</v>
      </c>
      <c r="J512" t="s">
        <v>79</v>
      </c>
      <c r="K512" t="s">
        <v>62</v>
      </c>
      <c r="L512" t="s">
        <v>54</v>
      </c>
      <c r="M512" t="s">
        <v>52</v>
      </c>
      <c r="N512">
        <v>3</v>
      </c>
      <c r="O512">
        <v>-2</v>
      </c>
      <c r="P512">
        <v>0</v>
      </c>
      <c r="Q512">
        <v>42</v>
      </c>
      <c r="R512">
        <v>0</v>
      </c>
      <c r="T512">
        <v>0</v>
      </c>
      <c r="U512">
        <v>1</v>
      </c>
      <c r="V512">
        <v>933</v>
      </c>
      <c r="W512">
        <v>29</v>
      </c>
      <c r="X512" t="s">
        <v>75</v>
      </c>
      <c r="Y512">
        <v>1</v>
      </c>
      <c r="Z512">
        <v>2</v>
      </c>
      <c r="AA512">
        <v>98</v>
      </c>
      <c r="AB512">
        <v>3</v>
      </c>
      <c r="AC512">
        <v>2</v>
      </c>
      <c r="AD512">
        <v>1</v>
      </c>
      <c r="AE512">
        <v>4434</v>
      </c>
      <c r="AF512">
        <v>11806</v>
      </c>
      <c r="AG512">
        <v>1</v>
      </c>
      <c r="AH512">
        <v>13</v>
      </c>
      <c r="AI512">
        <v>3</v>
      </c>
      <c r="AJ512">
        <v>4</v>
      </c>
      <c r="AK512">
        <v>80</v>
      </c>
      <c r="AL512">
        <v>1</v>
      </c>
      <c r="AM512">
        <v>10</v>
      </c>
      <c r="AN512">
        <v>2</v>
      </c>
      <c r="AO512">
        <v>9</v>
      </c>
      <c r="AP512">
        <v>8</v>
      </c>
      <c r="AQ512">
        <v>7</v>
      </c>
      <c r="AR512">
        <v>8</v>
      </c>
    </row>
    <row r="513" spans="1:44" x14ac:dyDescent="0.3">
      <c r="A513" t="s">
        <v>54</v>
      </c>
      <c r="B513" t="s">
        <v>55</v>
      </c>
      <c r="C513" t="s">
        <v>44</v>
      </c>
      <c r="D513" t="s">
        <v>57</v>
      </c>
      <c r="E513" t="s">
        <v>58</v>
      </c>
      <c r="F513" t="s">
        <v>47</v>
      </c>
      <c r="G513" t="s">
        <v>687</v>
      </c>
      <c r="H513">
        <v>837</v>
      </c>
      <c r="I513" t="s">
        <v>60</v>
      </c>
      <c r="J513" t="s">
        <v>81</v>
      </c>
      <c r="K513" t="s">
        <v>77</v>
      </c>
      <c r="L513" t="s">
        <v>54</v>
      </c>
      <c r="M513" t="s">
        <v>52</v>
      </c>
      <c r="N513">
        <v>3</v>
      </c>
      <c r="O513">
        <v>-2</v>
      </c>
      <c r="P513">
        <v>0</v>
      </c>
      <c r="Q513">
        <v>38</v>
      </c>
      <c r="R513">
        <v>0</v>
      </c>
      <c r="T513">
        <v>0</v>
      </c>
      <c r="U513">
        <v>1</v>
      </c>
      <c r="V513">
        <v>471</v>
      </c>
      <c r="W513">
        <v>12</v>
      </c>
      <c r="X513" t="s">
        <v>75</v>
      </c>
      <c r="Y513">
        <v>1</v>
      </c>
      <c r="Z513">
        <v>1</v>
      </c>
      <c r="AA513">
        <v>45</v>
      </c>
      <c r="AB513">
        <v>2</v>
      </c>
      <c r="AC513">
        <v>2</v>
      </c>
      <c r="AD513">
        <v>1</v>
      </c>
      <c r="AE513">
        <v>6288</v>
      </c>
      <c r="AF513">
        <v>4284</v>
      </c>
      <c r="AG513">
        <v>2</v>
      </c>
      <c r="AH513">
        <v>15</v>
      </c>
      <c r="AI513">
        <v>3</v>
      </c>
      <c r="AJ513">
        <v>3</v>
      </c>
      <c r="AK513">
        <v>80</v>
      </c>
      <c r="AL513">
        <v>1</v>
      </c>
      <c r="AM513">
        <v>13</v>
      </c>
      <c r="AN513">
        <v>2</v>
      </c>
      <c r="AO513">
        <v>4</v>
      </c>
      <c r="AP513">
        <v>3</v>
      </c>
      <c r="AQ513">
        <v>1</v>
      </c>
      <c r="AR513">
        <v>2</v>
      </c>
    </row>
    <row r="514" spans="1:44" x14ac:dyDescent="0.3">
      <c r="A514" t="s">
        <v>54</v>
      </c>
      <c r="B514" t="s">
        <v>55</v>
      </c>
      <c r="C514" t="s">
        <v>67</v>
      </c>
      <c r="D514" t="s">
        <v>57</v>
      </c>
      <c r="E514" t="s">
        <v>58</v>
      </c>
      <c r="F514" t="s">
        <v>47</v>
      </c>
      <c r="G514" t="s">
        <v>688</v>
      </c>
      <c r="H514">
        <v>838</v>
      </c>
      <c r="I514" t="s">
        <v>49</v>
      </c>
      <c r="J514" t="s">
        <v>61</v>
      </c>
      <c r="K514" t="s">
        <v>51</v>
      </c>
      <c r="L514" t="s">
        <v>54</v>
      </c>
      <c r="M514" t="s">
        <v>52</v>
      </c>
      <c r="N514">
        <v>3</v>
      </c>
      <c r="O514">
        <v>-2</v>
      </c>
      <c r="P514">
        <v>0</v>
      </c>
      <c r="Q514">
        <v>34</v>
      </c>
      <c r="R514">
        <v>0</v>
      </c>
      <c r="T514">
        <v>0</v>
      </c>
      <c r="U514">
        <v>1</v>
      </c>
      <c r="V514">
        <v>702</v>
      </c>
      <c r="W514">
        <v>16</v>
      </c>
      <c r="X514" t="s">
        <v>69</v>
      </c>
      <c r="Y514">
        <v>1</v>
      </c>
      <c r="Z514">
        <v>3</v>
      </c>
      <c r="AA514">
        <v>100</v>
      </c>
      <c r="AB514">
        <v>2</v>
      </c>
      <c r="AC514">
        <v>1</v>
      </c>
      <c r="AD514">
        <v>1</v>
      </c>
      <c r="AE514">
        <v>2553</v>
      </c>
      <c r="AF514">
        <v>8306</v>
      </c>
      <c r="AG514">
        <v>1</v>
      </c>
      <c r="AH514">
        <v>16</v>
      </c>
      <c r="AI514">
        <v>3</v>
      </c>
      <c r="AJ514">
        <v>3</v>
      </c>
      <c r="AK514">
        <v>80</v>
      </c>
      <c r="AL514">
        <v>0</v>
      </c>
      <c r="AM514">
        <v>6</v>
      </c>
      <c r="AN514">
        <v>3</v>
      </c>
      <c r="AO514">
        <v>5</v>
      </c>
      <c r="AP514">
        <v>2</v>
      </c>
      <c r="AQ514">
        <v>1</v>
      </c>
      <c r="AR514">
        <v>3</v>
      </c>
    </row>
    <row r="515" spans="1:44" x14ac:dyDescent="0.3">
      <c r="A515" t="s">
        <v>54</v>
      </c>
      <c r="B515" t="s">
        <v>43</v>
      </c>
      <c r="C515" t="s">
        <v>44</v>
      </c>
      <c r="D515" t="s">
        <v>57</v>
      </c>
      <c r="E515" t="s">
        <v>58</v>
      </c>
      <c r="F515" t="s">
        <v>47</v>
      </c>
      <c r="G515" t="s">
        <v>691</v>
      </c>
      <c r="H515">
        <v>843</v>
      </c>
      <c r="I515" t="s">
        <v>60</v>
      </c>
      <c r="J515" t="s">
        <v>99</v>
      </c>
      <c r="K515" t="s">
        <v>62</v>
      </c>
      <c r="L515" t="s">
        <v>54</v>
      </c>
      <c r="M515" t="s">
        <v>52</v>
      </c>
      <c r="N515">
        <v>3</v>
      </c>
      <c r="O515">
        <v>-2</v>
      </c>
      <c r="P515">
        <v>0</v>
      </c>
      <c r="Q515">
        <v>43</v>
      </c>
      <c r="R515">
        <v>0</v>
      </c>
      <c r="T515">
        <v>0</v>
      </c>
      <c r="U515">
        <v>1</v>
      </c>
      <c r="V515">
        <v>589</v>
      </c>
      <c r="W515">
        <v>14</v>
      </c>
      <c r="X515" t="s">
        <v>53</v>
      </c>
      <c r="Y515">
        <v>1</v>
      </c>
      <c r="Z515">
        <v>2</v>
      </c>
      <c r="AA515">
        <v>94</v>
      </c>
      <c r="AB515">
        <v>3</v>
      </c>
      <c r="AC515">
        <v>4</v>
      </c>
      <c r="AD515">
        <v>1</v>
      </c>
      <c r="AE515">
        <v>17159</v>
      </c>
      <c r="AF515">
        <v>5200</v>
      </c>
      <c r="AG515">
        <v>6</v>
      </c>
      <c r="AH515">
        <v>24</v>
      </c>
      <c r="AI515">
        <v>4</v>
      </c>
      <c r="AJ515">
        <v>3</v>
      </c>
      <c r="AK515">
        <v>80</v>
      </c>
      <c r="AL515">
        <v>1</v>
      </c>
      <c r="AM515">
        <v>22</v>
      </c>
      <c r="AN515">
        <v>3</v>
      </c>
      <c r="AO515">
        <v>4</v>
      </c>
      <c r="AP515">
        <v>1</v>
      </c>
      <c r="AQ515">
        <v>1</v>
      </c>
      <c r="AR515">
        <v>0</v>
      </c>
    </row>
    <row r="516" spans="1:44" x14ac:dyDescent="0.3">
      <c r="A516" t="s">
        <v>54</v>
      </c>
      <c r="B516" t="s">
        <v>43</v>
      </c>
      <c r="C516" t="s">
        <v>67</v>
      </c>
      <c r="D516" t="s">
        <v>57</v>
      </c>
      <c r="E516" t="s">
        <v>58</v>
      </c>
      <c r="F516" t="s">
        <v>111</v>
      </c>
      <c r="G516" t="s">
        <v>692</v>
      </c>
      <c r="H516">
        <v>844</v>
      </c>
      <c r="I516" t="s">
        <v>60</v>
      </c>
      <c r="J516" t="s">
        <v>99</v>
      </c>
      <c r="K516" t="s">
        <v>77</v>
      </c>
      <c r="L516" t="s">
        <v>42</v>
      </c>
      <c r="M516" t="s">
        <v>52</v>
      </c>
      <c r="N516">
        <v>3</v>
      </c>
      <c r="O516">
        <v>-2</v>
      </c>
      <c r="P516">
        <v>0</v>
      </c>
      <c r="Q516">
        <v>27</v>
      </c>
      <c r="R516">
        <v>0</v>
      </c>
      <c r="T516">
        <v>0</v>
      </c>
      <c r="U516">
        <v>1</v>
      </c>
      <c r="V516">
        <v>269</v>
      </c>
      <c r="W516">
        <v>5</v>
      </c>
      <c r="X516" t="s">
        <v>63</v>
      </c>
      <c r="Y516">
        <v>1</v>
      </c>
      <c r="Z516">
        <v>4</v>
      </c>
      <c r="AA516">
        <v>42</v>
      </c>
      <c r="AB516">
        <v>2</v>
      </c>
      <c r="AC516">
        <v>3</v>
      </c>
      <c r="AD516">
        <v>4</v>
      </c>
      <c r="AE516">
        <v>12808</v>
      </c>
      <c r="AF516">
        <v>8842</v>
      </c>
      <c r="AG516">
        <v>1</v>
      </c>
      <c r="AH516">
        <v>16</v>
      </c>
      <c r="AI516">
        <v>3</v>
      </c>
      <c r="AJ516">
        <v>2</v>
      </c>
      <c r="AK516">
        <v>80</v>
      </c>
      <c r="AL516">
        <v>1</v>
      </c>
      <c r="AM516">
        <v>9</v>
      </c>
      <c r="AN516">
        <v>3</v>
      </c>
      <c r="AO516">
        <v>9</v>
      </c>
      <c r="AP516">
        <v>8</v>
      </c>
      <c r="AQ516">
        <v>0</v>
      </c>
      <c r="AR516">
        <v>8</v>
      </c>
    </row>
    <row r="517" spans="1:44" x14ac:dyDescent="0.3">
      <c r="A517" t="s">
        <v>54</v>
      </c>
      <c r="B517" t="s">
        <v>43</v>
      </c>
      <c r="C517" t="s">
        <v>44</v>
      </c>
      <c r="D517" t="s">
        <v>57</v>
      </c>
      <c r="E517" t="s">
        <v>58</v>
      </c>
      <c r="F517" t="s">
        <v>64</v>
      </c>
      <c r="G517" t="s">
        <v>693</v>
      </c>
      <c r="H517">
        <v>845</v>
      </c>
      <c r="I517" t="s">
        <v>60</v>
      </c>
      <c r="J517" t="s">
        <v>79</v>
      </c>
      <c r="K517" t="s">
        <v>51</v>
      </c>
      <c r="L517" t="s">
        <v>54</v>
      </c>
      <c r="M517" t="s">
        <v>52</v>
      </c>
      <c r="N517">
        <v>3</v>
      </c>
      <c r="O517">
        <v>-2</v>
      </c>
      <c r="P517">
        <v>0</v>
      </c>
      <c r="Q517">
        <v>35</v>
      </c>
      <c r="R517">
        <v>0</v>
      </c>
      <c r="T517">
        <v>0</v>
      </c>
      <c r="U517">
        <v>1</v>
      </c>
      <c r="V517">
        <v>950</v>
      </c>
      <c r="W517">
        <v>7</v>
      </c>
      <c r="X517" t="s">
        <v>75</v>
      </c>
      <c r="Y517">
        <v>1</v>
      </c>
      <c r="Z517">
        <v>3</v>
      </c>
      <c r="AA517">
        <v>59</v>
      </c>
      <c r="AB517">
        <v>3</v>
      </c>
      <c r="AC517">
        <v>3</v>
      </c>
      <c r="AD517">
        <v>3</v>
      </c>
      <c r="AE517">
        <v>10221</v>
      </c>
      <c r="AF517">
        <v>18869</v>
      </c>
      <c r="AG517">
        <v>3</v>
      </c>
      <c r="AH517">
        <v>21</v>
      </c>
      <c r="AI517">
        <v>4</v>
      </c>
      <c r="AJ517">
        <v>2</v>
      </c>
      <c r="AK517">
        <v>80</v>
      </c>
      <c r="AL517">
        <v>0</v>
      </c>
      <c r="AM517">
        <v>17</v>
      </c>
      <c r="AN517">
        <v>4</v>
      </c>
      <c r="AO517">
        <v>8</v>
      </c>
      <c r="AP517">
        <v>5</v>
      </c>
      <c r="AQ517">
        <v>1</v>
      </c>
      <c r="AR517">
        <v>6</v>
      </c>
    </row>
    <row r="518" spans="1:44" x14ac:dyDescent="0.3">
      <c r="A518" t="s">
        <v>54</v>
      </c>
      <c r="B518" t="s">
        <v>43</v>
      </c>
      <c r="C518" t="s">
        <v>67</v>
      </c>
      <c r="D518" t="s">
        <v>57</v>
      </c>
      <c r="E518" t="s">
        <v>46</v>
      </c>
      <c r="F518" t="s">
        <v>104</v>
      </c>
      <c r="G518" t="s">
        <v>694</v>
      </c>
      <c r="H518">
        <v>846</v>
      </c>
      <c r="I518" t="s">
        <v>49</v>
      </c>
      <c r="J518" t="s">
        <v>50</v>
      </c>
      <c r="K518" t="s">
        <v>62</v>
      </c>
      <c r="L518" t="s">
        <v>42</v>
      </c>
      <c r="M518" t="s">
        <v>52</v>
      </c>
      <c r="N518">
        <v>2</v>
      </c>
      <c r="O518">
        <v>-2</v>
      </c>
      <c r="P518">
        <v>0</v>
      </c>
      <c r="Q518">
        <v>28</v>
      </c>
      <c r="R518">
        <v>0</v>
      </c>
      <c r="T518">
        <v>0</v>
      </c>
      <c r="U518">
        <v>1</v>
      </c>
      <c r="V518">
        <v>760</v>
      </c>
      <c r="W518">
        <v>2</v>
      </c>
      <c r="X518" t="s">
        <v>69</v>
      </c>
      <c r="Y518">
        <v>1</v>
      </c>
      <c r="Z518">
        <v>2</v>
      </c>
      <c r="AA518">
        <v>81</v>
      </c>
      <c r="AB518">
        <v>3</v>
      </c>
      <c r="AC518">
        <v>2</v>
      </c>
      <c r="AD518">
        <v>2</v>
      </c>
      <c r="AE518">
        <v>4779</v>
      </c>
      <c r="AF518">
        <v>3698</v>
      </c>
      <c r="AG518">
        <v>1</v>
      </c>
      <c r="AH518">
        <v>20</v>
      </c>
      <c r="AI518">
        <v>4</v>
      </c>
      <c r="AJ518">
        <v>1</v>
      </c>
      <c r="AK518">
        <v>80</v>
      </c>
      <c r="AL518">
        <v>0</v>
      </c>
      <c r="AM518">
        <v>8</v>
      </c>
      <c r="AN518">
        <v>3</v>
      </c>
      <c r="AO518">
        <v>8</v>
      </c>
      <c r="AP518">
        <v>7</v>
      </c>
      <c r="AQ518">
        <v>7</v>
      </c>
      <c r="AR518">
        <v>5</v>
      </c>
    </row>
    <row r="519" spans="1:44" x14ac:dyDescent="0.3">
      <c r="A519" t="s">
        <v>54</v>
      </c>
      <c r="B519" t="s">
        <v>43</v>
      </c>
      <c r="C519" t="s">
        <v>67</v>
      </c>
      <c r="D519" t="s">
        <v>57</v>
      </c>
      <c r="E519" t="s">
        <v>159</v>
      </c>
      <c r="F519" t="s">
        <v>161</v>
      </c>
      <c r="G519" t="s">
        <v>695</v>
      </c>
      <c r="H519">
        <v>847</v>
      </c>
      <c r="I519" t="s">
        <v>60</v>
      </c>
      <c r="J519" t="s">
        <v>161</v>
      </c>
      <c r="K519" t="s">
        <v>62</v>
      </c>
      <c r="L519" t="s">
        <v>54</v>
      </c>
      <c r="M519" t="s">
        <v>52</v>
      </c>
      <c r="N519">
        <v>1</v>
      </c>
      <c r="O519">
        <v>-2</v>
      </c>
      <c r="P519">
        <v>0</v>
      </c>
      <c r="Q519">
        <v>34</v>
      </c>
      <c r="R519">
        <v>0</v>
      </c>
      <c r="T519">
        <v>0</v>
      </c>
      <c r="U519">
        <v>1</v>
      </c>
      <c r="V519">
        <v>829</v>
      </c>
      <c r="W519">
        <v>3</v>
      </c>
      <c r="X519" t="s">
        <v>53</v>
      </c>
      <c r="Y519">
        <v>1</v>
      </c>
      <c r="Z519">
        <v>3</v>
      </c>
      <c r="AA519">
        <v>88</v>
      </c>
      <c r="AB519">
        <v>3</v>
      </c>
      <c r="AC519">
        <v>1</v>
      </c>
      <c r="AD519">
        <v>4</v>
      </c>
      <c r="AE519">
        <v>3737</v>
      </c>
      <c r="AF519">
        <v>2243</v>
      </c>
      <c r="AG519">
        <v>0</v>
      </c>
      <c r="AH519">
        <v>19</v>
      </c>
      <c r="AI519">
        <v>3</v>
      </c>
      <c r="AJ519">
        <v>3</v>
      </c>
      <c r="AK519">
        <v>80</v>
      </c>
      <c r="AL519">
        <v>1</v>
      </c>
      <c r="AM519">
        <v>4</v>
      </c>
      <c r="AN519">
        <v>1</v>
      </c>
      <c r="AO519">
        <v>3</v>
      </c>
      <c r="AP519">
        <v>2</v>
      </c>
      <c r="AQ519">
        <v>0</v>
      </c>
      <c r="AR519">
        <v>2</v>
      </c>
    </row>
    <row r="520" spans="1:44" x14ac:dyDescent="0.3">
      <c r="A520" t="s">
        <v>54</v>
      </c>
      <c r="B520" t="s">
        <v>89</v>
      </c>
      <c r="C520" t="s">
        <v>67</v>
      </c>
      <c r="D520" t="s">
        <v>57</v>
      </c>
      <c r="E520" t="s">
        <v>58</v>
      </c>
      <c r="F520" t="s">
        <v>70</v>
      </c>
      <c r="G520" t="s">
        <v>697</v>
      </c>
      <c r="H520">
        <v>850</v>
      </c>
      <c r="I520" t="s">
        <v>60</v>
      </c>
      <c r="J520" t="s">
        <v>61</v>
      </c>
      <c r="K520" t="s">
        <v>62</v>
      </c>
      <c r="L520" t="s">
        <v>54</v>
      </c>
      <c r="M520" t="s">
        <v>52</v>
      </c>
      <c r="N520">
        <v>6</v>
      </c>
      <c r="O520">
        <v>-2</v>
      </c>
      <c r="P520">
        <v>0</v>
      </c>
      <c r="Q520">
        <v>27</v>
      </c>
      <c r="R520">
        <v>0</v>
      </c>
      <c r="T520">
        <v>0</v>
      </c>
      <c r="U520">
        <v>1</v>
      </c>
      <c r="V520">
        <v>443</v>
      </c>
      <c r="W520">
        <v>3</v>
      </c>
      <c r="X520" t="s">
        <v>75</v>
      </c>
      <c r="Y520">
        <v>1</v>
      </c>
      <c r="Z520">
        <v>4</v>
      </c>
      <c r="AA520">
        <v>50</v>
      </c>
      <c r="AB520">
        <v>3</v>
      </c>
      <c r="AC520">
        <v>1</v>
      </c>
      <c r="AD520">
        <v>4</v>
      </c>
      <c r="AE520">
        <v>1706</v>
      </c>
      <c r="AF520">
        <v>16571</v>
      </c>
      <c r="AG520">
        <v>1</v>
      </c>
      <c r="AH520">
        <v>11</v>
      </c>
      <c r="AI520">
        <v>3</v>
      </c>
      <c r="AJ520">
        <v>3</v>
      </c>
      <c r="AK520">
        <v>80</v>
      </c>
      <c r="AL520">
        <v>3</v>
      </c>
      <c r="AM520">
        <v>0</v>
      </c>
      <c r="AN520">
        <v>2</v>
      </c>
      <c r="AO520">
        <v>0</v>
      </c>
      <c r="AP520">
        <v>0</v>
      </c>
      <c r="AQ520">
        <v>0</v>
      </c>
      <c r="AR520">
        <v>0</v>
      </c>
    </row>
    <row r="521" spans="1:44" x14ac:dyDescent="0.3">
      <c r="A521" t="s">
        <v>54</v>
      </c>
      <c r="B521" t="s">
        <v>43</v>
      </c>
      <c r="C521" t="s">
        <v>56</v>
      </c>
      <c r="D521" t="s">
        <v>57</v>
      </c>
      <c r="E521" t="s">
        <v>46</v>
      </c>
      <c r="F521" t="s">
        <v>104</v>
      </c>
      <c r="G521" t="s">
        <v>698</v>
      </c>
      <c r="H521">
        <v>851</v>
      </c>
      <c r="I521" t="s">
        <v>49</v>
      </c>
      <c r="J521" t="s">
        <v>93</v>
      </c>
      <c r="K521" t="s">
        <v>62</v>
      </c>
      <c r="L521" t="s">
        <v>54</v>
      </c>
      <c r="M521" t="s">
        <v>52</v>
      </c>
      <c r="N521">
        <v>2</v>
      </c>
      <c r="O521">
        <v>-2</v>
      </c>
      <c r="P521">
        <v>0</v>
      </c>
      <c r="Q521">
        <v>51</v>
      </c>
      <c r="R521">
        <v>0</v>
      </c>
      <c r="T521">
        <v>0</v>
      </c>
      <c r="U521">
        <v>1</v>
      </c>
      <c r="V521">
        <v>1318</v>
      </c>
      <c r="W521">
        <v>26</v>
      </c>
      <c r="X521" t="s">
        <v>69</v>
      </c>
      <c r="Y521">
        <v>1</v>
      </c>
      <c r="Z521">
        <v>1</v>
      </c>
      <c r="AA521">
        <v>66</v>
      </c>
      <c r="AB521">
        <v>3</v>
      </c>
      <c r="AC521">
        <v>4</v>
      </c>
      <c r="AD521">
        <v>2</v>
      </c>
      <c r="AE521">
        <v>16307</v>
      </c>
      <c r="AF521">
        <v>5594</v>
      </c>
      <c r="AG521">
        <v>2</v>
      </c>
      <c r="AH521">
        <v>14</v>
      </c>
      <c r="AI521">
        <v>3</v>
      </c>
      <c r="AJ521">
        <v>3</v>
      </c>
      <c r="AK521">
        <v>80</v>
      </c>
      <c r="AL521">
        <v>1</v>
      </c>
      <c r="AM521">
        <v>29</v>
      </c>
      <c r="AN521">
        <v>2</v>
      </c>
      <c r="AO521">
        <v>20</v>
      </c>
      <c r="AP521">
        <v>6</v>
      </c>
      <c r="AQ521">
        <v>4</v>
      </c>
      <c r="AR521">
        <v>17</v>
      </c>
    </row>
    <row r="522" spans="1:44" x14ac:dyDescent="0.3">
      <c r="A522" t="s">
        <v>54</v>
      </c>
      <c r="B522" t="s">
        <v>43</v>
      </c>
      <c r="C522" t="s">
        <v>44</v>
      </c>
      <c r="D522" t="s">
        <v>57</v>
      </c>
      <c r="E522" t="s">
        <v>58</v>
      </c>
      <c r="F522" t="s">
        <v>70</v>
      </c>
      <c r="G522" t="s">
        <v>699</v>
      </c>
      <c r="H522">
        <v>852</v>
      </c>
      <c r="I522" t="s">
        <v>60</v>
      </c>
      <c r="J522" t="s">
        <v>81</v>
      </c>
      <c r="K522" t="s">
        <v>51</v>
      </c>
      <c r="L522" t="s">
        <v>54</v>
      </c>
      <c r="M522" t="s">
        <v>52</v>
      </c>
      <c r="N522">
        <v>2</v>
      </c>
      <c r="O522">
        <v>-2</v>
      </c>
      <c r="P522">
        <v>0</v>
      </c>
      <c r="Q522">
        <v>44</v>
      </c>
      <c r="R522">
        <v>0</v>
      </c>
      <c r="T522">
        <v>0</v>
      </c>
      <c r="U522">
        <v>1</v>
      </c>
      <c r="V522">
        <v>625</v>
      </c>
      <c r="W522">
        <v>4</v>
      </c>
      <c r="X522" t="s">
        <v>75</v>
      </c>
      <c r="Y522">
        <v>1</v>
      </c>
      <c r="Z522">
        <v>4</v>
      </c>
      <c r="AA522">
        <v>50</v>
      </c>
      <c r="AB522">
        <v>3</v>
      </c>
      <c r="AC522">
        <v>2</v>
      </c>
      <c r="AD522">
        <v>3</v>
      </c>
      <c r="AE522">
        <v>5933</v>
      </c>
      <c r="AF522">
        <v>5197</v>
      </c>
      <c r="AG522">
        <v>9</v>
      </c>
      <c r="AH522">
        <v>12</v>
      </c>
      <c r="AI522">
        <v>3</v>
      </c>
      <c r="AJ522">
        <v>4</v>
      </c>
      <c r="AK522">
        <v>80</v>
      </c>
      <c r="AL522">
        <v>0</v>
      </c>
      <c r="AM522">
        <v>10</v>
      </c>
      <c r="AN522">
        <v>2</v>
      </c>
      <c r="AO522">
        <v>5</v>
      </c>
      <c r="AP522">
        <v>2</v>
      </c>
      <c r="AQ522">
        <v>2</v>
      </c>
      <c r="AR522">
        <v>3</v>
      </c>
    </row>
    <row r="523" spans="1:44" x14ac:dyDescent="0.3">
      <c r="A523" t="s">
        <v>54</v>
      </c>
      <c r="B523" t="s">
        <v>43</v>
      </c>
      <c r="C523" t="s">
        <v>67</v>
      </c>
      <c r="D523" t="s">
        <v>57</v>
      </c>
      <c r="E523" t="s">
        <v>58</v>
      </c>
      <c r="F523" t="s">
        <v>70</v>
      </c>
      <c r="G523" t="s">
        <v>700</v>
      </c>
      <c r="H523">
        <v>854</v>
      </c>
      <c r="I523" t="s">
        <v>60</v>
      </c>
      <c r="J523" t="s">
        <v>61</v>
      </c>
      <c r="K523" t="s">
        <v>51</v>
      </c>
      <c r="L523" t="s">
        <v>54</v>
      </c>
      <c r="M523" t="s">
        <v>52</v>
      </c>
      <c r="N523">
        <v>3</v>
      </c>
      <c r="O523">
        <v>-2</v>
      </c>
      <c r="P523">
        <v>0</v>
      </c>
      <c r="Q523">
        <v>25</v>
      </c>
      <c r="R523">
        <v>0</v>
      </c>
      <c r="T523">
        <v>0</v>
      </c>
      <c r="U523">
        <v>1</v>
      </c>
      <c r="V523">
        <v>180</v>
      </c>
      <c r="W523">
        <v>2</v>
      </c>
      <c r="X523" t="s">
        <v>63</v>
      </c>
      <c r="Y523">
        <v>1</v>
      </c>
      <c r="Z523">
        <v>1</v>
      </c>
      <c r="AA523">
        <v>65</v>
      </c>
      <c r="AB523">
        <v>4</v>
      </c>
      <c r="AC523">
        <v>1</v>
      </c>
      <c r="AD523">
        <v>3</v>
      </c>
      <c r="AE523">
        <v>3424</v>
      </c>
      <c r="AF523">
        <v>21632</v>
      </c>
      <c r="AG523">
        <v>7</v>
      </c>
      <c r="AH523">
        <v>13</v>
      </c>
      <c r="AI523">
        <v>3</v>
      </c>
      <c r="AJ523">
        <v>3</v>
      </c>
      <c r="AK523">
        <v>80</v>
      </c>
      <c r="AL523">
        <v>0</v>
      </c>
      <c r="AM523">
        <v>6</v>
      </c>
      <c r="AN523">
        <v>2</v>
      </c>
      <c r="AO523">
        <v>4</v>
      </c>
      <c r="AP523">
        <v>3</v>
      </c>
      <c r="AQ523">
        <v>0</v>
      </c>
      <c r="AR523">
        <v>1</v>
      </c>
    </row>
    <row r="524" spans="1:44" x14ac:dyDescent="0.3">
      <c r="A524" t="s">
        <v>54</v>
      </c>
      <c r="B524" t="s">
        <v>43</v>
      </c>
      <c r="C524" t="s">
        <v>67</v>
      </c>
      <c r="D524" t="s">
        <v>57</v>
      </c>
      <c r="E524" t="s">
        <v>46</v>
      </c>
      <c r="F524" t="s">
        <v>70</v>
      </c>
      <c r="G524" t="s">
        <v>701</v>
      </c>
      <c r="H524">
        <v>855</v>
      </c>
      <c r="I524" t="s">
        <v>60</v>
      </c>
      <c r="J524" t="s">
        <v>50</v>
      </c>
      <c r="K524" t="s">
        <v>77</v>
      </c>
      <c r="L524" t="s">
        <v>54</v>
      </c>
      <c r="M524" t="s">
        <v>52</v>
      </c>
      <c r="N524">
        <v>5</v>
      </c>
      <c r="O524">
        <v>-2</v>
      </c>
      <c r="P524">
        <v>0</v>
      </c>
      <c r="Q524">
        <v>33</v>
      </c>
      <c r="R524">
        <v>0</v>
      </c>
      <c r="T524">
        <v>0</v>
      </c>
      <c r="U524">
        <v>1</v>
      </c>
      <c r="V524">
        <v>586</v>
      </c>
      <c r="W524">
        <v>1</v>
      </c>
      <c r="X524" t="s">
        <v>75</v>
      </c>
      <c r="Y524">
        <v>1</v>
      </c>
      <c r="Z524">
        <v>1</v>
      </c>
      <c r="AA524">
        <v>48</v>
      </c>
      <c r="AB524">
        <v>4</v>
      </c>
      <c r="AC524">
        <v>2</v>
      </c>
      <c r="AD524">
        <v>3</v>
      </c>
      <c r="AE524">
        <v>4037</v>
      </c>
      <c r="AF524">
        <v>21816</v>
      </c>
      <c r="AG524">
        <v>1</v>
      </c>
      <c r="AH524">
        <v>22</v>
      </c>
      <c r="AI524">
        <v>4</v>
      </c>
      <c r="AJ524">
        <v>1</v>
      </c>
      <c r="AK524">
        <v>80</v>
      </c>
      <c r="AL524">
        <v>1</v>
      </c>
      <c r="AM524">
        <v>9</v>
      </c>
      <c r="AN524">
        <v>3</v>
      </c>
      <c r="AO524">
        <v>9</v>
      </c>
      <c r="AP524">
        <v>8</v>
      </c>
      <c r="AQ524">
        <v>0</v>
      </c>
      <c r="AR524">
        <v>8</v>
      </c>
    </row>
    <row r="525" spans="1:44" x14ac:dyDescent="0.3">
      <c r="A525" t="s">
        <v>54</v>
      </c>
      <c r="B525" t="s">
        <v>43</v>
      </c>
      <c r="C525" t="s">
        <v>44</v>
      </c>
      <c r="D525" t="s">
        <v>57</v>
      </c>
      <c r="E525" t="s">
        <v>58</v>
      </c>
      <c r="F525" t="s">
        <v>70</v>
      </c>
      <c r="G525" t="s">
        <v>702</v>
      </c>
      <c r="H525">
        <v>856</v>
      </c>
      <c r="I525" t="s">
        <v>49</v>
      </c>
      <c r="J525" t="s">
        <v>61</v>
      </c>
      <c r="K525" t="s">
        <v>51</v>
      </c>
      <c r="L525" t="s">
        <v>54</v>
      </c>
      <c r="M525" t="s">
        <v>52</v>
      </c>
      <c r="N525">
        <v>3</v>
      </c>
      <c r="O525">
        <v>-2</v>
      </c>
      <c r="P525">
        <v>0</v>
      </c>
      <c r="Q525">
        <v>35</v>
      </c>
      <c r="R525">
        <v>0</v>
      </c>
      <c r="T525">
        <v>0</v>
      </c>
      <c r="U525">
        <v>1</v>
      </c>
      <c r="V525">
        <v>1343</v>
      </c>
      <c r="W525">
        <v>27</v>
      </c>
      <c r="X525" t="s">
        <v>63</v>
      </c>
      <c r="Y525">
        <v>1</v>
      </c>
      <c r="Z525">
        <v>3</v>
      </c>
      <c r="AA525">
        <v>53</v>
      </c>
      <c r="AB525">
        <v>2</v>
      </c>
      <c r="AC525">
        <v>1</v>
      </c>
      <c r="AD525">
        <v>3</v>
      </c>
      <c r="AE525">
        <v>2559</v>
      </c>
      <c r="AF525">
        <v>17852</v>
      </c>
      <c r="AG525">
        <v>1</v>
      </c>
      <c r="AH525">
        <v>11</v>
      </c>
      <c r="AI525">
        <v>3</v>
      </c>
      <c r="AJ525">
        <v>4</v>
      </c>
      <c r="AK525">
        <v>80</v>
      </c>
      <c r="AL525">
        <v>0</v>
      </c>
      <c r="AM525">
        <v>6</v>
      </c>
      <c r="AN525">
        <v>2</v>
      </c>
      <c r="AO525">
        <v>6</v>
      </c>
      <c r="AP525">
        <v>5</v>
      </c>
      <c r="AQ525">
        <v>1</v>
      </c>
      <c r="AR525">
        <v>1</v>
      </c>
    </row>
    <row r="526" spans="1:44" x14ac:dyDescent="0.3">
      <c r="A526" t="s">
        <v>54</v>
      </c>
      <c r="B526" t="s">
        <v>43</v>
      </c>
      <c r="C526" t="s">
        <v>44</v>
      </c>
      <c r="D526" t="s">
        <v>57</v>
      </c>
      <c r="E526" t="s">
        <v>46</v>
      </c>
      <c r="F526" t="s">
        <v>47</v>
      </c>
      <c r="G526" t="s">
        <v>703</v>
      </c>
      <c r="H526">
        <v>857</v>
      </c>
      <c r="I526" t="s">
        <v>60</v>
      </c>
      <c r="J526" t="s">
        <v>50</v>
      </c>
      <c r="K526" t="s">
        <v>62</v>
      </c>
      <c r="L526" t="s">
        <v>42</v>
      </c>
      <c r="M526" t="s">
        <v>52</v>
      </c>
      <c r="N526">
        <v>1</v>
      </c>
      <c r="O526">
        <v>-2</v>
      </c>
      <c r="P526">
        <v>0</v>
      </c>
      <c r="Q526">
        <v>36</v>
      </c>
      <c r="R526">
        <v>0</v>
      </c>
      <c r="T526">
        <v>0</v>
      </c>
      <c r="U526">
        <v>1</v>
      </c>
      <c r="V526">
        <v>928</v>
      </c>
      <c r="W526">
        <v>1</v>
      </c>
      <c r="X526" t="s">
        <v>53</v>
      </c>
      <c r="Y526">
        <v>1</v>
      </c>
      <c r="Z526">
        <v>2</v>
      </c>
      <c r="AA526">
        <v>56</v>
      </c>
      <c r="AB526">
        <v>3</v>
      </c>
      <c r="AC526">
        <v>2</v>
      </c>
      <c r="AD526">
        <v>1</v>
      </c>
      <c r="AE526">
        <v>6201</v>
      </c>
      <c r="AF526">
        <v>2823</v>
      </c>
      <c r="AG526">
        <v>1</v>
      </c>
      <c r="AH526">
        <v>14</v>
      </c>
      <c r="AI526">
        <v>3</v>
      </c>
      <c r="AJ526">
        <v>4</v>
      </c>
      <c r="AK526">
        <v>80</v>
      </c>
      <c r="AL526">
        <v>1</v>
      </c>
      <c r="AM526">
        <v>18</v>
      </c>
      <c r="AN526">
        <v>2</v>
      </c>
      <c r="AO526">
        <v>18</v>
      </c>
      <c r="AP526">
        <v>14</v>
      </c>
      <c r="AQ526">
        <v>4</v>
      </c>
      <c r="AR526">
        <v>11</v>
      </c>
    </row>
    <row r="527" spans="1:44" x14ac:dyDescent="0.3">
      <c r="A527" t="s">
        <v>54</v>
      </c>
      <c r="B527" t="s">
        <v>43</v>
      </c>
      <c r="C527" t="s">
        <v>67</v>
      </c>
      <c r="D527" t="s">
        <v>57</v>
      </c>
      <c r="E527" t="s">
        <v>46</v>
      </c>
      <c r="F527" t="s">
        <v>47</v>
      </c>
      <c r="G527" t="s">
        <v>704</v>
      </c>
      <c r="H527">
        <v>859</v>
      </c>
      <c r="I527" t="s">
        <v>60</v>
      </c>
      <c r="J527" t="s">
        <v>50</v>
      </c>
      <c r="K527" t="s">
        <v>77</v>
      </c>
      <c r="L527" t="s">
        <v>54</v>
      </c>
      <c r="M527" t="s">
        <v>52</v>
      </c>
      <c r="N527">
        <v>3</v>
      </c>
      <c r="O527">
        <v>-2</v>
      </c>
      <c r="P527">
        <v>0</v>
      </c>
      <c r="Q527">
        <v>32</v>
      </c>
      <c r="R527">
        <v>0</v>
      </c>
      <c r="T527">
        <v>0</v>
      </c>
      <c r="U527">
        <v>1</v>
      </c>
      <c r="V527">
        <v>117</v>
      </c>
      <c r="W527">
        <v>13</v>
      </c>
      <c r="X527" t="s">
        <v>69</v>
      </c>
      <c r="Y527">
        <v>1</v>
      </c>
      <c r="Z527">
        <v>2</v>
      </c>
      <c r="AA527">
        <v>73</v>
      </c>
      <c r="AB527">
        <v>3</v>
      </c>
      <c r="AC527">
        <v>2</v>
      </c>
      <c r="AD527">
        <v>1</v>
      </c>
      <c r="AE527">
        <v>4403</v>
      </c>
      <c r="AF527">
        <v>9250</v>
      </c>
      <c r="AG527">
        <v>2</v>
      </c>
      <c r="AH527">
        <v>11</v>
      </c>
      <c r="AI527">
        <v>3</v>
      </c>
      <c r="AJ527">
        <v>3</v>
      </c>
      <c r="AK527">
        <v>80</v>
      </c>
      <c r="AL527">
        <v>1</v>
      </c>
      <c r="AM527">
        <v>8</v>
      </c>
      <c r="AN527">
        <v>2</v>
      </c>
      <c r="AO527">
        <v>5</v>
      </c>
      <c r="AP527">
        <v>2</v>
      </c>
      <c r="AQ527">
        <v>0</v>
      </c>
      <c r="AR527">
        <v>3</v>
      </c>
    </row>
    <row r="528" spans="1:44" x14ac:dyDescent="0.3">
      <c r="A528" t="s">
        <v>54</v>
      </c>
      <c r="B528" t="s">
        <v>55</v>
      </c>
      <c r="C528" t="s">
        <v>67</v>
      </c>
      <c r="D528" t="s">
        <v>57</v>
      </c>
      <c r="E528" t="s">
        <v>58</v>
      </c>
      <c r="F528" t="s">
        <v>47</v>
      </c>
      <c r="G528" t="s">
        <v>705</v>
      </c>
      <c r="H528">
        <v>861</v>
      </c>
      <c r="I528" t="s">
        <v>60</v>
      </c>
      <c r="J528" t="s">
        <v>61</v>
      </c>
      <c r="K528" t="s">
        <v>77</v>
      </c>
      <c r="L528" t="s">
        <v>54</v>
      </c>
      <c r="M528" t="s">
        <v>52</v>
      </c>
      <c r="N528">
        <v>3</v>
      </c>
      <c r="O528">
        <v>-2</v>
      </c>
      <c r="P528">
        <v>0</v>
      </c>
      <c r="Q528">
        <v>30</v>
      </c>
      <c r="R528">
        <v>0</v>
      </c>
      <c r="T528">
        <v>0</v>
      </c>
      <c r="U528">
        <v>1</v>
      </c>
      <c r="V528">
        <v>1012</v>
      </c>
      <c r="W528">
        <v>5</v>
      </c>
      <c r="X528" t="s">
        <v>69</v>
      </c>
      <c r="Y528">
        <v>1</v>
      </c>
      <c r="Z528">
        <v>2</v>
      </c>
      <c r="AA528">
        <v>75</v>
      </c>
      <c r="AB528">
        <v>2</v>
      </c>
      <c r="AC528">
        <v>1</v>
      </c>
      <c r="AD528">
        <v>1</v>
      </c>
      <c r="AE528">
        <v>3761</v>
      </c>
      <c r="AF528">
        <v>2373</v>
      </c>
      <c r="AG528">
        <v>9</v>
      </c>
      <c r="AH528">
        <v>12</v>
      </c>
      <c r="AI528">
        <v>3</v>
      </c>
      <c r="AJ528">
        <v>2</v>
      </c>
      <c r="AK528">
        <v>80</v>
      </c>
      <c r="AL528">
        <v>1</v>
      </c>
      <c r="AM528">
        <v>10</v>
      </c>
      <c r="AN528">
        <v>2</v>
      </c>
      <c r="AO528">
        <v>5</v>
      </c>
      <c r="AP528">
        <v>4</v>
      </c>
      <c r="AQ528">
        <v>0</v>
      </c>
      <c r="AR528">
        <v>3</v>
      </c>
    </row>
    <row r="529" spans="1:44" x14ac:dyDescent="0.3">
      <c r="A529" t="s">
        <v>54</v>
      </c>
      <c r="B529" t="s">
        <v>43</v>
      </c>
      <c r="C529" t="s">
        <v>56</v>
      </c>
      <c r="D529" t="s">
        <v>57</v>
      </c>
      <c r="E529" t="s">
        <v>46</v>
      </c>
      <c r="F529" t="s">
        <v>104</v>
      </c>
      <c r="G529" t="s">
        <v>706</v>
      </c>
      <c r="H529">
        <v>862</v>
      </c>
      <c r="I529" t="s">
        <v>49</v>
      </c>
      <c r="J529" t="s">
        <v>50</v>
      </c>
      <c r="K529" t="s">
        <v>62</v>
      </c>
      <c r="L529" t="s">
        <v>42</v>
      </c>
      <c r="M529" t="s">
        <v>52</v>
      </c>
      <c r="N529">
        <v>3</v>
      </c>
      <c r="O529">
        <v>-2</v>
      </c>
      <c r="P529">
        <v>0</v>
      </c>
      <c r="Q529">
        <v>53</v>
      </c>
      <c r="R529">
        <v>0</v>
      </c>
      <c r="T529">
        <v>0</v>
      </c>
      <c r="U529">
        <v>1</v>
      </c>
      <c r="V529">
        <v>661</v>
      </c>
      <c r="W529">
        <v>7</v>
      </c>
      <c r="X529" t="s">
        <v>53</v>
      </c>
      <c r="Y529">
        <v>1</v>
      </c>
      <c r="Z529">
        <v>1</v>
      </c>
      <c r="AA529">
        <v>78</v>
      </c>
      <c r="AB529">
        <v>2</v>
      </c>
      <c r="AC529">
        <v>3</v>
      </c>
      <c r="AD529">
        <v>2</v>
      </c>
      <c r="AE529">
        <v>10934</v>
      </c>
      <c r="AF529">
        <v>20715</v>
      </c>
      <c r="AG529">
        <v>7</v>
      </c>
      <c r="AH529">
        <v>18</v>
      </c>
      <c r="AI529">
        <v>3</v>
      </c>
      <c r="AJ529">
        <v>4</v>
      </c>
      <c r="AK529">
        <v>80</v>
      </c>
      <c r="AL529">
        <v>1</v>
      </c>
      <c r="AM529">
        <v>35</v>
      </c>
      <c r="AN529">
        <v>3</v>
      </c>
      <c r="AO529">
        <v>5</v>
      </c>
      <c r="AP529">
        <v>2</v>
      </c>
      <c r="AQ529">
        <v>0</v>
      </c>
      <c r="AR529">
        <v>4</v>
      </c>
    </row>
    <row r="530" spans="1:44" x14ac:dyDescent="0.3">
      <c r="A530" t="s">
        <v>54</v>
      </c>
      <c r="B530" t="s">
        <v>43</v>
      </c>
      <c r="C530" t="s">
        <v>56</v>
      </c>
      <c r="D530" t="s">
        <v>57</v>
      </c>
      <c r="E530" t="s">
        <v>46</v>
      </c>
      <c r="F530" t="s">
        <v>104</v>
      </c>
      <c r="G530" t="s">
        <v>707</v>
      </c>
      <c r="H530">
        <v>864</v>
      </c>
      <c r="I530" t="s">
        <v>60</v>
      </c>
      <c r="J530" t="s">
        <v>50</v>
      </c>
      <c r="K530" t="s">
        <v>77</v>
      </c>
      <c r="L530" t="s">
        <v>42</v>
      </c>
      <c r="M530" t="s">
        <v>52</v>
      </c>
      <c r="N530">
        <v>2</v>
      </c>
      <c r="O530">
        <v>-2</v>
      </c>
      <c r="P530">
        <v>0</v>
      </c>
      <c r="Q530">
        <v>45</v>
      </c>
      <c r="R530">
        <v>0</v>
      </c>
      <c r="T530">
        <v>0</v>
      </c>
      <c r="U530">
        <v>1</v>
      </c>
      <c r="V530">
        <v>930</v>
      </c>
      <c r="W530">
        <v>9</v>
      </c>
      <c r="X530" t="s">
        <v>75</v>
      </c>
      <c r="Y530">
        <v>1</v>
      </c>
      <c r="Z530">
        <v>4</v>
      </c>
      <c r="AA530">
        <v>74</v>
      </c>
      <c r="AB530">
        <v>3</v>
      </c>
      <c r="AC530">
        <v>3</v>
      </c>
      <c r="AD530">
        <v>2</v>
      </c>
      <c r="AE530">
        <v>10761</v>
      </c>
      <c r="AF530">
        <v>19239</v>
      </c>
      <c r="AG530">
        <v>4</v>
      </c>
      <c r="AH530">
        <v>12</v>
      </c>
      <c r="AI530">
        <v>3</v>
      </c>
      <c r="AJ530">
        <v>3</v>
      </c>
      <c r="AK530">
        <v>80</v>
      </c>
      <c r="AL530">
        <v>1</v>
      </c>
      <c r="AM530">
        <v>18</v>
      </c>
      <c r="AN530">
        <v>3</v>
      </c>
      <c r="AO530">
        <v>5</v>
      </c>
      <c r="AP530">
        <v>4</v>
      </c>
      <c r="AQ530">
        <v>0</v>
      </c>
      <c r="AR530">
        <v>2</v>
      </c>
    </row>
    <row r="531" spans="1:44" x14ac:dyDescent="0.3">
      <c r="A531" t="s">
        <v>54</v>
      </c>
      <c r="B531" t="s">
        <v>43</v>
      </c>
      <c r="C531" t="s">
        <v>67</v>
      </c>
      <c r="D531" t="s">
        <v>57</v>
      </c>
      <c r="E531" t="s">
        <v>58</v>
      </c>
      <c r="F531" t="s">
        <v>70</v>
      </c>
      <c r="G531" t="s">
        <v>708</v>
      </c>
      <c r="H531">
        <v>865</v>
      </c>
      <c r="I531" t="s">
        <v>49</v>
      </c>
      <c r="J531" t="s">
        <v>61</v>
      </c>
      <c r="K531" t="s">
        <v>62</v>
      </c>
      <c r="L531" t="s">
        <v>54</v>
      </c>
      <c r="M531" t="s">
        <v>52</v>
      </c>
      <c r="N531">
        <v>3</v>
      </c>
      <c r="O531">
        <v>-2</v>
      </c>
      <c r="P531">
        <v>0</v>
      </c>
      <c r="Q531">
        <v>32</v>
      </c>
      <c r="R531">
        <v>0</v>
      </c>
      <c r="T531">
        <v>0</v>
      </c>
      <c r="U531">
        <v>1</v>
      </c>
      <c r="V531">
        <v>638</v>
      </c>
      <c r="W531">
        <v>8</v>
      </c>
      <c r="X531" t="s">
        <v>53</v>
      </c>
      <c r="Y531">
        <v>1</v>
      </c>
      <c r="Z531">
        <v>3</v>
      </c>
      <c r="AA531">
        <v>91</v>
      </c>
      <c r="AB531">
        <v>4</v>
      </c>
      <c r="AC531">
        <v>2</v>
      </c>
      <c r="AD531">
        <v>3</v>
      </c>
      <c r="AE531">
        <v>5175</v>
      </c>
      <c r="AF531">
        <v>22162</v>
      </c>
      <c r="AG531">
        <v>5</v>
      </c>
      <c r="AH531">
        <v>12</v>
      </c>
      <c r="AI531">
        <v>3</v>
      </c>
      <c r="AJ531">
        <v>3</v>
      </c>
      <c r="AK531">
        <v>80</v>
      </c>
      <c r="AL531">
        <v>1</v>
      </c>
      <c r="AM531">
        <v>9</v>
      </c>
      <c r="AN531">
        <v>2</v>
      </c>
      <c r="AO531">
        <v>5</v>
      </c>
      <c r="AP531">
        <v>3</v>
      </c>
      <c r="AQ531">
        <v>1</v>
      </c>
      <c r="AR531">
        <v>3</v>
      </c>
    </row>
    <row r="532" spans="1:44" x14ac:dyDescent="0.3">
      <c r="A532" t="s">
        <v>54</v>
      </c>
      <c r="B532" t="s">
        <v>55</v>
      </c>
      <c r="C532" t="s">
        <v>56</v>
      </c>
      <c r="D532" t="s">
        <v>57</v>
      </c>
      <c r="E532" t="s">
        <v>58</v>
      </c>
      <c r="F532" t="s">
        <v>70</v>
      </c>
      <c r="G532" t="s">
        <v>709</v>
      </c>
      <c r="H532">
        <v>867</v>
      </c>
      <c r="I532" t="s">
        <v>49</v>
      </c>
      <c r="J532" t="s">
        <v>79</v>
      </c>
      <c r="K532" t="s">
        <v>62</v>
      </c>
      <c r="L532" t="s">
        <v>54</v>
      </c>
      <c r="M532" t="s">
        <v>52</v>
      </c>
      <c r="N532">
        <v>3</v>
      </c>
      <c r="O532">
        <v>-2</v>
      </c>
      <c r="P532">
        <v>0</v>
      </c>
      <c r="Q532">
        <v>52</v>
      </c>
      <c r="R532">
        <v>0</v>
      </c>
      <c r="T532">
        <v>0</v>
      </c>
      <c r="U532">
        <v>1</v>
      </c>
      <c r="V532">
        <v>890</v>
      </c>
      <c r="W532">
        <v>25</v>
      </c>
      <c r="X532" t="s">
        <v>69</v>
      </c>
      <c r="Y532">
        <v>1</v>
      </c>
      <c r="Z532">
        <v>3</v>
      </c>
      <c r="AA532">
        <v>81</v>
      </c>
      <c r="AB532">
        <v>2</v>
      </c>
      <c r="AC532">
        <v>4</v>
      </c>
      <c r="AD532">
        <v>4</v>
      </c>
      <c r="AE532">
        <v>13826</v>
      </c>
      <c r="AF532">
        <v>19028</v>
      </c>
      <c r="AG532">
        <v>3</v>
      </c>
      <c r="AH532">
        <v>22</v>
      </c>
      <c r="AI532">
        <v>4</v>
      </c>
      <c r="AJ532">
        <v>3</v>
      </c>
      <c r="AK532">
        <v>80</v>
      </c>
      <c r="AL532">
        <v>0</v>
      </c>
      <c r="AM532">
        <v>31</v>
      </c>
      <c r="AN532">
        <v>3</v>
      </c>
      <c r="AO532">
        <v>9</v>
      </c>
      <c r="AP532">
        <v>8</v>
      </c>
      <c r="AQ532">
        <v>0</v>
      </c>
      <c r="AR532">
        <v>0</v>
      </c>
    </row>
    <row r="533" spans="1:44" x14ac:dyDescent="0.3">
      <c r="A533" t="s">
        <v>54</v>
      </c>
      <c r="B533" t="s">
        <v>43</v>
      </c>
      <c r="C533" t="s">
        <v>44</v>
      </c>
      <c r="D533" t="s">
        <v>57</v>
      </c>
      <c r="E533" t="s">
        <v>46</v>
      </c>
      <c r="F533" t="s">
        <v>104</v>
      </c>
      <c r="G533" t="s">
        <v>710</v>
      </c>
      <c r="H533">
        <v>868</v>
      </c>
      <c r="I533" t="s">
        <v>60</v>
      </c>
      <c r="J533" t="s">
        <v>50</v>
      </c>
      <c r="K533" t="s">
        <v>77</v>
      </c>
      <c r="L533" t="s">
        <v>54</v>
      </c>
      <c r="M533" t="s">
        <v>52</v>
      </c>
      <c r="N533">
        <v>2</v>
      </c>
      <c r="O533">
        <v>-2</v>
      </c>
      <c r="P533">
        <v>0</v>
      </c>
      <c r="Q533">
        <v>37</v>
      </c>
      <c r="R533">
        <v>0</v>
      </c>
      <c r="T533">
        <v>0</v>
      </c>
      <c r="U533">
        <v>1</v>
      </c>
      <c r="V533">
        <v>342</v>
      </c>
      <c r="W533">
        <v>16</v>
      </c>
      <c r="X533" t="s">
        <v>69</v>
      </c>
      <c r="Y533">
        <v>1</v>
      </c>
      <c r="Z533">
        <v>4</v>
      </c>
      <c r="AA533">
        <v>66</v>
      </c>
      <c r="AB533">
        <v>2</v>
      </c>
      <c r="AC533">
        <v>2</v>
      </c>
      <c r="AD533">
        <v>2</v>
      </c>
      <c r="AE533">
        <v>6334</v>
      </c>
      <c r="AF533">
        <v>24558</v>
      </c>
      <c r="AG533">
        <v>4</v>
      </c>
      <c r="AH533">
        <v>19</v>
      </c>
      <c r="AI533">
        <v>3</v>
      </c>
      <c r="AJ533">
        <v>4</v>
      </c>
      <c r="AK533">
        <v>80</v>
      </c>
      <c r="AL533">
        <v>2</v>
      </c>
      <c r="AM533">
        <v>9</v>
      </c>
      <c r="AN533">
        <v>3</v>
      </c>
      <c r="AO533">
        <v>1</v>
      </c>
      <c r="AP533">
        <v>0</v>
      </c>
      <c r="AQ533">
        <v>0</v>
      </c>
      <c r="AR533">
        <v>0</v>
      </c>
    </row>
    <row r="534" spans="1:44" x14ac:dyDescent="0.3">
      <c r="A534" t="s">
        <v>54</v>
      </c>
      <c r="B534" t="s">
        <v>43</v>
      </c>
      <c r="C534" t="s">
        <v>67</v>
      </c>
      <c r="D534" t="s">
        <v>57</v>
      </c>
      <c r="E534" t="s">
        <v>159</v>
      </c>
      <c r="F534" t="s">
        <v>70</v>
      </c>
      <c r="G534" t="s">
        <v>711</v>
      </c>
      <c r="H534">
        <v>869</v>
      </c>
      <c r="I534" t="s">
        <v>60</v>
      </c>
      <c r="J534" t="s">
        <v>161</v>
      </c>
      <c r="K534" t="s">
        <v>77</v>
      </c>
      <c r="L534" t="s">
        <v>54</v>
      </c>
      <c r="M534" t="s">
        <v>52</v>
      </c>
      <c r="N534">
        <v>6</v>
      </c>
      <c r="O534">
        <v>-2</v>
      </c>
      <c r="P534">
        <v>0</v>
      </c>
      <c r="Q534">
        <v>28</v>
      </c>
      <c r="R534">
        <v>0</v>
      </c>
      <c r="T534">
        <v>0</v>
      </c>
      <c r="U534">
        <v>1</v>
      </c>
      <c r="V534">
        <v>1169</v>
      </c>
      <c r="W534">
        <v>8</v>
      </c>
      <c r="X534" t="s">
        <v>53</v>
      </c>
      <c r="Y534">
        <v>1</v>
      </c>
      <c r="Z534">
        <v>2</v>
      </c>
      <c r="AA534">
        <v>63</v>
      </c>
      <c r="AB534">
        <v>2</v>
      </c>
      <c r="AC534">
        <v>1</v>
      </c>
      <c r="AD534">
        <v>4</v>
      </c>
      <c r="AE534">
        <v>4936</v>
      </c>
      <c r="AF534">
        <v>23965</v>
      </c>
      <c r="AG534">
        <v>1</v>
      </c>
      <c r="AH534">
        <v>13</v>
      </c>
      <c r="AI534">
        <v>3</v>
      </c>
      <c r="AJ534">
        <v>4</v>
      </c>
      <c r="AK534">
        <v>80</v>
      </c>
      <c r="AL534">
        <v>1</v>
      </c>
      <c r="AM534">
        <v>6</v>
      </c>
      <c r="AN534">
        <v>3</v>
      </c>
      <c r="AO534">
        <v>5</v>
      </c>
      <c r="AP534">
        <v>1</v>
      </c>
      <c r="AQ534">
        <v>0</v>
      </c>
      <c r="AR534">
        <v>4</v>
      </c>
    </row>
    <row r="535" spans="1:44" x14ac:dyDescent="0.3">
      <c r="A535" t="s">
        <v>54</v>
      </c>
      <c r="B535" t="s">
        <v>43</v>
      </c>
      <c r="C535" t="s">
        <v>90</v>
      </c>
      <c r="D535" t="s">
        <v>57</v>
      </c>
      <c r="E535" t="s">
        <v>58</v>
      </c>
      <c r="F535" t="s">
        <v>47</v>
      </c>
      <c r="G535" t="s">
        <v>712</v>
      </c>
      <c r="H535">
        <v>872</v>
      </c>
      <c r="I535" t="s">
        <v>60</v>
      </c>
      <c r="J535" t="s">
        <v>79</v>
      </c>
      <c r="K535" t="s">
        <v>62</v>
      </c>
      <c r="L535" t="s">
        <v>54</v>
      </c>
      <c r="M535" t="s">
        <v>52</v>
      </c>
      <c r="N535">
        <v>2</v>
      </c>
      <c r="O535">
        <v>-2</v>
      </c>
      <c r="P535">
        <v>0</v>
      </c>
      <c r="Q535">
        <v>22</v>
      </c>
      <c r="R535">
        <v>0</v>
      </c>
      <c r="T535">
        <v>0</v>
      </c>
      <c r="U535">
        <v>1</v>
      </c>
      <c r="V535">
        <v>1230</v>
      </c>
      <c r="W535">
        <v>1</v>
      </c>
      <c r="X535" t="s">
        <v>53</v>
      </c>
      <c r="Y535">
        <v>1</v>
      </c>
      <c r="Z535">
        <v>4</v>
      </c>
      <c r="AA535">
        <v>33</v>
      </c>
      <c r="AB535">
        <v>2</v>
      </c>
      <c r="AC535">
        <v>2</v>
      </c>
      <c r="AD535">
        <v>1</v>
      </c>
      <c r="AE535">
        <v>4775</v>
      </c>
      <c r="AF535">
        <v>19146</v>
      </c>
      <c r="AG535">
        <v>6</v>
      </c>
      <c r="AH535">
        <v>22</v>
      </c>
      <c r="AI535">
        <v>4</v>
      </c>
      <c r="AJ535">
        <v>1</v>
      </c>
      <c r="AK535">
        <v>80</v>
      </c>
      <c r="AL535">
        <v>2</v>
      </c>
      <c r="AM535">
        <v>4</v>
      </c>
      <c r="AN535">
        <v>1</v>
      </c>
      <c r="AO535">
        <v>2</v>
      </c>
      <c r="AP535">
        <v>2</v>
      </c>
      <c r="AQ535">
        <v>2</v>
      </c>
      <c r="AR535">
        <v>2</v>
      </c>
    </row>
    <row r="536" spans="1:44" x14ac:dyDescent="0.3">
      <c r="A536" t="s">
        <v>54</v>
      </c>
      <c r="B536" t="s">
        <v>43</v>
      </c>
      <c r="C536" t="s">
        <v>44</v>
      </c>
      <c r="D536" t="s">
        <v>57</v>
      </c>
      <c r="E536" t="s">
        <v>58</v>
      </c>
      <c r="F536" t="s">
        <v>47</v>
      </c>
      <c r="G536" t="s">
        <v>713</v>
      </c>
      <c r="H536">
        <v>874</v>
      </c>
      <c r="I536" t="s">
        <v>60</v>
      </c>
      <c r="J536" t="s">
        <v>66</v>
      </c>
      <c r="K536" t="s">
        <v>62</v>
      </c>
      <c r="L536" t="s">
        <v>42</v>
      </c>
      <c r="M536" t="s">
        <v>52</v>
      </c>
      <c r="N536">
        <v>2</v>
      </c>
      <c r="O536">
        <v>-2</v>
      </c>
      <c r="P536">
        <v>0</v>
      </c>
      <c r="Q536">
        <v>44</v>
      </c>
      <c r="R536">
        <v>0</v>
      </c>
      <c r="T536">
        <v>0</v>
      </c>
      <c r="U536">
        <v>1</v>
      </c>
      <c r="V536">
        <v>986</v>
      </c>
      <c r="W536">
        <v>8</v>
      </c>
      <c r="X536" t="s">
        <v>69</v>
      </c>
      <c r="Y536">
        <v>1</v>
      </c>
      <c r="Z536">
        <v>1</v>
      </c>
      <c r="AA536">
        <v>62</v>
      </c>
      <c r="AB536">
        <v>4</v>
      </c>
      <c r="AC536">
        <v>1</v>
      </c>
      <c r="AD536">
        <v>1</v>
      </c>
      <c r="AE536">
        <v>2818</v>
      </c>
      <c r="AF536">
        <v>5044</v>
      </c>
      <c r="AG536">
        <v>2</v>
      </c>
      <c r="AH536">
        <v>24</v>
      </c>
      <c r="AI536">
        <v>4</v>
      </c>
      <c r="AJ536">
        <v>3</v>
      </c>
      <c r="AK536">
        <v>80</v>
      </c>
      <c r="AL536">
        <v>1</v>
      </c>
      <c r="AM536">
        <v>10</v>
      </c>
      <c r="AN536">
        <v>2</v>
      </c>
      <c r="AO536">
        <v>3</v>
      </c>
      <c r="AP536">
        <v>2</v>
      </c>
      <c r="AQ536">
        <v>0</v>
      </c>
      <c r="AR536">
        <v>2</v>
      </c>
    </row>
    <row r="537" spans="1:44" x14ac:dyDescent="0.3">
      <c r="A537" t="s">
        <v>54</v>
      </c>
      <c r="B537" t="s">
        <v>55</v>
      </c>
      <c r="C537" t="s">
        <v>44</v>
      </c>
      <c r="D537" t="s">
        <v>57</v>
      </c>
      <c r="E537" t="s">
        <v>58</v>
      </c>
      <c r="F537" t="s">
        <v>70</v>
      </c>
      <c r="G537" t="s">
        <v>714</v>
      </c>
      <c r="H537">
        <v>875</v>
      </c>
      <c r="I537" t="s">
        <v>60</v>
      </c>
      <c r="J537" t="s">
        <v>61</v>
      </c>
      <c r="K537" t="s">
        <v>51</v>
      </c>
      <c r="L537" t="s">
        <v>42</v>
      </c>
      <c r="M537" t="s">
        <v>52</v>
      </c>
      <c r="N537">
        <v>2</v>
      </c>
      <c r="O537">
        <v>-2</v>
      </c>
      <c r="P537">
        <v>0</v>
      </c>
      <c r="Q537">
        <v>42</v>
      </c>
      <c r="R537">
        <v>0</v>
      </c>
      <c r="T537">
        <v>0</v>
      </c>
      <c r="U537">
        <v>1</v>
      </c>
      <c r="V537">
        <v>1271</v>
      </c>
      <c r="W537">
        <v>2</v>
      </c>
      <c r="X537" t="s">
        <v>63</v>
      </c>
      <c r="Y537">
        <v>1</v>
      </c>
      <c r="Z537">
        <v>2</v>
      </c>
      <c r="AA537">
        <v>35</v>
      </c>
      <c r="AB537">
        <v>3</v>
      </c>
      <c r="AC537">
        <v>1</v>
      </c>
      <c r="AD537">
        <v>4</v>
      </c>
      <c r="AE537">
        <v>2515</v>
      </c>
      <c r="AF537">
        <v>9068</v>
      </c>
      <c r="AG537">
        <v>5</v>
      </c>
      <c r="AH537">
        <v>14</v>
      </c>
      <c r="AI537">
        <v>3</v>
      </c>
      <c r="AJ537">
        <v>4</v>
      </c>
      <c r="AK537">
        <v>80</v>
      </c>
      <c r="AL537">
        <v>0</v>
      </c>
      <c r="AM537">
        <v>8</v>
      </c>
      <c r="AN537">
        <v>3</v>
      </c>
      <c r="AO537">
        <v>2</v>
      </c>
      <c r="AP537">
        <v>1</v>
      </c>
      <c r="AQ537">
        <v>2</v>
      </c>
      <c r="AR537">
        <v>2</v>
      </c>
    </row>
    <row r="538" spans="1:44" x14ac:dyDescent="0.3">
      <c r="A538" t="s">
        <v>54</v>
      </c>
      <c r="B538" t="s">
        <v>43</v>
      </c>
      <c r="C538" t="s">
        <v>44</v>
      </c>
      <c r="D538" t="s">
        <v>57</v>
      </c>
      <c r="E538" t="s">
        <v>159</v>
      </c>
      <c r="F538" t="s">
        <v>47</v>
      </c>
      <c r="G538" t="s">
        <v>715</v>
      </c>
      <c r="H538">
        <v>878</v>
      </c>
      <c r="I538" t="s">
        <v>60</v>
      </c>
      <c r="J538" t="s">
        <v>161</v>
      </c>
      <c r="K538" t="s">
        <v>62</v>
      </c>
      <c r="L538" t="s">
        <v>54</v>
      </c>
      <c r="M538" t="s">
        <v>52</v>
      </c>
      <c r="N538">
        <v>3</v>
      </c>
      <c r="O538">
        <v>-2</v>
      </c>
      <c r="P538">
        <v>0</v>
      </c>
      <c r="Q538">
        <v>36</v>
      </c>
      <c r="R538">
        <v>0</v>
      </c>
      <c r="T538">
        <v>0</v>
      </c>
      <c r="U538">
        <v>1</v>
      </c>
      <c r="V538">
        <v>1278</v>
      </c>
      <c r="W538">
        <v>8</v>
      </c>
      <c r="X538" t="s">
        <v>75</v>
      </c>
      <c r="Y538">
        <v>1</v>
      </c>
      <c r="Z538">
        <v>1</v>
      </c>
      <c r="AA538">
        <v>77</v>
      </c>
      <c r="AB538">
        <v>2</v>
      </c>
      <c r="AC538">
        <v>1</v>
      </c>
      <c r="AD538">
        <v>1</v>
      </c>
      <c r="AE538">
        <v>2342</v>
      </c>
      <c r="AF538">
        <v>8635</v>
      </c>
      <c r="AG538">
        <v>0</v>
      </c>
      <c r="AH538">
        <v>21</v>
      </c>
      <c r="AI538">
        <v>4</v>
      </c>
      <c r="AJ538">
        <v>3</v>
      </c>
      <c r="AK538">
        <v>80</v>
      </c>
      <c r="AL538">
        <v>0</v>
      </c>
      <c r="AM538">
        <v>6</v>
      </c>
      <c r="AN538">
        <v>3</v>
      </c>
      <c r="AO538">
        <v>5</v>
      </c>
      <c r="AP538">
        <v>4</v>
      </c>
      <c r="AQ538">
        <v>0</v>
      </c>
      <c r="AR538">
        <v>3</v>
      </c>
    </row>
    <row r="539" spans="1:44" x14ac:dyDescent="0.3">
      <c r="A539" t="s">
        <v>54</v>
      </c>
      <c r="B539" t="s">
        <v>43</v>
      </c>
      <c r="C539" t="s">
        <v>67</v>
      </c>
      <c r="D539" t="s">
        <v>57</v>
      </c>
      <c r="E539" t="s">
        <v>46</v>
      </c>
      <c r="F539" t="s">
        <v>64</v>
      </c>
      <c r="G539" t="s">
        <v>716</v>
      </c>
      <c r="H539">
        <v>879</v>
      </c>
      <c r="I539" t="s">
        <v>60</v>
      </c>
      <c r="J539" t="s">
        <v>50</v>
      </c>
      <c r="K539" t="s">
        <v>62</v>
      </c>
      <c r="L539" t="s">
        <v>42</v>
      </c>
      <c r="M539" t="s">
        <v>52</v>
      </c>
      <c r="N539">
        <v>3</v>
      </c>
      <c r="O539">
        <v>-2</v>
      </c>
      <c r="P539">
        <v>0</v>
      </c>
      <c r="Q539">
        <v>25</v>
      </c>
      <c r="R539">
        <v>0</v>
      </c>
      <c r="T539">
        <v>0</v>
      </c>
      <c r="U539">
        <v>1</v>
      </c>
      <c r="V539">
        <v>141</v>
      </c>
      <c r="W539">
        <v>3</v>
      </c>
      <c r="X539" t="s">
        <v>63</v>
      </c>
      <c r="Y539">
        <v>1</v>
      </c>
      <c r="Z539">
        <v>3</v>
      </c>
      <c r="AA539">
        <v>98</v>
      </c>
      <c r="AB539">
        <v>3</v>
      </c>
      <c r="AC539">
        <v>2</v>
      </c>
      <c r="AD539">
        <v>3</v>
      </c>
      <c r="AE539">
        <v>4194</v>
      </c>
      <c r="AF539">
        <v>14363</v>
      </c>
      <c r="AG539">
        <v>1</v>
      </c>
      <c r="AH539">
        <v>18</v>
      </c>
      <c r="AI539">
        <v>3</v>
      </c>
      <c r="AJ539">
        <v>4</v>
      </c>
      <c r="AK539">
        <v>80</v>
      </c>
      <c r="AL539">
        <v>0</v>
      </c>
      <c r="AM539">
        <v>5</v>
      </c>
      <c r="AN539">
        <v>3</v>
      </c>
      <c r="AO539">
        <v>5</v>
      </c>
      <c r="AP539">
        <v>3</v>
      </c>
      <c r="AQ539">
        <v>0</v>
      </c>
      <c r="AR539">
        <v>3</v>
      </c>
    </row>
    <row r="540" spans="1:44" x14ac:dyDescent="0.3">
      <c r="A540" t="s">
        <v>54</v>
      </c>
      <c r="B540" t="s">
        <v>43</v>
      </c>
      <c r="C540" t="s">
        <v>44</v>
      </c>
      <c r="D540" t="s">
        <v>57</v>
      </c>
      <c r="E540" t="s">
        <v>58</v>
      </c>
      <c r="F540" t="s">
        <v>47</v>
      </c>
      <c r="G540" t="s">
        <v>717</v>
      </c>
      <c r="H540">
        <v>880</v>
      </c>
      <c r="I540" t="s">
        <v>49</v>
      </c>
      <c r="J540" t="s">
        <v>79</v>
      </c>
      <c r="K540" t="s">
        <v>62</v>
      </c>
      <c r="L540" t="s">
        <v>42</v>
      </c>
      <c r="M540" t="s">
        <v>52</v>
      </c>
      <c r="N540">
        <v>2</v>
      </c>
      <c r="O540">
        <v>-2</v>
      </c>
      <c r="P540">
        <v>0</v>
      </c>
      <c r="Q540">
        <v>35</v>
      </c>
      <c r="R540">
        <v>0</v>
      </c>
      <c r="T540">
        <v>0</v>
      </c>
      <c r="U540">
        <v>1</v>
      </c>
      <c r="V540">
        <v>607</v>
      </c>
      <c r="W540">
        <v>9</v>
      </c>
      <c r="X540" t="s">
        <v>75</v>
      </c>
      <c r="Y540">
        <v>1</v>
      </c>
      <c r="Z540">
        <v>4</v>
      </c>
      <c r="AA540">
        <v>66</v>
      </c>
      <c r="AB540">
        <v>2</v>
      </c>
      <c r="AC540">
        <v>3</v>
      </c>
      <c r="AD540">
        <v>1</v>
      </c>
      <c r="AE540">
        <v>10685</v>
      </c>
      <c r="AF540">
        <v>23457</v>
      </c>
      <c r="AG540">
        <v>1</v>
      </c>
      <c r="AH540">
        <v>20</v>
      </c>
      <c r="AI540">
        <v>4</v>
      </c>
      <c r="AJ540">
        <v>2</v>
      </c>
      <c r="AK540">
        <v>80</v>
      </c>
      <c r="AL540">
        <v>1</v>
      </c>
      <c r="AM540">
        <v>17</v>
      </c>
      <c r="AN540">
        <v>3</v>
      </c>
      <c r="AO540">
        <v>17</v>
      </c>
      <c r="AP540">
        <v>14</v>
      </c>
      <c r="AQ540">
        <v>5</v>
      </c>
      <c r="AR540">
        <v>15</v>
      </c>
    </row>
    <row r="541" spans="1:44" x14ac:dyDescent="0.3">
      <c r="A541" t="s">
        <v>54</v>
      </c>
      <c r="B541" t="s">
        <v>89</v>
      </c>
      <c r="C541" t="s">
        <v>67</v>
      </c>
      <c r="D541" t="s">
        <v>57</v>
      </c>
      <c r="E541" t="s">
        <v>58</v>
      </c>
      <c r="F541" t="s">
        <v>47</v>
      </c>
      <c r="G541" t="s">
        <v>719</v>
      </c>
      <c r="H541">
        <v>882</v>
      </c>
      <c r="I541" t="s">
        <v>60</v>
      </c>
      <c r="J541" t="s">
        <v>66</v>
      </c>
      <c r="K541" t="s">
        <v>77</v>
      </c>
      <c r="L541" t="s">
        <v>54</v>
      </c>
      <c r="M541" t="s">
        <v>52</v>
      </c>
      <c r="N541">
        <v>2</v>
      </c>
      <c r="O541">
        <v>-2</v>
      </c>
      <c r="P541">
        <v>0</v>
      </c>
      <c r="Q541">
        <v>32</v>
      </c>
      <c r="R541">
        <v>0</v>
      </c>
      <c r="T541">
        <v>0</v>
      </c>
      <c r="U541">
        <v>1</v>
      </c>
      <c r="V541">
        <v>300</v>
      </c>
      <c r="W541">
        <v>1</v>
      </c>
      <c r="X541" t="s">
        <v>75</v>
      </c>
      <c r="Y541">
        <v>1</v>
      </c>
      <c r="Z541">
        <v>4</v>
      </c>
      <c r="AA541">
        <v>61</v>
      </c>
      <c r="AB541">
        <v>3</v>
      </c>
      <c r="AC541">
        <v>1</v>
      </c>
      <c r="AD541">
        <v>1</v>
      </c>
      <c r="AE541">
        <v>2314</v>
      </c>
      <c r="AF541">
        <v>9148</v>
      </c>
      <c r="AG541">
        <v>0</v>
      </c>
      <c r="AH541">
        <v>12</v>
      </c>
      <c r="AI541">
        <v>3</v>
      </c>
      <c r="AJ541">
        <v>2</v>
      </c>
      <c r="AK541">
        <v>80</v>
      </c>
      <c r="AL541">
        <v>1</v>
      </c>
      <c r="AM541">
        <v>4</v>
      </c>
      <c r="AN541">
        <v>3</v>
      </c>
      <c r="AO541">
        <v>3</v>
      </c>
      <c r="AP541">
        <v>0</v>
      </c>
      <c r="AQ541">
        <v>0</v>
      </c>
      <c r="AR541">
        <v>2</v>
      </c>
    </row>
    <row r="542" spans="1:44" x14ac:dyDescent="0.3">
      <c r="A542" t="s">
        <v>54</v>
      </c>
      <c r="B542" t="s">
        <v>43</v>
      </c>
      <c r="C542" t="s">
        <v>67</v>
      </c>
      <c r="D542" t="s">
        <v>57</v>
      </c>
      <c r="E542" t="s">
        <v>46</v>
      </c>
      <c r="F542" t="s">
        <v>104</v>
      </c>
      <c r="G542" t="s">
        <v>720</v>
      </c>
      <c r="H542">
        <v>885</v>
      </c>
      <c r="I542" t="s">
        <v>60</v>
      </c>
      <c r="J542" t="s">
        <v>50</v>
      </c>
      <c r="K542" t="s">
        <v>62</v>
      </c>
      <c r="L542" t="s">
        <v>54</v>
      </c>
      <c r="M542" t="s">
        <v>52</v>
      </c>
      <c r="N542">
        <v>1</v>
      </c>
      <c r="O542">
        <v>-2</v>
      </c>
      <c r="P542">
        <v>0</v>
      </c>
      <c r="Q542">
        <v>25</v>
      </c>
      <c r="R542">
        <v>0</v>
      </c>
      <c r="T542">
        <v>0</v>
      </c>
      <c r="U542">
        <v>1</v>
      </c>
      <c r="V542">
        <v>583</v>
      </c>
      <c r="W542">
        <v>4</v>
      </c>
      <c r="X542" t="s">
        <v>63</v>
      </c>
      <c r="Y542">
        <v>1</v>
      </c>
      <c r="Z542">
        <v>3</v>
      </c>
      <c r="AA542">
        <v>87</v>
      </c>
      <c r="AB542">
        <v>2</v>
      </c>
      <c r="AC542">
        <v>2</v>
      </c>
      <c r="AD542">
        <v>2</v>
      </c>
      <c r="AE542">
        <v>4256</v>
      </c>
      <c r="AF542">
        <v>18154</v>
      </c>
      <c r="AG542">
        <v>1</v>
      </c>
      <c r="AH542">
        <v>12</v>
      </c>
      <c r="AI542">
        <v>3</v>
      </c>
      <c r="AJ542">
        <v>1</v>
      </c>
      <c r="AK542">
        <v>80</v>
      </c>
      <c r="AL542">
        <v>0</v>
      </c>
      <c r="AM542">
        <v>5</v>
      </c>
      <c r="AN542">
        <v>4</v>
      </c>
      <c r="AO542">
        <v>5</v>
      </c>
      <c r="AP542">
        <v>2</v>
      </c>
      <c r="AQ542">
        <v>0</v>
      </c>
      <c r="AR542">
        <v>3</v>
      </c>
    </row>
    <row r="543" spans="1:44" x14ac:dyDescent="0.3">
      <c r="A543" t="s">
        <v>54</v>
      </c>
      <c r="B543" t="s">
        <v>43</v>
      </c>
      <c r="C543" t="s">
        <v>56</v>
      </c>
      <c r="D543" t="s">
        <v>57</v>
      </c>
      <c r="E543" t="s">
        <v>58</v>
      </c>
      <c r="F543" t="s">
        <v>111</v>
      </c>
      <c r="G543" t="s">
        <v>721</v>
      </c>
      <c r="H543">
        <v>887</v>
      </c>
      <c r="I543" t="s">
        <v>49</v>
      </c>
      <c r="J543" t="s">
        <v>61</v>
      </c>
      <c r="K543" t="s">
        <v>62</v>
      </c>
      <c r="L543" t="s">
        <v>54</v>
      </c>
      <c r="M543" t="s">
        <v>52</v>
      </c>
      <c r="N543">
        <v>2</v>
      </c>
      <c r="O543">
        <v>-2</v>
      </c>
      <c r="P543">
        <v>0</v>
      </c>
      <c r="Q543">
        <v>49</v>
      </c>
      <c r="R543">
        <v>0</v>
      </c>
      <c r="T543">
        <v>0</v>
      </c>
      <c r="U543">
        <v>1</v>
      </c>
      <c r="V543">
        <v>1418</v>
      </c>
      <c r="W543">
        <v>1</v>
      </c>
      <c r="X543" t="s">
        <v>75</v>
      </c>
      <c r="Y543">
        <v>1</v>
      </c>
      <c r="Z543">
        <v>4</v>
      </c>
      <c r="AA543">
        <v>36</v>
      </c>
      <c r="AB543">
        <v>3</v>
      </c>
      <c r="AC543">
        <v>1</v>
      </c>
      <c r="AD543">
        <v>4</v>
      </c>
      <c r="AE543">
        <v>3580</v>
      </c>
      <c r="AF543">
        <v>10554</v>
      </c>
      <c r="AG543">
        <v>2</v>
      </c>
      <c r="AH543">
        <v>16</v>
      </c>
      <c r="AI543">
        <v>3</v>
      </c>
      <c r="AJ543">
        <v>2</v>
      </c>
      <c r="AK543">
        <v>80</v>
      </c>
      <c r="AL543">
        <v>1</v>
      </c>
      <c r="AM543">
        <v>7</v>
      </c>
      <c r="AN543">
        <v>3</v>
      </c>
      <c r="AO543">
        <v>4</v>
      </c>
      <c r="AP543">
        <v>2</v>
      </c>
      <c r="AQ543">
        <v>0</v>
      </c>
      <c r="AR543">
        <v>2</v>
      </c>
    </row>
    <row r="544" spans="1:44" x14ac:dyDescent="0.3">
      <c r="A544" t="s">
        <v>54</v>
      </c>
      <c r="B544" t="s">
        <v>89</v>
      </c>
      <c r="C544" t="s">
        <v>90</v>
      </c>
      <c r="D544" t="s">
        <v>57</v>
      </c>
      <c r="E544" t="s">
        <v>58</v>
      </c>
      <c r="F544" t="s">
        <v>47</v>
      </c>
      <c r="G544" t="s">
        <v>722</v>
      </c>
      <c r="H544">
        <v>888</v>
      </c>
      <c r="I544" t="s">
        <v>60</v>
      </c>
      <c r="J544" t="s">
        <v>66</v>
      </c>
      <c r="K544" t="s">
        <v>62</v>
      </c>
      <c r="L544" t="s">
        <v>54</v>
      </c>
      <c r="M544" t="s">
        <v>52</v>
      </c>
      <c r="N544">
        <v>2</v>
      </c>
      <c r="O544">
        <v>-2</v>
      </c>
      <c r="P544">
        <v>0</v>
      </c>
      <c r="Q544">
        <v>24</v>
      </c>
      <c r="R544">
        <v>0</v>
      </c>
      <c r="T544">
        <v>0</v>
      </c>
      <c r="U544">
        <v>1</v>
      </c>
      <c r="V544">
        <v>1269</v>
      </c>
      <c r="W544">
        <v>4</v>
      </c>
      <c r="X544" t="s">
        <v>63</v>
      </c>
      <c r="Y544">
        <v>1</v>
      </c>
      <c r="Z544">
        <v>1</v>
      </c>
      <c r="AA544">
        <v>46</v>
      </c>
      <c r="AB544">
        <v>2</v>
      </c>
      <c r="AC544">
        <v>1</v>
      </c>
      <c r="AD544">
        <v>1</v>
      </c>
      <c r="AE544">
        <v>3162</v>
      </c>
      <c r="AF544">
        <v>10778</v>
      </c>
      <c r="AG544">
        <v>0</v>
      </c>
      <c r="AH544">
        <v>17</v>
      </c>
      <c r="AI544">
        <v>3</v>
      </c>
      <c r="AJ544">
        <v>4</v>
      </c>
      <c r="AK544">
        <v>80</v>
      </c>
      <c r="AL544">
        <v>0</v>
      </c>
      <c r="AM544">
        <v>6</v>
      </c>
      <c r="AN544">
        <v>2</v>
      </c>
      <c r="AO544">
        <v>5</v>
      </c>
      <c r="AP544">
        <v>2</v>
      </c>
      <c r="AQ544">
        <v>3</v>
      </c>
      <c r="AR544">
        <v>4</v>
      </c>
    </row>
    <row r="545" spans="1:44" x14ac:dyDescent="0.3">
      <c r="A545" t="s">
        <v>54</v>
      </c>
      <c r="B545" t="s">
        <v>55</v>
      </c>
      <c r="C545" t="s">
        <v>67</v>
      </c>
      <c r="D545" t="s">
        <v>57</v>
      </c>
      <c r="E545" t="s">
        <v>46</v>
      </c>
      <c r="F545" t="s">
        <v>47</v>
      </c>
      <c r="G545" t="s">
        <v>723</v>
      </c>
      <c r="H545">
        <v>889</v>
      </c>
      <c r="I545" t="s">
        <v>60</v>
      </c>
      <c r="J545" t="s">
        <v>50</v>
      </c>
      <c r="K545" t="s">
        <v>62</v>
      </c>
      <c r="L545" t="s">
        <v>54</v>
      </c>
      <c r="M545" t="s">
        <v>52</v>
      </c>
      <c r="N545">
        <v>3</v>
      </c>
      <c r="O545">
        <v>-2</v>
      </c>
      <c r="P545">
        <v>0</v>
      </c>
      <c r="Q545">
        <v>32</v>
      </c>
      <c r="R545">
        <v>0</v>
      </c>
      <c r="T545">
        <v>0</v>
      </c>
      <c r="U545">
        <v>1</v>
      </c>
      <c r="V545">
        <v>379</v>
      </c>
      <c r="W545">
        <v>5</v>
      </c>
      <c r="X545" t="s">
        <v>53</v>
      </c>
      <c r="Y545">
        <v>1</v>
      </c>
      <c r="Z545">
        <v>2</v>
      </c>
      <c r="AA545">
        <v>48</v>
      </c>
      <c r="AB545">
        <v>3</v>
      </c>
      <c r="AC545">
        <v>2</v>
      </c>
      <c r="AD545">
        <v>1</v>
      </c>
      <c r="AE545">
        <v>6524</v>
      </c>
      <c r="AF545">
        <v>8891</v>
      </c>
      <c r="AG545">
        <v>1</v>
      </c>
      <c r="AH545">
        <v>14</v>
      </c>
      <c r="AI545">
        <v>3</v>
      </c>
      <c r="AJ545">
        <v>4</v>
      </c>
      <c r="AK545">
        <v>80</v>
      </c>
      <c r="AL545">
        <v>1</v>
      </c>
      <c r="AM545">
        <v>10</v>
      </c>
      <c r="AN545">
        <v>3</v>
      </c>
      <c r="AO545">
        <v>10</v>
      </c>
      <c r="AP545">
        <v>8</v>
      </c>
      <c r="AQ545">
        <v>5</v>
      </c>
      <c r="AR545">
        <v>3</v>
      </c>
    </row>
    <row r="546" spans="1:44" x14ac:dyDescent="0.3">
      <c r="A546" t="s">
        <v>54</v>
      </c>
      <c r="B546" t="s">
        <v>43</v>
      </c>
      <c r="C546" t="s">
        <v>44</v>
      </c>
      <c r="D546" t="s">
        <v>57</v>
      </c>
      <c r="E546" t="s">
        <v>46</v>
      </c>
      <c r="F546" t="s">
        <v>104</v>
      </c>
      <c r="G546" t="s">
        <v>724</v>
      </c>
      <c r="H546">
        <v>893</v>
      </c>
      <c r="I546" t="s">
        <v>60</v>
      </c>
      <c r="J546" t="s">
        <v>97</v>
      </c>
      <c r="K546" t="s">
        <v>62</v>
      </c>
      <c r="L546" t="s">
        <v>54</v>
      </c>
      <c r="M546" t="s">
        <v>52</v>
      </c>
      <c r="N546">
        <v>3</v>
      </c>
      <c r="O546">
        <v>-2</v>
      </c>
      <c r="P546">
        <v>0</v>
      </c>
      <c r="Q546">
        <v>38</v>
      </c>
      <c r="R546">
        <v>0</v>
      </c>
      <c r="T546">
        <v>0</v>
      </c>
      <c r="U546">
        <v>1</v>
      </c>
      <c r="V546">
        <v>395</v>
      </c>
      <c r="W546">
        <v>9</v>
      </c>
      <c r="X546" t="s">
        <v>75</v>
      </c>
      <c r="Y546">
        <v>1</v>
      </c>
      <c r="Z546">
        <v>2</v>
      </c>
      <c r="AA546">
        <v>98</v>
      </c>
      <c r="AB546">
        <v>2</v>
      </c>
      <c r="AC546">
        <v>1</v>
      </c>
      <c r="AD546">
        <v>2</v>
      </c>
      <c r="AE546">
        <v>2899</v>
      </c>
      <c r="AF546">
        <v>12102</v>
      </c>
      <c r="AG546">
        <v>0</v>
      </c>
      <c r="AH546">
        <v>19</v>
      </c>
      <c r="AI546">
        <v>3</v>
      </c>
      <c r="AJ546">
        <v>4</v>
      </c>
      <c r="AK546">
        <v>80</v>
      </c>
      <c r="AL546">
        <v>1</v>
      </c>
      <c r="AM546">
        <v>3</v>
      </c>
      <c r="AN546">
        <v>3</v>
      </c>
      <c r="AO546">
        <v>2</v>
      </c>
      <c r="AP546">
        <v>2</v>
      </c>
      <c r="AQ546">
        <v>1</v>
      </c>
      <c r="AR546">
        <v>2</v>
      </c>
    </row>
    <row r="547" spans="1:44" x14ac:dyDescent="0.3">
      <c r="A547" t="s">
        <v>54</v>
      </c>
      <c r="B547" t="s">
        <v>43</v>
      </c>
      <c r="C547" t="s">
        <v>44</v>
      </c>
      <c r="D547" t="s">
        <v>57</v>
      </c>
      <c r="E547" t="s">
        <v>58</v>
      </c>
      <c r="F547" t="s">
        <v>47</v>
      </c>
      <c r="G547" t="s">
        <v>725</v>
      </c>
      <c r="H547">
        <v>894</v>
      </c>
      <c r="I547" t="s">
        <v>49</v>
      </c>
      <c r="J547" t="s">
        <v>66</v>
      </c>
      <c r="K547" t="s">
        <v>62</v>
      </c>
      <c r="L547" t="s">
        <v>42</v>
      </c>
      <c r="M547" t="s">
        <v>52</v>
      </c>
      <c r="N547">
        <v>1</v>
      </c>
      <c r="O547">
        <v>-2</v>
      </c>
      <c r="P547">
        <v>0</v>
      </c>
      <c r="Q547">
        <v>42</v>
      </c>
      <c r="R547">
        <v>0</v>
      </c>
      <c r="T547">
        <v>0</v>
      </c>
      <c r="U547">
        <v>1</v>
      </c>
      <c r="V547">
        <v>1265</v>
      </c>
      <c r="W547">
        <v>3</v>
      </c>
      <c r="X547" t="s">
        <v>75</v>
      </c>
      <c r="Y547">
        <v>1</v>
      </c>
      <c r="Z547">
        <v>3</v>
      </c>
      <c r="AA547">
        <v>95</v>
      </c>
      <c r="AB547">
        <v>4</v>
      </c>
      <c r="AC547">
        <v>2</v>
      </c>
      <c r="AD547">
        <v>1</v>
      </c>
      <c r="AE547">
        <v>5231</v>
      </c>
      <c r="AF547">
        <v>23726</v>
      </c>
      <c r="AG547">
        <v>2</v>
      </c>
      <c r="AH547">
        <v>13</v>
      </c>
      <c r="AI547">
        <v>3</v>
      </c>
      <c r="AJ547">
        <v>2</v>
      </c>
      <c r="AK547">
        <v>80</v>
      </c>
      <c r="AL547">
        <v>1</v>
      </c>
      <c r="AM547">
        <v>17</v>
      </c>
      <c r="AN547">
        <v>2</v>
      </c>
      <c r="AO547">
        <v>5</v>
      </c>
      <c r="AP547">
        <v>3</v>
      </c>
      <c r="AQ547">
        <v>1</v>
      </c>
      <c r="AR547">
        <v>3</v>
      </c>
    </row>
    <row r="548" spans="1:44" x14ac:dyDescent="0.3">
      <c r="A548" t="s">
        <v>54</v>
      </c>
      <c r="B548" t="s">
        <v>43</v>
      </c>
      <c r="C548" t="s">
        <v>67</v>
      </c>
      <c r="D548" t="s">
        <v>57</v>
      </c>
      <c r="E548" t="s">
        <v>58</v>
      </c>
      <c r="F548" t="s">
        <v>47</v>
      </c>
      <c r="G548" t="s">
        <v>726</v>
      </c>
      <c r="H548">
        <v>895</v>
      </c>
      <c r="I548" t="s">
        <v>60</v>
      </c>
      <c r="J548" t="s">
        <v>61</v>
      </c>
      <c r="K548" t="s">
        <v>62</v>
      </c>
      <c r="L548" t="s">
        <v>42</v>
      </c>
      <c r="M548" t="s">
        <v>52</v>
      </c>
      <c r="N548">
        <v>2</v>
      </c>
      <c r="O548">
        <v>-2</v>
      </c>
      <c r="P548">
        <v>0</v>
      </c>
      <c r="Q548">
        <v>31</v>
      </c>
      <c r="R548">
        <v>0</v>
      </c>
      <c r="T548">
        <v>0</v>
      </c>
      <c r="U548">
        <v>1</v>
      </c>
      <c r="V548">
        <v>1222</v>
      </c>
      <c r="W548">
        <v>11</v>
      </c>
      <c r="X548" t="s">
        <v>69</v>
      </c>
      <c r="Y548">
        <v>1</v>
      </c>
      <c r="Z548">
        <v>4</v>
      </c>
      <c r="AA548">
        <v>48</v>
      </c>
      <c r="AB548">
        <v>3</v>
      </c>
      <c r="AC548">
        <v>1</v>
      </c>
      <c r="AD548">
        <v>1</v>
      </c>
      <c r="AE548">
        <v>2356</v>
      </c>
      <c r="AF548">
        <v>14871</v>
      </c>
      <c r="AG548">
        <v>3</v>
      </c>
      <c r="AH548">
        <v>19</v>
      </c>
      <c r="AI548">
        <v>3</v>
      </c>
      <c r="AJ548">
        <v>2</v>
      </c>
      <c r="AK548">
        <v>80</v>
      </c>
      <c r="AL548">
        <v>1</v>
      </c>
      <c r="AM548">
        <v>8</v>
      </c>
      <c r="AN548">
        <v>3</v>
      </c>
      <c r="AO548">
        <v>6</v>
      </c>
      <c r="AP548">
        <v>4</v>
      </c>
      <c r="AQ548">
        <v>0</v>
      </c>
      <c r="AR548">
        <v>2</v>
      </c>
    </row>
    <row r="549" spans="1:44" x14ac:dyDescent="0.3">
      <c r="A549" t="s">
        <v>54</v>
      </c>
      <c r="B549" t="s">
        <v>43</v>
      </c>
      <c r="C549" t="s">
        <v>56</v>
      </c>
      <c r="D549" t="s">
        <v>57</v>
      </c>
      <c r="E549" t="s">
        <v>46</v>
      </c>
      <c r="F549" t="s">
        <v>104</v>
      </c>
      <c r="G549" t="s">
        <v>728</v>
      </c>
      <c r="H549">
        <v>897</v>
      </c>
      <c r="I549" t="s">
        <v>60</v>
      </c>
      <c r="J549" t="s">
        <v>50</v>
      </c>
      <c r="K549" t="s">
        <v>62</v>
      </c>
      <c r="L549" t="s">
        <v>54</v>
      </c>
      <c r="M549" t="s">
        <v>52</v>
      </c>
      <c r="N549">
        <v>3</v>
      </c>
      <c r="O549">
        <v>-2</v>
      </c>
      <c r="P549">
        <v>0</v>
      </c>
      <c r="Q549">
        <v>53</v>
      </c>
      <c r="R549">
        <v>0</v>
      </c>
      <c r="T549">
        <v>0</v>
      </c>
      <c r="U549">
        <v>1</v>
      </c>
      <c r="V549">
        <v>868</v>
      </c>
      <c r="W549">
        <v>8</v>
      </c>
      <c r="X549" t="s">
        <v>75</v>
      </c>
      <c r="Y549">
        <v>1</v>
      </c>
      <c r="Z549">
        <v>1</v>
      </c>
      <c r="AA549">
        <v>73</v>
      </c>
      <c r="AB549">
        <v>3</v>
      </c>
      <c r="AC549">
        <v>4</v>
      </c>
      <c r="AD549">
        <v>2</v>
      </c>
      <c r="AE549">
        <v>11836</v>
      </c>
      <c r="AF549">
        <v>22789</v>
      </c>
      <c r="AG549">
        <v>5</v>
      </c>
      <c r="AH549">
        <v>14</v>
      </c>
      <c r="AI549">
        <v>3</v>
      </c>
      <c r="AJ549">
        <v>3</v>
      </c>
      <c r="AK549">
        <v>80</v>
      </c>
      <c r="AL549">
        <v>1</v>
      </c>
      <c r="AM549">
        <v>28</v>
      </c>
      <c r="AN549">
        <v>3</v>
      </c>
      <c r="AO549">
        <v>2</v>
      </c>
      <c r="AP549">
        <v>0</v>
      </c>
      <c r="AQ549">
        <v>2</v>
      </c>
      <c r="AR549">
        <v>2</v>
      </c>
    </row>
    <row r="550" spans="1:44" x14ac:dyDescent="0.3">
      <c r="A550" t="s">
        <v>54</v>
      </c>
      <c r="B550" t="s">
        <v>43</v>
      </c>
      <c r="C550" t="s">
        <v>44</v>
      </c>
      <c r="D550" t="s">
        <v>57</v>
      </c>
      <c r="E550" t="s">
        <v>58</v>
      </c>
      <c r="F550" t="s">
        <v>111</v>
      </c>
      <c r="G550" t="s">
        <v>729</v>
      </c>
      <c r="H550">
        <v>899</v>
      </c>
      <c r="I550" t="s">
        <v>60</v>
      </c>
      <c r="J550" t="s">
        <v>79</v>
      </c>
      <c r="K550" t="s">
        <v>62</v>
      </c>
      <c r="L550" t="s">
        <v>54</v>
      </c>
      <c r="M550" t="s">
        <v>52</v>
      </c>
      <c r="N550">
        <v>2</v>
      </c>
      <c r="O550">
        <v>-2</v>
      </c>
      <c r="P550">
        <v>0</v>
      </c>
      <c r="Q550">
        <v>35</v>
      </c>
      <c r="R550">
        <v>0</v>
      </c>
      <c r="T550">
        <v>0</v>
      </c>
      <c r="U550">
        <v>1</v>
      </c>
      <c r="V550">
        <v>672</v>
      </c>
      <c r="W550">
        <v>25</v>
      </c>
      <c r="X550" t="s">
        <v>75</v>
      </c>
      <c r="Y550">
        <v>1</v>
      </c>
      <c r="Z550">
        <v>4</v>
      </c>
      <c r="AA550">
        <v>78</v>
      </c>
      <c r="AB550">
        <v>2</v>
      </c>
      <c r="AC550">
        <v>3</v>
      </c>
      <c r="AD550">
        <v>4</v>
      </c>
      <c r="AE550">
        <v>10903</v>
      </c>
      <c r="AF550">
        <v>9129</v>
      </c>
      <c r="AG550">
        <v>3</v>
      </c>
      <c r="AH550">
        <v>16</v>
      </c>
      <c r="AI550">
        <v>3</v>
      </c>
      <c r="AJ550">
        <v>1</v>
      </c>
      <c r="AK550">
        <v>80</v>
      </c>
      <c r="AL550">
        <v>0</v>
      </c>
      <c r="AM550">
        <v>16</v>
      </c>
      <c r="AN550">
        <v>3</v>
      </c>
      <c r="AO550">
        <v>13</v>
      </c>
      <c r="AP550">
        <v>10</v>
      </c>
      <c r="AQ550">
        <v>4</v>
      </c>
      <c r="AR550">
        <v>8</v>
      </c>
    </row>
    <row r="551" spans="1:44" x14ac:dyDescent="0.3">
      <c r="A551" t="s">
        <v>54</v>
      </c>
      <c r="B551" t="s">
        <v>55</v>
      </c>
      <c r="C551" t="s">
        <v>44</v>
      </c>
      <c r="D551" t="s">
        <v>57</v>
      </c>
      <c r="E551" t="s">
        <v>46</v>
      </c>
      <c r="F551" t="s">
        <v>70</v>
      </c>
      <c r="G551" t="s">
        <v>730</v>
      </c>
      <c r="H551">
        <v>900</v>
      </c>
      <c r="I551" t="s">
        <v>49</v>
      </c>
      <c r="J551" t="s">
        <v>97</v>
      </c>
      <c r="K551" t="s">
        <v>62</v>
      </c>
      <c r="L551" t="s">
        <v>54</v>
      </c>
      <c r="M551" t="s">
        <v>52</v>
      </c>
      <c r="N551">
        <v>3</v>
      </c>
      <c r="O551">
        <v>-2</v>
      </c>
      <c r="P551">
        <v>0</v>
      </c>
      <c r="Q551">
        <v>37</v>
      </c>
      <c r="R551">
        <v>0</v>
      </c>
      <c r="T551">
        <v>0</v>
      </c>
      <c r="U551">
        <v>1</v>
      </c>
      <c r="V551">
        <v>1231</v>
      </c>
      <c r="W551">
        <v>21</v>
      </c>
      <c r="X551" t="s">
        <v>53</v>
      </c>
      <c r="Y551">
        <v>1</v>
      </c>
      <c r="Z551">
        <v>3</v>
      </c>
      <c r="AA551">
        <v>54</v>
      </c>
      <c r="AB551">
        <v>3</v>
      </c>
      <c r="AC551">
        <v>1</v>
      </c>
      <c r="AD551">
        <v>4</v>
      </c>
      <c r="AE551">
        <v>2973</v>
      </c>
      <c r="AF551">
        <v>21222</v>
      </c>
      <c r="AG551">
        <v>5</v>
      </c>
      <c r="AH551">
        <v>15</v>
      </c>
      <c r="AI551">
        <v>3</v>
      </c>
      <c r="AJ551">
        <v>2</v>
      </c>
      <c r="AK551">
        <v>80</v>
      </c>
      <c r="AL551">
        <v>1</v>
      </c>
      <c r="AM551">
        <v>10</v>
      </c>
      <c r="AN551">
        <v>3</v>
      </c>
      <c r="AO551">
        <v>5</v>
      </c>
      <c r="AP551">
        <v>4</v>
      </c>
      <c r="AQ551">
        <v>0</v>
      </c>
      <c r="AR551">
        <v>0</v>
      </c>
    </row>
    <row r="552" spans="1:44" x14ac:dyDescent="0.3">
      <c r="A552" t="s">
        <v>54</v>
      </c>
      <c r="B552" t="s">
        <v>43</v>
      </c>
      <c r="C552" t="s">
        <v>56</v>
      </c>
      <c r="D552" t="s">
        <v>57</v>
      </c>
      <c r="E552" t="s">
        <v>58</v>
      </c>
      <c r="F552" t="s">
        <v>47</v>
      </c>
      <c r="G552" t="s">
        <v>731</v>
      </c>
      <c r="H552">
        <v>901</v>
      </c>
      <c r="I552" t="s">
        <v>49</v>
      </c>
      <c r="J552" t="s">
        <v>99</v>
      </c>
      <c r="K552" t="s">
        <v>51</v>
      </c>
      <c r="L552" t="s">
        <v>54</v>
      </c>
      <c r="M552" t="s">
        <v>52</v>
      </c>
      <c r="N552">
        <v>0</v>
      </c>
      <c r="O552">
        <v>-2</v>
      </c>
      <c r="P552">
        <v>0</v>
      </c>
      <c r="Q552">
        <v>53</v>
      </c>
      <c r="R552">
        <v>0</v>
      </c>
      <c r="T552">
        <v>0</v>
      </c>
      <c r="U552">
        <v>1</v>
      </c>
      <c r="V552">
        <v>102</v>
      </c>
      <c r="W552">
        <v>23</v>
      </c>
      <c r="X552" t="s">
        <v>69</v>
      </c>
      <c r="Y552">
        <v>1</v>
      </c>
      <c r="Z552">
        <v>4</v>
      </c>
      <c r="AA552">
        <v>72</v>
      </c>
      <c r="AB552">
        <v>3</v>
      </c>
      <c r="AC552">
        <v>4</v>
      </c>
      <c r="AD552">
        <v>1</v>
      </c>
      <c r="AE552">
        <v>14275</v>
      </c>
      <c r="AF552">
        <v>20206</v>
      </c>
      <c r="AG552">
        <v>6</v>
      </c>
      <c r="AH552">
        <v>18</v>
      </c>
      <c r="AI552">
        <v>3</v>
      </c>
      <c r="AJ552">
        <v>3</v>
      </c>
      <c r="AK552">
        <v>80</v>
      </c>
      <c r="AL552">
        <v>0</v>
      </c>
      <c r="AM552">
        <v>33</v>
      </c>
      <c r="AN552">
        <v>3</v>
      </c>
      <c r="AO552">
        <v>12</v>
      </c>
      <c r="AP552">
        <v>9</v>
      </c>
      <c r="AQ552">
        <v>3</v>
      </c>
      <c r="AR552">
        <v>8</v>
      </c>
    </row>
    <row r="553" spans="1:44" x14ac:dyDescent="0.3">
      <c r="A553" t="s">
        <v>54</v>
      </c>
      <c r="B553" t="s">
        <v>55</v>
      </c>
      <c r="C553" t="s">
        <v>44</v>
      </c>
      <c r="D553" t="s">
        <v>57</v>
      </c>
      <c r="E553" t="s">
        <v>58</v>
      </c>
      <c r="F553" t="s">
        <v>47</v>
      </c>
      <c r="G553" t="s">
        <v>732</v>
      </c>
      <c r="H553">
        <v>902</v>
      </c>
      <c r="I553" t="s">
        <v>49</v>
      </c>
      <c r="J553" t="s">
        <v>81</v>
      </c>
      <c r="K553" t="s">
        <v>62</v>
      </c>
      <c r="L553" t="s">
        <v>54</v>
      </c>
      <c r="M553" t="s">
        <v>52</v>
      </c>
      <c r="N553">
        <v>2</v>
      </c>
      <c r="O553">
        <v>-2</v>
      </c>
      <c r="P553">
        <v>0</v>
      </c>
      <c r="Q553">
        <v>43</v>
      </c>
      <c r="R553">
        <v>0</v>
      </c>
      <c r="T553">
        <v>0</v>
      </c>
      <c r="U553">
        <v>1</v>
      </c>
      <c r="V553">
        <v>422</v>
      </c>
      <c r="W553">
        <v>1</v>
      </c>
      <c r="X553" t="s">
        <v>75</v>
      </c>
      <c r="Y553">
        <v>1</v>
      </c>
      <c r="Z553">
        <v>4</v>
      </c>
      <c r="AA553">
        <v>33</v>
      </c>
      <c r="AB553">
        <v>3</v>
      </c>
      <c r="AC553">
        <v>2</v>
      </c>
      <c r="AD553">
        <v>1</v>
      </c>
      <c r="AE553">
        <v>5562</v>
      </c>
      <c r="AF553">
        <v>21782</v>
      </c>
      <c r="AG553">
        <v>4</v>
      </c>
      <c r="AH553">
        <v>13</v>
      </c>
      <c r="AI553">
        <v>3</v>
      </c>
      <c r="AJ553">
        <v>2</v>
      </c>
      <c r="AK553">
        <v>80</v>
      </c>
      <c r="AL553">
        <v>1</v>
      </c>
      <c r="AM553">
        <v>12</v>
      </c>
      <c r="AN553">
        <v>2</v>
      </c>
      <c r="AO553">
        <v>5</v>
      </c>
      <c r="AP553">
        <v>2</v>
      </c>
      <c r="AQ553">
        <v>2</v>
      </c>
      <c r="AR553">
        <v>2</v>
      </c>
    </row>
    <row r="554" spans="1:44" x14ac:dyDescent="0.3">
      <c r="A554" t="s">
        <v>54</v>
      </c>
      <c r="B554" t="s">
        <v>43</v>
      </c>
      <c r="C554" t="s">
        <v>56</v>
      </c>
      <c r="D554" t="s">
        <v>57</v>
      </c>
      <c r="E554" t="s">
        <v>46</v>
      </c>
      <c r="F554" t="s">
        <v>104</v>
      </c>
      <c r="G554" t="s">
        <v>733</v>
      </c>
      <c r="H554">
        <v>903</v>
      </c>
      <c r="I554" t="s">
        <v>49</v>
      </c>
      <c r="J554" t="s">
        <v>50</v>
      </c>
      <c r="K554" t="s">
        <v>62</v>
      </c>
      <c r="L554" t="s">
        <v>42</v>
      </c>
      <c r="M554" t="s">
        <v>52</v>
      </c>
      <c r="N554">
        <v>2</v>
      </c>
      <c r="O554">
        <v>-2</v>
      </c>
      <c r="P554">
        <v>0</v>
      </c>
      <c r="Q554">
        <v>47</v>
      </c>
      <c r="R554">
        <v>0</v>
      </c>
      <c r="T554">
        <v>0</v>
      </c>
      <c r="U554">
        <v>1</v>
      </c>
      <c r="V554">
        <v>249</v>
      </c>
      <c r="W554">
        <v>2</v>
      </c>
      <c r="X554" t="s">
        <v>53</v>
      </c>
      <c r="Y554">
        <v>1</v>
      </c>
      <c r="Z554">
        <v>3</v>
      </c>
      <c r="AA554">
        <v>35</v>
      </c>
      <c r="AB554">
        <v>3</v>
      </c>
      <c r="AC554">
        <v>2</v>
      </c>
      <c r="AD554">
        <v>2</v>
      </c>
      <c r="AE554">
        <v>4537</v>
      </c>
      <c r="AF554">
        <v>17783</v>
      </c>
      <c r="AG554">
        <v>0</v>
      </c>
      <c r="AH554">
        <v>22</v>
      </c>
      <c r="AI554">
        <v>4</v>
      </c>
      <c r="AJ554">
        <v>1</v>
      </c>
      <c r="AK554">
        <v>80</v>
      </c>
      <c r="AL554">
        <v>1</v>
      </c>
      <c r="AM554">
        <v>8</v>
      </c>
      <c r="AN554">
        <v>3</v>
      </c>
      <c r="AO554">
        <v>7</v>
      </c>
      <c r="AP554">
        <v>6</v>
      </c>
      <c r="AQ554">
        <v>7</v>
      </c>
      <c r="AR554">
        <v>7</v>
      </c>
    </row>
    <row r="555" spans="1:44" x14ac:dyDescent="0.3">
      <c r="A555" t="s">
        <v>54</v>
      </c>
      <c r="B555" t="s">
        <v>89</v>
      </c>
      <c r="C555" t="s">
        <v>44</v>
      </c>
      <c r="D555" t="s">
        <v>57</v>
      </c>
      <c r="E555" t="s">
        <v>46</v>
      </c>
      <c r="F555" t="s">
        <v>70</v>
      </c>
      <c r="G555" t="s">
        <v>734</v>
      </c>
      <c r="H555">
        <v>904</v>
      </c>
      <c r="I555" t="s">
        <v>60</v>
      </c>
      <c r="J555" t="s">
        <v>50</v>
      </c>
      <c r="K555" t="s">
        <v>51</v>
      </c>
      <c r="L555" t="s">
        <v>42</v>
      </c>
      <c r="M555" t="s">
        <v>52</v>
      </c>
      <c r="N555">
        <v>2</v>
      </c>
      <c r="O555">
        <v>-2</v>
      </c>
      <c r="P555">
        <v>0</v>
      </c>
      <c r="Q555">
        <v>37</v>
      </c>
      <c r="R555">
        <v>0</v>
      </c>
      <c r="T555">
        <v>0</v>
      </c>
      <c r="U555">
        <v>1</v>
      </c>
      <c r="V555">
        <v>1252</v>
      </c>
      <c r="W555">
        <v>19</v>
      </c>
      <c r="X555" t="s">
        <v>53</v>
      </c>
      <c r="Y555">
        <v>1</v>
      </c>
      <c r="Z555">
        <v>1</v>
      </c>
      <c r="AA555">
        <v>32</v>
      </c>
      <c r="AB555">
        <v>3</v>
      </c>
      <c r="AC555">
        <v>3</v>
      </c>
      <c r="AD555">
        <v>3</v>
      </c>
      <c r="AE555">
        <v>7642</v>
      </c>
      <c r="AF555">
        <v>4814</v>
      </c>
      <c r="AG555">
        <v>1</v>
      </c>
      <c r="AH555">
        <v>13</v>
      </c>
      <c r="AI555">
        <v>3</v>
      </c>
      <c r="AJ555">
        <v>4</v>
      </c>
      <c r="AK555">
        <v>80</v>
      </c>
      <c r="AL555">
        <v>0</v>
      </c>
      <c r="AM555">
        <v>10</v>
      </c>
      <c r="AN555">
        <v>3</v>
      </c>
      <c r="AO555">
        <v>10</v>
      </c>
      <c r="AP555">
        <v>0</v>
      </c>
      <c r="AQ555">
        <v>0</v>
      </c>
      <c r="AR555">
        <v>9</v>
      </c>
    </row>
    <row r="556" spans="1:44" x14ac:dyDescent="0.3">
      <c r="A556" t="s">
        <v>54</v>
      </c>
      <c r="B556" t="s">
        <v>89</v>
      </c>
      <c r="C556" t="s">
        <v>56</v>
      </c>
      <c r="D556" t="s">
        <v>57</v>
      </c>
      <c r="E556" t="s">
        <v>58</v>
      </c>
      <c r="F556" t="s">
        <v>47</v>
      </c>
      <c r="G556" t="s">
        <v>735</v>
      </c>
      <c r="H556">
        <v>905</v>
      </c>
      <c r="I556" t="s">
        <v>60</v>
      </c>
      <c r="J556" t="s">
        <v>93</v>
      </c>
      <c r="K556" t="s">
        <v>77</v>
      </c>
      <c r="L556" t="s">
        <v>54</v>
      </c>
      <c r="M556" t="s">
        <v>52</v>
      </c>
      <c r="N556">
        <v>3</v>
      </c>
      <c r="O556">
        <v>-2</v>
      </c>
      <c r="P556">
        <v>0</v>
      </c>
      <c r="Q556">
        <v>50</v>
      </c>
      <c r="R556">
        <v>0</v>
      </c>
      <c r="T556">
        <v>0</v>
      </c>
      <c r="U556">
        <v>1</v>
      </c>
      <c r="V556">
        <v>881</v>
      </c>
      <c r="W556">
        <v>2</v>
      </c>
      <c r="X556" t="s">
        <v>69</v>
      </c>
      <c r="Y556">
        <v>1</v>
      </c>
      <c r="Z556">
        <v>1</v>
      </c>
      <c r="AA556">
        <v>98</v>
      </c>
      <c r="AB556">
        <v>3</v>
      </c>
      <c r="AC556">
        <v>4</v>
      </c>
      <c r="AD556">
        <v>1</v>
      </c>
      <c r="AE556">
        <v>17924</v>
      </c>
      <c r="AF556">
        <v>4544</v>
      </c>
      <c r="AG556">
        <v>1</v>
      </c>
      <c r="AH556">
        <v>11</v>
      </c>
      <c r="AI556">
        <v>3</v>
      </c>
      <c r="AJ556">
        <v>4</v>
      </c>
      <c r="AK556">
        <v>80</v>
      </c>
      <c r="AL556">
        <v>1</v>
      </c>
      <c r="AM556">
        <v>31</v>
      </c>
      <c r="AN556">
        <v>3</v>
      </c>
      <c r="AO556">
        <v>31</v>
      </c>
      <c r="AP556">
        <v>6</v>
      </c>
      <c r="AQ556">
        <v>14</v>
      </c>
      <c r="AR556">
        <v>7</v>
      </c>
    </row>
    <row r="557" spans="1:44" x14ac:dyDescent="0.3">
      <c r="A557" t="s">
        <v>54</v>
      </c>
      <c r="B557" t="s">
        <v>43</v>
      </c>
      <c r="C557" t="s">
        <v>44</v>
      </c>
      <c r="D557" t="s">
        <v>57</v>
      </c>
      <c r="E557" t="s">
        <v>159</v>
      </c>
      <c r="F557" t="s">
        <v>47</v>
      </c>
      <c r="G557" t="s">
        <v>736</v>
      </c>
      <c r="H557">
        <v>909</v>
      </c>
      <c r="I557" t="s">
        <v>49</v>
      </c>
      <c r="J557" t="s">
        <v>161</v>
      </c>
      <c r="K557" t="s">
        <v>62</v>
      </c>
      <c r="L557" t="s">
        <v>54</v>
      </c>
      <c r="M557" t="s">
        <v>52</v>
      </c>
      <c r="N557">
        <v>2</v>
      </c>
      <c r="O557">
        <v>-2</v>
      </c>
      <c r="P557">
        <v>0</v>
      </c>
      <c r="Q557">
        <v>39</v>
      </c>
      <c r="R557">
        <v>0</v>
      </c>
      <c r="T557">
        <v>0</v>
      </c>
      <c r="U557">
        <v>1</v>
      </c>
      <c r="V557">
        <v>1383</v>
      </c>
      <c r="W557">
        <v>2</v>
      </c>
      <c r="X557" t="s">
        <v>75</v>
      </c>
      <c r="Y557">
        <v>1</v>
      </c>
      <c r="Z557">
        <v>4</v>
      </c>
      <c r="AA557">
        <v>42</v>
      </c>
      <c r="AB557">
        <v>2</v>
      </c>
      <c r="AC557">
        <v>2</v>
      </c>
      <c r="AD557">
        <v>1</v>
      </c>
      <c r="AE557">
        <v>5204</v>
      </c>
      <c r="AF557">
        <v>7790</v>
      </c>
      <c r="AG557">
        <v>8</v>
      </c>
      <c r="AH557">
        <v>11</v>
      </c>
      <c r="AI557">
        <v>3</v>
      </c>
      <c r="AJ557">
        <v>3</v>
      </c>
      <c r="AK557">
        <v>80</v>
      </c>
      <c r="AL557">
        <v>2</v>
      </c>
      <c r="AM557">
        <v>13</v>
      </c>
      <c r="AN557">
        <v>3</v>
      </c>
      <c r="AO557">
        <v>5</v>
      </c>
      <c r="AP557">
        <v>4</v>
      </c>
      <c r="AQ557">
        <v>0</v>
      </c>
      <c r="AR557">
        <v>4</v>
      </c>
    </row>
    <row r="558" spans="1:44" x14ac:dyDescent="0.3">
      <c r="A558" t="s">
        <v>54</v>
      </c>
      <c r="B558" t="s">
        <v>43</v>
      </c>
      <c r="C558" t="s">
        <v>67</v>
      </c>
      <c r="D558" t="s">
        <v>57</v>
      </c>
      <c r="E558" t="s">
        <v>159</v>
      </c>
      <c r="F558" t="s">
        <v>161</v>
      </c>
      <c r="G558" t="s">
        <v>737</v>
      </c>
      <c r="H558">
        <v>910</v>
      </c>
      <c r="I558" t="s">
        <v>60</v>
      </c>
      <c r="J558" t="s">
        <v>161</v>
      </c>
      <c r="K558" t="s">
        <v>77</v>
      </c>
      <c r="L558" t="s">
        <v>42</v>
      </c>
      <c r="M558" t="s">
        <v>52</v>
      </c>
      <c r="N558">
        <v>4</v>
      </c>
      <c r="O558">
        <v>-2</v>
      </c>
      <c r="P558">
        <v>0</v>
      </c>
      <c r="Q558">
        <v>33</v>
      </c>
      <c r="R558">
        <v>0</v>
      </c>
      <c r="T558">
        <v>0</v>
      </c>
      <c r="U558">
        <v>1</v>
      </c>
      <c r="V558">
        <v>1075</v>
      </c>
      <c r="W558">
        <v>3</v>
      </c>
      <c r="X558" t="s">
        <v>53</v>
      </c>
      <c r="Y558">
        <v>1</v>
      </c>
      <c r="Z558">
        <v>4</v>
      </c>
      <c r="AA558">
        <v>57</v>
      </c>
      <c r="AB558">
        <v>3</v>
      </c>
      <c r="AC558">
        <v>1</v>
      </c>
      <c r="AD558">
        <v>3</v>
      </c>
      <c r="AE558">
        <v>2277</v>
      </c>
      <c r="AF558">
        <v>22650</v>
      </c>
      <c r="AG558">
        <v>3</v>
      </c>
      <c r="AH558">
        <v>11</v>
      </c>
      <c r="AI558">
        <v>3</v>
      </c>
      <c r="AJ558">
        <v>3</v>
      </c>
      <c r="AK558">
        <v>80</v>
      </c>
      <c r="AL558">
        <v>1</v>
      </c>
      <c r="AM558">
        <v>7</v>
      </c>
      <c r="AN558">
        <v>4</v>
      </c>
      <c r="AO558">
        <v>4</v>
      </c>
      <c r="AP558">
        <v>3</v>
      </c>
      <c r="AQ558">
        <v>0</v>
      </c>
      <c r="AR558">
        <v>3</v>
      </c>
    </row>
    <row r="559" spans="1:44" x14ac:dyDescent="0.3">
      <c r="A559" t="s">
        <v>54</v>
      </c>
      <c r="B559" t="s">
        <v>43</v>
      </c>
      <c r="C559" t="s">
        <v>67</v>
      </c>
      <c r="D559" t="s">
        <v>57</v>
      </c>
      <c r="E559" t="s">
        <v>58</v>
      </c>
      <c r="F559" t="s">
        <v>70</v>
      </c>
      <c r="G559" t="s">
        <v>739</v>
      </c>
      <c r="H559">
        <v>912</v>
      </c>
      <c r="I559" t="s">
        <v>49</v>
      </c>
      <c r="J559" t="s">
        <v>66</v>
      </c>
      <c r="K559" t="s">
        <v>77</v>
      </c>
      <c r="L559" t="s">
        <v>54</v>
      </c>
      <c r="M559" t="s">
        <v>52</v>
      </c>
      <c r="N559">
        <v>5</v>
      </c>
      <c r="O559">
        <v>-2</v>
      </c>
      <c r="P559">
        <v>0</v>
      </c>
      <c r="Q559">
        <v>29</v>
      </c>
      <c r="R559">
        <v>0</v>
      </c>
      <c r="T559">
        <v>0</v>
      </c>
      <c r="U559">
        <v>1</v>
      </c>
      <c r="V559">
        <v>1086</v>
      </c>
      <c r="W559">
        <v>7</v>
      </c>
      <c r="X559" t="s">
        <v>63</v>
      </c>
      <c r="Y559">
        <v>1</v>
      </c>
      <c r="Z559">
        <v>1</v>
      </c>
      <c r="AA559">
        <v>62</v>
      </c>
      <c r="AB559">
        <v>2</v>
      </c>
      <c r="AC559">
        <v>1</v>
      </c>
      <c r="AD559">
        <v>4</v>
      </c>
      <c r="AE559">
        <v>2532</v>
      </c>
      <c r="AF559">
        <v>6054</v>
      </c>
      <c r="AG559">
        <v>6</v>
      </c>
      <c r="AH559">
        <v>14</v>
      </c>
      <c r="AI559">
        <v>3</v>
      </c>
      <c r="AJ559">
        <v>3</v>
      </c>
      <c r="AK559">
        <v>80</v>
      </c>
      <c r="AL559">
        <v>3</v>
      </c>
      <c r="AM559">
        <v>8</v>
      </c>
      <c r="AN559">
        <v>3</v>
      </c>
      <c r="AO559">
        <v>4</v>
      </c>
      <c r="AP559">
        <v>3</v>
      </c>
      <c r="AQ559">
        <v>0</v>
      </c>
      <c r="AR559">
        <v>3</v>
      </c>
    </row>
    <row r="560" spans="1:44" x14ac:dyDescent="0.3">
      <c r="A560" t="s">
        <v>54</v>
      </c>
      <c r="B560" t="s">
        <v>43</v>
      </c>
      <c r="C560" t="s">
        <v>44</v>
      </c>
      <c r="D560" t="s">
        <v>57</v>
      </c>
      <c r="E560" t="s">
        <v>58</v>
      </c>
      <c r="F560" t="s">
        <v>47</v>
      </c>
      <c r="G560" t="s">
        <v>740</v>
      </c>
      <c r="H560">
        <v>913</v>
      </c>
      <c r="I560" t="s">
        <v>60</v>
      </c>
      <c r="J560" t="s">
        <v>61</v>
      </c>
      <c r="K560" t="s">
        <v>62</v>
      </c>
      <c r="L560" t="s">
        <v>42</v>
      </c>
      <c r="M560" t="s">
        <v>52</v>
      </c>
      <c r="N560">
        <v>0</v>
      </c>
      <c r="O560">
        <v>-2</v>
      </c>
      <c r="P560">
        <v>0</v>
      </c>
      <c r="Q560">
        <v>44</v>
      </c>
      <c r="R560">
        <v>0</v>
      </c>
      <c r="T560">
        <v>0</v>
      </c>
      <c r="U560">
        <v>1</v>
      </c>
      <c r="V560">
        <v>661</v>
      </c>
      <c r="W560">
        <v>9</v>
      </c>
      <c r="X560" t="s">
        <v>53</v>
      </c>
      <c r="Y560">
        <v>1</v>
      </c>
      <c r="Z560">
        <v>2</v>
      </c>
      <c r="AA560">
        <v>61</v>
      </c>
      <c r="AB560">
        <v>3</v>
      </c>
      <c r="AC560">
        <v>1</v>
      </c>
      <c r="AD560">
        <v>1</v>
      </c>
      <c r="AE560">
        <v>2559</v>
      </c>
      <c r="AF560">
        <v>7508</v>
      </c>
      <c r="AG560">
        <v>1</v>
      </c>
      <c r="AH560">
        <v>13</v>
      </c>
      <c r="AI560">
        <v>3</v>
      </c>
      <c r="AJ560">
        <v>4</v>
      </c>
      <c r="AK560">
        <v>80</v>
      </c>
      <c r="AL560">
        <v>0</v>
      </c>
      <c r="AM560">
        <v>8</v>
      </c>
      <c r="AN560">
        <v>3</v>
      </c>
      <c r="AO560">
        <v>8</v>
      </c>
      <c r="AP560">
        <v>7</v>
      </c>
      <c r="AQ560">
        <v>7</v>
      </c>
      <c r="AR560">
        <v>1</v>
      </c>
    </row>
    <row r="561" spans="1:44" x14ac:dyDescent="0.3">
      <c r="A561" t="s">
        <v>54</v>
      </c>
      <c r="B561" t="s">
        <v>43</v>
      </c>
      <c r="C561" t="s">
        <v>67</v>
      </c>
      <c r="D561" t="s">
        <v>57</v>
      </c>
      <c r="E561" t="s">
        <v>46</v>
      </c>
      <c r="F561" t="s">
        <v>70</v>
      </c>
      <c r="G561" t="s">
        <v>741</v>
      </c>
      <c r="H561">
        <v>916</v>
      </c>
      <c r="I561" t="s">
        <v>60</v>
      </c>
      <c r="J561" t="s">
        <v>50</v>
      </c>
      <c r="K561" t="s">
        <v>51</v>
      </c>
      <c r="L561" t="s">
        <v>54</v>
      </c>
      <c r="M561" t="s">
        <v>52</v>
      </c>
      <c r="N561">
        <v>3</v>
      </c>
      <c r="O561">
        <v>-2</v>
      </c>
      <c r="P561">
        <v>0</v>
      </c>
      <c r="Q561">
        <v>28</v>
      </c>
      <c r="R561">
        <v>0</v>
      </c>
      <c r="T561">
        <v>0</v>
      </c>
      <c r="U561">
        <v>1</v>
      </c>
      <c r="V561">
        <v>821</v>
      </c>
      <c r="W561">
        <v>5</v>
      </c>
      <c r="X561" t="s">
        <v>69</v>
      </c>
      <c r="Y561">
        <v>1</v>
      </c>
      <c r="Z561">
        <v>1</v>
      </c>
      <c r="AA561">
        <v>98</v>
      </c>
      <c r="AB561">
        <v>3</v>
      </c>
      <c r="AC561">
        <v>2</v>
      </c>
      <c r="AD561">
        <v>4</v>
      </c>
      <c r="AE561">
        <v>4908</v>
      </c>
      <c r="AF561">
        <v>24252</v>
      </c>
      <c r="AG561">
        <v>1</v>
      </c>
      <c r="AH561">
        <v>14</v>
      </c>
      <c r="AI561">
        <v>3</v>
      </c>
      <c r="AJ561">
        <v>2</v>
      </c>
      <c r="AK561">
        <v>80</v>
      </c>
      <c r="AL561">
        <v>0</v>
      </c>
      <c r="AM561">
        <v>4</v>
      </c>
      <c r="AN561">
        <v>3</v>
      </c>
      <c r="AO561">
        <v>4</v>
      </c>
      <c r="AP561">
        <v>2</v>
      </c>
      <c r="AQ561">
        <v>0</v>
      </c>
      <c r="AR561">
        <v>2</v>
      </c>
    </row>
    <row r="562" spans="1:44" x14ac:dyDescent="0.3">
      <c r="A562" t="s">
        <v>54</v>
      </c>
      <c r="B562" t="s">
        <v>43</v>
      </c>
      <c r="C562" t="s">
        <v>44</v>
      </c>
      <c r="D562" t="s">
        <v>57</v>
      </c>
      <c r="E562" t="s">
        <v>58</v>
      </c>
      <c r="F562" t="s">
        <v>47</v>
      </c>
      <c r="G562" t="s">
        <v>743</v>
      </c>
      <c r="H562">
        <v>920</v>
      </c>
      <c r="I562" t="s">
        <v>49</v>
      </c>
      <c r="J562" t="s">
        <v>79</v>
      </c>
      <c r="K562" t="s">
        <v>77</v>
      </c>
      <c r="L562" t="s">
        <v>54</v>
      </c>
      <c r="M562" t="s">
        <v>52</v>
      </c>
      <c r="N562">
        <v>2</v>
      </c>
      <c r="O562">
        <v>-2</v>
      </c>
      <c r="P562">
        <v>0</v>
      </c>
      <c r="Q562">
        <v>43</v>
      </c>
      <c r="R562">
        <v>0</v>
      </c>
      <c r="T562">
        <v>0</v>
      </c>
      <c r="U562">
        <v>1</v>
      </c>
      <c r="V562">
        <v>177</v>
      </c>
      <c r="W562">
        <v>8</v>
      </c>
      <c r="X562" t="s">
        <v>75</v>
      </c>
      <c r="Y562">
        <v>1</v>
      </c>
      <c r="Z562">
        <v>1</v>
      </c>
      <c r="AA562">
        <v>55</v>
      </c>
      <c r="AB562">
        <v>3</v>
      </c>
      <c r="AC562">
        <v>2</v>
      </c>
      <c r="AD562">
        <v>1</v>
      </c>
      <c r="AE562">
        <v>4765</v>
      </c>
      <c r="AF562">
        <v>23814</v>
      </c>
      <c r="AG562">
        <v>4</v>
      </c>
      <c r="AH562">
        <v>21</v>
      </c>
      <c r="AI562">
        <v>4</v>
      </c>
      <c r="AJ562">
        <v>3</v>
      </c>
      <c r="AK562">
        <v>80</v>
      </c>
      <c r="AL562">
        <v>1</v>
      </c>
      <c r="AM562">
        <v>4</v>
      </c>
      <c r="AN562">
        <v>4</v>
      </c>
      <c r="AO562">
        <v>1</v>
      </c>
      <c r="AP562">
        <v>0</v>
      </c>
      <c r="AQ562">
        <v>0</v>
      </c>
      <c r="AR562">
        <v>0</v>
      </c>
    </row>
    <row r="563" spans="1:44" x14ac:dyDescent="0.3">
      <c r="A563" t="s">
        <v>54</v>
      </c>
      <c r="B563" t="s">
        <v>43</v>
      </c>
      <c r="C563" t="s">
        <v>44</v>
      </c>
      <c r="D563" t="s">
        <v>57</v>
      </c>
      <c r="E563" t="s">
        <v>58</v>
      </c>
      <c r="F563" t="s">
        <v>47</v>
      </c>
      <c r="G563" t="s">
        <v>746</v>
      </c>
      <c r="H563">
        <v>924</v>
      </c>
      <c r="I563" t="s">
        <v>60</v>
      </c>
      <c r="J563" t="s">
        <v>81</v>
      </c>
      <c r="K563" t="s">
        <v>62</v>
      </c>
      <c r="L563" t="s">
        <v>42</v>
      </c>
      <c r="M563" t="s">
        <v>52</v>
      </c>
      <c r="N563">
        <v>2</v>
      </c>
      <c r="O563">
        <v>-2</v>
      </c>
      <c r="P563">
        <v>0</v>
      </c>
      <c r="Q563">
        <v>36</v>
      </c>
      <c r="R563">
        <v>0</v>
      </c>
      <c r="T563">
        <v>0</v>
      </c>
      <c r="U563">
        <v>1</v>
      </c>
      <c r="V563">
        <v>1425</v>
      </c>
      <c r="W563">
        <v>14</v>
      </c>
      <c r="X563" t="s">
        <v>63</v>
      </c>
      <c r="Y563">
        <v>1</v>
      </c>
      <c r="Z563">
        <v>3</v>
      </c>
      <c r="AA563">
        <v>68</v>
      </c>
      <c r="AB563">
        <v>3</v>
      </c>
      <c r="AC563">
        <v>2</v>
      </c>
      <c r="AD563">
        <v>1</v>
      </c>
      <c r="AE563">
        <v>6586</v>
      </c>
      <c r="AF563">
        <v>4821</v>
      </c>
      <c r="AG563">
        <v>0</v>
      </c>
      <c r="AH563">
        <v>17</v>
      </c>
      <c r="AI563">
        <v>3</v>
      </c>
      <c r="AJ563">
        <v>1</v>
      </c>
      <c r="AK563">
        <v>80</v>
      </c>
      <c r="AL563">
        <v>1</v>
      </c>
      <c r="AM563">
        <v>17</v>
      </c>
      <c r="AN563">
        <v>2</v>
      </c>
      <c r="AO563">
        <v>16</v>
      </c>
      <c r="AP563">
        <v>8</v>
      </c>
      <c r="AQ563">
        <v>4</v>
      </c>
      <c r="AR563">
        <v>11</v>
      </c>
    </row>
    <row r="564" spans="1:44" x14ac:dyDescent="0.3">
      <c r="A564" t="s">
        <v>54</v>
      </c>
      <c r="B564" t="s">
        <v>43</v>
      </c>
      <c r="C564" t="s">
        <v>56</v>
      </c>
      <c r="D564" t="s">
        <v>57</v>
      </c>
      <c r="E564" t="s">
        <v>46</v>
      </c>
      <c r="F564" t="s">
        <v>47</v>
      </c>
      <c r="G564" t="s">
        <v>747</v>
      </c>
      <c r="H564">
        <v>925</v>
      </c>
      <c r="I564" t="s">
        <v>49</v>
      </c>
      <c r="J564" t="s">
        <v>97</v>
      </c>
      <c r="K564" t="s">
        <v>51</v>
      </c>
      <c r="L564" t="s">
        <v>42</v>
      </c>
      <c r="M564" t="s">
        <v>52</v>
      </c>
      <c r="N564">
        <v>3</v>
      </c>
      <c r="O564">
        <v>-2</v>
      </c>
      <c r="P564">
        <v>0</v>
      </c>
      <c r="Q564">
        <v>47</v>
      </c>
      <c r="R564">
        <v>0</v>
      </c>
      <c r="T564">
        <v>0</v>
      </c>
      <c r="U564">
        <v>1</v>
      </c>
      <c r="V564">
        <v>1454</v>
      </c>
      <c r="W564">
        <v>2</v>
      </c>
      <c r="X564" t="s">
        <v>69</v>
      </c>
      <c r="Y564">
        <v>1</v>
      </c>
      <c r="Z564">
        <v>4</v>
      </c>
      <c r="AA564">
        <v>65</v>
      </c>
      <c r="AB564">
        <v>2</v>
      </c>
      <c r="AC564">
        <v>1</v>
      </c>
      <c r="AD564">
        <v>1</v>
      </c>
      <c r="AE564">
        <v>3294</v>
      </c>
      <c r="AF564">
        <v>13137</v>
      </c>
      <c r="AG564">
        <v>1</v>
      </c>
      <c r="AH564">
        <v>18</v>
      </c>
      <c r="AI564">
        <v>3</v>
      </c>
      <c r="AJ564">
        <v>1</v>
      </c>
      <c r="AK564">
        <v>80</v>
      </c>
      <c r="AL564">
        <v>0</v>
      </c>
      <c r="AM564">
        <v>3</v>
      </c>
      <c r="AN564">
        <v>2</v>
      </c>
      <c r="AO564">
        <v>3</v>
      </c>
      <c r="AP564">
        <v>2</v>
      </c>
      <c r="AQ564">
        <v>1</v>
      </c>
      <c r="AR564">
        <v>2</v>
      </c>
    </row>
    <row r="565" spans="1:44" x14ac:dyDescent="0.3">
      <c r="A565" t="s">
        <v>54</v>
      </c>
      <c r="B565" t="s">
        <v>43</v>
      </c>
      <c r="C565" t="s">
        <v>67</v>
      </c>
      <c r="D565" t="s">
        <v>57</v>
      </c>
      <c r="E565" t="s">
        <v>58</v>
      </c>
      <c r="F565" t="s">
        <v>70</v>
      </c>
      <c r="G565" t="s">
        <v>750</v>
      </c>
      <c r="H565">
        <v>930</v>
      </c>
      <c r="I565" t="s">
        <v>49</v>
      </c>
      <c r="J565" t="s">
        <v>61</v>
      </c>
      <c r="K565" t="s">
        <v>77</v>
      </c>
      <c r="L565" t="s">
        <v>54</v>
      </c>
      <c r="M565" t="s">
        <v>52</v>
      </c>
      <c r="N565">
        <v>2</v>
      </c>
      <c r="O565">
        <v>-2</v>
      </c>
      <c r="P565">
        <v>0</v>
      </c>
      <c r="Q565">
        <v>28</v>
      </c>
      <c r="R565">
        <v>0</v>
      </c>
      <c r="T565">
        <v>0</v>
      </c>
      <c r="U565">
        <v>1</v>
      </c>
      <c r="V565">
        <v>995</v>
      </c>
      <c r="W565">
        <v>9</v>
      </c>
      <c r="X565" t="s">
        <v>75</v>
      </c>
      <c r="Y565">
        <v>1</v>
      </c>
      <c r="Z565">
        <v>3</v>
      </c>
      <c r="AA565">
        <v>77</v>
      </c>
      <c r="AB565">
        <v>3</v>
      </c>
      <c r="AC565">
        <v>1</v>
      </c>
      <c r="AD565">
        <v>3</v>
      </c>
      <c r="AE565">
        <v>2377</v>
      </c>
      <c r="AF565">
        <v>9834</v>
      </c>
      <c r="AG565">
        <v>5</v>
      </c>
      <c r="AH565">
        <v>18</v>
      </c>
      <c r="AI565">
        <v>3</v>
      </c>
      <c r="AJ565">
        <v>2</v>
      </c>
      <c r="AK565">
        <v>80</v>
      </c>
      <c r="AL565">
        <v>1</v>
      </c>
      <c r="AM565">
        <v>6</v>
      </c>
      <c r="AN565">
        <v>3</v>
      </c>
      <c r="AO565">
        <v>2</v>
      </c>
      <c r="AP565">
        <v>2</v>
      </c>
      <c r="AQ565">
        <v>2</v>
      </c>
      <c r="AR565">
        <v>2</v>
      </c>
    </row>
    <row r="566" spans="1:44" x14ac:dyDescent="0.3">
      <c r="A566" t="s">
        <v>54</v>
      </c>
      <c r="B566" t="s">
        <v>43</v>
      </c>
      <c r="C566" t="s">
        <v>67</v>
      </c>
      <c r="D566" t="s">
        <v>57</v>
      </c>
      <c r="E566" t="s">
        <v>58</v>
      </c>
      <c r="F566" t="s">
        <v>47</v>
      </c>
      <c r="G566" t="s">
        <v>752</v>
      </c>
      <c r="H566">
        <v>933</v>
      </c>
      <c r="I566" t="s">
        <v>49</v>
      </c>
      <c r="J566" t="s">
        <v>61</v>
      </c>
      <c r="K566" t="s">
        <v>51</v>
      </c>
      <c r="L566" t="s">
        <v>54</v>
      </c>
      <c r="M566" t="s">
        <v>52</v>
      </c>
      <c r="N566">
        <v>2</v>
      </c>
      <c r="O566">
        <v>-2</v>
      </c>
      <c r="P566">
        <v>0</v>
      </c>
      <c r="Q566">
        <v>27</v>
      </c>
      <c r="R566">
        <v>0</v>
      </c>
      <c r="T566">
        <v>0</v>
      </c>
      <c r="U566">
        <v>1</v>
      </c>
      <c r="V566">
        <v>618</v>
      </c>
      <c r="W566">
        <v>4</v>
      </c>
      <c r="X566" t="s">
        <v>75</v>
      </c>
      <c r="Y566">
        <v>1</v>
      </c>
      <c r="Z566">
        <v>2</v>
      </c>
      <c r="AA566">
        <v>76</v>
      </c>
      <c r="AB566">
        <v>3</v>
      </c>
      <c r="AC566">
        <v>1</v>
      </c>
      <c r="AD566">
        <v>1</v>
      </c>
      <c r="AE566">
        <v>2318</v>
      </c>
      <c r="AF566">
        <v>17808</v>
      </c>
      <c r="AG566">
        <v>1</v>
      </c>
      <c r="AH566">
        <v>19</v>
      </c>
      <c r="AI566">
        <v>3</v>
      </c>
      <c r="AJ566">
        <v>3</v>
      </c>
      <c r="AK566">
        <v>80</v>
      </c>
      <c r="AL566">
        <v>0</v>
      </c>
      <c r="AM566">
        <v>1</v>
      </c>
      <c r="AN566">
        <v>3</v>
      </c>
      <c r="AO566">
        <v>1</v>
      </c>
      <c r="AP566">
        <v>1</v>
      </c>
      <c r="AQ566">
        <v>0</v>
      </c>
      <c r="AR566">
        <v>0</v>
      </c>
    </row>
    <row r="567" spans="1:44" x14ac:dyDescent="0.3">
      <c r="A567" t="s">
        <v>54</v>
      </c>
      <c r="B567" t="s">
        <v>43</v>
      </c>
      <c r="C567" t="s">
        <v>67</v>
      </c>
      <c r="D567" t="s">
        <v>57</v>
      </c>
      <c r="E567" t="s">
        <v>58</v>
      </c>
      <c r="F567" t="s">
        <v>47</v>
      </c>
      <c r="G567" t="s">
        <v>753</v>
      </c>
      <c r="H567">
        <v>934</v>
      </c>
      <c r="I567" t="s">
        <v>60</v>
      </c>
      <c r="J567" t="s">
        <v>66</v>
      </c>
      <c r="K567" t="s">
        <v>77</v>
      </c>
      <c r="L567" t="s">
        <v>54</v>
      </c>
      <c r="M567" t="s">
        <v>52</v>
      </c>
      <c r="N567">
        <v>3</v>
      </c>
      <c r="O567">
        <v>-2</v>
      </c>
      <c r="P567">
        <v>0</v>
      </c>
      <c r="Q567">
        <v>34</v>
      </c>
      <c r="R567">
        <v>0</v>
      </c>
      <c r="T567">
        <v>0</v>
      </c>
      <c r="U567">
        <v>1</v>
      </c>
      <c r="V567">
        <v>546</v>
      </c>
      <c r="W567">
        <v>10</v>
      </c>
      <c r="X567" t="s">
        <v>75</v>
      </c>
      <c r="Y567">
        <v>1</v>
      </c>
      <c r="Z567">
        <v>2</v>
      </c>
      <c r="AA567">
        <v>83</v>
      </c>
      <c r="AB567">
        <v>3</v>
      </c>
      <c r="AC567">
        <v>1</v>
      </c>
      <c r="AD567">
        <v>1</v>
      </c>
      <c r="AE567">
        <v>2008</v>
      </c>
      <c r="AF567">
        <v>6896</v>
      </c>
      <c r="AG567">
        <v>1</v>
      </c>
      <c r="AH567">
        <v>14</v>
      </c>
      <c r="AI567">
        <v>3</v>
      </c>
      <c r="AJ567">
        <v>2</v>
      </c>
      <c r="AK567">
        <v>80</v>
      </c>
      <c r="AL567">
        <v>2</v>
      </c>
      <c r="AM567">
        <v>1</v>
      </c>
      <c r="AN567">
        <v>3</v>
      </c>
      <c r="AO567">
        <v>1</v>
      </c>
      <c r="AP567">
        <v>0</v>
      </c>
      <c r="AQ567">
        <v>1</v>
      </c>
      <c r="AR567">
        <v>0</v>
      </c>
    </row>
    <row r="568" spans="1:44" x14ac:dyDescent="0.3">
      <c r="A568" t="s">
        <v>54</v>
      </c>
      <c r="B568" t="s">
        <v>43</v>
      </c>
      <c r="C568" t="s">
        <v>44</v>
      </c>
      <c r="D568" t="s">
        <v>57</v>
      </c>
      <c r="E568" t="s">
        <v>46</v>
      </c>
      <c r="F568" t="s">
        <v>70</v>
      </c>
      <c r="G568" t="s">
        <v>754</v>
      </c>
      <c r="H568">
        <v>936</v>
      </c>
      <c r="I568" t="s">
        <v>49</v>
      </c>
      <c r="J568" t="s">
        <v>50</v>
      </c>
      <c r="K568" t="s">
        <v>51</v>
      </c>
      <c r="L568" t="s">
        <v>54</v>
      </c>
      <c r="M568" t="s">
        <v>52</v>
      </c>
      <c r="N568">
        <v>6</v>
      </c>
      <c r="O568">
        <v>-2</v>
      </c>
      <c r="P568">
        <v>0</v>
      </c>
      <c r="Q568">
        <v>42</v>
      </c>
      <c r="R568">
        <v>0</v>
      </c>
      <c r="T568">
        <v>0</v>
      </c>
      <c r="U568">
        <v>1</v>
      </c>
      <c r="V568">
        <v>462</v>
      </c>
      <c r="W568">
        <v>14</v>
      </c>
      <c r="X568" t="s">
        <v>53</v>
      </c>
      <c r="Y568">
        <v>1</v>
      </c>
      <c r="Z568">
        <v>3</v>
      </c>
      <c r="AA568">
        <v>68</v>
      </c>
      <c r="AB568">
        <v>2</v>
      </c>
      <c r="AC568">
        <v>2</v>
      </c>
      <c r="AD568">
        <v>3</v>
      </c>
      <c r="AE568">
        <v>6244</v>
      </c>
      <c r="AF568">
        <v>7824</v>
      </c>
      <c r="AG568">
        <v>7</v>
      </c>
      <c r="AH568">
        <v>17</v>
      </c>
      <c r="AI568">
        <v>3</v>
      </c>
      <c r="AJ568">
        <v>1</v>
      </c>
      <c r="AK568">
        <v>80</v>
      </c>
      <c r="AL568">
        <v>0</v>
      </c>
      <c r="AM568">
        <v>10</v>
      </c>
      <c r="AN568">
        <v>3</v>
      </c>
      <c r="AO568">
        <v>5</v>
      </c>
      <c r="AP568">
        <v>4</v>
      </c>
      <c r="AQ568">
        <v>0</v>
      </c>
      <c r="AR568">
        <v>3</v>
      </c>
    </row>
    <row r="569" spans="1:44" x14ac:dyDescent="0.3">
      <c r="A569" t="s">
        <v>54</v>
      </c>
      <c r="B569" t="s">
        <v>43</v>
      </c>
      <c r="C569" t="s">
        <v>67</v>
      </c>
      <c r="D569" t="s">
        <v>57</v>
      </c>
      <c r="E569" t="s">
        <v>58</v>
      </c>
      <c r="F569" t="s">
        <v>64</v>
      </c>
      <c r="G569" t="s">
        <v>755</v>
      </c>
      <c r="H569">
        <v>939</v>
      </c>
      <c r="I569" t="s">
        <v>60</v>
      </c>
      <c r="J569" t="s">
        <v>61</v>
      </c>
      <c r="K569" t="s">
        <v>51</v>
      </c>
      <c r="L569" t="s">
        <v>42</v>
      </c>
      <c r="M569" t="s">
        <v>52</v>
      </c>
      <c r="N569">
        <v>1</v>
      </c>
      <c r="O569">
        <v>-2</v>
      </c>
      <c r="P569">
        <v>0</v>
      </c>
      <c r="Q569">
        <v>33</v>
      </c>
      <c r="R569">
        <v>0</v>
      </c>
      <c r="T569">
        <v>0</v>
      </c>
      <c r="U569">
        <v>1</v>
      </c>
      <c r="V569">
        <v>1198</v>
      </c>
      <c r="W569">
        <v>1</v>
      </c>
      <c r="X569" t="s">
        <v>69</v>
      </c>
      <c r="Y569">
        <v>1</v>
      </c>
      <c r="Z569">
        <v>3</v>
      </c>
      <c r="AA569">
        <v>100</v>
      </c>
      <c r="AB569">
        <v>2</v>
      </c>
      <c r="AC569">
        <v>1</v>
      </c>
      <c r="AD569">
        <v>3</v>
      </c>
      <c r="AE569">
        <v>2799</v>
      </c>
      <c r="AF569">
        <v>3339</v>
      </c>
      <c r="AG569">
        <v>3</v>
      </c>
      <c r="AH569">
        <v>11</v>
      </c>
      <c r="AI569">
        <v>3</v>
      </c>
      <c r="AJ569">
        <v>2</v>
      </c>
      <c r="AK569">
        <v>80</v>
      </c>
      <c r="AL569">
        <v>0</v>
      </c>
      <c r="AM569">
        <v>6</v>
      </c>
      <c r="AN569">
        <v>3</v>
      </c>
      <c r="AO569">
        <v>3</v>
      </c>
      <c r="AP569">
        <v>2</v>
      </c>
      <c r="AQ569">
        <v>0</v>
      </c>
      <c r="AR569">
        <v>2</v>
      </c>
    </row>
    <row r="570" spans="1:44" x14ac:dyDescent="0.3">
      <c r="A570" t="s">
        <v>54</v>
      </c>
      <c r="B570" t="s">
        <v>43</v>
      </c>
      <c r="C570" t="s">
        <v>73</v>
      </c>
      <c r="D570" t="s">
        <v>57</v>
      </c>
      <c r="E570" t="s">
        <v>58</v>
      </c>
      <c r="F570" t="s">
        <v>111</v>
      </c>
      <c r="G570" t="s">
        <v>756</v>
      </c>
      <c r="H570">
        <v>940</v>
      </c>
      <c r="I570" t="s">
        <v>49</v>
      </c>
      <c r="J570" t="s">
        <v>81</v>
      </c>
      <c r="K570" t="s">
        <v>77</v>
      </c>
      <c r="L570" t="s">
        <v>42</v>
      </c>
      <c r="M570" t="s">
        <v>52</v>
      </c>
      <c r="N570">
        <v>3</v>
      </c>
      <c r="O570">
        <v>-2</v>
      </c>
      <c r="P570">
        <v>0</v>
      </c>
      <c r="Q570">
        <v>58</v>
      </c>
      <c r="R570">
        <v>0</v>
      </c>
      <c r="T570">
        <v>0</v>
      </c>
      <c r="U570">
        <v>1</v>
      </c>
      <c r="V570">
        <v>1272</v>
      </c>
      <c r="W570">
        <v>5</v>
      </c>
      <c r="X570" t="s">
        <v>75</v>
      </c>
      <c r="Y570">
        <v>1</v>
      </c>
      <c r="Z570">
        <v>4</v>
      </c>
      <c r="AA570">
        <v>37</v>
      </c>
      <c r="AB570">
        <v>2</v>
      </c>
      <c r="AC570">
        <v>3</v>
      </c>
      <c r="AD570">
        <v>4</v>
      </c>
      <c r="AE570">
        <v>10552</v>
      </c>
      <c r="AF570">
        <v>9255</v>
      </c>
      <c r="AG570">
        <v>2</v>
      </c>
      <c r="AH570">
        <v>13</v>
      </c>
      <c r="AI570">
        <v>3</v>
      </c>
      <c r="AJ570">
        <v>4</v>
      </c>
      <c r="AK570">
        <v>80</v>
      </c>
      <c r="AL570">
        <v>1</v>
      </c>
      <c r="AM570">
        <v>24</v>
      </c>
      <c r="AN570">
        <v>3</v>
      </c>
      <c r="AO570">
        <v>6</v>
      </c>
      <c r="AP570">
        <v>0</v>
      </c>
      <c r="AQ570">
        <v>0</v>
      </c>
      <c r="AR570">
        <v>4</v>
      </c>
    </row>
    <row r="571" spans="1:44" x14ac:dyDescent="0.3">
      <c r="A571" t="s">
        <v>54</v>
      </c>
      <c r="B571" t="s">
        <v>43</v>
      </c>
      <c r="C571" t="s">
        <v>67</v>
      </c>
      <c r="D571" t="s">
        <v>57</v>
      </c>
      <c r="E571" t="s">
        <v>46</v>
      </c>
      <c r="F571" t="s">
        <v>47</v>
      </c>
      <c r="G571" t="s">
        <v>757</v>
      </c>
      <c r="H571">
        <v>941</v>
      </c>
      <c r="I571" t="s">
        <v>60</v>
      </c>
      <c r="J571" t="s">
        <v>97</v>
      </c>
      <c r="K571" t="s">
        <v>62</v>
      </c>
      <c r="L571" t="s">
        <v>54</v>
      </c>
      <c r="M571" t="s">
        <v>52</v>
      </c>
      <c r="N571">
        <v>2</v>
      </c>
      <c r="O571">
        <v>-2</v>
      </c>
      <c r="P571">
        <v>0</v>
      </c>
      <c r="Q571">
        <v>31</v>
      </c>
      <c r="R571">
        <v>0</v>
      </c>
      <c r="T571">
        <v>0</v>
      </c>
      <c r="U571">
        <v>1</v>
      </c>
      <c r="V571">
        <v>154</v>
      </c>
      <c r="W571">
        <v>7</v>
      </c>
      <c r="X571" t="s">
        <v>69</v>
      </c>
      <c r="Y571">
        <v>1</v>
      </c>
      <c r="Z571">
        <v>2</v>
      </c>
      <c r="AA571">
        <v>41</v>
      </c>
      <c r="AB571">
        <v>2</v>
      </c>
      <c r="AC571">
        <v>1</v>
      </c>
      <c r="AD571">
        <v>1</v>
      </c>
      <c r="AE571">
        <v>2329</v>
      </c>
      <c r="AF571">
        <v>11737</v>
      </c>
      <c r="AG571">
        <v>3</v>
      </c>
      <c r="AH571">
        <v>15</v>
      </c>
      <c r="AI571">
        <v>3</v>
      </c>
      <c r="AJ571">
        <v>2</v>
      </c>
      <c r="AK571">
        <v>80</v>
      </c>
      <c r="AL571">
        <v>0</v>
      </c>
      <c r="AM571">
        <v>13</v>
      </c>
      <c r="AN571">
        <v>4</v>
      </c>
      <c r="AO571">
        <v>7</v>
      </c>
      <c r="AP571">
        <v>7</v>
      </c>
      <c r="AQ571">
        <v>5</v>
      </c>
      <c r="AR571">
        <v>2</v>
      </c>
    </row>
    <row r="572" spans="1:44" x14ac:dyDescent="0.3">
      <c r="A572" t="s">
        <v>54</v>
      </c>
      <c r="B572" t="s">
        <v>43</v>
      </c>
      <c r="C572" t="s">
        <v>44</v>
      </c>
      <c r="D572" t="s">
        <v>57</v>
      </c>
      <c r="E572" t="s">
        <v>58</v>
      </c>
      <c r="F572" t="s">
        <v>47</v>
      </c>
      <c r="G572" t="s">
        <v>758</v>
      </c>
      <c r="H572">
        <v>942</v>
      </c>
      <c r="I572" t="s">
        <v>49</v>
      </c>
      <c r="J572" t="s">
        <v>81</v>
      </c>
      <c r="K572" t="s">
        <v>62</v>
      </c>
      <c r="L572" t="s">
        <v>42</v>
      </c>
      <c r="M572" t="s">
        <v>52</v>
      </c>
      <c r="N572">
        <v>2</v>
      </c>
      <c r="O572">
        <v>-2</v>
      </c>
      <c r="P572">
        <v>0</v>
      </c>
      <c r="Q572">
        <v>35</v>
      </c>
      <c r="R572">
        <v>0</v>
      </c>
      <c r="T572">
        <v>0</v>
      </c>
      <c r="U572">
        <v>1</v>
      </c>
      <c r="V572">
        <v>1137</v>
      </c>
      <c r="W572">
        <v>21</v>
      </c>
      <c r="X572" t="s">
        <v>63</v>
      </c>
      <c r="Y572">
        <v>1</v>
      </c>
      <c r="Z572">
        <v>4</v>
      </c>
      <c r="AA572">
        <v>51</v>
      </c>
      <c r="AB572">
        <v>3</v>
      </c>
      <c r="AC572">
        <v>2</v>
      </c>
      <c r="AD572">
        <v>1</v>
      </c>
      <c r="AE572">
        <v>4014</v>
      </c>
      <c r="AF572">
        <v>19170</v>
      </c>
      <c r="AG572">
        <v>1</v>
      </c>
      <c r="AH572">
        <v>25</v>
      </c>
      <c r="AI572">
        <v>4</v>
      </c>
      <c r="AJ572">
        <v>4</v>
      </c>
      <c r="AK572">
        <v>80</v>
      </c>
      <c r="AL572">
        <v>1</v>
      </c>
      <c r="AM572">
        <v>10</v>
      </c>
      <c r="AN572">
        <v>1</v>
      </c>
      <c r="AO572">
        <v>10</v>
      </c>
      <c r="AP572">
        <v>6</v>
      </c>
      <c r="AQ572">
        <v>0</v>
      </c>
      <c r="AR572">
        <v>7</v>
      </c>
    </row>
    <row r="573" spans="1:44" x14ac:dyDescent="0.3">
      <c r="A573" t="s">
        <v>54</v>
      </c>
      <c r="B573" t="s">
        <v>43</v>
      </c>
      <c r="C573" t="s">
        <v>56</v>
      </c>
      <c r="D573" t="s">
        <v>57</v>
      </c>
      <c r="E573" t="s">
        <v>58</v>
      </c>
      <c r="F573" t="s">
        <v>64</v>
      </c>
      <c r="G573" t="s">
        <v>759</v>
      </c>
      <c r="H573">
        <v>944</v>
      </c>
      <c r="I573" t="s">
        <v>49</v>
      </c>
      <c r="J573" t="s">
        <v>66</v>
      </c>
      <c r="K573" t="s">
        <v>62</v>
      </c>
      <c r="L573" t="s">
        <v>54</v>
      </c>
      <c r="M573" t="s">
        <v>52</v>
      </c>
      <c r="N573">
        <v>3</v>
      </c>
      <c r="O573">
        <v>-2</v>
      </c>
      <c r="P573">
        <v>0</v>
      </c>
      <c r="Q573">
        <v>49</v>
      </c>
      <c r="R573">
        <v>0</v>
      </c>
      <c r="T573">
        <v>0</v>
      </c>
      <c r="U573">
        <v>1</v>
      </c>
      <c r="V573">
        <v>527</v>
      </c>
      <c r="W573">
        <v>8</v>
      </c>
      <c r="X573" t="s">
        <v>53</v>
      </c>
      <c r="Y573">
        <v>1</v>
      </c>
      <c r="Z573">
        <v>1</v>
      </c>
      <c r="AA573">
        <v>51</v>
      </c>
      <c r="AB573">
        <v>3</v>
      </c>
      <c r="AC573">
        <v>3</v>
      </c>
      <c r="AD573">
        <v>3</v>
      </c>
      <c r="AE573">
        <v>7403</v>
      </c>
      <c r="AF573">
        <v>22477</v>
      </c>
      <c r="AG573">
        <v>4</v>
      </c>
      <c r="AH573">
        <v>11</v>
      </c>
      <c r="AI573">
        <v>3</v>
      </c>
      <c r="AJ573">
        <v>3</v>
      </c>
      <c r="AK573">
        <v>80</v>
      </c>
      <c r="AL573">
        <v>1</v>
      </c>
      <c r="AM573">
        <v>29</v>
      </c>
      <c r="AN573">
        <v>2</v>
      </c>
      <c r="AO573">
        <v>26</v>
      </c>
      <c r="AP573">
        <v>9</v>
      </c>
      <c r="AQ573">
        <v>1</v>
      </c>
      <c r="AR573">
        <v>7</v>
      </c>
    </row>
    <row r="574" spans="1:44" x14ac:dyDescent="0.3">
      <c r="A574" t="s">
        <v>54</v>
      </c>
      <c r="B574" t="s">
        <v>43</v>
      </c>
      <c r="C574" t="s">
        <v>56</v>
      </c>
      <c r="D574" t="s">
        <v>57</v>
      </c>
      <c r="E574" t="s">
        <v>58</v>
      </c>
      <c r="F574" t="s">
        <v>70</v>
      </c>
      <c r="G574" t="s">
        <v>760</v>
      </c>
      <c r="H574">
        <v>945</v>
      </c>
      <c r="I574" t="s">
        <v>60</v>
      </c>
      <c r="J574" t="s">
        <v>61</v>
      </c>
      <c r="K574" t="s">
        <v>62</v>
      </c>
      <c r="L574" t="s">
        <v>54</v>
      </c>
      <c r="M574" t="s">
        <v>52</v>
      </c>
      <c r="N574">
        <v>2</v>
      </c>
      <c r="O574">
        <v>-2</v>
      </c>
      <c r="P574">
        <v>0</v>
      </c>
      <c r="Q574">
        <v>48</v>
      </c>
      <c r="R574">
        <v>0</v>
      </c>
      <c r="T574">
        <v>0</v>
      </c>
      <c r="U574">
        <v>1</v>
      </c>
      <c r="V574">
        <v>1469</v>
      </c>
      <c r="W574">
        <v>20</v>
      </c>
      <c r="X574" t="s">
        <v>69</v>
      </c>
      <c r="Y574">
        <v>1</v>
      </c>
      <c r="Z574">
        <v>4</v>
      </c>
      <c r="AA574">
        <v>51</v>
      </c>
      <c r="AB574">
        <v>3</v>
      </c>
      <c r="AC574">
        <v>1</v>
      </c>
      <c r="AD574">
        <v>3</v>
      </c>
      <c r="AE574">
        <v>2259</v>
      </c>
      <c r="AF574">
        <v>5543</v>
      </c>
      <c r="AG574">
        <v>4</v>
      </c>
      <c r="AH574">
        <v>17</v>
      </c>
      <c r="AI574">
        <v>3</v>
      </c>
      <c r="AJ574">
        <v>1</v>
      </c>
      <c r="AK574">
        <v>80</v>
      </c>
      <c r="AL574">
        <v>2</v>
      </c>
      <c r="AM574">
        <v>13</v>
      </c>
      <c r="AN574">
        <v>2</v>
      </c>
      <c r="AO574">
        <v>0</v>
      </c>
      <c r="AP574">
        <v>0</v>
      </c>
      <c r="AQ574">
        <v>0</v>
      </c>
      <c r="AR574">
        <v>0</v>
      </c>
    </row>
    <row r="575" spans="1:44" x14ac:dyDescent="0.3">
      <c r="A575" t="s">
        <v>54</v>
      </c>
      <c r="B575" t="s">
        <v>89</v>
      </c>
      <c r="C575" t="s">
        <v>67</v>
      </c>
      <c r="D575" t="s">
        <v>57</v>
      </c>
      <c r="E575" t="s">
        <v>46</v>
      </c>
      <c r="F575" t="s">
        <v>104</v>
      </c>
      <c r="G575" t="s">
        <v>761</v>
      </c>
      <c r="H575">
        <v>947</v>
      </c>
      <c r="I575" t="s">
        <v>49</v>
      </c>
      <c r="J575" t="s">
        <v>50</v>
      </c>
      <c r="K575" t="s">
        <v>62</v>
      </c>
      <c r="L575" t="s">
        <v>54</v>
      </c>
      <c r="M575" t="s">
        <v>52</v>
      </c>
      <c r="N575">
        <v>2</v>
      </c>
      <c r="O575">
        <v>-2</v>
      </c>
      <c r="P575">
        <v>0</v>
      </c>
      <c r="Q575">
        <v>31</v>
      </c>
      <c r="R575">
        <v>0</v>
      </c>
      <c r="T575">
        <v>0</v>
      </c>
      <c r="U575">
        <v>1</v>
      </c>
      <c r="V575">
        <v>1188</v>
      </c>
      <c r="W575">
        <v>20</v>
      </c>
      <c r="X575" t="s">
        <v>53</v>
      </c>
      <c r="Y575">
        <v>1</v>
      </c>
      <c r="Z575">
        <v>4</v>
      </c>
      <c r="AA575">
        <v>45</v>
      </c>
      <c r="AB575">
        <v>3</v>
      </c>
      <c r="AC575">
        <v>2</v>
      </c>
      <c r="AD575">
        <v>2</v>
      </c>
      <c r="AE575">
        <v>6932</v>
      </c>
      <c r="AF575">
        <v>24406</v>
      </c>
      <c r="AG575">
        <v>1</v>
      </c>
      <c r="AH575">
        <v>13</v>
      </c>
      <c r="AI575">
        <v>3</v>
      </c>
      <c r="AJ575">
        <v>4</v>
      </c>
      <c r="AK575">
        <v>80</v>
      </c>
      <c r="AL575">
        <v>1</v>
      </c>
      <c r="AM575">
        <v>9</v>
      </c>
      <c r="AN575">
        <v>2</v>
      </c>
      <c r="AO575">
        <v>9</v>
      </c>
      <c r="AP575">
        <v>8</v>
      </c>
      <c r="AQ575">
        <v>0</v>
      </c>
      <c r="AR575">
        <v>0</v>
      </c>
    </row>
    <row r="576" spans="1:44" x14ac:dyDescent="0.3">
      <c r="A576" t="s">
        <v>54</v>
      </c>
      <c r="B576" t="s">
        <v>43</v>
      </c>
      <c r="C576" t="s">
        <v>44</v>
      </c>
      <c r="D576" t="s">
        <v>57</v>
      </c>
      <c r="E576" t="s">
        <v>58</v>
      </c>
      <c r="F576" t="s">
        <v>64</v>
      </c>
      <c r="G576" t="s">
        <v>762</v>
      </c>
      <c r="H576">
        <v>949</v>
      </c>
      <c r="I576" t="s">
        <v>60</v>
      </c>
      <c r="J576" t="s">
        <v>61</v>
      </c>
      <c r="K576" t="s">
        <v>51</v>
      </c>
      <c r="L576" t="s">
        <v>54</v>
      </c>
      <c r="M576" t="s">
        <v>52</v>
      </c>
      <c r="N576">
        <v>6</v>
      </c>
      <c r="O576">
        <v>-2</v>
      </c>
      <c r="P576">
        <v>0</v>
      </c>
      <c r="Q576">
        <v>36</v>
      </c>
      <c r="R576">
        <v>0</v>
      </c>
      <c r="T576">
        <v>0</v>
      </c>
      <c r="U576">
        <v>1</v>
      </c>
      <c r="V576">
        <v>188</v>
      </c>
      <c r="W576">
        <v>7</v>
      </c>
      <c r="X576" t="s">
        <v>69</v>
      </c>
      <c r="Y576">
        <v>1</v>
      </c>
      <c r="Z576">
        <v>2</v>
      </c>
      <c r="AA576">
        <v>65</v>
      </c>
      <c r="AB576">
        <v>3</v>
      </c>
      <c r="AC576">
        <v>1</v>
      </c>
      <c r="AD576">
        <v>4</v>
      </c>
      <c r="AE576">
        <v>4678</v>
      </c>
      <c r="AF576">
        <v>23293</v>
      </c>
      <c r="AG576">
        <v>2</v>
      </c>
      <c r="AH576">
        <v>18</v>
      </c>
      <c r="AI576">
        <v>3</v>
      </c>
      <c r="AJ576">
        <v>3</v>
      </c>
      <c r="AK576">
        <v>80</v>
      </c>
      <c r="AL576">
        <v>0</v>
      </c>
      <c r="AM576">
        <v>8</v>
      </c>
      <c r="AN576">
        <v>3</v>
      </c>
      <c r="AO576">
        <v>6</v>
      </c>
      <c r="AP576">
        <v>2</v>
      </c>
      <c r="AQ576">
        <v>0</v>
      </c>
      <c r="AR576">
        <v>1</v>
      </c>
    </row>
    <row r="577" spans="1:44" x14ac:dyDescent="0.3">
      <c r="A577" t="s">
        <v>54</v>
      </c>
      <c r="B577" t="s">
        <v>43</v>
      </c>
      <c r="C577" t="s">
        <v>44</v>
      </c>
      <c r="D577" t="s">
        <v>57</v>
      </c>
      <c r="E577" t="s">
        <v>58</v>
      </c>
      <c r="F577" t="s">
        <v>111</v>
      </c>
      <c r="G577" t="s">
        <v>763</v>
      </c>
      <c r="H577">
        <v>950</v>
      </c>
      <c r="I577" t="s">
        <v>49</v>
      </c>
      <c r="J577" t="s">
        <v>99</v>
      </c>
      <c r="K577" t="s">
        <v>62</v>
      </c>
      <c r="L577" t="s">
        <v>54</v>
      </c>
      <c r="M577" t="s">
        <v>52</v>
      </c>
      <c r="N577">
        <v>3</v>
      </c>
      <c r="O577">
        <v>-2</v>
      </c>
      <c r="P577">
        <v>0</v>
      </c>
      <c r="Q577">
        <v>38</v>
      </c>
      <c r="R577">
        <v>0</v>
      </c>
      <c r="T577">
        <v>0</v>
      </c>
      <c r="U577">
        <v>1</v>
      </c>
      <c r="V577">
        <v>1333</v>
      </c>
      <c r="W577">
        <v>1</v>
      </c>
      <c r="X577" t="s">
        <v>75</v>
      </c>
      <c r="Y577">
        <v>1</v>
      </c>
      <c r="Z577">
        <v>4</v>
      </c>
      <c r="AA577">
        <v>80</v>
      </c>
      <c r="AB577">
        <v>3</v>
      </c>
      <c r="AC577">
        <v>3</v>
      </c>
      <c r="AD577">
        <v>4</v>
      </c>
      <c r="AE577">
        <v>13582</v>
      </c>
      <c r="AF577">
        <v>16292</v>
      </c>
      <c r="AG577">
        <v>1</v>
      </c>
      <c r="AH577">
        <v>13</v>
      </c>
      <c r="AI577">
        <v>3</v>
      </c>
      <c r="AJ577">
        <v>2</v>
      </c>
      <c r="AK577">
        <v>80</v>
      </c>
      <c r="AL577">
        <v>1</v>
      </c>
      <c r="AM577">
        <v>15</v>
      </c>
      <c r="AN577">
        <v>3</v>
      </c>
      <c r="AO577">
        <v>15</v>
      </c>
      <c r="AP577">
        <v>12</v>
      </c>
      <c r="AQ577">
        <v>5</v>
      </c>
      <c r="AR577">
        <v>11</v>
      </c>
    </row>
    <row r="578" spans="1:44" x14ac:dyDescent="0.3">
      <c r="A578" t="s">
        <v>54</v>
      </c>
      <c r="B578" t="s">
        <v>89</v>
      </c>
      <c r="C578" t="s">
        <v>67</v>
      </c>
      <c r="D578" t="s">
        <v>57</v>
      </c>
      <c r="E578" t="s">
        <v>58</v>
      </c>
      <c r="F578" t="s">
        <v>47</v>
      </c>
      <c r="G578" t="s">
        <v>764</v>
      </c>
      <c r="H578">
        <v>951</v>
      </c>
      <c r="I578" t="s">
        <v>49</v>
      </c>
      <c r="J578" t="s">
        <v>66</v>
      </c>
      <c r="K578" t="s">
        <v>62</v>
      </c>
      <c r="L578" t="s">
        <v>54</v>
      </c>
      <c r="M578" t="s">
        <v>52</v>
      </c>
      <c r="N578">
        <v>3</v>
      </c>
      <c r="O578">
        <v>-2</v>
      </c>
      <c r="P578">
        <v>0</v>
      </c>
      <c r="Q578">
        <v>32</v>
      </c>
      <c r="R578">
        <v>0</v>
      </c>
      <c r="T578">
        <v>0</v>
      </c>
      <c r="U578">
        <v>1</v>
      </c>
      <c r="V578">
        <v>1184</v>
      </c>
      <c r="W578">
        <v>1</v>
      </c>
      <c r="X578" t="s">
        <v>75</v>
      </c>
      <c r="Y578">
        <v>1</v>
      </c>
      <c r="Z578">
        <v>3</v>
      </c>
      <c r="AA578">
        <v>70</v>
      </c>
      <c r="AB578">
        <v>2</v>
      </c>
      <c r="AC578">
        <v>1</v>
      </c>
      <c r="AD578">
        <v>1</v>
      </c>
      <c r="AE578">
        <v>2332</v>
      </c>
      <c r="AF578">
        <v>3974</v>
      </c>
      <c r="AG578">
        <v>6</v>
      </c>
      <c r="AH578">
        <v>20</v>
      </c>
      <c r="AI578">
        <v>4</v>
      </c>
      <c r="AJ578">
        <v>3</v>
      </c>
      <c r="AK578">
        <v>80</v>
      </c>
      <c r="AL578">
        <v>0</v>
      </c>
      <c r="AM578">
        <v>5</v>
      </c>
      <c r="AN578">
        <v>3</v>
      </c>
      <c r="AO578">
        <v>3</v>
      </c>
      <c r="AP578">
        <v>0</v>
      </c>
      <c r="AQ578">
        <v>0</v>
      </c>
      <c r="AR578">
        <v>2</v>
      </c>
    </row>
    <row r="579" spans="1:44" x14ac:dyDescent="0.3">
      <c r="A579" t="s">
        <v>54</v>
      </c>
      <c r="B579" t="s">
        <v>43</v>
      </c>
      <c r="C579" t="s">
        <v>44</v>
      </c>
      <c r="D579" t="s">
        <v>57</v>
      </c>
      <c r="E579" t="s">
        <v>46</v>
      </c>
      <c r="F579" t="s">
        <v>104</v>
      </c>
      <c r="G579" t="s">
        <v>766</v>
      </c>
      <c r="H579">
        <v>954</v>
      </c>
      <c r="I579" t="s">
        <v>60</v>
      </c>
      <c r="J579" t="s">
        <v>50</v>
      </c>
      <c r="K579" t="s">
        <v>77</v>
      </c>
      <c r="L579" t="s">
        <v>54</v>
      </c>
      <c r="M579" t="s">
        <v>52</v>
      </c>
      <c r="N579">
        <v>2</v>
      </c>
      <c r="O579">
        <v>-2</v>
      </c>
      <c r="P579">
        <v>0</v>
      </c>
      <c r="Q579">
        <v>40</v>
      </c>
      <c r="R579">
        <v>0</v>
      </c>
      <c r="T579">
        <v>0</v>
      </c>
      <c r="U579">
        <v>1</v>
      </c>
      <c r="V579">
        <v>658</v>
      </c>
      <c r="W579">
        <v>10</v>
      </c>
      <c r="X579" t="s">
        <v>69</v>
      </c>
      <c r="Y579">
        <v>1</v>
      </c>
      <c r="Z579">
        <v>1</v>
      </c>
      <c r="AA579">
        <v>67</v>
      </c>
      <c r="AB579">
        <v>2</v>
      </c>
      <c r="AC579">
        <v>3</v>
      </c>
      <c r="AD579">
        <v>2</v>
      </c>
      <c r="AE579">
        <v>9705</v>
      </c>
      <c r="AF579">
        <v>20652</v>
      </c>
      <c r="AG579">
        <v>2</v>
      </c>
      <c r="AH579">
        <v>12</v>
      </c>
      <c r="AI579">
        <v>3</v>
      </c>
      <c r="AJ579">
        <v>2</v>
      </c>
      <c r="AK579">
        <v>80</v>
      </c>
      <c r="AL579">
        <v>1</v>
      </c>
      <c r="AM579">
        <v>11</v>
      </c>
      <c r="AN579">
        <v>2</v>
      </c>
      <c r="AO579">
        <v>1</v>
      </c>
      <c r="AP579">
        <v>0</v>
      </c>
      <c r="AQ579">
        <v>0</v>
      </c>
      <c r="AR579">
        <v>0</v>
      </c>
    </row>
    <row r="580" spans="1:44" x14ac:dyDescent="0.3">
      <c r="A580" t="s">
        <v>54</v>
      </c>
      <c r="B580" t="s">
        <v>55</v>
      </c>
      <c r="C580" t="s">
        <v>67</v>
      </c>
      <c r="D580" t="s">
        <v>57</v>
      </c>
      <c r="E580" t="s">
        <v>46</v>
      </c>
      <c r="F580" t="s">
        <v>70</v>
      </c>
      <c r="G580" t="s">
        <v>767</v>
      </c>
      <c r="H580">
        <v>956</v>
      </c>
      <c r="I580" t="s">
        <v>60</v>
      </c>
      <c r="J580" t="s">
        <v>50</v>
      </c>
      <c r="K580" t="s">
        <v>51</v>
      </c>
      <c r="L580" t="s">
        <v>54</v>
      </c>
      <c r="M580" t="s">
        <v>52</v>
      </c>
      <c r="N580">
        <v>2</v>
      </c>
      <c r="O580">
        <v>-2</v>
      </c>
      <c r="P580">
        <v>0</v>
      </c>
      <c r="Q580">
        <v>26</v>
      </c>
      <c r="R580">
        <v>0</v>
      </c>
      <c r="T580">
        <v>0</v>
      </c>
      <c r="U580">
        <v>1</v>
      </c>
      <c r="V580">
        <v>1283</v>
      </c>
      <c r="W580">
        <v>1</v>
      </c>
      <c r="X580" t="s">
        <v>75</v>
      </c>
      <c r="Y580">
        <v>1</v>
      </c>
      <c r="Z580">
        <v>3</v>
      </c>
      <c r="AA580">
        <v>52</v>
      </c>
      <c r="AB580">
        <v>2</v>
      </c>
      <c r="AC580">
        <v>2</v>
      </c>
      <c r="AD580">
        <v>3</v>
      </c>
      <c r="AE580">
        <v>4294</v>
      </c>
      <c r="AF580">
        <v>11148</v>
      </c>
      <c r="AG580">
        <v>1</v>
      </c>
      <c r="AH580">
        <v>12</v>
      </c>
      <c r="AI580">
        <v>3</v>
      </c>
      <c r="AJ580">
        <v>2</v>
      </c>
      <c r="AK580">
        <v>80</v>
      </c>
      <c r="AL580">
        <v>0</v>
      </c>
      <c r="AM580">
        <v>7</v>
      </c>
      <c r="AN580">
        <v>3</v>
      </c>
      <c r="AO580">
        <v>7</v>
      </c>
      <c r="AP580">
        <v>7</v>
      </c>
      <c r="AQ580">
        <v>0</v>
      </c>
      <c r="AR580">
        <v>7</v>
      </c>
    </row>
    <row r="581" spans="1:44" x14ac:dyDescent="0.3">
      <c r="A581" t="s">
        <v>54</v>
      </c>
      <c r="B581" t="s">
        <v>43</v>
      </c>
      <c r="C581" t="s">
        <v>44</v>
      </c>
      <c r="D581" t="s">
        <v>57</v>
      </c>
      <c r="E581" t="s">
        <v>58</v>
      </c>
      <c r="F581" t="s">
        <v>70</v>
      </c>
      <c r="G581" t="s">
        <v>768</v>
      </c>
      <c r="H581">
        <v>957</v>
      </c>
      <c r="I581" t="s">
        <v>60</v>
      </c>
      <c r="J581" t="s">
        <v>66</v>
      </c>
      <c r="K581" t="s">
        <v>51</v>
      </c>
      <c r="L581" t="s">
        <v>42</v>
      </c>
      <c r="M581" t="s">
        <v>52</v>
      </c>
      <c r="N581">
        <v>3</v>
      </c>
      <c r="O581">
        <v>-2</v>
      </c>
      <c r="P581">
        <v>0</v>
      </c>
      <c r="Q581">
        <v>41</v>
      </c>
      <c r="R581">
        <v>0</v>
      </c>
      <c r="T581">
        <v>0</v>
      </c>
      <c r="U581">
        <v>1</v>
      </c>
      <c r="V581">
        <v>263</v>
      </c>
      <c r="W581">
        <v>6</v>
      </c>
      <c r="X581" t="s">
        <v>75</v>
      </c>
      <c r="Y581">
        <v>1</v>
      </c>
      <c r="Z581">
        <v>4</v>
      </c>
      <c r="AA581">
        <v>59</v>
      </c>
      <c r="AB581">
        <v>3</v>
      </c>
      <c r="AC581">
        <v>1</v>
      </c>
      <c r="AD581">
        <v>3</v>
      </c>
      <c r="AE581">
        <v>4721</v>
      </c>
      <c r="AF581">
        <v>3119</v>
      </c>
      <c r="AG581">
        <v>2</v>
      </c>
      <c r="AH581">
        <v>13</v>
      </c>
      <c r="AI581">
        <v>3</v>
      </c>
      <c r="AJ581">
        <v>3</v>
      </c>
      <c r="AK581">
        <v>80</v>
      </c>
      <c r="AL581">
        <v>0</v>
      </c>
      <c r="AM581">
        <v>20</v>
      </c>
      <c r="AN581">
        <v>3</v>
      </c>
      <c r="AO581">
        <v>18</v>
      </c>
      <c r="AP581">
        <v>13</v>
      </c>
      <c r="AQ581">
        <v>2</v>
      </c>
      <c r="AR581">
        <v>17</v>
      </c>
    </row>
    <row r="582" spans="1:44" x14ac:dyDescent="0.3">
      <c r="A582" t="s">
        <v>54</v>
      </c>
      <c r="B582" t="s">
        <v>43</v>
      </c>
      <c r="C582" t="s">
        <v>44</v>
      </c>
      <c r="D582" t="s">
        <v>57</v>
      </c>
      <c r="E582" t="s">
        <v>58</v>
      </c>
      <c r="F582" t="s">
        <v>70</v>
      </c>
      <c r="G582" t="s">
        <v>769</v>
      </c>
      <c r="H582">
        <v>958</v>
      </c>
      <c r="I582" t="s">
        <v>60</v>
      </c>
      <c r="J582" t="s">
        <v>66</v>
      </c>
      <c r="K582" t="s">
        <v>51</v>
      </c>
      <c r="L582" t="s">
        <v>54</v>
      </c>
      <c r="M582" t="s">
        <v>52</v>
      </c>
      <c r="N582">
        <v>6</v>
      </c>
      <c r="O582">
        <v>-2</v>
      </c>
      <c r="P582">
        <v>0</v>
      </c>
      <c r="Q582">
        <v>36</v>
      </c>
      <c r="R582">
        <v>0</v>
      </c>
      <c r="T582">
        <v>0</v>
      </c>
      <c r="U582">
        <v>1</v>
      </c>
      <c r="V582">
        <v>938</v>
      </c>
      <c r="W582">
        <v>2</v>
      </c>
      <c r="X582" t="s">
        <v>69</v>
      </c>
      <c r="Y582">
        <v>1</v>
      </c>
      <c r="Z582">
        <v>3</v>
      </c>
      <c r="AA582">
        <v>79</v>
      </c>
      <c r="AB582">
        <v>3</v>
      </c>
      <c r="AC582">
        <v>1</v>
      </c>
      <c r="AD582">
        <v>3</v>
      </c>
      <c r="AE582">
        <v>2519</v>
      </c>
      <c r="AF582">
        <v>12287</v>
      </c>
      <c r="AG582">
        <v>4</v>
      </c>
      <c r="AH582">
        <v>21</v>
      </c>
      <c r="AI582">
        <v>4</v>
      </c>
      <c r="AJ582">
        <v>3</v>
      </c>
      <c r="AK582">
        <v>80</v>
      </c>
      <c r="AL582">
        <v>0</v>
      </c>
      <c r="AM582">
        <v>16</v>
      </c>
      <c r="AN582">
        <v>3</v>
      </c>
      <c r="AO582">
        <v>11</v>
      </c>
      <c r="AP582">
        <v>8</v>
      </c>
      <c r="AQ582">
        <v>3</v>
      </c>
      <c r="AR582">
        <v>9</v>
      </c>
    </row>
    <row r="583" spans="1:44" x14ac:dyDescent="0.3">
      <c r="A583" t="s">
        <v>54</v>
      </c>
      <c r="B583" t="s">
        <v>43</v>
      </c>
      <c r="C583" t="s">
        <v>67</v>
      </c>
      <c r="D583" t="s">
        <v>57</v>
      </c>
      <c r="E583" t="s">
        <v>58</v>
      </c>
      <c r="F583" t="s">
        <v>70</v>
      </c>
      <c r="G583" t="s">
        <v>772</v>
      </c>
      <c r="H583">
        <v>961</v>
      </c>
      <c r="I583" t="s">
        <v>49</v>
      </c>
      <c r="J583" t="s">
        <v>81</v>
      </c>
      <c r="K583" t="s">
        <v>62</v>
      </c>
      <c r="L583" t="s">
        <v>42</v>
      </c>
      <c r="M583" t="s">
        <v>52</v>
      </c>
      <c r="N583">
        <v>2</v>
      </c>
      <c r="O583">
        <v>-2</v>
      </c>
      <c r="P583">
        <v>0</v>
      </c>
      <c r="Q583">
        <v>31</v>
      </c>
      <c r="R583">
        <v>0</v>
      </c>
      <c r="T583">
        <v>0</v>
      </c>
      <c r="U583">
        <v>1</v>
      </c>
      <c r="V583">
        <v>616</v>
      </c>
      <c r="W583">
        <v>12</v>
      </c>
      <c r="X583" t="s">
        <v>75</v>
      </c>
      <c r="Y583">
        <v>1</v>
      </c>
      <c r="Z583">
        <v>4</v>
      </c>
      <c r="AA583">
        <v>41</v>
      </c>
      <c r="AB583">
        <v>3</v>
      </c>
      <c r="AC583">
        <v>2</v>
      </c>
      <c r="AD583">
        <v>4</v>
      </c>
      <c r="AE583">
        <v>5855</v>
      </c>
      <c r="AF583">
        <v>17369</v>
      </c>
      <c r="AG583">
        <v>0</v>
      </c>
      <c r="AH583">
        <v>11</v>
      </c>
      <c r="AI583">
        <v>3</v>
      </c>
      <c r="AJ583">
        <v>3</v>
      </c>
      <c r="AK583">
        <v>80</v>
      </c>
      <c r="AL583">
        <v>2</v>
      </c>
      <c r="AM583">
        <v>10</v>
      </c>
      <c r="AN583">
        <v>1</v>
      </c>
      <c r="AO583">
        <v>9</v>
      </c>
      <c r="AP583">
        <v>7</v>
      </c>
      <c r="AQ583">
        <v>8</v>
      </c>
      <c r="AR583">
        <v>5</v>
      </c>
    </row>
    <row r="584" spans="1:44" x14ac:dyDescent="0.3">
      <c r="A584" t="s">
        <v>54</v>
      </c>
      <c r="B584" t="s">
        <v>55</v>
      </c>
      <c r="C584" t="s">
        <v>44</v>
      </c>
      <c r="D584" t="s">
        <v>57</v>
      </c>
      <c r="E584" t="s">
        <v>58</v>
      </c>
      <c r="F584" t="s">
        <v>70</v>
      </c>
      <c r="G584" t="s">
        <v>773</v>
      </c>
      <c r="H584">
        <v>964</v>
      </c>
      <c r="I584" t="s">
        <v>60</v>
      </c>
      <c r="J584" t="s">
        <v>61</v>
      </c>
      <c r="K584" t="s">
        <v>77</v>
      </c>
      <c r="L584" t="s">
        <v>42</v>
      </c>
      <c r="M584" t="s">
        <v>52</v>
      </c>
      <c r="N584">
        <v>2</v>
      </c>
      <c r="O584">
        <v>-2</v>
      </c>
      <c r="P584">
        <v>0</v>
      </c>
      <c r="Q584">
        <v>40</v>
      </c>
      <c r="R584">
        <v>0</v>
      </c>
      <c r="T584">
        <v>0</v>
      </c>
      <c r="U584">
        <v>1</v>
      </c>
      <c r="V584">
        <v>1469</v>
      </c>
      <c r="W584">
        <v>9</v>
      </c>
      <c r="X584" t="s">
        <v>69</v>
      </c>
      <c r="Y584">
        <v>1</v>
      </c>
      <c r="Z584">
        <v>4</v>
      </c>
      <c r="AA584">
        <v>35</v>
      </c>
      <c r="AB584">
        <v>3</v>
      </c>
      <c r="AC584">
        <v>1</v>
      </c>
      <c r="AD584">
        <v>3</v>
      </c>
      <c r="AE584">
        <v>3617</v>
      </c>
      <c r="AF584">
        <v>25063</v>
      </c>
      <c r="AG584">
        <v>8</v>
      </c>
      <c r="AH584">
        <v>14</v>
      </c>
      <c r="AI584">
        <v>3</v>
      </c>
      <c r="AJ584">
        <v>4</v>
      </c>
      <c r="AK584">
        <v>80</v>
      </c>
      <c r="AL584">
        <v>1</v>
      </c>
      <c r="AM584">
        <v>3</v>
      </c>
      <c r="AN584">
        <v>3</v>
      </c>
      <c r="AO584">
        <v>1</v>
      </c>
      <c r="AP584">
        <v>1</v>
      </c>
      <c r="AQ584">
        <v>0</v>
      </c>
      <c r="AR584">
        <v>0</v>
      </c>
    </row>
    <row r="585" spans="1:44" x14ac:dyDescent="0.3">
      <c r="A585" t="s">
        <v>54</v>
      </c>
      <c r="B585" t="s">
        <v>43</v>
      </c>
      <c r="C585" t="s">
        <v>67</v>
      </c>
      <c r="D585" t="s">
        <v>57</v>
      </c>
      <c r="E585" t="s">
        <v>58</v>
      </c>
      <c r="F585" t="s">
        <v>70</v>
      </c>
      <c r="G585" t="s">
        <v>774</v>
      </c>
      <c r="H585">
        <v>966</v>
      </c>
      <c r="I585" t="s">
        <v>49</v>
      </c>
      <c r="J585" t="s">
        <v>79</v>
      </c>
      <c r="K585" t="s">
        <v>62</v>
      </c>
      <c r="L585" t="s">
        <v>54</v>
      </c>
      <c r="M585" t="s">
        <v>52</v>
      </c>
      <c r="N585">
        <v>2</v>
      </c>
      <c r="O585">
        <v>-2</v>
      </c>
      <c r="P585">
        <v>0</v>
      </c>
      <c r="Q585">
        <v>32</v>
      </c>
      <c r="R585">
        <v>0</v>
      </c>
      <c r="T585">
        <v>0</v>
      </c>
      <c r="U585">
        <v>1</v>
      </c>
      <c r="V585">
        <v>498</v>
      </c>
      <c r="W585">
        <v>3</v>
      </c>
      <c r="X585" t="s">
        <v>69</v>
      </c>
      <c r="Y585">
        <v>1</v>
      </c>
      <c r="Z585">
        <v>3</v>
      </c>
      <c r="AA585">
        <v>93</v>
      </c>
      <c r="AB585">
        <v>3</v>
      </c>
      <c r="AC585">
        <v>2</v>
      </c>
      <c r="AD585">
        <v>3</v>
      </c>
      <c r="AE585">
        <v>6725</v>
      </c>
      <c r="AF585">
        <v>13554</v>
      </c>
      <c r="AG585">
        <v>1</v>
      </c>
      <c r="AH585">
        <v>12</v>
      </c>
      <c r="AI585">
        <v>3</v>
      </c>
      <c r="AJ585">
        <v>3</v>
      </c>
      <c r="AK585">
        <v>80</v>
      </c>
      <c r="AL585">
        <v>1</v>
      </c>
      <c r="AM585">
        <v>8</v>
      </c>
      <c r="AN585">
        <v>4</v>
      </c>
      <c r="AO585">
        <v>8</v>
      </c>
      <c r="AP585">
        <v>7</v>
      </c>
      <c r="AQ585">
        <v>6</v>
      </c>
      <c r="AR585">
        <v>3</v>
      </c>
    </row>
    <row r="586" spans="1:44" x14ac:dyDescent="0.3">
      <c r="A586" t="s">
        <v>54</v>
      </c>
      <c r="B586" t="s">
        <v>43</v>
      </c>
      <c r="C586" t="s">
        <v>67</v>
      </c>
      <c r="D586" t="s">
        <v>57</v>
      </c>
      <c r="E586" t="s">
        <v>58</v>
      </c>
      <c r="F586" t="s">
        <v>47</v>
      </c>
      <c r="G586" t="s">
        <v>776</v>
      </c>
      <c r="H586">
        <v>969</v>
      </c>
      <c r="I586" t="s">
        <v>49</v>
      </c>
      <c r="J586" t="s">
        <v>81</v>
      </c>
      <c r="K586" t="s">
        <v>51</v>
      </c>
      <c r="L586" t="s">
        <v>54</v>
      </c>
      <c r="M586" t="s">
        <v>52</v>
      </c>
      <c r="N586">
        <v>3</v>
      </c>
      <c r="O586">
        <v>-2</v>
      </c>
      <c r="P586">
        <v>0</v>
      </c>
      <c r="Q586">
        <v>33</v>
      </c>
      <c r="R586">
        <v>0</v>
      </c>
      <c r="T586">
        <v>0</v>
      </c>
      <c r="U586">
        <v>1</v>
      </c>
      <c r="V586">
        <v>1069</v>
      </c>
      <c r="W586">
        <v>1</v>
      </c>
      <c r="X586" t="s">
        <v>75</v>
      </c>
      <c r="Y586">
        <v>1</v>
      </c>
      <c r="Z586">
        <v>2</v>
      </c>
      <c r="AA586">
        <v>42</v>
      </c>
      <c r="AB586">
        <v>2</v>
      </c>
      <c r="AC586">
        <v>2</v>
      </c>
      <c r="AD586">
        <v>1</v>
      </c>
      <c r="AE586">
        <v>6949</v>
      </c>
      <c r="AF586">
        <v>12291</v>
      </c>
      <c r="AG586">
        <v>0</v>
      </c>
      <c r="AH586">
        <v>14</v>
      </c>
      <c r="AI586">
        <v>3</v>
      </c>
      <c r="AJ586">
        <v>1</v>
      </c>
      <c r="AK586">
        <v>80</v>
      </c>
      <c r="AL586">
        <v>0</v>
      </c>
      <c r="AM586">
        <v>6</v>
      </c>
      <c r="AN586">
        <v>3</v>
      </c>
      <c r="AO586">
        <v>5</v>
      </c>
      <c r="AP586">
        <v>0</v>
      </c>
      <c r="AQ586">
        <v>1</v>
      </c>
      <c r="AR586">
        <v>4</v>
      </c>
    </row>
    <row r="587" spans="1:44" x14ac:dyDescent="0.3">
      <c r="A587" t="s">
        <v>54</v>
      </c>
      <c r="B587" t="s">
        <v>89</v>
      </c>
      <c r="C587" t="s">
        <v>56</v>
      </c>
      <c r="D587" t="s">
        <v>57</v>
      </c>
      <c r="E587" t="s">
        <v>58</v>
      </c>
      <c r="F587" t="s">
        <v>47</v>
      </c>
      <c r="G587" t="s">
        <v>778</v>
      </c>
      <c r="H587">
        <v>972</v>
      </c>
      <c r="I587" t="s">
        <v>60</v>
      </c>
      <c r="J587" t="s">
        <v>66</v>
      </c>
      <c r="K587" t="s">
        <v>62</v>
      </c>
      <c r="L587" t="s">
        <v>54</v>
      </c>
      <c r="M587" t="s">
        <v>52</v>
      </c>
      <c r="N587">
        <v>5</v>
      </c>
      <c r="O587">
        <v>-2</v>
      </c>
      <c r="P587">
        <v>0</v>
      </c>
      <c r="Q587">
        <v>45</v>
      </c>
      <c r="R587">
        <v>0</v>
      </c>
      <c r="T587">
        <v>0</v>
      </c>
      <c r="U587">
        <v>1</v>
      </c>
      <c r="V587">
        <v>805</v>
      </c>
      <c r="W587">
        <v>4</v>
      </c>
      <c r="X587" t="s">
        <v>53</v>
      </c>
      <c r="Y587">
        <v>1</v>
      </c>
      <c r="Z587">
        <v>3</v>
      </c>
      <c r="AA587">
        <v>57</v>
      </c>
      <c r="AB587">
        <v>3</v>
      </c>
      <c r="AC587">
        <v>2</v>
      </c>
      <c r="AD587">
        <v>1</v>
      </c>
      <c r="AE587">
        <v>4447</v>
      </c>
      <c r="AF587">
        <v>23163</v>
      </c>
      <c r="AG587">
        <v>1</v>
      </c>
      <c r="AH587">
        <v>12</v>
      </c>
      <c r="AI587">
        <v>3</v>
      </c>
      <c r="AJ587">
        <v>2</v>
      </c>
      <c r="AK587">
        <v>80</v>
      </c>
      <c r="AL587">
        <v>0</v>
      </c>
      <c r="AM587">
        <v>9</v>
      </c>
      <c r="AN587">
        <v>2</v>
      </c>
      <c r="AO587">
        <v>9</v>
      </c>
      <c r="AP587">
        <v>7</v>
      </c>
      <c r="AQ587">
        <v>0</v>
      </c>
      <c r="AR587">
        <v>8</v>
      </c>
    </row>
    <row r="588" spans="1:44" x14ac:dyDescent="0.3">
      <c r="A588" t="s">
        <v>54</v>
      </c>
      <c r="B588" t="s">
        <v>55</v>
      </c>
      <c r="C588" t="s">
        <v>67</v>
      </c>
      <c r="D588" t="s">
        <v>57</v>
      </c>
      <c r="E588" t="s">
        <v>46</v>
      </c>
      <c r="F588" t="s">
        <v>111</v>
      </c>
      <c r="G588" t="s">
        <v>779</v>
      </c>
      <c r="H588">
        <v>974</v>
      </c>
      <c r="I588" t="s">
        <v>49</v>
      </c>
      <c r="J588" t="s">
        <v>97</v>
      </c>
      <c r="K588" t="s">
        <v>62</v>
      </c>
      <c r="L588" t="s">
        <v>54</v>
      </c>
      <c r="M588" t="s">
        <v>52</v>
      </c>
      <c r="N588">
        <v>5</v>
      </c>
      <c r="O588">
        <v>-2</v>
      </c>
      <c r="P588">
        <v>0</v>
      </c>
      <c r="Q588">
        <v>29</v>
      </c>
      <c r="R588">
        <v>0</v>
      </c>
      <c r="T588">
        <v>0</v>
      </c>
      <c r="U588">
        <v>1</v>
      </c>
      <c r="V588">
        <v>1404</v>
      </c>
      <c r="W588">
        <v>20</v>
      </c>
      <c r="X588" t="s">
        <v>75</v>
      </c>
      <c r="Y588">
        <v>1</v>
      </c>
      <c r="Z588">
        <v>4</v>
      </c>
      <c r="AA588">
        <v>84</v>
      </c>
      <c r="AB588">
        <v>3</v>
      </c>
      <c r="AC588">
        <v>1</v>
      </c>
      <c r="AD588">
        <v>4</v>
      </c>
      <c r="AE588">
        <v>2157</v>
      </c>
      <c r="AF588">
        <v>18203</v>
      </c>
      <c r="AG588">
        <v>1</v>
      </c>
      <c r="AH588">
        <v>15</v>
      </c>
      <c r="AI588">
        <v>3</v>
      </c>
      <c r="AJ588">
        <v>2</v>
      </c>
      <c r="AK588">
        <v>80</v>
      </c>
      <c r="AL588">
        <v>1</v>
      </c>
      <c r="AM588">
        <v>3</v>
      </c>
      <c r="AN588">
        <v>3</v>
      </c>
      <c r="AO588">
        <v>3</v>
      </c>
      <c r="AP588">
        <v>1</v>
      </c>
      <c r="AQ588">
        <v>0</v>
      </c>
      <c r="AR588">
        <v>2</v>
      </c>
    </row>
    <row r="589" spans="1:44" x14ac:dyDescent="0.3">
      <c r="A589" t="s">
        <v>54</v>
      </c>
      <c r="B589" t="s">
        <v>43</v>
      </c>
      <c r="C589" t="s">
        <v>44</v>
      </c>
      <c r="D589" t="s">
        <v>57</v>
      </c>
      <c r="E589" t="s">
        <v>46</v>
      </c>
      <c r="F589" t="s">
        <v>70</v>
      </c>
      <c r="G589" t="s">
        <v>780</v>
      </c>
      <c r="H589">
        <v>975</v>
      </c>
      <c r="I589" t="s">
        <v>49</v>
      </c>
      <c r="J589" t="s">
        <v>50</v>
      </c>
      <c r="K589" t="s">
        <v>62</v>
      </c>
      <c r="L589" t="s">
        <v>54</v>
      </c>
      <c r="M589" t="s">
        <v>52</v>
      </c>
      <c r="N589">
        <v>3</v>
      </c>
      <c r="O589">
        <v>-2</v>
      </c>
      <c r="P589">
        <v>0</v>
      </c>
      <c r="Q589">
        <v>35</v>
      </c>
      <c r="R589">
        <v>0</v>
      </c>
      <c r="T589">
        <v>0</v>
      </c>
      <c r="U589">
        <v>1</v>
      </c>
      <c r="V589">
        <v>1219</v>
      </c>
      <c r="W589">
        <v>18</v>
      </c>
      <c r="X589" t="s">
        <v>75</v>
      </c>
      <c r="Y589">
        <v>1</v>
      </c>
      <c r="Z589">
        <v>3</v>
      </c>
      <c r="AA589">
        <v>86</v>
      </c>
      <c r="AB589">
        <v>3</v>
      </c>
      <c r="AC589">
        <v>2</v>
      </c>
      <c r="AD589">
        <v>3</v>
      </c>
      <c r="AE589">
        <v>4601</v>
      </c>
      <c r="AF589">
        <v>6179</v>
      </c>
      <c r="AG589">
        <v>1</v>
      </c>
      <c r="AH589">
        <v>16</v>
      </c>
      <c r="AI589">
        <v>3</v>
      </c>
      <c r="AJ589">
        <v>2</v>
      </c>
      <c r="AK589">
        <v>80</v>
      </c>
      <c r="AL589">
        <v>0</v>
      </c>
      <c r="AM589">
        <v>5</v>
      </c>
      <c r="AN589">
        <v>3</v>
      </c>
      <c r="AO589">
        <v>5</v>
      </c>
      <c r="AP589">
        <v>2</v>
      </c>
      <c r="AQ589">
        <v>1</v>
      </c>
      <c r="AR589">
        <v>0</v>
      </c>
    </row>
    <row r="590" spans="1:44" x14ac:dyDescent="0.3">
      <c r="A590" t="s">
        <v>54</v>
      </c>
      <c r="B590" t="s">
        <v>43</v>
      </c>
      <c r="C590" t="s">
        <v>56</v>
      </c>
      <c r="D590" t="s">
        <v>57</v>
      </c>
      <c r="E590" t="s">
        <v>58</v>
      </c>
      <c r="F590" t="s">
        <v>47</v>
      </c>
      <c r="G590" t="s">
        <v>781</v>
      </c>
      <c r="H590">
        <v>976</v>
      </c>
      <c r="I590" t="s">
        <v>60</v>
      </c>
      <c r="J590" t="s">
        <v>93</v>
      </c>
      <c r="K590" t="s">
        <v>62</v>
      </c>
      <c r="L590" t="s">
        <v>54</v>
      </c>
      <c r="M590" t="s">
        <v>52</v>
      </c>
      <c r="N590">
        <v>2</v>
      </c>
      <c r="O590">
        <v>-2</v>
      </c>
      <c r="P590">
        <v>0</v>
      </c>
      <c r="Q590">
        <v>52</v>
      </c>
      <c r="R590">
        <v>0</v>
      </c>
      <c r="T590">
        <v>0</v>
      </c>
      <c r="U590">
        <v>1</v>
      </c>
      <c r="V590">
        <v>1053</v>
      </c>
      <c r="W590">
        <v>1</v>
      </c>
      <c r="X590" t="s">
        <v>53</v>
      </c>
      <c r="Y590">
        <v>1</v>
      </c>
      <c r="Z590">
        <v>4</v>
      </c>
      <c r="AA590">
        <v>70</v>
      </c>
      <c r="AB590">
        <v>3</v>
      </c>
      <c r="AC590">
        <v>4</v>
      </c>
      <c r="AD590">
        <v>1</v>
      </c>
      <c r="AE590">
        <v>17099</v>
      </c>
      <c r="AF590">
        <v>13829</v>
      </c>
      <c r="AG590">
        <v>2</v>
      </c>
      <c r="AH590">
        <v>15</v>
      </c>
      <c r="AI590">
        <v>3</v>
      </c>
      <c r="AJ590">
        <v>2</v>
      </c>
      <c r="AK590">
        <v>80</v>
      </c>
      <c r="AL590">
        <v>1</v>
      </c>
      <c r="AM590">
        <v>26</v>
      </c>
      <c r="AN590">
        <v>2</v>
      </c>
      <c r="AO590">
        <v>9</v>
      </c>
      <c r="AP590">
        <v>8</v>
      </c>
      <c r="AQ590">
        <v>7</v>
      </c>
      <c r="AR590">
        <v>8</v>
      </c>
    </row>
    <row r="591" spans="1:44" x14ac:dyDescent="0.3">
      <c r="A591" t="s">
        <v>54</v>
      </c>
      <c r="B591" t="s">
        <v>43</v>
      </c>
      <c r="C591" t="s">
        <v>56</v>
      </c>
      <c r="D591" t="s">
        <v>57</v>
      </c>
      <c r="E591" t="s">
        <v>46</v>
      </c>
      <c r="F591" t="s">
        <v>70</v>
      </c>
      <c r="G591" t="s">
        <v>783</v>
      </c>
      <c r="H591">
        <v>981</v>
      </c>
      <c r="I591" t="s">
        <v>60</v>
      </c>
      <c r="J591" t="s">
        <v>93</v>
      </c>
      <c r="K591" t="s">
        <v>77</v>
      </c>
      <c r="L591" t="s">
        <v>54</v>
      </c>
      <c r="M591" t="s">
        <v>52</v>
      </c>
      <c r="N591">
        <v>3</v>
      </c>
      <c r="O591">
        <v>-2</v>
      </c>
      <c r="P591">
        <v>0</v>
      </c>
      <c r="Q591">
        <v>53</v>
      </c>
      <c r="R591">
        <v>0</v>
      </c>
      <c r="T591">
        <v>0</v>
      </c>
      <c r="U591">
        <v>1</v>
      </c>
      <c r="V591">
        <v>1376</v>
      </c>
      <c r="W591">
        <v>2</v>
      </c>
      <c r="X591" t="s">
        <v>53</v>
      </c>
      <c r="Y591">
        <v>1</v>
      </c>
      <c r="Z591">
        <v>3</v>
      </c>
      <c r="AA591">
        <v>45</v>
      </c>
      <c r="AB591">
        <v>3</v>
      </c>
      <c r="AC591">
        <v>4</v>
      </c>
      <c r="AD591">
        <v>3</v>
      </c>
      <c r="AE591">
        <v>14852</v>
      </c>
      <c r="AF591">
        <v>13938</v>
      </c>
      <c r="AG591">
        <v>6</v>
      </c>
      <c r="AH591">
        <v>13</v>
      </c>
      <c r="AI591">
        <v>3</v>
      </c>
      <c r="AJ591">
        <v>3</v>
      </c>
      <c r="AK591">
        <v>80</v>
      </c>
      <c r="AL591">
        <v>1</v>
      </c>
      <c r="AM591">
        <v>22</v>
      </c>
      <c r="AN591">
        <v>4</v>
      </c>
      <c r="AO591">
        <v>17</v>
      </c>
      <c r="AP591">
        <v>13</v>
      </c>
      <c r="AQ591">
        <v>15</v>
      </c>
      <c r="AR591">
        <v>2</v>
      </c>
    </row>
    <row r="592" spans="1:44" x14ac:dyDescent="0.3">
      <c r="A592" t="s">
        <v>54</v>
      </c>
      <c r="B592" t="s">
        <v>43</v>
      </c>
      <c r="C592" t="s">
        <v>67</v>
      </c>
      <c r="D592" t="s">
        <v>57</v>
      </c>
      <c r="E592" t="s">
        <v>46</v>
      </c>
      <c r="F592" t="s">
        <v>64</v>
      </c>
      <c r="G592" t="s">
        <v>784</v>
      </c>
      <c r="H592">
        <v>982</v>
      </c>
      <c r="I592" t="s">
        <v>60</v>
      </c>
      <c r="J592" t="s">
        <v>50</v>
      </c>
      <c r="K592" t="s">
        <v>77</v>
      </c>
      <c r="L592" t="s">
        <v>54</v>
      </c>
      <c r="M592" t="s">
        <v>52</v>
      </c>
      <c r="N592">
        <v>2</v>
      </c>
      <c r="O592">
        <v>-2</v>
      </c>
      <c r="P592">
        <v>0</v>
      </c>
      <c r="Q592">
        <v>30</v>
      </c>
      <c r="R592">
        <v>0</v>
      </c>
      <c r="T592">
        <v>0</v>
      </c>
      <c r="U592">
        <v>1</v>
      </c>
      <c r="V592">
        <v>231</v>
      </c>
      <c r="W592">
        <v>8</v>
      </c>
      <c r="X592" t="s">
        <v>53</v>
      </c>
      <c r="Y592">
        <v>1</v>
      </c>
      <c r="Z592">
        <v>3</v>
      </c>
      <c r="AA592">
        <v>62</v>
      </c>
      <c r="AB592">
        <v>3</v>
      </c>
      <c r="AC592">
        <v>3</v>
      </c>
      <c r="AD592">
        <v>3</v>
      </c>
      <c r="AE592">
        <v>7264</v>
      </c>
      <c r="AF592">
        <v>9977</v>
      </c>
      <c r="AG592">
        <v>5</v>
      </c>
      <c r="AH592">
        <v>11</v>
      </c>
      <c r="AI592">
        <v>3</v>
      </c>
      <c r="AJ592">
        <v>1</v>
      </c>
      <c r="AK592">
        <v>80</v>
      </c>
      <c r="AL592">
        <v>1</v>
      </c>
      <c r="AM592">
        <v>10</v>
      </c>
      <c r="AN592">
        <v>4</v>
      </c>
      <c r="AO592">
        <v>8</v>
      </c>
      <c r="AP592">
        <v>4</v>
      </c>
      <c r="AQ592">
        <v>7</v>
      </c>
      <c r="AR592">
        <v>7</v>
      </c>
    </row>
    <row r="593" spans="1:44" x14ac:dyDescent="0.3">
      <c r="A593" t="s">
        <v>54</v>
      </c>
      <c r="B593" t="s">
        <v>89</v>
      </c>
      <c r="C593" t="s">
        <v>44</v>
      </c>
      <c r="D593" t="s">
        <v>57</v>
      </c>
      <c r="E593" t="s">
        <v>46</v>
      </c>
      <c r="F593" t="s">
        <v>111</v>
      </c>
      <c r="G593" t="s">
        <v>785</v>
      </c>
      <c r="H593">
        <v>983</v>
      </c>
      <c r="I593" t="s">
        <v>49</v>
      </c>
      <c r="J593" t="s">
        <v>50</v>
      </c>
      <c r="K593" t="s">
        <v>51</v>
      </c>
      <c r="L593" t="s">
        <v>42</v>
      </c>
      <c r="M593" t="s">
        <v>52</v>
      </c>
      <c r="N593">
        <v>1</v>
      </c>
      <c r="O593">
        <v>-2</v>
      </c>
      <c r="P593">
        <v>0</v>
      </c>
      <c r="Q593">
        <v>38</v>
      </c>
      <c r="R593">
        <v>0</v>
      </c>
      <c r="T593">
        <v>0</v>
      </c>
      <c r="U593">
        <v>1</v>
      </c>
      <c r="V593">
        <v>152</v>
      </c>
      <c r="W593">
        <v>10</v>
      </c>
      <c r="X593" t="s">
        <v>75</v>
      </c>
      <c r="Y593">
        <v>1</v>
      </c>
      <c r="Z593">
        <v>4</v>
      </c>
      <c r="AA593">
        <v>85</v>
      </c>
      <c r="AB593">
        <v>3</v>
      </c>
      <c r="AC593">
        <v>2</v>
      </c>
      <c r="AD593">
        <v>4</v>
      </c>
      <c r="AE593">
        <v>5666</v>
      </c>
      <c r="AF593">
        <v>19899</v>
      </c>
      <c r="AG593">
        <v>1</v>
      </c>
      <c r="AH593">
        <v>13</v>
      </c>
      <c r="AI593">
        <v>3</v>
      </c>
      <c r="AJ593">
        <v>2</v>
      </c>
      <c r="AK593">
        <v>80</v>
      </c>
      <c r="AL593">
        <v>0</v>
      </c>
      <c r="AM593">
        <v>6</v>
      </c>
      <c r="AN593">
        <v>3</v>
      </c>
      <c r="AO593">
        <v>5</v>
      </c>
      <c r="AP593">
        <v>3</v>
      </c>
      <c r="AQ593">
        <v>1</v>
      </c>
      <c r="AR593">
        <v>3</v>
      </c>
    </row>
    <row r="594" spans="1:44" x14ac:dyDescent="0.3">
      <c r="A594" t="s">
        <v>54</v>
      </c>
      <c r="B594" t="s">
        <v>43</v>
      </c>
      <c r="C594" t="s">
        <v>44</v>
      </c>
      <c r="D594" t="s">
        <v>57</v>
      </c>
      <c r="E594" t="s">
        <v>46</v>
      </c>
      <c r="F594" t="s">
        <v>47</v>
      </c>
      <c r="G594" t="s">
        <v>786</v>
      </c>
      <c r="H594">
        <v>984</v>
      </c>
      <c r="I594" t="s">
        <v>60</v>
      </c>
      <c r="J594" t="s">
        <v>50</v>
      </c>
      <c r="K594" t="s">
        <v>77</v>
      </c>
      <c r="L594" t="s">
        <v>54</v>
      </c>
      <c r="M594" t="s">
        <v>52</v>
      </c>
      <c r="N594">
        <v>2</v>
      </c>
      <c r="O594">
        <v>-2</v>
      </c>
      <c r="P594">
        <v>0</v>
      </c>
      <c r="Q594">
        <v>35</v>
      </c>
      <c r="R594">
        <v>0</v>
      </c>
      <c r="T594">
        <v>0</v>
      </c>
      <c r="U594">
        <v>1</v>
      </c>
      <c r="V594">
        <v>882</v>
      </c>
      <c r="W594">
        <v>3</v>
      </c>
      <c r="X594" t="s">
        <v>69</v>
      </c>
      <c r="Y594">
        <v>1</v>
      </c>
      <c r="Z594">
        <v>4</v>
      </c>
      <c r="AA594">
        <v>92</v>
      </c>
      <c r="AB594">
        <v>3</v>
      </c>
      <c r="AC594">
        <v>3</v>
      </c>
      <c r="AD594">
        <v>1</v>
      </c>
      <c r="AE594">
        <v>7823</v>
      </c>
      <c r="AF594">
        <v>6812</v>
      </c>
      <c r="AG594">
        <v>6</v>
      </c>
      <c r="AH594">
        <v>13</v>
      </c>
      <c r="AI594">
        <v>3</v>
      </c>
      <c r="AJ594">
        <v>2</v>
      </c>
      <c r="AK594">
        <v>80</v>
      </c>
      <c r="AL594">
        <v>1</v>
      </c>
      <c r="AM594">
        <v>12</v>
      </c>
      <c r="AN594">
        <v>3</v>
      </c>
      <c r="AO594">
        <v>10</v>
      </c>
      <c r="AP594">
        <v>9</v>
      </c>
      <c r="AQ594">
        <v>0</v>
      </c>
      <c r="AR594">
        <v>8</v>
      </c>
    </row>
    <row r="595" spans="1:44" x14ac:dyDescent="0.3">
      <c r="A595" t="s">
        <v>54</v>
      </c>
      <c r="B595" t="s">
        <v>43</v>
      </c>
      <c r="C595" t="s">
        <v>44</v>
      </c>
      <c r="D595" t="s">
        <v>57</v>
      </c>
      <c r="E595" t="s">
        <v>46</v>
      </c>
      <c r="F595" t="s">
        <v>47</v>
      </c>
      <c r="G595" t="s">
        <v>787</v>
      </c>
      <c r="H595">
        <v>985</v>
      </c>
      <c r="I595" t="s">
        <v>60</v>
      </c>
      <c r="J595" t="s">
        <v>50</v>
      </c>
      <c r="K595" t="s">
        <v>51</v>
      </c>
      <c r="L595" t="s">
        <v>54</v>
      </c>
      <c r="M595" t="s">
        <v>52</v>
      </c>
      <c r="N595">
        <v>3</v>
      </c>
      <c r="O595">
        <v>-2</v>
      </c>
      <c r="P595">
        <v>0</v>
      </c>
      <c r="Q595">
        <v>39</v>
      </c>
      <c r="R595">
        <v>0</v>
      </c>
      <c r="T595">
        <v>0</v>
      </c>
      <c r="U595">
        <v>1</v>
      </c>
      <c r="V595">
        <v>903</v>
      </c>
      <c r="W595">
        <v>2</v>
      </c>
      <c r="X595" t="s">
        <v>132</v>
      </c>
      <c r="Y595">
        <v>1</v>
      </c>
      <c r="Z595">
        <v>1</v>
      </c>
      <c r="AA595">
        <v>41</v>
      </c>
      <c r="AB595">
        <v>4</v>
      </c>
      <c r="AC595">
        <v>3</v>
      </c>
      <c r="AD595">
        <v>1</v>
      </c>
      <c r="AE595">
        <v>7880</v>
      </c>
      <c r="AF595">
        <v>2560</v>
      </c>
      <c r="AG595">
        <v>0</v>
      </c>
      <c r="AH595">
        <v>18</v>
      </c>
      <c r="AI595">
        <v>3</v>
      </c>
      <c r="AJ595">
        <v>4</v>
      </c>
      <c r="AK595">
        <v>80</v>
      </c>
      <c r="AL595">
        <v>0</v>
      </c>
      <c r="AM595">
        <v>9</v>
      </c>
      <c r="AN595">
        <v>3</v>
      </c>
      <c r="AO595">
        <v>8</v>
      </c>
      <c r="AP595">
        <v>7</v>
      </c>
      <c r="AQ595">
        <v>0</v>
      </c>
      <c r="AR595">
        <v>7</v>
      </c>
    </row>
    <row r="596" spans="1:44" x14ac:dyDescent="0.3">
      <c r="A596" t="s">
        <v>54</v>
      </c>
      <c r="B596" t="s">
        <v>55</v>
      </c>
      <c r="C596" t="s">
        <v>56</v>
      </c>
      <c r="D596" t="s">
        <v>57</v>
      </c>
      <c r="E596" t="s">
        <v>58</v>
      </c>
      <c r="F596" t="s">
        <v>70</v>
      </c>
      <c r="G596" t="s">
        <v>789</v>
      </c>
      <c r="H596">
        <v>987</v>
      </c>
      <c r="I596" t="s">
        <v>60</v>
      </c>
      <c r="J596" t="s">
        <v>79</v>
      </c>
      <c r="K596" t="s">
        <v>77</v>
      </c>
      <c r="L596" t="s">
        <v>42</v>
      </c>
      <c r="M596" t="s">
        <v>52</v>
      </c>
      <c r="N596">
        <v>3</v>
      </c>
      <c r="O596">
        <v>-2</v>
      </c>
      <c r="P596">
        <v>0</v>
      </c>
      <c r="Q596">
        <v>47</v>
      </c>
      <c r="R596">
        <v>0</v>
      </c>
      <c r="T596">
        <v>0</v>
      </c>
      <c r="U596">
        <v>1</v>
      </c>
      <c r="V596">
        <v>1379</v>
      </c>
      <c r="W596">
        <v>16</v>
      </c>
      <c r="X596" t="s">
        <v>69</v>
      </c>
      <c r="Y596">
        <v>1</v>
      </c>
      <c r="Z596">
        <v>3</v>
      </c>
      <c r="AA596">
        <v>64</v>
      </c>
      <c r="AB596">
        <v>4</v>
      </c>
      <c r="AC596">
        <v>2</v>
      </c>
      <c r="AD596">
        <v>3</v>
      </c>
      <c r="AE596">
        <v>5067</v>
      </c>
      <c r="AF596">
        <v>6759</v>
      </c>
      <c r="AG596">
        <v>1</v>
      </c>
      <c r="AH596">
        <v>19</v>
      </c>
      <c r="AI596">
        <v>3</v>
      </c>
      <c r="AJ596">
        <v>3</v>
      </c>
      <c r="AK596">
        <v>80</v>
      </c>
      <c r="AL596">
        <v>0</v>
      </c>
      <c r="AM596">
        <v>20</v>
      </c>
      <c r="AN596">
        <v>4</v>
      </c>
      <c r="AO596">
        <v>19</v>
      </c>
      <c r="AP596">
        <v>10</v>
      </c>
      <c r="AQ596">
        <v>2</v>
      </c>
      <c r="AR596">
        <v>7</v>
      </c>
    </row>
    <row r="597" spans="1:44" x14ac:dyDescent="0.3">
      <c r="A597" t="s">
        <v>54</v>
      </c>
      <c r="B597" t="s">
        <v>89</v>
      </c>
      <c r="C597" t="s">
        <v>44</v>
      </c>
      <c r="D597" t="s">
        <v>57</v>
      </c>
      <c r="E597" t="s">
        <v>46</v>
      </c>
      <c r="F597" t="s">
        <v>111</v>
      </c>
      <c r="G597" t="s">
        <v>790</v>
      </c>
      <c r="H597">
        <v>990</v>
      </c>
      <c r="I597" t="s">
        <v>60</v>
      </c>
      <c r="J597" t="s">
        <v>50</v>
      </c>
      <c r="K597" t="s">
        <v>77</v>
      </c>
      <c r="L597" t="s">
        <v>54</v>
      </c>
      <c r="M597" t="s">
        <v>52</v>
      </c>
      <c r="N597">
        <v>3</v>
      </c>
      <c r="O597">
        <v>-2</v>
      </c>
      <c r="P597">
        <v>0</v>
      </c>
      <c r="Q597">
        <v>36</v>
      </c>
      <c r="R597">
        <v>0</v>
      </c>
      <c r="T597">
        <v>0</v>
      </c>
      <c r="U597">
        <v>1</v>
      </c>
      <c r="V597">
        <v>1229</v>
      </c>
      <c r="W597">
        <v>8</v>
      </c>
      <c r="X597" t="s">
        <v>69</v>
      </c>
      <c r="Y597">
        <v>1</v>
      </c>
      <c r="Z597">
        <v>4</v>
      </c>
      <c r="AA597">
        <v>84</v>
      </c>
      <c r="AB597">
        <v>3</v>
      </c>
      <c r="AC597">
        <v>2</v>
      </c>
      <c r="AD597">
        <v>4</v>
      </c>
      <c r="AE597">
        <v>5079</v>
      </c>
      <c r="AF597">
        <v>25952</v>
      </c>
      <c r="AG597">
        <v>4</v>
      </c>
      <c r="AH597">
        <v>13</v>
      </c>
      <c r="AI597">
        <v>3</v>
      </c>
      <c r="AJ597">
        <v>4</v>
      </c>
      <c r="AK597">
        <v>80</v>
      </c>
      <c r="AL597">
        <v>2</v>
      </c>
      <c r="AM597">
        <v>12</v>
      </c>
      <c r="AN597">
        <v>3</v>
      </c>
      <c r="AO597">
        <v>7</v>
      </c>
      <c r="AP597">
        <v>7</v>
      </c>
      <c r="AQ597">
        <v>0</v>
      </c>
      <c r="AR597">
        <v>7</v>
      </c>
    </row>
    <row r="598" spans="1:44" x14ac:dyDescent="0.3">
      <c r="A598" t="s">
        <v>54</v>
      </c>
      <c r="B598" t="s">
        <v>89</v>
      </c>
      <c r="C598" t="s">
        <v>67</v>
      </c>
      <c r="D598" t="s">
        <v>57</v>
      </c>
      <c r="E598" t="s">
        <v>46</v>
      </c>
      <c r="F598" t="s">
        <v>47</v>
      </c>
      <c r="G598" t="s">
        <v>792</v>
      </c>
      <c r="H598">
        <v>992</v>
      </c>
      <c r="I598" t="s">
        <v>60</v>
      </c>
      <c r="J598" t="s">
        <v>93</v>
      </c>
      <c r="K598" t="s">
        <v>51</v>
      </c>
      <c r="L598" t="s">
        <v>54</v>
      </c>
      <c r="M598" t="s">
        <v>52</v>
      </c>
      <c r="N598">
        <v>2</v>
      </c>
      <c r="O598">
        <v>-2</v>
      </c>
      <c r="P598">
        <v>0</v>
      </c>
      <c r="Q598">
        <v>33</v>
      </c>
      <c r="R598">
        <v>0</v>
      </c>
      <c r="T598">
        <v>0</v>
      </c>
      <c r="U598">
        <v>1</v>
      </c>
      <c r="V598">
        <v>722</v>
      </c>
      <c r="W598">
        <v>17</v>
      </c>
      <c r="X598" t="s">
        <v>75</v>
      </c>
      <c r="Y598">
        <v>1</v>
      </c>
      <c r="Z598">
        <v>4</v>
      </c>
      <c r="AA598">
        <v>38</v>
      </c>
      <c r="AB598">
        <v>3</v>
      </c>
      <c r="AC598">
        <v>4</v>
      </c>
      <c r="AD598">
        <v>1</v>
      </c>
      <c r="AE598">
        <v>17444</v>
      </c>
      <c r="AF598">
        <v>20489</v>
      </c>
      <c r="AG598">
        <v>1</v>
      </c>
      <c r="AH598">
        <v>11</v>
      </c>
      <c r="AI598">
        <v>3</v>
      </c>
      <c r="AJ598">
        <v>4</v>
      </c>
      <c r="AK598">
        <v>80</v>
      </c>
      <c r="AL598">
        <v>0</v>
      </c>
      <c r="AM598">
        <v>10</v>
      </c>
      <c r="AN598">
        <v>3</v>
      </c>
      <c r="AO598">
        <v>10</v>
      </c>
      <c r="AP598">
        <v>8</v>
      </c>
      <c r="AQ598">
        <v>6</v>
      </c>
      <c r="AR598">
        <v>0</v>
      </c>
    </row>
    <row r="599" spans="1:44" x14ac:dyDescent="0.3">
      <c r="A599" t="s">
        <v>54</v>
      </c>
      <c r="B599" t="s">
        <v>43</v>
      </c>
      <c r="C599" t="s">
        <v>67</v>
      </c>
      <c r="D599" t="s">
        <v>57</v>
      </c>
      <c r="E599" t="s">
        <v>58</v>
      </c>
      <c r="F599" t="s">
        <v>47</v>
      </c>
      <c r="G599" t="s">
        <v>794</v>
      </c>
      <c r="H599">
        <v>995</v>
      </c>
      <c r="I599" t="s">
        <v>49</v>
      </c>
      <c r="J599" t="s">
        <v>61</v>
      </c>
      <c r="K599" t="s">
        <v>51</v>
      </c>
      <c r="L599" t="s">
        <v>54</v>
      </c>
      <c r="M599" t="s">
        <v>52</v>
      </c>
      <c r="N599">
        <v>4</v>
      </c>
      <c r="O599">
        <v>-2</v>
      </c>
      <c r="P599">
        <v>0</v>
      </c>
      <c r="Q599">
        <v>33</v>
      </c>
      <c r="R599">
        <v>0</v>
      </c>
      <c r="T599">
        <v>0</v>
      </c>
      <c r="U599">
        <v>1</v>
      </c>
      <c r="V599">
        <v>461</v>
      </c>
      <c r="W599">
        <v>13</v>
      </c>
      <c r="X599" t="s">
        <v>63</v>
      </c>
      <c r="Y599">
        <v>1</v>
      </c>
      <c r="Z599">
        <v>2</v>
      </c>
      <c r="AA599">
        <v>53</v>
      </c>
      <c r="AB599">
        <v>3</v>
      </c>
      <c r="AC599">
        <v>1</v>
      </c>
      <c r="AD599">
        <v>1</v>
      </c>
      <c r="AE599">
        <v>3452</v>
      </c>
      <c r="AF599">
        <v>17241</v>
      </c>
      <c r="AG599">
        <v>3</v>
      </c>
      <c r="AH599">
        <v>18</v>
      </c>
      <c r="AI599">
        <v>3</v>
      </c>
      <c r="AJ599">
        <v>1</v>
      </c>
      <c r="AK599">
        <v>80</v>
      </c>
      <c r="AL599">
        <v>0</v>
      </c>
      <c r="AM599">
        <v>5</v>
      </c>
      <c r="AN599">
        <v>3</v>
      </c>
      <c r="AO599">
        <v>3</v>
      </c>
      <c r="AP599">
        <v>2</v>
      </c>
      <c r="AQ599">
        <v>0</v>
      </c>
      <c r="AR599">
        <v>2</v>
      </c>
    </row>
    <row r="600" spans="1:44" x14ac:dyDescent="0.3">
      <c r="A600" t="s">
        <v>54</v>
      </c>
      <c r="B600" t="s">
        <v>43</v>
      </c>
      <c r="C600" t="s">
        <v>56</v>
      </c>
      <c r="D600" t="s">
        <v>57</v>
      </c>
      <c r="E600" t="s">
        <v>58</v>
      </c>
      <c r="F600" t="s">
        <v>70</v>
      </c>
      <c r="G600" t="s">
        <v>795</v>
      </c>
      <c r="H600">
        <v>996</v>
      </c>
      <c r="I600" t="s">
        <v>49</v>
      </c>
      <c r="J600" t="s">
        <v>66</v>
      </c>
      <c r="K600" t="s">
        <v>77</v>
      </c>
      <c r="L600" t="s">
        <v>54</v>
      </c>
      <c r="M600" t="s">
        <v>52</v>
      </c>
      <c r="N600">
        <v>2</v>
      </c>
      <c r="O600">
        <v>-2</v>
      </c>
      <c r="P600">
        <v>0</v>
      </c>
      <c r="Q600">
        <v>45</v>
      </c>
      <c r="R600">
        <v>0</v>
      </c>
      <c r="T600">
        <v>0</v>
      </c>
      <c r="U600">
        <v>1</v>
      </c>
      <c r="V600">
        <v>974</v>
      </c>
      <c r="W600">
        <v>1</v>
      </c>
      <c r="X600" t="s">
        <v>69</v>
      </c>
      <c r="Y600">
        <v>1</v>
      </c>
      <c r="Z600">
        <v>4</v>
      </c>
      <c r="AA600">
        <v>91</v>
      </c>
      <c r="AB600">
        <v>3</v>
      </c>
      <c r="AC600">
        <v>1</v>
      </c>
      <c r="AD600">
        <v>4</v>
      </c>
      <c r="AE600">
        <v>2270</v>
      </c>
      <c r="AF600">
        <v>11005</v>
      </c>
      <c r="AG600">
        <v>3</v>
      </c>
      <c r="AH600">
        <v>14</v>
      </c>
      <c r="AI600">
        <v>3</v>
      </c>
      <c r="AJ600">
        <v>4</v>
      </c>
      <c r="AK600">
        <v>80</v>
      </c>
      <c r="AL600">
        <v>2</v>
      </c>
      <c r="AM600">
        <v>8</v>
      </c>
      <c r="AN600">
        <v>3</v>
      </c>
      <c r="AO600">
        <v>5</v>
      </c>
      <c r="AP600">
        <v>3</v>
      </c>
      <c r="AQ600">
        <v>0</v>
      </c>
      <c r="AR600">
        <v>2</v>
      </c>
    </row>
    <row r="601" spans="1:44" x14ac:dyDescent="0.3">
      <c r="A601" t="s">
        <v>54</v>
      </c>
      <c r="B601" t="s">
        <v>43</v>
      </c>
      <c r="C601" t="s">
        <v>56</v>
      </c>
      <c r="D601" t="s">
        <v>57</v>
      </c>
      <c r="E601" t="s">
        <v>58</v>
      </c>
      <c r="F601" t="s">
        <v>70</v>
      </c>
      <c r="G601" t="s">
        <v>796</v>
      </c>
      <c r="H601">
        <v>997</v>
      </c>
      <c r="I601" t="s">
        <v>60</v>
      </c>
      <c r="J601" t="s">
        <v>99</v>
      </c>
      <c r="K601" t="s">
        <v>77</v>
      </c>
      <c r="L601" t="s">
        <v>54</v>
      </c>
      <c r="M601" t="s">
        <v>52</v>
      </c>
      <c r="N601">
        <v>1</v>
      </c>
      <c r="O601">
        <v>-2</v>
      </c>
      <c r="P601">
        <v>0</v>
      </c>
      <c r="Q601">
        <v>50</v>
      </c>
      <c r="R601">
        <v>0</v>
      </c>
      <c r="T601">
        <v>0</v>
      </c>
      <c r="U601">
        <v>1</v>
      </c>
      <c r="V601">
        <v>1126</v>
      </c>
      <c r="W601">
        <v>1</v>
      </c>
      <c r="X601" t="s">
        <v>53</v>
      </c>
      <c r="Y601">
        <v>1</v>
      </c>
      <c r="Z601">
        <v>4</v>
      </c>
      <c r="AA601">
        <v>66</v>
      </c>
      <c r="AB601">
        <v>3</v>
      </c>
      <c r="AC601">
        <v>4</v>
      </c>
      <c r="AD601">
        <v>4</v>
      </c>
      <c r="AE601">
        <v>17399</v>
      </c>
      <c r="AF601">
        <v>6615</v>
      </c>
      <c r="AG601">
        <v>9</v>
      </c>
      <c r="AH601">
        <v>22</v>
      </c>
      <c r="AI601">
        <v>4</v>
      </c>
      <c r="AJ601">
        <v>3</v>
      </c>
      <c r="AK601">
        <v>80</v>
      </c>
      <c r="AL601">
        <v>1</v>
      </c>
      <c r="AM601">
        <v>32</v>
      </c>
      <c r="AN601">
        <v>2</v>
      </c>
      <c r="AO601">
        <v>5</v>
      </c>
      <c r="AP601">
        <v>4</v>
      </c>
      <c r="AQ601">
        <v>1</v>
      </c>
      <c r="AR601">
        <v>3</v>
      </c>
    </row>
    <row r="602" spans="1:44" x14ac:dyDescent="0.3">
      <c r="A602" t="s">
        <v>54</v>
      </c>
      <c r="B602" t="s">
        <v>55</v>
      </c>
      <c r="C602" t="s">
        <v>67</v>
      </c>
      <c r="D602" t="s">
        <v>57</v>
      </c>
      <c r="E602" t="s">
        <v>58</v>
      </c>
      <c r="F602" t="s">
        <v>64</v>
      </c>
      <c r="G602" t="s">
        <v>797</v>
      </c>
      <c r="H602">
        <v>998</v>
      </c>
      <c r="I602" t="s">
        <v>49</v>
      </c>
      <c r="J602" t="s">
        <v>81</v>
      </c>
      <c r="K602" t="s">
        <v>62</v>
      </c>
      <c r="L602" t="s">
        <v>42</v>
      </c>
      <c r="M602" t="s">
        <v>52</v>
      </c>
      <c r="N602">
        <v>2</v>
      </c>
      <c r="O602">
        <v>-2</v>
      </c>
      <c r="P602">
        <v>0</v>
      </c>
      <c r="Q602">
        <v>33</v>
      </c>
      <c r="R602">
        <v>0</v>
      </c>
      <c r="T602">
        <v>0</v>
      </c>
      <c r="U602">
        <v>1</v>
      </c>
      <c r="V602">
        <v>827</v>
      </c>
      <c r="W602">
        <v>1</v>
      </c>
      <c r="X602" t="s">
        <v>69</v>
      </c>
      <c r="Y602">
        <v>1</v>
      </c>
      <c r="Z602">
        <v>3</v>
      </c>
      <c r="AA602">
        <v>84</v>
      </c>
      <c r="AB602">
        <v>4</v>
      </c>
      <c r="AC602">
        <v>2</v>
      </c>
      <c r="AD602">
        <v>3</v>
      </c>
      <c r="AE602">
        <v>5488</v>
      </c>
      <c r="AF602">
        <v>20161</v>
      </c>
      <c r="AG602">
        <v>1</v>
      </c>
      <c r="AH602">
        <v>13</v>
      </c>
      <c r="AI602">
        <v>3</v>
      </c>
      <c r="AJ602">
        <v>1</v>
      </c>
      <c r="AK602">
        <v>80</v>
      </c>
      <c r="AL602">
        <v>1</v>
      </c>
      <c r="AM602">
        <v>6</v>
      </c>
      <c r="AN602">
        <v>3</v>
      </c>
      <c r="AO602">
        <v>6</v>
      </c>
      <c r="AP602">
        <v>5</v>
      </c>
      <c r="AQ602">
        <v>1</v>
      </c>
      <c r="AR602">
        <v>2</v>
      </c>
    </row>
    <row r="603" spans="1:44" x14ac:dyDescent="0.3">
      <c r="A603" t="s">
        <v>54</v>
      </c>
      <c r="B603" t="s">
        <v>55</v>
      </c>
      <c r="C603" t="s">
        <v>44</v>
      </c>
      <c r="D603" t="s">
        <v>57</v>
      </c>
      <c r="E603" t="s">
        <v>58</v>
      </c>
      <c r="F603" t="s">
        <v>70</v>
      </c>
      <c r="G603" t="s">
        <v>798</v>
      </c>
      <c r="H603">
        <v>999</v>
      </c>
      <c r="I603" t="s">
        <v>60</v>
      </c>
      <c r="J603" t="s">
        <v>99</v>
      </c>
      <c r="K603" t="s">
        <v>77</v>
      </c>
      <c r="L603" t="s">
        <v>54</v>
      </c>
      <c r="M603" t="s">
        <v>52</v>
      </c>
      <c r="N603">
        <v>2</v>
      </c>
      <c r="O603">
        <v>-2</v>
      </c>
      <c r="P603">
        <v>0</v>
      </c>
      <c r="Q603">
        <v>41</v>
      </c>
      <c r="R603">
        <v>0</v>
      </c>
      <c r="T603">
        <v>0</v>
      </c>
      <c r="U603">
        <v>1</v>
      </c>
      <c r="V603">
        <v>840</v>
      </c>
      <c r="W603">
        <v>9</v>
      </c>
      <c r="X603" t="s">
        <v>75</v>
      </c>
      <c r="Y603">
        <v>1</v>
      </c>
      <c r="Z603">
        <v>1</v>
      </c>
      <c r="AA603">
        <v>64</v>
      </c>
      <c r="AB603">
        <v>3</v>
      </c>
      <c r="AC603">
        <v>5</v>
      </c>
      <c r="AD603">
        <v>3</v>
      </c>
      <c r="AE603">
        <v>19419</v>
      </c>
      <c r="AF603">
        <v>3735</v>
      </c>
      <c r="AG603">
        <v>2</v>
      </c>
      <c r="AH603">
        <v>17</v>
      </c>
      <c r="AI603">
        <v>3</v>
      </c>
      <c r="AJ603">
        <v>2</v>
      </c>
      <c r="AK603">
        <v>80</v>
      </c>
      <c r="AL603">
        <v>1</v>
      </c>
      <c r="AM603">
        <v>21</v>
      </c>
      <c r="AN603">
        <v>4</v>
      </c>
      <c r="AO603">
        <v>18</v>
      </c>
      <c r="AP603">
        <v>16</v>
      </c>
      <c r="AQ603">
        <v>0</v>
      </c>
      <c r="AR603">
        <v>11</v>
      </c>
    </row>
    <row r="604" spans="1:44" x14ac:dyDescent="0.3">
      <c r="A604" t="s">
        <v>54</v>
      </c>
      <c r="B604" t="s">
        <v>43</v>
      </c>
      <c r="C604" t="s">
        <v>67</v>
      </c>
      <c r="D604" t="s">
        <v>57</v>
      </c>
      <c r="E604" t="s">
        <v>58</v>
      </c>
      <c r="F604" t="s">
        <v>111</v>
      </c>
      <c r="G604" t="s">
        <v>799</v>
      </c>
      <c r="H604">
        <v>1001</v>
      </c>
      <c r="I604" t="s">
        <v>49</v>
      </c>
      <c r="J604" t="s">
        <v>66</v>
      </c>
      <c r="K604" t="s">
        <v>62</v>
      </c>
      <c r="L604" t="s">
        <v>54</v>
      </c>
      <c r="M604" t="s">
        <v>52</v>
      </c>
      <c r="N604">
        <v>2</v>
      </c>
      <c r="O604">
        <v>-2</v>
      </c>
      <c r="P604">
        <v>0</v>
      </c>
      <c r="Q604">
        <v>27</v>
      </c>
      <c r="R604">
        <v>0</v>
      </c>
      <c r="T604">
        <v>0</v>
      </c>
      <c r="U604">
        <v>1</v>
      </c>
      <c r="V604">
        <v>1134</v>
      </c>
      <c r="W604">
        <v>16</v>
      </c>
      <c r="X604" t="s">
        <v>69</v>
      </c>
      <c r="Y604">
        <v>1</v>
      </c>
      <c r="Z604">
        <v>4</v>
      </c>
      <c r="AA604">
        <v>37</v>
      </c>
      <c r="AB604">
        <v>3</v>
      </c>
      <c r="AC604">
        <v>1</v>
      </c>
      <c r="AD604">
        <v>4</v>
      </c>
      <c r="AE604">
        <v>2811</v>
      </c>
      <c r="AF604">
        <v>12086</v>
      </c>
      <c r="AG604">
        <v>9</v>
      </c>
      <c r="AH604">
        <v>14</v>
      </c>
      <c r="AI604">
        <v>3</v>
      </c>
      <c r="AJ604">
        <v>2</v>
      </c>
      <c r="AK604">
        <v>80</v>
      </c>
      <c r="AL604">
        <v>1</v>
      </c>
      <c r="AM604">
        <v>4</v>
      </c>
      <c r="AN604">
        <v>3</v>
      </c>
      <c r="AO604">
        <v>2</v>
      </c>
      <c r="AP604">
        <v>2</v>
      </c>
      <c r="AQ604">
        <v>2</v>
      </c>
      <c r="AR604">
        <v>2</v>
      </c>
    </row>
    <row r="605" spans="1:44" x14ac:dyDescent="0.3">
      <c r="A605" t="s">
        <v>54</v>
      </c>
      <c r="B605" t="s">
        <v>89</v>
      </c>
      <c r="C605" t="s">
        <v>56</v>
      </c>
      <c r="D605" t="s">
        <v>57</v>
      </c>
      <c r="E605" t="s">
        <v>58</v>
      </c>
      <c r="F605" t="s">
        <v>47</v>
      </c>
      <c r="G605" t="s">
        <v>800</v>
      </c>
      <c r="H605">
        <v>1002</v>
      </c>
      <c r="I605" t="s">
        <v>60</v>
      </c>
      <c r="J605" t="s">
        <v>66</v>
      </c>
      <c r="K605" t="s">
        <v>62</v>
      </c>
      <c r="L605" t="s">
        <v>42</v>
      </c>
      <c r="M605" t="s">
        <v>52</v>
      </c>
      <c r="N605">
        <v>2</v>
      </c>
      <c r="O605">
        <v>-2</v>
      </c>
      <c r="P605">
        <v>0</v>
      </c>
      <c r="Q605">
        <v>45</v>
      </c>
      <c r="R605">
        <v>0</v>
      </c>
      <c r="T605">
        <v>0</v>
      </c>
      <c r="U605">
        <v>1</v>
      </c>
      <c r="V605">
        <v>248</v>
      </c>
      <c r="W605">
        <v>23</v>
      </c>
      <c r="X605" t="s">
        <v>53</v>
      </c>
      <c r="Y605">
        <v>1</v>
      </c>
      <c r="Z605">
        <v>4</v>
      </c>
      <c r="AA605">
        <v>42</v>
      </c>
      <c r="AB605">
        <v>3</v>
      </c>
      <c r="AC605">
        <v>2</v>
      </c>
      <c r="AD605">
        <v>1</v>
      </c>
      <c r="AE605">
        <v>3633</v>
      </c>
      <c r="AF605">
        <v>14039</v>
      </c>
      <c r="AG605">
        <v>1</v>
      </c>
      <c r="AH605">
        <v>15</v>
      </c>
      <c r="AI605">
        <v>3</v>
      </c>
      <c r="AJ605">
        <v>3</v>
      </c>
      <c r="AK605">
        <v>80</v>
      </c>
      <c r="AL605">
        <v>1</v>
      </c>
      <c r="AM605">
        <v>9</v>
      </c>
      <c r="AN605">
        <v>3</v>
      </c>
      <c r="AO605">
        <v>9</v>
      </c>
      <c r="AP605">
        <v>8</v>
      </c>
      <c r="AQ605">
        <v>0</v>
      </c>
      <c r="AR605">
        <v>8</v>
      </c>
    </row>
    <row r="606" spans="1:44" x14ac:dyDescent="0.3">
      <c r="A606" t="s">
        <v>54</v>
      </c>
      <c r="B606" t="s">
        <v>43</v>
      </c>
      <c r="C606" t="s">
        <v>56</v>
      </c>
      <c r="D606" t="s">
        <v>57</v>
      </c>
      <c r="E606" t="s">
        <v>46</v>
      </c>
      <c r="F606" t="s">
        <v>47</v>
      </c>
      <c r="G606" t="s">
        <v>801</v>
      </c>
      <c r="H606">
        <v>1003</v>
      </c>
      <c r="I606" t="s">
        <v>49</v>
      </c>
      <c r="J606" t="s">
        <v>50</v>
      </c>
      <c r="K606" t="s">
        <v>51</v>
      </c>
      <c r="L606" t="s">
        <v>42</v>
      </c>
      <c r="M606" t="s">
        <v>52</v>
      </c>
      <c r="N606">
        <v>0</v>
      </c>
      <c r="O606">
        <v>-2</v>
      </c>
      <c r="P606">
        <v>0</v>
      </c>
      <c r="Q606">
        <v>47</v>
      </c>
      <c r="R606">
        <v>0</v>
      </c>
      <c r="T606">
        <v>0</v>
      </c>
      <c r="U606">
        <v>1</v>
      </c>
      <c r="V606">
        <v>955</v>
      </c>
      <c r="W606">
        <v>4</v>
      </c>
      <c r="X606" t="s">
        <v>53</v>
      </c>
      <c r="Y606">
        <v>1</v>
      </c>
      <c r="Z606">
        <v>4</v>
      </c>
      <c r="AA606">
        <v>83</v>
      </c>
      <c r="AB606">
        <v>3</v>
      </c>
      <c r="AC606">
        <v>2</v>
      </c>
      <c r="AD606">
        <v>1</v>
      </c>
      <c r="AE606">
        <v>4163</v>
      </c>
      <c r="AF606">
        <v>8571</v>
      </c>
      <c r="AG606">
        <v>1</v>
      </c>
      <c r="AH606">
        <v>17</v>
      </c>
      <c r="AI606">
        <v>3</v>
      </c>
      <c r="AJ606">
        <v>3</v>
      </c>
      <c r="AK606">
        <v>80</v>
      </c>
      <c r="AL606">
        <v>0</v>
      </c>
      <c r="AM606">
        <v>9</v>
      </c>
      <c r="AN606">
        <v>3</v>
      </c>
      <c r="AO606">
        <v>9</v>
      </c>
      <c r="AP606">
        <v>0</v>
      </c>
      <c r="AQ606">
        <v>0</v>
      </c>
      <c r="AR606">
        <v>7</v>
      </c>
    </row>
    <row r="607" spans="1:44" x14ac:dyDescent="0.3">
      <c r="A607" t="s">
        <v>54</v>
      </c>
      <c r="B607" t="s">
        <v>43</v>
      </c>
      <c r="C607" t="s">
        <v>56</v>
      </c>
      <c r="D607" t="s">
        <v>57</v>
      </c>
      <c r="E607" t="s">
        <v>58</v>
      </c>
      <c r="F607" t="s">
        <v>47</v>
      </c>
      <c r="G607" t="s">
        <v>803</v>
      </c>
      <c r="H607">
        <v>1005</v>
      </c>
      <c r="I607" t="s">
        <v>60</v>
      </c>
      <c r="J607" t="s">
        <v>79</v>
      </c>
      <c r="K607" t="s">
        <v>62</v>
      </c>
      <c r="L607" t="s">
        <v>42</v>
      </c>
      <c r="M607" t="s">
        <v>52</v>
      </c>
      <c r="N607">
        <v>2</v>
      </c>
      <c r="O607">
        <v>-2</v>
      </c>
      <c r="P607">
        <v>0</v>
      </c>
      <c r="Q607">
        <v>50</v>
      </c>
      <c r="R607">
        <v>0</v>
      </c>
      <c r="T607">
        <v>0</v>
      </c>
      <c r="U607">
        <v>1</v>
      </c>
      <c r="V607">
        <v>939</v>
      </c>
      <c r="W607">
        <v>24</v>
      </c>
      <c r="X607" t="s">
        <v>75</v>
      </c>
      <c r="Y607">
        <v>1</v>
      </c>
      <c r="Z607">
        <v>4</v>
      </c>
      <c r="AA607">
        <v>95</v>
      </c>
      <c r="AB607">
        <v>3</v>
      </c>
      <c r="AC607">
        <v>4</v>
      </c>
      <c r="AD607">
        <v>1</v>
      </c>
      <c r="AE607">
        <v>13973</v>
      </c>
      <c r="AF607">
        <v>4161</v>
      </c>
      <c r="AG607">
        <v>3</v>
      </c>
      <c r="AH607">
        <v>18</v>
      </c>
      <c r="AI607">
        <v>3</v>
      </c>
      <c r="AJ607">
        <v>4</v>
      </c>
      <c r="AK607">
        <v>80</v>
      </c>
      <c r="AL607">
        <v>1</v>
      </c>
      <c r="AM607">
        <v>22</v>
      </c>
      <c r="AN607">
        <v>3</v>
      </c>
      <c r="AO607">
        <v>12</v>
      </c>
      <c r="AP607">
        <v>11</v>
      </c>
      <c r="AQ607">
        <v>1</v>
      </c>
      <c r="AR607">
        <v>5</v>
      </c>
    </row>
    <row r="608" spans="1:44" x14ac:dyDescent="0.3">
      <c r="A608" t="s">
        <v>54</v>
      </c>
      <c r="B608" t="s">
        <v>55</v>
      </c>
      <c r="C608" t="s">
        <v>44</v>
      </c>
      <c r="D608" t="s">
        <v>57</v>
      </c>
      <c r="E608" t="s">
        <v>58</v>
      </c>
      <c r="F608" t="s">
        <v>70</v>
      </c>
      <c r="G608" t="s">
        <v>804</v>
      </c>
      <c r="H608">
        <v>1006</v>
      </c>
      <c r="I608" t="s">
        <v>60</v>
      </c>
      <c r="J608" t="s">
        <v>61</v>
      </c>
      <c r="K608" t="s">
        <v>62</v>
      </c>
      <c r="L608" t="s">
        <v>54</v>
      </c>
      <c r="M608" t="s">
        <v>52</v>
      </c>
      <c r="N608">
        <v>0</v>
      </c>
      <c r="O608">
        <v>-2</v>
      </c>
      <c r="P608">
        <v>0</v>
      </c>
      <c r="Q608">
        <v>38</v>
      </c>
      <c r="R608">
        <v>0</v>
      </c>
      <c r="T608">
        <v>0</v>
      </c>
      <c r="U608">
        <v>1</v>
      </c>
      <c r="V608">
        <v>1391</v>
      </c>
      <c r="W608">
        <v>10</v>
      </c>
      <c r="X608" t="s">
        <v>63</v>
      </c>
      <c r="Y608">
        <v>1</v>
      </c>
      <c r="Z608">
        <v>3</v>
      </c>
      <c r="AA608">
        <v>66</v>
      </c>
      <c r="AB608">
        <v>3</v>
      </c>
      <c r="AC608">
        <v>1</v>
      </c>
      <c r="AD608">
        <v>3</v>
      </c>
      <c r="AE608">
        <v>2684</v>
      </c>
      <c r="AF608">
        <v>12127</v>
      </c>
      <c r="AG608">
        <v>0</v>
      </c>
      <c r="AH608">
        <v>17</v>
      </c>
      <c r="AI608">
        <v>3</v>
      </c>
      <c r="AJ608">
        <v>2</v>
      </c>
      <c r="AK608">
        <v>80</v>
      </c>
      <c r="AL608">
        <v>1</v>
      </c>
      <c r="AM608">
        <v>3</v>
      </c>
      <c r="AN608">
        <v>2</v>
      </c>
      <c r="AO608">
        <v>2</v>
      </c>
      <c r="AP608">
        <v>1</v>
      </c>
      <c r="AQ608">
        <v>0</v>
      </c>
      <c r="AR608">
        <v>2</v>
      </c>
    </row>
    <row r="609" spans="1:44" x14ac:dyDescent="0.3">
      <c r="A609" t="s">
        <v>54</v>
      </c>
      <c r="B609" t="s">
        <v>43</v>
      </c>
      <c r="C609" t="s">
        <v>56</v>
      </c>
      <c r="D609" t="s">
        <v>57</v>
      </c>
      <c r="E609" t="s">
        <v>58</v>
      </c>
      <c r="F609" t="s">
        <v>70</v>
      </c>
      <c r="G609" t="s">
        <v>805</v>
      </c>
      <c r="H609">
        <v>1007</v>
      </c>
      <c r="I609" t="s">
        <v>60</v>
      </c>
      <c r="J609" t="s">
        <v>79</v>
      </c>
      <c r="K609" t="s">
        <v>77</v>
      </c>
      <c r="L609" t="s">
        <v>54</v>
      </c>
      <c r="M609" t="s">
        <v>52</v>
      </c>
      <c r="N609">
        <v>3</v>
      </c>
      <c r="O609">
        <v>-2</v>
      </c>
      <c r="P609">
        <v>0</v>
      </c>
      <c r="Q609">
        <v>46</v>
      </c>
      <c r="R609">
        <v>0</v>
      </c>
      <c r="T609">
        <v>0</v>
      </c>
      <c r="U609">
        <v>1</v>
      </c>
      <c r="V609">
        <v>566</v>
      </c>
      <c r="W609">
        <v>7</v>
      </c>
      <c r="X609" t="s">
        <v>53</v>
      </c>
      <c r="Y609">
        <v>1</v>
      </c>
      <c r="Z609">
        <v>4</v>
      </c>
      <c r="AA609">
        <v>75</v>
      </c>
      <c r="AB609">
        <v>3</v>
      </c>
      <c r="AC609">
        <v>3</v>
      </c>
      <c r="AD609">
        <v>3</v>
      </c>
      <c r="AE609">
        <v>10845</v>
      </c>
      <c r="AF609">
        <v>24208</v>
      </c>
      <c r="AG609">
        <v>6</v>
      </c>
      <c r="AH609">
        <v>13</v>
      </c>
      <c r="AI609">
        <v>3</v>
      </c>
      <c r="AJ609">
        <v>2</v>
      </c>
      <c r="AK609">
        <v>80</v>
      </c>
      <c r="AL609">
        <v>1</v>
      </c>
      <c r="AM609">
        <v>13</v>
      </c>
      <c r="AN609">
        <v>3</v>
      </c>
      <c r="AO609">
        <v>8</v>
      </c>
      <c r="AP609">
        <v>7</v>
      </c>
      <c r="AQ609">
        <v>0</v>
      </c>
      <c r="AR609">
        <v>7</v>
      </c>
    </row>
    <row r="610" spans="1:44" x14ac:dyDescent="0.3">
      <c r="A610" t="s">
        <v>54</v>
      </c>
      <c r="B610" t="s">
        <v>43</v>
      </c>
      <c r="C610" t="s">
        <v>90</v>
      </c>
      <c r="D610" t="s">
        <v>57</v>
      </c>
      <c r="E610" t="s">
        <v>58</v>
      </c>
      <c r="F610" t="s">
        <v>70</v>
      </c>
      <c r="G610" t="s">
        <v>806</v>
      </c>
      <c r="H610">
        <v>1009</v>
      </c>
      <c r="I610" t="s">
        <v>49</v>
      </c>
      <c r="J610" t="s">
        <v>79</v>
      </c>
      <c r="K610" t="s">
        <v>77</v>
      </c>
      <c r="L610" t="s">
        <v>54</v>
      </c>
      <c r="M610" t="s">
        <v>52</v>
      </c>
      <c r="N610">
        <v>6</v>
      </c>
      <c r="O610">
        <v>-2</v>
      </c>
      <c r="P610">
        <v>0</v>
      </c>
      <c r="Q610">
        <v>24</v>
      </c>
      <c r="R610">
        <v>0</v>
      </c>
      <c r="T610">
        <v>0</v>
      </c>
      <c r="U610">
        <v>1</v>
      </c>
      <c r="V610">
        <v>1206</v>
      </c>
      <c r="W610">
        <v>17</v>
      </c>
      <c r="X610" t="s">
        <v>63</v>
      </c>
      <c r="Y610">
        <v>1</v>
      </c>
      <c r="Z610">
        <v>4</v>
      </c>
      <c r="AA610">
        <v>41</v>
      </c>
      <c r="AB610">
        <v>2</v>
      </c>
      <c r="AC610">
        <v>2</v>
      </c>
      <c r="AD610">
        <v>3</v>
      </c>
      <c r="AE610">
        <v>4377</v>
      </c>
      <c r="AF610">
        <v>24117</v>
      </c>
      <c r="AG610">
        <v>1</v>
      </c>
      <c r="AH610">
        <v>15</v>
      </c>
      <c r="AI610">
        <v>3</v>
      </c>
      <c r="AJ610">
        <v>2</v>
      </c>
      <c r="AK610">
        <v>80</v>
      </c>
      <c r="AL610">
        <v>2</v>
      </c>
      <c r="AM610">
        <v>5</v>
      </c>
      <c r="AN610">
        <v>3</v>
      </c>
      <c r="AO610">
        <v>4</v>
      </c>
      <c r="AP610">
        <v>2</v>
      </c>
      <c r="AQ610">
        <v>3</v>
      </c>
      <c r="AR610">
        <v>2</v>
      </c>
    </row>
    <row r="611" spans="1:44" x14ac:dyDescent="0.3">
      <c r="A611" t="s">
        <v>54</v>
      </c>
      <c r="B611" t="s">
        <v>55</v>
      </c>
      <c r="C611" t="s">
        <v>67</v>
      </c>
      <c r="D611" t="s">
        <v>57</v>
      </c>
      <c r="E611" t="s">
        <v>58</v>
      </c>
      <c r="F611" t="s">
        <v>47</v>
      </c>
      <c r="G611" t="s">
        <v>808</v>
      </c>
      <c r="H611">
        <v>1011</v>
      </c>
      <c r="I611" t="s">
        <v>49</v>
      </c>
      <c r="J611" t="s">
        <v>79</v>
      </c>
      <c r="K611" t="s">
        <v>62</v>
      </c>
      <c r="L611" t="s">
        <v>54</v>
      </c>
      <c r="M611" t="s">
        <v>52</v>
      </c>
      <c r="N611">
        <v>1</v>
      </c>
      <c r="O611">
        <v>-2</v>
      </c>
      <c r="P611">
        <v>0</v>
      </c>
      <c r="Q611">
        <v>31</v>
      </c>
      <c r="R611">
        <v>0</v>
      </c>
      <c r="T611">
        <v>0</v>
      </c>
      <c r="U611">
        <v>1</v>
      </c>
      <c r="V611">
        <v>853</v>
      </c>
      <c r="W611">
        <v>1</v>
      </c>
      <c r="X611" t="s">
        <v>63</v>
      </c>
      <c r="Y611">
        <v>1</v>
      </c>
      <c r="Z611">
        <v>3</v>
      </c>
      <c r="AA611">
        <v>96</v>
      </c>
      <c r="AB611">
        <v>3</v>
      </c>
      <c r="AC611">
        <v>2</v>
      </c>
      <c r="AD611">
        <v>1</v>
      </c>
      <c r="AE611">
        <v>4148</v>
      </c>
      <c r="AF611">
        <v>11275</v>
      </c>
      <c r="AG611">
        <v>1</v>
      </c>
      <c r="AH611">
        <v>12</v>
      </c>
      <c r="AI611">
        <v>3</v>
      </c>
      <c r="AJ611">
        <v>3</v>
      </c>
      <c r="AK611">
        <v>80</v>
      </c>
      <c r="AL611">
        <v>1</v>
      </c>
      <c r="AM611">
        <v>4</v>
      </c>
      <c r="AN611">
        <v>3</v>
      </c>
      <c r="AO611">
        <v>4</v>
      </c>
      <c r="AP611">
        <v>3</v>
      </c>
      <c r="AQ611">
        <v>0</v>
      </c>
      <c r="AR611">
        <v>3</v>
      </c>
    </row>
    <row r="612" spans="1:44" x14ac:dyDescent="0.3">
      <c r="A612" t="s">
        <v>54</v>
      </c>
      <c r="B612" t="s">
        <v>89</v>
      </c>
      <c r="C612" t="s">
        <v>90</v>
      </c>
      <c r="D612" t="s">
        <v>57</v>
      </c>
      <c r="E612" t="s">
        <v>58</v>
      </c>
      <c r="F612" t="s">
        <v>47</v>
      </c>
      <c r="G612" t="s">
        <v>809</v>
      </c>
      <c r="H612">
        <v>1012</v>
      </c>
      <c r="I612" t="s">
        <v>60</v>
      </c>
      <c r="J612" t="s">
        <v>61</v>
      </c>
      <c r="K612" t="s">
        <v>51</v>
      </c>
      <c r="L612" t="s">
        <v>54</v>
      </c>
      <c r="M612" t="s">
        <v>52</v>
      </c>
      <c r="N612">
        <v>2</v>
      </c>
      <c r="O612">
        <v>-2</v>
      </c>
      <c r="P612">
        <v>0</v>
      </c>
      <c r="Q612">
        <v>18</v>
      </c>
      <c r="R612">
        <v>0</v>
      </c>
      <c r="T612">
        <v>0</v>
      </c>
      <c r="U612">
        <v>1</v>
      </c>
      <c r="V612">
        <v>287</v>
      </c>
      <c r="W612">
        <v>5</v>
      </c>
      <c r="X612" t="s">
        <v>53</v>
      </c>
      <c r="Y612">
        <v>1</v>
      </c>
      <c r="Z612">
        <v>2</v>
      </c>
      <c r="AA612">
        <v>73</v>
      </c>
      <c r="AB612">
        <v>3</v>
      </c>
      <c r="AC612">
        <v>1</v>
      </c>
      <c r="AD612">
        <v>1</v>
      </c>
      <c r="AE612">
        <v>1051</v>
      </c>
      <c r="AF612">
        <v>13493</v>
      </c>
      <c r="AG612">
        <v>1</v>
      </c>
      <c r="AH612">
        <v>15</v>
      </c>
      <c r="AI612">
        <v>3</v>
      </c>
      <c r="AJ612">
        <v>4</v>
      </c>
      <c r="AK612">
        <v>80</v>
      </c>
      <c r="AL612">
        <v>0</v>
      </c>
      <c r="AM612">
        <v>0</v>
      </c>
      <c r="AN612">
        <v>3</v>
      </c>
      <c r="AO612">
        <v>0</v>
      </c>
      <c r="AP612">
        <v>0</v>
      </c>
      <c r="AQ612">
        <v>0</v>
      </c>
      <c r="AR612">
        <v>0</v>
      </c>
    </row>
    <row r="613" spans="1:44" x14ac:dyDescent="0.3">
      <c r="A613" t="s">
        <v>54</v>
      </c>
      <c r="B613" t="s">
        <v>43</v>
      </c>
      <c r="C613" t="s">
        <v>56</v>
      </c>
      <c r="D613" t="s">
        <v>57</v>
      </c>
      <c r="E613" t="s">
        <v>58</v>
      </c>
      <c r="F613" t="s">
        <v>111</v>
      </c>
      <c r="G613" t="s">
        <v>810</v>
      </c>
      <c r="H613">
        <v>1013</v>
      </c>
      <c r="I613" t="s">
        <v>49</v>
      </c>
      <c r="J613" t="s">
        <v>79</v>
      </c>
      <c r="K613" t="s">
        <v>62</v>
      </c>
      <c r="L613" t="s">
        <v>54</v>
      </c>
      <c r="M613" t="s">
        <v>52</v>
      </c>
      <c r="N613">
        <v>2</v>
      </c>
      <c r="O613">
        <v>-2</v>
      </c>
      <c r="P613">
        <v>0</v>
      </c>
      <c r="Q613">
        <v>54</v>
      </c>
      <c r="R613">
        <v>0</v>
      </c>
      <c r="T613">
        <v>0</v>
      </c>
      <c r="U613">
        <v>1</v>
      </c>
      <c r="V613">
        <v>1441</v>
      </c>
      <c r="W613">
        <v>17</v>
      </c>
      <c r="X613" t="s">
        <v>75</v>
      </c>
      <c r="Y613">
        <v>1</v>
      </c>
      <c r="Z613">
        <v>4</v>
      </c>
      <c r="AA613">
        <v>56</v>
      </c>
      <c r="AB613">
        <v>3</v>
      </c>
      <c r="AC613">
        <v>3</v>
      </c>
      <c r="AD613">
        <v>4</v>
      </c>
      <c r="AE613">
        <v>10739</v>
      </c>
      <c r="AF613">
        <v>13943</v>
      </c>
      <c r="AG613">
        <v>8</v>
      </c>
      <c r="AH613">
        <v>11</v>
      </c>
      <c r="AI613">
        <v>3</v>
      </c>
      <c r="AJ613">
        <v>3</v>
      </c>
      <c r="AK613">
        <v>80</v>
      </c>
      <c r="AL613">
        <v>1</v>
      </c>
      <c r="AM613">
        <v>22</v>
      </c>
      <c r="AN613">
        <v>3</v>
      </c>
      <c r="AO613">
        <v>10</v>
      </c>
      <c r="AP613">
        <v>7</v>
      </c>
      <c r="AQ613">
        <v>0</v>
      </c>
      <c r="AR613">
        <v>8</v>
      </c>
    </row>
    <row r="614" spans="1:44" x14ac:dyDescent="0.3">
      <c r="A614" t="s">
        <v>54</v>
      </c>
      <c r="B614" t="s">
        <v>43</v>
      </c>
      <c r="C614" t="s">
        <v>44</v>
      </c>
      <c r="D614" t="s">
        <v>57</v>
      </c>
      <c r="E614" t="s">
        <v>58</v>
      </c>
      <c r="F614" t="s">
        <v>70</v>
      </c>
      <c r="G614" t="s">
        <v>811</v>
      </c>
      <c r="H614">
        <v>1014</v>
      </c>
      <c r="I614" t="s">
        <v>49</v>
      </c>
      <c r="J614" t="s">
        <v>81</v>
      </c>
      <c r="K614" t="s">
        <v>77</v>
      </c>
      <c r="L614" t="s">
        <v>42</v>
      </c>
      <c r="M614" t="s">
        <v>52</v>
      </c>
      <c r="N614">
        <v>3</v>
      </c>
      <c r="O614">
        <v>-2</v>
      </c>
      <c r="P614">
        <v>0</v>
      </c>
      <c r="Q614">
        <v>35</v>
      </c>
      <c r="R614">
        <v>0</v>
      </c>
      <c r="T614">
        <v>0</v>
      </c>
      <c r="U614">
        <v>1</v>
      </c>
      <c r="V614">
        <v>583</v>
      </c>
      <c r="W614">
        <v>25</v>
      </c>
      <c r="X614" t="s">
        <v>69</v>
      </c>
      <c r="Y614">
        <v>1</v>
      </c>
      <c r="Z614">
        <v>3</v>
      </c>
      <c r="AA614">
        <v>57</v>
      </c>
      <c r="AB614">
        <v>3</v>
      </c>
      <c r="AC614">
        <v>3</v>
      </c>
      <c r="AD614">
        <v>3</v>
      </c>
      <c r="AE614">
        <v>10388</v>
      </c>
      <c r="AF614">
        <v>6975</v>
      </c>
      <c r="AG614">
        <v>1</v>
      </c>
      <c r="AH614">
        <v>11</v>
      </c>
      <c r="AI614">
        <v>3</v>
      </c>
      <c r="AJ614">
        <v>3</v>
      </c>
      <c r="AK614">
        <v>80</v>
      </c>
      <c r="AL614">
        <v>1</v>
      </c>
      <c r="AM614">
        <v>16</v>
      </c>
      <c r="AN614">
        <v>2</v>
      </c>
      <c r="AO614">
        <v>16</v>
      </c>
      <c r="AP614">
        <v>10</v>
      </c>
      <c r="AQ614">
        <v>10</v>
      </c>
      <c r="AR614">
        <v>1</v>
      </c>
    </row>
    <row r="615" spans="1:44" x14ac:dyDescent="0.3">
      <c r="A615" t="s">
        <v>54</v>
      </c>
      <c r="B615" t="s">
        <v>43</v>
      </c>
      <c r="C615" t="s">
        <v>67</v>
      </c>
      <c r="D615" t="s">
        <v>57</v>
      </c>
      <c r="E615" t="s">
        <v>58</v>
      </c>
      <c r="F615" t="s">
        <v>47</v>
      </c>
      <c r="G615" t="s">
        <v>812</v>
      </c>
      <c r="H615">
        <v>1015</v>
      </c>
      <c r="I615" t="s">
        <v>49</v>
      </c>
      <c r="J615" t="s">
        <v>99</v>
      </c>
      <c r="K615" t="s">
        <v>62</v>
      </c>
      <c r="L615" t="s">
        <v>42</v>
      </c>
      <c r="M615" t="s">
        <v>52</v>
      </c>
      <c r="N615">
        <v>4</v>
      </c>
      <c r="O615">
        <v>-2</v>
      </c>
      <c r="P615">
        <v>0</v>
      </c>
      <c r="Q615">
        <v>30</v>
      </c>
      <c r="R615">
        <v>0</v>
      </c>
      <c r="T615">
        <v>0</v>
      </c>
      <c r="U615">
        <v>1</v>
      </c>
      <c r="V615">
        <v>153</v>
      </c>
      <c r="W615">
        <v>8</v>
      </c>
      <c r="X615" t="s">
        <v>53</v>
      </c>
      <c r="Y615">
        <v>1</v>
      </c>
      <c r="Z615">
        <v>2</v>
      </c>
      <c r="AA615">
        <v>73</v>
      </c>
      <c r="AB615">
        <v>4</v>
      </c>
      <c r="AC615">
        <v>3</v>
      </c>
      <c r="AD615">
        <v>1</v>
      </c>
      <c r="AE615">
        <v>11416</v>
      </c>
      <c r="AF615">
        <v>17802</v>
      </c>
      <c r="AG615">
        <v>0</v>
      </c>
      <c r="AH615">
        <v>12</v>
      </c>
      <c r="AI615">
        <v>3</v>
      </c>
      <c r="AJ615">
        <v>3</v>
      </c>
      <c r="AK615">
        <v>80</v>
      </c>
      <c r="AL615">
        <v>3</v>
      </c>
      <c r="AM615">
        <v>9</v>
      </c>
      <c r="AN615">
        <v>2</v>
      </c>
      <c r="AO615">
        <v>8</v>
      </c>
      <c r="AP615">
        <v>7</v>
      </c>
      <c r="AQ615">
        <v>1</v>
      </c>
      <c r="AR615">
        <v>7</v>
      </c>
    </row>
    <row r="616" spans="1:44" x14ac:dyDescent="0.3">
      <c r="A616" t="s">
        <v>54</v>
      </c>
      <c r="B616" t="s">
        <v>43</v>
      </c>
      <c r="C616" t="s">
        <v>67</v>
      </c>
      <c r="D616" t="s">
        <v>57</v>
      </c>
      <c r="E616" t="s">
        <v>58</v>
      </c>
      <c r="F616" t="s">
        <v>70</v>
      </c>
      <c r="G616" t="s">
        <v>815</v>
      </c>
      <c r="H616">
        <v>1018</v>
      </c>
      <c r="I616" t="s">
        <v>60</v>
      </c>
      <c r="J616" t="s">
        <v>79</v>
      </c>
      <c r="K616" t="s">
        <v>62</v>
      </c>
      <c r="L616" t="s">
        <v>54</v>
      </c>
      <c r="M616" t="s">
        <v>52</v>
      </c>
      <c r="N616">
        <v>2</v>
      </c>
      <c r="O616">
        <v>-2</v>
      </c>
      <c r="P616">
        <v>0</v>
      </c>
      <c r="Q616">
        <v>26</v>
      </c>
      <c r="R616">
        <v>0</v>
      </c>
      <c r="T616">
        <v>0</v>
      </c>
      <c r="U616">
        <v>1</v>
      </c>
      <c r="V616">
        <v>1066</v>
      </c>
      <c r="W616">
        <v>2</v>
      </c>
      <c r="X616" t="s">
        <v>53</v>
      </c>
      <c r="Y616">
        <v>1</v>
      </c>
      <c r="Z616">
        <v>4</v>
      </c>
      <c r="AA616">
        <v>32</v>
      </c>
      <c r="AB616">
        <v>4</v>
      </c>
      <c r="AC616">
        <v>2</v>
      </c>
      <c r="AD616">
        <v>4</v>
      </c>
      <c r="AE616">
        <v>5472</v>
      </c>
      <c r="AF616">
        <v>3334</v>
      </c>
      <c r="AG616">
        <v>1</v>
      </c>
      <c r="AH616">
        <v>12</v>
      </c>
      <c r="AI616">
        <v>3</v>
      </c>
      <c r="AJ616">
        <v>2</v>
      </c>
      <c r="AK616">
        <v>80</v>
      </c>
      <c r="AL616">
        <v>0</v>
      </c>
      <c r="AM616">
        <v>8</v>
      </c>
      <c r="AN616">
        <v>3</v>
      </c>
      <c r="AO616">
        <v>8</v>
      </c>
      <c r="AP616">
        <v>7</v>
      </c>
      <c r="AQ616">
        <v>1</v>
      </c>
      <c r="AR616">
        <v>3</v>
      </c>
    </row>
    <row r="617" spans="1:44" x14ac:dyDescent="0.3">
      <c r="A617" t="s">
        <v>54</v>
      </c>
      <c r="B617" t="s">
        <v>43</v>
      </c>
      <c r="C617" t="s">
        <v>90</v>
      </c>
      <c r="D617" t="s">
        <v>57</v>
      </c>
      <c r="E617" t="s">
        <v>58</v>
      </c>
      <c r="F617" t="s">
        <v>47</v>
      </c>
      <c r="G617" t="s">
        <v>816</v>
      </c>
      <c r="H617">
        <v>1019</v>
      </c>
      <c r="I617" t="s">
        <v>60</v>
      </c>
      <c r="J617" t="s">
        <v>66</v>
      </c>
      <c r="K617" t="s">
        <v>62</v>
      </c>
      <c r="L617" t="s">
        <v>54</v>
      </c>
      <c r="M617" t="s">
        <v>52</v>
      </c>
      <c r="N617">
        <v>3</v>
      </c>
      <c r="O617">
        <v>-2</v>
      </c>
      <c r="P617">
        <v>0</v>
      </c>
      <c r="Q617">
        <v>22</v>
      </c>
      <c r="R617">
        <v>0</v>
      </c>
      <c r="T617">
        <v>0</v>
      </c>
      <c r="U617">
        <v>1</v>
      </c>
      <c r="V617">
        <v>217</v>
      </c>
      <c r="W617">
        <v>8</v>
      </c>
      <c r="X617" t="s">
        <v>63</v>
      </c>
      <c r="Y617">
        <v>1</v>
      </c>
      <c r="Z617">
        <v>2</v>
      </c>
      <c r="AA617">
        <v>94</v>
      </c>
      <c r="AB617">
        <v>1</v>
      </c>
      <c r="AC617">
        <v>1</v>
      </c>
      <c r="AD617">
        <v>1</v>
      </c>
      <c r="AE617">
        <v>2451</v>
      </c>
      <c r="AF617">
        <v>6881</v>
      </c>
      <c r="AG617">
        <v>1</v>
      </c>
      <c r="AH617">
        <v>15</v>
      </c>
      <c r="AI617">
        <v>3</v>
      </c>
      <c r="AJ617">
        <v>1</v>
      </c>
      <c r="AK617">
        <v>80</v>
      </c>
      <c r="AL617">
        <v>1</v>
      </c>
      <c r="AM617">
        <v>4</v>
      </c>
      <c r="AN617">
        <v>2</v>
      </c>
      <c r="AO617">
        <v>4</v>
      </c>
      <c r="AP617">
        <v>3</v>
      </c>
      <c r="AQ617">
        <v>1</v>
      </c>
      <c r="AR617">
        <v>1</v>
      </c>
    </row>
    <row r="618" spans="1:44" x14ac:dyDescent="0.3">
      <c r="A618" t="s">
        <v>54</v>
      </c>
      <c r="B618" t="s">
        <v>43</v>
      </c>
      <c r="C618" t="s">
        <v>56</v>
      </c>
      <c r="D618" t="s">
        <v>57</v>
      </c>
      <c r="E618" t="s">
        <v>58</v>
      </c>
      <c r="F618" t="s">
        <v>47</v>
      </c>
      <c r="G618" t="s">
        <v>817</v>
      </c>
      <c r="H618">
        <v>1022</v>
      </c>
      <c r="I618" t="s">
        <v>60</v>
      </c>
      <c r="J618" t="s">
        <v>81</v>
      </c>
      <c r="K618" t="s">
        <v>51</v>
      </c>
      <c r="L618" t="s">
        <v>54</v>
      </c>
      <c r="M618" t="s">
        <v>52</v>
      </c>
      <c r="N618">
        <v>0</v>
      </c>
      <c r="O618">
        <v>-2</v>
      </c>
      <c r="P618">
        <v>0</v>
      </c>
      <c r="Q618">
        <v>48</v>
      </c>
      <c r="R618">
        <v>0</v>
      </c>
      <c r="T618">
        <v>0</v>
      </c>
      <c r="U618">
        <v>1</v>
      </c>
      <c r="V618">
        <v>277</v>
      </c>
      <c r="W618">
        <v>6</v>
      </c>
      <c r="X618" t="s">
        <v>75</v>
      </c>
      <c r="Y618">
        <v>1</v>
      </c>
      <c r="Z618">
        <v>1</v>
      </c>
      <c r="AA618">
        <v>97</v>
      </c>
      <c r="AB618">
        <v>2</v>
      </c>
      <c r="AC618">
        <v>2</v>
      </c>
      <c r="AD618">
        <v>1</v>
      </c>
      <c r="AE618">
        <v>4240</v>
      </c>
      <c r="AF618">
        <v>13119</v>
      </c>
      <c r="AG618">
        <v>2</v>
      </c>
      <c r="AH618">
        <v>13</v>
      </c>
      <c r="AI618">
        <v>3</v>
      </c>
      <c r="AJ618">
        <v>4</v>
      </c>
      <c r="AK618">
        <v>80</v>
      </c>
      <c r="AL618">
        <v>0</v>
      </c>
      <c r="AM618">
        <v>19</v>
      </c>
      <c r="AN618">
        <v>3</v>
      </c>
      <c r="AO618">
        <v>2</v>
      </c>
      <c r="AP618">
        <v>2</v>
      </c>
      <c r="AQ618">
        <v>2</v>
      </c>
      <c r="AR618">
        <v>2</v>
      </c>
    </row>
    <row r="619" spans="1:44" x14ac:dyDescent="0.3">
      <c r="A619" t="s">
        <v>54</v>
      </c>
      <c r="B619" t="s">
        <v>43</v>
      </c>
      <c r="C619" t="s">
        <v>56</v>
      </c>
      <c r="D619" t="s">
        <v>57</v>
      </c>
      <c r="E619" t="s">
        <v>58</v>
      </c>
      <c r="F619" t="s">
        <v>47</v>
      </c>
      <c r="G619" t="s">
        <v>818</v>
      </c>
      <c r="H619">
        <v>1024</v>
      </c>
      <c r="I619" t="s">
        <v>60</v>
      </c>
      <c r="J619" t="s">
        <v>81</v>
      </c>
      <c r="K619" t="s">
        <v>51</v>
      </c>
      <c r="L619" t="s">
        <v>54</v>
      </c>
      <c r="M619" t="s">
        <v>52</v>
      </c>
      <c r="N619">
        <v>3</v>
      </c>
      <c r="O619">
        <v>-2</v>
      </c>
      <c r="P619">
        <v>0</v>
      </c>
      <c r="Q619">
        <v>48</v>
      </c>
      <c r="R619">
        <v>0</v>
      </c>
      <c r="T619">
        <v>0</v>
      </c>
      <c r="U619">
        <v>1</v>
      </c>
      <c r="V619">
        <v>1355</v>
      </c>
      <c r="W619">
        <v>4</v>
      </c>
      <c r="X619" t="s">
        <v>69</v>
      </c>
      <c r="Y619">
        <v>1</v>
      </c>
      <c r="Z619">
        <v>3</v>
      </c>
      <c r="AA619">
        <v>78</v>
      </c>
      <c r="AB619">
        <v>2</v>
      </c>
      <c r="AC619">
        <v>3</v>
      </c>
      <c r="AD619">
        <v>1</v>
      </c>
      <c r="AE619">
        <v>10999</v>
      </c>
      <c r="AF619">
        <v>22245</v>
      </c>
      <c r="AG619">
        <v>7</v>
      </c>
      <c r="AH619">
        <v>14</v>
      </c>
      <c r="AI619">
        <v>3</v>
      </c>
      <c r="AJ619">
        <v>2</v>
      </c>
      <c r="AK619">
        <v>80</v>
      </c>
      <c r="AL619">
        <v>0</v>
      </c>
      <c r="AM619">
        <v>27</v>
      </c>
      <c r="AN619">
        <v>3</v>
      </c>
      <c r="AO619">
        <v>15</v>
      </c>
      <c r="AP619">
        <v>11</v>
      </c>
      <c r="AQ619">
        <v>4</v>
      </c>
      <c r="AR619">
        <v>8</v>
      </c>
    </row>
    <row r="620" spans="1:44" x14ac:dyDescent="0.3">
      <c r="A620" t="s">
        <v>54</v>
      </c>
      <c r="B620" t="s">
        <v>43</v>
      </c>
      <c r="C620" t="s">
        <v>44</v>
      </c>
      <c r="D620" t="s">
        <v>57</v>
      </c>
      <c r="E620" t="s">
        <v>58</v>
      </c>
      <c r="F620" t="s">
        <v>70</v>
      </c>
      <c r="G620" t="s">
        <v>819</v>
      </c>
      <c r="H620">
        <v>1025</v>
      </c>
      <c r="I620" t="s">
        <v>49</v>
      </c>
      <c r="J620" t="s">
        <v>79</v>
      </c>
      <c r="K620" t="s">
        <v>51</v>
      </c>
      <c r="L620" t="s">
        <v>54</v>
      </c>
      <c r="M620" t="s">
        <v>52</v>
      </c>
      <c r="N620">
        <v>6</v>
      </c>
      <c r="O620">
        <v>-2</v>
      </c>
      <c r="P620">
        <v>0</v>
      </c>
      <c r="Q620">
        <v>41</v>
      </c>
      <c r="R620">
        <v>0</v>
      </c>
      <c r="T620">
        <v>0</v>
      </c>
      <c r="U620">
        <v>1</v>
      </c>
      <c r="V620">
        <v>549</v>
      </c>
      <c r="W620">
        <v>7</v>
      </c>
      <c r="X620" t="s">
        <v>53</v>
      </c>
      <c r="Y620">
        <v>1</v>
      </c>
      <c r="Z620">
        <v>4</v>
      </c>
      <c r="AA620">
        <v>42</v>
      </c>
      <c r="AB620">
        <v>3</v>
      </c>
      <c r="AC620">
        <v>2</v>
      </c>
      <c r="AD620">
        <v>3</v>
      </c>
      <c r="AE620">
        <v>5003</v>
      </c>
      <c r="AF620">
        <v>23371</v>
      </c>
      <c r="AG620">
        <v>6</v>
      </c>
      <c r="AH620">
        <v>14</v>
      </c>
      <c r="AI620">
        <v>3</v>
      </c>
      <c r="AJ620">
        <v>2</v>
      </c>
      <c r="AK620">
        <v>80</v>
      </c>
      <c r="AL620">
        <v>0</v>
      </c>
      <c r="AM620">
        <v>8</v>
      </c>
      <c r="AN620">
        <v>3</v>
      </c>
      <c r="AO620">
        <v>2</v>
      </c>
      <c r="AP620">
        <v>2</v>
      </c>
      <c r="AQ620">
        <v>2</v>
      </c>
      <c r="AR620">
        <v>1</v>
      </c>
    </row>
    <row r="621" spans="1:44" x14ac:dyDescent="0.3">
      <c r="A621" t="s">
        <v>54</v>
      </c>
      <c r="B621" t="s">
        <v>43</v>
      </c>
      <c r="C621" t="s">
        <v>44</v>
      </c>
      <c r="D621" t="s">
        <v>57</v>
      </c>
      <c r="E621" t="s">
        <v>58</v>
      </c>
      <c r="F621" t="s">
        <v>47</v>
      </c>
      <c r="G621" t="s">
        <v>820</v>
      </c>
      <c r="H621">
        <v>1026</v>
      </c>
      <c r="I621" t="s">
        <v>49</v>
      </c>
      <c r="J621" t="s">
        <v>79</v>
      </c>
      <c r="K621" t="s">
        <v>62</v>
      </c>
      <c r="L621" t="s">
        <v>54</v>
      </c>
      <c r="M621" t="s">
        <v>52</v>
      </c>
      <c r="N621">
        <v>3</v>
      </c>
      <c r="O621">
        <v>-2</v>
      </c>
      <c r="P621">
        <v>0</v>
      </c>
      <c r="Q621">
        <v>39</v>
      </c>
      <c r="R621">
        <v>0</v>
      </c>
      <c r="T621">
        <v>0</v>
      </c>
      <c r="U621">
        <v>1</v>
      </c>
      <c r="V621">
        <v>466</v>
      </c>
      <c r="W621">
        <v>1</v>
      </c>
      <c r="X621" t="s">
        <v>63</v>
      </c>
      <c r="Y621">
        <v>1</v>
      </c>
      <c r="Z621">
        <v>4</v>
      </c>
      <c r="AA621">
        <v>65</v>
      </c>
      <c r="AB621">
        <v>2</v>
      </c>
      <c r="AC621">
        <v>4</v>
      </c>
      <c r="AD621">
        <v>1</v>
      </c>
      <c r="AE621">
        <v>12742</v>
      </c>
      <c r="AF621">
        <v>7060</v>
      </c>
      <c r="AG621">
        <v>1</v>
      </c>
      <c r="AH621">
        <v>16</v>
      </c>
      <c r="AI621">
        <v>3</v>
      </c>
      <c r="AJ621">
        <v>3</v>
      </c>
      <c r="AK621">
        <v>80</v>
      </c>
      <c r="AL621">
        <v>1</v>
      </c>
      <c r="AM621">
        <v>21</v>
      </c>
      <c r="AN621">
        <v>3</v>
      </c>
      <c r="AO621">
        <v>21</v>
      </c>
      <c r="AP621">
        <v>6</v>
      </c>
      <c r="AQ621">
        <v>11</v>
      </c>
      <c r="AR621">
        <v>8</v>
      </c>
    </row>
    <row r="622" spans="1:44" x14ac:dyDescent="0.3">
      <c r="A622" t="s">
        <v>54</v>
      </c>
      <c r="B622" t="s">
        <v>43</v>
      </c>
      <c r="C622" t="s">
        <v>67</v>
      </c>
      <c r="D622" t="s">
        <v>57</v>
      </c>
      <c r="E622" t="s">
        <v>58</v>
      </c>
      <c r="F622" t="s">
        <v>47</v>
      </c>
      <c r="G622" t="s">
        <v>821</v>
      </c>
      <c r="H622">
        <v>1027</v>
      </c>
      <c r="I622" t="s">
        <v>49</v>
      </c>
      <c r="J622" t="s">
        <v>79</v>
      </c>
      <c r="K622" t="s">
        <v>62</v>
      </c>
      <c r="L622" t="s">
        <v>54</v>
      </c>
      <c r="M622" t="s">
        <v>52</v>
      </c>
      <c r="N622">
        <v>2</v>
      </c>
      <c r="O622">
        <v>-2</v>
      </c>
      <c r="P622">
        <v>0</v>
      </c>
      <c r="Q622">
        <v>27</v>
      </c>
      <c r="R622">
        <v>0</v>
      </c>
      <c r="T622">
        <v>0</v>
      </c>
      <c r="U622">
        <v>1</v>
      </c>
      <c r="V622">
        <v>1055</v>
      </c>
      <c r="W622">
        <v>2</v>
      </c>
      <c r="X622" t="s">
        <v>69</v>
      </c>
      <c r="Y622">
        <v>1</v>
      </c>
      <c r="Z622">
        <v>1</v>
      </c>
      <c r="AA622">
        <v>47</v>
      </c>
      <c r="AB622">
        <v>3</v>
      </c>
      <c r="AC622">
        <v>2</v>
      </c>
      <c r="AD622">
        <v>1</v>
      </c>
      <c r="AE622">
        <v>4227</v>
      </c>
      <c r="AF622">
        <v>4658</v>
      </c>
      <c r="AG622">
        <v>0</v>
      </c>
      <c r="AH622">
        <v>18</v>
      </c>
      <c r="AI622">
        <v>3</v>
      </c>
      <c r="AJ622">
        <v>2</v>
      </c>
      <c r="AK622">
        <v>80</v>
      </c>
      <c r="AL622">
        <v>1</v>
      </c>
      <c r="AM622">
        <v>4</v>
      </c>
      <c r="AN622">
        <v>3</v>
      </c>
      <c r="AO622">
        <v>3</v>
      </c>
      <c r="AP622">
        <v>2</v>
      </c>
      <c r="AQ622">
        <v>2</v>
      </c>
      <c r="AR622">
        <v>2</v>
      </c>
    </row>
    <row r="623" spans="1:44" x14ac:dyDescent="0.3">
      <c r="A623" t="s">
        <v>54</v>
      </c>
      <c r="B623" t="s">
        <v>43</v>
      </c>
      <c r="C623" t="s">
        <v>44</v>
      </c>
      <c r="D623" t="s">
        <v>57</v>
      </c>
      <c r="E623" t="s">
        <v>58</v>
      </c>
      <c r="F623" t="s">
        <v>64</v>
      </c>
      <c r="G623" t="s">
        <v>822</v>
      </c>
      <c r="H623">
        <v>1028</v>
      </c>
      <c r="I623" t="s">
        <v>60</v>
      </c>
      <c r="J623" t="s">
        <v>66</v>
      </c>
      <c r="K623" t="s">
        <v>77</v>
      </c>
      <c r="L623" t="s">
        <v>54</v>
      </c>
      <c r="M623" t="s">
        <v>52</v>
      </c>
      <c r="N623">
        <v>4</v>
      </c>
      <c r="O623">
        <v>-2</v>
      </c>
      <c r="P623">
        <v>0</v>
      </c>
      <c r="Q623">
        <v>35</v>
      </c>
      <c r="R623">
        <v>0</v>
      </c>
      <c r="T623">
        <v>0</v>
      </c>
      <c r="U623">
        <v>1</v>
      </c>
      <c r="V623">
        <v>802</v>
      </c>
      <c r="W623">
        <v>10</v>
      </c>
      <c r="X623" t="s">
        <v>75</v>
      </c>
      <c r="Y623">
        <v>1</v>
      </c>
      <c r="Z623">
        <v>2</v>
      </c>
      <c r="AA623">
        <v>45</v>
      </c>
      <c r="AB623">
        <v>3</v>
      </c>
      <c r="AC623">
        <v>1</v>
      </c>
      <c r="AD623">
        <v>4</v>
      </c>
      <c r="AE623">
        <v>3917</v>
      </c>
      <c r="AF623">
        <v>9541</v>
      </c>
      <c r="AG623">
        <v>1</v>
      </c>
      <c r="AH623">
        <v>20</v>
      </c>
      <c r="AI623">
        <v>4</v>
      </c>
      <c r="AJ623">
        <v>1</v>
      </c>
      <c r="AK623">
        <v>80</v>
      </c>
      <c r="AL623">
        <v>1</v>
      </c>
      <c r="AM623">
        <v>3</v>
      </c>
      <c r="AN623">
        <v>2</v>
      </c>
      <c r="AO623">
        <v>3</v>
      </c>
      <c r="AP623">
        <v>2</v>
      </c>
      <c r="AQ623">
        <v>1</v>
      </c>
      <c r="AR623">
        <v>2</v>
      </c>
    </row>
    <row r="624" spans="1:44" x14ac:dyDescent="0.3">
      <c r="A624" t="s">
        <v>54</v>
      </c>
      <c r="B624" t="s">
        <v>43</v>
      </c>
      <c r="C624" t="s">
        <v>44</v>
      </c>
      <c r="D624" t="s">
        <v>57</v>
      </c>
      <c r="E624" t="s">
        <v>46</v>
      </c>
      <c r="F624" t="s">
        <v>104</v>
      </c>
      <c r="G624" t="s">
        <v>823</v>
      </c>
      <c r="H624">
        <v>1029</v>
      </c>
      <c r="I624" t="s">
        <v>60</v>
      </c>
      <c r="J624" t="s">
        <v>93</v>
      </c>
      <c r="K624" t="s">
        <v>62</v>
      </c>
      <c r="L624" t="s">
        <v>54</v>
      </c>
      <c r="M624" t="s">
        <v>52</v>
      </c>
      <c r="N624">
        <v>3</v>
      </c>
      <c r="O624">
        <v>-2</v>
      </c>
      <c r="P624">
        <v>0</v>
      </c>
      <c r="Q624">
        <v>42</v>
      </c>
      <c r="R624">
        <v>0</v>
      </c>
      <c r="T624">
        <v>0</v>
      </c>
      <c r="U624">
        <v>1</v>
      </c>
      <c r="V624">
        <v>265</v>
      </c>
      <c r="W624">
        <v>5</v>
      </c>
      <c r="X624" t="s">
        <v>53</v>
      </c>
      <c r="Y624">
        <v>1</v>
      </c>
      <c r="Z624">
        <v>4</v>
      </c>
      <c r="AA624">
        <v>90</v>
      </c>
      <c r="AB624">
        <v>3</v>
      </c>
      <c r="AC624">
        <v>5</v>
      </c>
      <c r="AD624">
        <v>2</v>
      </c>
      <c r="AE624">
        <v>18303</v>
      </c>
      <c r="AF624">
        <v>7770</v>
      </c>
      <c r="AG624">
        <v>6</v>
      </c>
      <c r="AH624">
        <v>13</v>
      </c>
      <c r="AI624">
        <v>3</v>
      </c>
      <c r="AJ624">
        <v>2</v>
      </c>
      <c r="AK624">
        <v>80</v>
      </c>
      <c r="AL624">
        <v>0</v>
      </c>
      <c r="AM624">
        <v>21</v>
      </c>
      <c r="AN624">
        <v>4</v>
      </c>
      <c r="AO624">
        <v>1</v>
      </c>
      <c r="AP624">
        <v>0</v>
      </c>
      <c r="AQ624">
        <v>0</v>
      </c>
      <c r="AR624">
        <v>0</v>
      </c>
    </row>
    <row r="625" spans="1:44" x14ac:dyDescent="0.3">
      <c r="A625" t="s">
        <v>54</v>
      </c>
      <c r="B625" t="s">
        <v>43</v>
      </c>
      <c r="C625" t="s">
        <v>56</v>
      </c>
      <c r="D625" t="s">
        <v>57</v>
      </c>
      <c r="E625" t="s">
        <v>58</v>
      </c>
      <c r="F625" t="s">
        <v>47</v>
      </c>
      <c r="G625" t="s">
        <v>824</v>
      </c>
      <c r="H625">
        <v>1030</v>
      </c>
      <c r="I625" t="s">
        <v>60</v>
      </c>
      <c r="J625" t="s">
        <v>66</v>
      </c>
      <c r="K625" t="s">
        <v>62</v>
      </c>
      <c r="L625" t="s">
        <v>54</v>
      </c>
      <c r="M625" t="s">
        <v>52</v>
      </c>
      <c r="N625">
        <v>5</v>
      </c>
      <c r="O625">
        <v>-2</v>
      </c>
      <c r="P625">
        <v>0</v>
      </c>
      <c r="Q625">
        <v>50</v>
      </c>
      <c r="R625">
        <v>0</v>
      </c>
      <c r="T625">
        <v>0</v>
      </c>
      <c r="U625">
        <v>1</v>
      </c>
      <c r="V625">
        <v>804</v>
      </c>
      <c r="W625">
        <v>9</v>
      </c>
      <c r="X625" t="s">
        <v>75</v>
      </c>
      <c r="Y625">
        <v>1</v>
      </c>
      <c r="Z625">
        <v>1</v>
      </c>
      <c r="AA625">
        <v>64</v>
      </c>
      <c r="AB625">
        <v>3</v>
      </c>
      <c r="AC625">
        <v>1</v>
      </c>
      <c r="AD625">
        <v>1</v>
      </c>
      <c r="AE625">
        <v>2380</v>
      </c>
      <c r="AF625">
        <v>20165</v>
      </c>
      <c r="AG625">
        <v>4</v>
      </c>
      <c r="AH625">
        <v>18</v>
      </c>
      <c r="AI625">
        <v>3</v>
      </c>
      <c r="AJ625">
        <v>2</v>
      </c>
      <c r="AK625">
        <v>80</v>
      </c>
      <c r="AL625">
        <v>0</v>
      </c>
      <c r="AM625">
        <v>8</v>
      </c>
      <c r="AN625">
        <v>3</v>
      </c>
      <c r="AO625">
        <v>1</v>
      </c>
      <c r="AP625">
        <v>0</v>
      </c>
      <c r="AQ625">
        <v>0</v>
      </c>
      <c r="AR625">
        <v>0</v>
      </c>
    </row>
    <row r="626" spans="1:44" x14ac:dyDescent="0.3">
      <c r="A626" t="s">
        <v>54</v>
      </c>
      <c r="B626" t="s">
        <v>43</v>
      </c>
      <c r="C626" t="s">
        <v>73</v>
      </c>
      <c r="D626" t="s">
        <v>57</v>
      </c>
      <c r="E626" t="s">
        <v>58</v>
      </c>
      <c r="F626" t="s">
        <v>47</v>
      </c>
      <c r="G626" t="s">
        <v>825</v>
      </c>
      <c r="H626">
        <v>1032</v>
      </c>
      <c r="I626" t="s">
        <v>49</v>
      </c>
      <c r="J626" t="s">
        <v>79</v>
      </c>
      <c r="K626" t="s">
        <v>51</v>
      </c>
      <c r="L626" t="s">
        <v>42</v>
      </c>
      <c r="M626" t="s">
        <v>52</v>
      </c>
      <c r="N626">
        <v>4</v>
      </c>
      <c r="O626">
        <v>-2</v>
      </c>
      <c r="P626">
        <v>0</v>
      </c>
      <c r="Q626">
        <v>59</v>
      </c>
      <c r="R626">
        <v>0</v>
      </c>
      <c r="T626">
        <v>0</v>
      </c>
      <c r="U626">
        <v>1</v>
      </c>
      <c r="V626">
        <v>715</v>
      </c>
      <c r="W626">
        <v>2</v>
      </c>
      <c r="X626" t="s">
        <v>75</v>
      </c>
      <c r="Y626">
        <v>1</v>
      </c>
      <c r="Z626">
        <v>3</v>
      </c>
      <c r="AA626">
        <v>69</v>
      </c>
      <c r="AB626">
        <v>2</v>
      </c>
      <c r="AC626">
        <v>4</v>
      </c>
      <c r="AD626">
        <v>1</v>
      </c>
      <c r="AE626">
        <v>13726</v>
      </c>
      <c r="AF626">
        <v>21829</v>
      </c>
      <c r="AG626">
        <v>3</v>
      </c>
      <c r="AH626">
        <v>13</v>
      </c>
      <c r="AI626">
        <v>3</v>
      </c>
      <c r="AJ626">
        <v>1</v>
      </c>
      <c r="AK626">
        <v>80</v>
      </c>
      <c r="AL626">
        <v>0</v>
      </c>
      <c r="AM626">
        <v>30</v>
      </c>
      <c r="AN626">
        <v>3</v>
      </c>
      <c r="AO626">
        <v>5</v>
      </c>
      <c r="AP626">
        <v>3</v>
      </c>
      <c r="AQ626">
        <v>4</v>
      </c>
      <c r="AR626">
        <v>3</v>
      </c>
    </row>
    <row r="627" spans="1:44" x14ac:dyDescent="0.3">
      <c r="A627" t="s">
        <v>54</v>
      </c>
      <c r="B627" t="s">
        <v>55</v>
      </c>
      <c r="C627" t="s">
        <v>73</v>
      </c>
      <c r="D627" t="s">
        <v>57</v>
      </c>
      <c r="E627" t="s">
        <v>58</v>
      </c>
      <c r="F627" t="s">
        <v>70</v>
      </c>
      <c r="G627" t="s">
        <v>827</v>
      </c>
      <c r="H627">
        <v>1034</v>
      </c>
      <c r="I627" t="s">
        <v>60</v>
      </c>
      <c r="J627" t="s">
        <v>81</v>
      </c>
      <c r="K627" t="s">
        <v>62</v>
      </c>
      <c r="L627" t="s">
        <v>42</v>
      </c>
      <c r="M627" t="s">
        <v>52</v>
      </c>
      <c r="N627">
        <v>3</v>
      </c>
      <c r="O627">
        <v>-2</v>
      </c>
      <c r="P627">
        <v>0</v>
      </c>
      <c r="Q627">
        <v>55</v>
      </c>
      <c r="R627">
        <v>0</v>
      </c>
      <c r="T627">
        <v>0</v>
      </c>
      <c r="U627">
        <v>1</v>
      </c>
      <c r="V627">
        <v>135</v>
      </c>
      <c r="W627">
        <v>18</v>
      </c>
      <c r="X627" t="s">
        <v>69</v>
      </c>
      <c r="Y627">
        <v>1</v>
      </c>
      <c r="Z627">
        <v>3</v>
      </c>
      <c r="AA627">
        <v>62</v>
      </c>
      <c r="AB627">
        <v>3</v>
      </c>
      <c r="AC627">
        <v>2</v>
      </c>
      <c r="AD627">
        <v>3</v>
      </c>
      <c r="AE627">
        <v>6385</v>
      </c>
      <c r="AF627">
        <v>12992</v>
      </c>
      <c r="AG627">
        <v>3</v>
      </c>
      <c r="AH627">
        <v>14</v>
      </c>
      <c r="AI627">
        <v>3</v>
      </c>
      <c r="AJ627">
        <v>4</v>
      </c>
      <c r="AK627">
        <v>80</v>
      </c>
      <c r="AL627">
        <v>2</v>
      </c>
      <c r="AM627">
        <v>17</v>
      </c>
      <c r="AN627">
        <v>3</v>
      </c>
      <c r="AO627">
        <v>8</v>
      </c>
      <c r="AP627">
        <v>7</v>
      </c>
      <c r="AQ627">
        <v>6</v>
      </c>
      <c r="AR627">
        <v>7</v>
      </c>
    </row>
    <row r="628" spans="1:44" x14ac:dyDescent="0.3">
      <c r="A628" t="s">
        <v>54</v>
      </c>
      <c r="B628" t="s">
        <v>89</v>
      </c>
      <c r="C628" t="s">
        <v>44</v>
      </c>
      <c r="D628" t="s">
        <v>57</v>
      </c>
      <c r="E628" t="s">
        <v>58</v>
      </c>
      <c r="F628" t="s">
        <v>47</v>
      </c>
      <c r="G628" t="s">
        <v>828</v>
      </c>
      <c r="H628">
        <v>1035</v>
      </c>
      <c r="I628" t="s">
        <v>49</v>
      </c>
      <c r="J628" t="s">
        <v>99</v>
      </c>
      <c r="K628" t="s">
        <v>77</v>
      </c>
      <c r="L628" t="s">
        <v>54</v>
      </c>
      <c r="M628" t="s">
        <v>52</v>
      </c>
      <c r="N628">
        <v>3</v>
      </c>
      <c r="O628">
        <v>-2</v>
      </c>
      <c r="P628">
        <v>0</v>
      </c>
      <c r="Q628">
        <v>41</v>
      </c>
      <c r="R628">
        <v>0</v>
      </c>
      <c r="T628">
        <v>0</v>
      </c>
      <c r="U628">
        <v>1</v>
      </c>
      <c r="V628">
        <v>247</v>
      </c>
      <c r="W628">
        <v>7</v>
      </c>
      <c r="X628" t="s">
        <v>63</v>
      </c>
      <c r="Y628">
        <v>1</v>
      </c>
      <c r="Z628">
        <v>2</v>
      </c>
      <c r="AA628">
        <v>55</v>
      </c>
      <c r="AB628">
        <v>1</v>
      </c>
      <c r="AC628">
        <v>5</v>
      </c>
      <c r="AD628">
        <v>1</v>
      </c>
      <c r="AE628">
        <v>19973</v>
      </c>
      <c r="AF628">
        <v>20284</v>
      </c>
      <c r="AG628">
        <v>1</v>
      </c>
      <c r="AH628">
        <v>22</v>
      </c>
      <c r="AI628">
        <v>4</v>
      </c>
      <c r="AJ628">
        <v>2</v>
      </c>
      <c r="AK628">
        <v>80</v>
      </c>
      <c r="AL628">
        <v>2</v>
      </c>
      <c r="AM628">
        <v>21</v>
      </c>
      <c r="AN628">
        <v>3</v>
      </c>
      <c r="AO628">
        <v>21</v>
      </c>
      <c r="AP628">
        <v>16</v>
      </c>
      <c r="AQ628">
        <v>5</v>
      </c>
      <c r="AR628">
        <v>10</v>
      </c>
    </row>
    <row r="629" spans="1:44" x14ac:dyDescent="0.3">
      <c r="A629" t="s">
        <v>54</v>
      </c>
      <c r="B629" t="s">
        <v>43</v>
      </c>
      <c r="C629" t="s">
        <v>44</v>
      </c>
      <c r="D629" t="s">
        <v>57</v>
      </c>
      <c r="E629" t="s">
        <v>46</v>
      </c>
      <c r="F629" t="s">
        <v>47</v>
      </c>
      <c r="G629" t="s">
        <v>829</v>
      </c>
      <c r="H629">
        <v>1036</v>
      </c>
      <c r="I629" t="s">
        <v>60</v>
      </c>
      <c r="J629" t="s">
        <v>50</v>
      </c>
      <c r="K629" t="s">
        <v>51</v>
      </c>
      <c r="L629" t="s">
        <v>42</v>
      </c>
      <c r="M629" t="s">
        <v>52</v>
      </c>
      <c r="N629">
        <v>1</v>
      </c>
      <c r="O629">
        <v>-2</v>
      </c>
      <c r="P629">
        <v>0</v>
      </c>
      <c r="Q629">
        <v>38</v>
      </c>
      <c r="R629">
        <v>0</v>
      </c>
      <c r="T629">
        <v>0</v>
      </c>
      <c r="U629">
        <v>1</v>
      </c>
      <c r="V629">
        <v>1035</v>
      </c>
      <c r="W629">
        <v>3</v>
      </c>
      <c r="X629" t="s">
        <v>69</v>
      </c>
      <c r="Y629">
        <v>1</v>
      </c>
      <c r="Z629">
        <v>2</v>
      </c>
      <c r="AA629">
        <v>42</v>
      </c>
      <c r="AB629">
        <v>3</v>
      </c>
      <c r="AC629">
        <v>2</v>
      </c>
      <c r="AD629">
        <v>1</v>
      </c>
      <c r="AE629">
        <v>6861</v>
      </c>
      <c r="AF629">
        <v>4981</v>
      </c>
      <c r="AG629">
        <v>8</v>
      </c>
      <c r="AH629">
        <v>12</v>
      </c>
      <c r="AI629">
        <v>3</v>
      </c>
      <c r="AJ629">
        <v>3</v>
      </c>
      <c r="AK629">
        <v>80</v>
      </c>
      <c r="AL629">
        <v>0</v>
      </c>
      <c r="AM629">
        <v>19</v>
      </c>
      <c r="AN629">
        <v>3</v>
      </c>
      <c r="AO629">
        <v>1</v>
      </c>
      <c r="AP629">
        <v>0</v>
      </c>
      <c r="AQ629">
        <v>0</v>
      </c>
      <c r="AR629">
        <v>0</v>
      </c>
    </row>
    <row r="630" spans="1:44" x14ac:dyDescent="0.3">
      <c r="A630" t="s">
        <v>54</v>
      </c>
      <c r="B630" t="s">
        <v>43</v>
      </c>
      <c r="C630" t="s">
        <v>44</v>
      </c>
      <c r="D630" t="s">
        <v>57</v>
      </c>
      <c r="E630" t="s">
        <v>46</v>
      </c>
      <c r="F630" t="s">
        <v>70</v>
      </c>
      <c r="G630" t="s">
        <v>832</v>
      </c>
      <c r="H630">
        <v>1039</v>
      </c>
      <c r="I630" t="s">
        <v>49</v>
      </c>
      <c r="J630" t="s">
        <v>50</v>
      </c>
      <c r="K630" t="s">
        <v>62</v>
      </c>
      <c r="L630" t="s">
        <v>42</v>
      </c>
      <c r="M630" t="s">
        <v>52</v>
      </c>
      <c r="N630">
        <v>2</v>
      </c>
      <c r="O630">
        <v>-2</v>
      </c>
      <c r="P630">
        <v>0</v>
      </c>
      <c r="Q630">
        <v>44</v>
      </c>
      <c r="R630">
        <v>0</v>
      </c>
      <c r="T630">
        <v>0</v>
      </c>
      <c r="U630">
        <v>1</v>
      </c>
      <c r="V630">
        <v>1448</v>
      </c>
      <c r="W630">
        <v>28</v>
      </c>
      <c r="X630" t="s">
        <v>75</v>
      </c>
      <c r="Y630">
        <v>1</v>
      </c>
      <c r="Z630">
        <v>4</v>
      </c>
      <c r="AA630">
        <v>53</v>
      </c>
      <c r="AB630">
        <v>4</v>
      </c>
      <c r="AC630">
        <v>4</v>
      </c>
      <c r="AD630">
        <v>4</v>
      </c>
      <c r="AE630">
        <v>13320</v>
      </c>
      <c r="AF630">
        <v>11737</v>
      </c>
      <c r="AG630">
        <v>3</v>
      </c>
      <c r="AH630">
        <v>18</v>
      </c>
      <c r="AI630">
        <v>3</v>
      </c>
      <c r="AJ630">
        <v>3</v>
      </c>
      <c r="AK630">
        <v>80</v>
      </c>
      <c r="AL630">
        <v>1</v>
      </c>
      <c r="AM630">
        <v>23</v>
      </c>
      <c r="AN630">
        <v>3</v>
      </c>
      <c r="AO630">
        <v>12</v>
      </c>
      <c r="AP630">
        <v>11</v>
      </c>
      <c r="AQ630">
        <v>11</v>
      </c>
      <c r="AR630">
        <v>11</v>
      </c>
    </row>
    <row r="631" spans="1:44" x14ac:dyDescent="0.3">
      <c r="A631" t="s">
        <v>54</v>
      </c>
      <c r="B631" t="s">
        <v>89</v>
      </c>
      <c r="C631" t="s">
        <v>56</v>
      </c>
      <c r="D631" t="s">
        <v>57</v>
      </c>
      <c r="E631" t="s">
        <v>46</v>
      </c>
      <c r="F631" t="s">
        <v>47</v>
      </c>
      <c r="G631" t="s">
        <v>833</v>
      </c>
      <c r="H631">
        <v>1040</v>
      </c>
      <c r="I631" t="s">
        <v>49</v>
      </c>
      <c r="J631" t="s">
        <v>50</v>
      </c>
      <c r="K631" t="s">
        <v>62</v>
      </c>
      <c r="L631" t="s">
        <v>54</v>
      </c>
      <c r="M631" t="s">
        <v>52</v>
      </c>
      <c r="N631">
        <v>3</v>
      </c>
      <c r="O631">
        <v>-2</v>
      </c>
      <c r="P631">
        <v>0</v>
      </c>
      <c r="Q631">
        <v>50</v>
      </c>
      <c r="R631">
        <v>0</v>
      </c>
      <c r="T631">
        <v>0</v>
      </c>
      <c r="U631">
        <v>1</v>
      </c>
      <c r="V631">
        <v>145</v>
      </c>
      <c r="W631">
        <v>1</v>
      </c>
      <c r="X631" t="s">
        <v>75</v>
      </c>
      <c r="Y631">
        <v>1</v>
      </c>
      <c r="Z631">
        <v>4</v>
      </c>
      <c r="AA631">
        <v>95</v>
      </c>
      <c r="AB631">
        <v>3</v>
      </c>
      <c r="AC631">
        <v>2</v>
      </c>
      <c r="AD631">
        <v>1</v>
      </c>
      <c r="AE631">
        <v>6347</v>
      </c>
      <c r="AF631">
        <v>24920</v>
      </c>
      <c r="AG631">
        <v>0</v>
      </c>
      <c r="AH631">
        <v>12</v>
      </c>
      <c r="AI631">
        <v>3</v>
      </c>
      <c r="AJ631">
        <v>1</v>
      </c>
      <c r="AK631">
        <v>80</v>
      </c>
      <c r="AL631">
        <v>1</v>
      </c>
      <c r="AM631">
        <v>19</v>
      </c>
      <c r="AN631">
        <v>3</v>
      </c>
      <c r="AO631">
        <v>18</v>
      </c>
      <c r="AP631">
        <v>7</v>
      </c>
      <c r="AQ631">
        <v>0</v>
      </c>
      <c r="AR631">
        <v>13</v>
      </c>
    </row>
    <row r="632" spans="1:44" x14ac:dyDescent="0.3">
      <c r="A632" t="s">
        <v>54</v>
      </c>
      <c r="B632" t="s">
        <v>55</v>
      </c>
      <c r="C632" t="s">
        <v>44</v>
      </c>
      <c r="D632" t="s">
        <v>57</v>
      </c>
      <c r="E632" t="s">
        <v>58</v>
      </c>
      <c r="F632" t="s">
        <v>70</v>
      </c>
      <c r="G632" t="s">
        <v>835</v>
      </c>
      <c r="H632">
        <v>1043</v>
      </c>
      <c r="I632" t="s">
        <v>49</v>
      </c>
      <c r="J632" t="s">
        <v>79</v>
      </c>
      <c r="K632" t="s">
        <v>51</v>
      </c>
      <c r="L632" t="s">
        <v>42</v>
      </c>
      <c r="M632" t="s">
        <v>52</v>
      </c>
      <c r="N632">
        <v>2</v>
      </c>
      <c r="O632">
        <v>-2</v>
      </c>
      <c r="P632">
        <v>0</v>
      </c>
      <c r="Q632">
        <v>39</v>
      </c>
      <c r="R632">
        <v>0</v>
      </c>
      <c r="T632">
        <v>0</v>
      </c>
      <c r="U632">
        <v>1</v>
      </c>
      <c r="V632">
        <v>945</v>
      </c>
      <c r="W632">
        <v>22</v>
      </c>
      <c r="X632" t="s">
        <v>75</v>
      </c>
      <c r="Y632">
        <v>1</v>
      </c>
      <c r="Z632">
        <v>4</v>
      </c>
      <c r="AA632">
        <v>82</v>
      </c>
      <c r="AB632">
        <v>3</v>
      </c>
      <c r="AC632">
        <v>3</v>
      </c>
      <c r="AD632">
        <v>3</v>
      </c>
      <c r="AE632">
        <v>10880</v>
      </c>
      <c r="AF632">
        <v>5083</v>
      </c>
      <c r="AG632">
        <v>1</v>
      </c>
      <c r="AH632">
        <v>13</v>
      </c>
      <c r="AI632">
        <v>3</v>
      </c>
      <c r="AJ632">
        <v>3</v>
      </c>
      <c r="AK632">
        <v>80</v>
      </c>
      <c r="AL632">
        <v>0</v>
      </c>
      <c r="AM632">
        <v>21</v>
      </c>
      <c r="AN632">
        <v>3</v>
      </c>
      <c r="AO632">
        <v>21</v>
      </c>
      <c r="AP632">
        <v>6</v>
      </c>
      <c r="AQ632">
        <v>2</v>
      </c>
      <c r="AR632">
        <v>8</v>
      </c>
    </row>
    <row r="633" spans="1:44" x14ac:dyDescent="0.3">
      <c r="A633" t="s">
        <v>54</v>
      </c>
      <c r="B633" t="s">
        <v>89</v>
      </c>
      <c r="C633" t="s">
        <v>67</v>
      </c>
      <c r="D633" t="s">
        <v>57</v>
      </c>
      <c r="E633" t="s">
        <v>46</v>
      </c>
      <c r="F633" t="s">
        <v>47</v>
      </c>
      <c r="G633" t="s">
        <v>836</v>
      </c>
      <c r="H633">
        <v>1044</v>
      </c>
      <c r="I633" t="s">
        <v>49</v>
      </c>
      <c r="J633" t="s">
        <v>97</v>
      </c>
      <c r="K633" t="s">
        <v>51</v>
      </c>
      <c r="L633" t="s">
        <v>54</v>
      </c>
      <c r="M633" t="s">
        <v>52</v>
      </c>
      <c r="N633">
        <v>2</v>
      </c>
      <c r="O633">
        <v>-2</v>
      </c>
      <c r="P633">
        <v>0</v>
      </c>
      <c r="Q633">
        <v>33</v>
      </c>
      <c r="R633">
        <v>0</v>
      </c>
      <c r="T633">
        <v>0</v>
      </c>
      <c r="U633">
        <v>1</v>
      </c>
      <c r="V633">
        <v>1038</v>
      </c>
      <c r="W633">
        <v>8</v>
      </c>
      <c r="X633" t="s">
        <v>63</v>
      </c>
      <c r="Y633">
        <v>1</v>
      </c>
      <c r="Z633">
        <v>2</v>
      </c>
      <c r="AA633">
        <v>88</v>
      </c>
      <c r="AB633">
        <v>2</v>
      </c>
      <c r="AC633">
        <v>1</v>
      </c>
      <c r="AD633">
        <v>1</v>
      </c>
      <c r="AE633">
        <v>2342</v>
      </c>
      <c r="AF633">
        <v>21437</v>
      </c>
      <c r="AG633">
        <v>0</v>
      </c>
      <c r="AH633">
        <v>19</v>
      </c>
      <c r="AI633">
        <v>3</v>
      </c>
      <c r="AJ633">
        <v>4</v>
      </c>
      <c r="AK633">
        <v>80</v>
      </c>
      <c r="AL633">
        <v>0</v>
      </c>
      <c r="AM633">
        <v>3</v>
      </c>
      <c r="AN633">
        <v>2</v>
      </c>
      <c r="AO633">
        <v>2</v>
      </c>
      <c r="AP633">
        <v>2</v>
      </c>
      <c r="AQ633">
        <v>2</v>
      </c>
      <c r="AR633">
        <v>2</v>
      </c>
    </row>
    <row r="634" spans="1:44" x14ac:dyDescent="0.3">
      <c r="A634" t="s">
        <v>54</v>
      </c>
      <c r="B634" t="s">
        <v>43</v>
      </c>
      <c r="C634" t="s">
        <v>56</v>
      </c>
      <c r="D634" t="s">
        <v>57</v>
      </c>
      <c r="E634" t="s">
        <v>46</v>
      </c>
      <c r="F634" t="s">
        <v>47</v>
      </c>
      <c r="G634" t="s">
        <v>837</v>
      </c>
      <c r="H634">
        <v>1045</v>
      </c>
      <c r="I634" t="s">
        <v>49</v>
      </c>
      <c r="J634" t="s">
        <v>93</v>
      </c>
      <c r="K634" t="s">
        <v>62</v>
      </c>
      <c r="L634" t="s">
        <v>54</v>
      </c>
      <c r="M634" t="s">
        <v>52</v>
      </c>
      <c r="N634">
        <v>4</v>
      </c>
      <c r="O634">
        <v>-2</v>
      </c>
      <c r="P634">
        <v>0</v>
      </c>
      <c r="Q634">
        <v>45</v>
      </c>
      <c r="R634">
        <v>0</v>
      </c>
      <c r="T634">
        <v>0</v>
      </c>
      <c r="U634">
        <v>1</v>
      </c>
      <c r="V634">
        <v>1234</v>
      </c>
      <c r="W634">
        <v>11</v>
      </c>
      <c r="X634" t="s">
        <v>53</v>
      </c>
      <c r="Y634">
        <v>1</v>
      </c>
      <c r="Z634">
        <v>4</v>
      </c>
      <c r="AA634">
        <v>90</v>
      </c>
      <c r="AB634">
        <v>3</v>
      </c>
      <c r="AC634">
        <v>4</v>
      </c>
      <c r="AD634">
        <v>1</v>
      </c>
      <c r="AE634">
        <v>17650</v>
      </c>
      <c r="AF634">
        <v>5404</v>
      </c>
      <c r="AG634">
        <v>3</v>
      </c>
      <c r="AH634">
        <v>13</v>
      </c>
      <c r="AI634">
        <v>3</v>
      </c>
      <c r="AJ634">
        <v>2</v>
      </c>
      <c r="AK634">
        <v>80</v>
      </c>
      <c r="AL634">
        <v>1</v>
      </c>
      <c r="AM634">
        <v>26</v>
      </c>
      <c r="AN634">
        <v>4</v>
      </c>
      <c r="AO634">
        <v>9</v>
      </c>
      <c r="AP634">
        <v>3</v>
      </c>
      <c r="AQ634">
        <v>1</v>
      </c>
      <c r="AR634">
        <v>1</v>
      </c>
    </row>
    <row r="635" spans="1:44" x14ac:dyDescent="0.3">
      <c r="A635" t="s">
        <v>54</v>
      </c>
      <c r="B635" t="s">
        <v>89</v>
      </c>
      <c r="C635" t="s">
        <v>67</v>
      </c>
      <c r="D635" t="s">
        <v>57</v>
      </c>
      <c r="E635" t="s">
        <v>58</v>
      </c>
      <c r="F635" t="s">
        <v>70</v>
      </c>
      <c r="G635" t="s">
        <v>838</v>
      </c>
      <c r="H635">
        <v>1046</v>
      </c>
      <c r="I635" t="s">
        <v>49</v>
      </c>
      <c r="J635" t="s">
        <v>66</v>
      </c>
      <c r="K635" t="s">
        <v>51</v>
      </c>
      <c r="L635" t="s">
        <v>54</v>
      </c>
      <c r="M635" t="s">
        <v>52</v>
      </c>
      <c r="N635">
        <v>2</v>
      </c>
      <c r="O635">
        <v>-2</v>
      </c>
      <c r="P635">
        <v>0</v>
      </c>
      <c r="Q635">
        <v>32</v>
      </c>
      <c r="R635">
        <v>0</v>
      </c>
      <c r="T635">
        <v>0</v>
      </c>
      <c r="U635">
        <v>1</v>
      </c>
      <c r="V635">
        <v>1109</v>
      </c>
      <c r="W635">
        <v>29</v>
      </c>
      <c r="X635" t="s">
        <v>69</v>
      </c>
      <c r="Y635">
        <v>1</v>
      </c>
      <c r="Z635">
        <v>4</v>
      </c>
      <c r="AA635">
        <v>69</v>
      </c>
      <c r="AB635">
        <v>3</v>
      </c>
      <c r="AC635">
        <v>1</v>
      </c>
      <c r="AD635">
        <v>3</v>
      </c>
      <c r="AE635">
        <v>4025</v>
      </c>
      <c r="AF635">
        <v>11135</v>
      </c>
      <c r="AG635">
        <v>9</v>
      </c>
      <c r="AH635">
        <v>12</v>
      </c>
      <c r="AI635">
        <v>3</v>
      </c>
      <c r="AJ635">
        <v>2</v>
      </c>
      <c r="AK635">
        <v>80</v>
      </c>
      <c r="AL635">
        <v>0</v>
      </c>
      <c r="AM635">
        <v>10</v>
      </c>
      <c r="AN635">
        <v>3</v>
      </c>
      <c r="AO635">
        <v>8</v>
      </c>
      <c r="AP635">
        <v>7</v>
      </c>
      <c r="AQ635">
        <v>7</v>
      </c>
      <c r="AR635">
        <v>7</v>
      </c>
    </row>
    <row r="636" spans="1:44" x14ac:dyDescent="0.3">
      <c r="A636" t="s">
        <v>54</v>
      </c>
      <c r="B636" t="s">
        <v>43</v>
      </c>
      <c r="C636" t="s">
        <v>67</v>
      </c>
      <c r="D636" t="s">
        <v>57</v>
      </c>
      <c r="E636" t="s">
        <v>46</v>
      </c>
      <c r="F636" t="s">
        <v>104</v>
      </c>
      <c r="G636" t="s">
        <v>839</v>
      </c>
      <c r="H636">
        <v>1047</v>
      </c>
      <c r="I636" t="s">
        <v>60</v>
      </c>
      <c r="J636" t="s">
        <v>50</v>
      </c>
      <c r="K636" t="s">
        <v>77</v>
      </c>
      <c r="L636" t="s">
        <v>54</v>
      </c>
      <c r="M636" t="s">
        <v>52</v>
      </c>
      <c r="N636">
        <v>2</v>
      </c>
      <c r="O636">
        <v>-2</v>
      </c>
      <c r="P636">
        <v>0</v>
      </c>
      <c r="Q636">
        <v>34</v>
      </c>
      <c r="R636">
        <v>0</v>
      </c>
      <c r="T636">
        <v>0</v>
      </c>
      <c r="U636">
        <v>1</v>
      </c>
      <c r="V636">
        <v>216</v>
      </c>
      <c r="W636">
        <v>1</v>
      </c>
      <c r="X636" t="s">
        <v>69</v>
      </c>
      <c r="Y636">
        <v>1</v>
      </c>
      <c r="Z636">
        <v>2</v>
      </c>
      <c r="AA636">
        <v>75</v>
      </c>
      <c r="AB636">
        <v>4</v>
      </c>
      <c r="AC636">
        <v>2</v>
      </c>
      <c r="AD636">
        <v>2</v>
      </c>
      <c r="AE636">
        <v>9725</v>
      </c>
      <c r="AF636">
        <v>12278</v>
      </c>
      <c r="AG636">
        <v>0</v>
      </c>
      <c r="AH636">
        <v>11</v>
      </c>
      <c r="AI636">
        <v>3</v>
      </c>
      <c r="AJ636">
        <v>4</v>
      </c>
      <c r="AK636">
        <v>80</v>
      </c>
      <c r="AL636">
        <v>1</v>
      </c>
      <c r="AM636">
        <v>16</v>
      </c>
      <c r="AN636">
        <v>2</v>
      </c>
      <c r="AO636">
        <v>15</v>
      </c>
      <c r="AP636">
        <v>1</v>
      </c>
      <c r="AQ636">
        <v>0</v>
      </c>
      <c r="AR636">
        <v>9</v>
      </c>
    </row>
    <row r="637" spans="1:44" x14ac:dyDescent="0.3">
      <c r="A637" t="s">
        <v>54</v>
      </c>
      <c r="B637" t="s">
        <v>43</v>
      </c>
      <c r="C637" t="s">
        <v>73</v>
      </c>
      <c r="D637" t="s">
        <v>57</v>
      </c>
      <c r="E637" t="s">
        <v>46</v>
      </c>
      <c r="F637" t="s">
        <v>111</v>
      </c>
      <c r="G637" t="s">
        <v>840</v>
      </c>
      <c r="H637">
        <v>1048</v>
      </c>
      <c r="I637" t="s">
        <v>60</v>
      </c>
      <c r="J637" t="s">
        <v>93</v>
      </c>
      <c r="K637" t="s">
        <v>62</v>
      </c>
      <c r="L637" t="s">
        <v>42</v>
      </c>
      <c r="M637" t="s">
        <v>52</v>
      </c>
      <c r="N637">
        <v>1</v>
      </c>
      <c r="O637">
        <v>-2</v>
      </c>
      <c r="P637">
        <v>0</v>
      </c>
      <c r="Q637">
        <v>59</v>
      </c>
      <c r="R637">
        <v>0</v>
      </c>
      <c r="T637">
        <v>0</v>
      </c>
      <c r="U637">
        <v>1</v>
      </c>
      <c r="V637">
        <v>1089</v>
      </c>
      <c r="W637">
        <v>1</v>
      </c>
      <c r="X637" t="s">
        <v>53</v>
      </c>
      <c r="Y637">
        <v>1</v>
      </c>
      <c r="Z637">
        <v>4</v>
      </c>
      <c r="AA637">
        <v>66</v>
      </c>
      <c r="AB637">
        <v>3</v>
      </c>
      <c r="AC637">
        <v>3</v>
      </c>
      <c r="AD637">
        <v>4</v>
      </c>
      <c r="AE637">
        <v>11904</v>
      </c>
      <c r="AF637">
        <v>11038</v>
      </c>
      <c r="AG637">
        <v>3</v>
      </c>
      <c r="AH637">
        <v>14</v>
      </c>
      <c r="AI637">
        <v>3</v>
      </c>
      <c r="AJ637">
        <v>3</v>
      </c>
      <c r="AK637">
        <v>80</v>
      </c>
      <c r="AL637">
        <v>1</v>
      </c>
      <c r="AM637">
        <v>14</v>
      </c>
      <c r="AN637">
        <v>1</v>
      </c>
      <c r="AO637">
        <v>6</v>
      </c>
      <c r="AP637">
        <v>4</v>
      </c>
      <c r="AQ637">
        <v>0</v>
      </c>
      <c r="AR637">
        <v>4</v>
      </c>
    </row>
    <row r="638" spans="1:44" x14ac:dyDescent="0.3">
      <c r="A638" t="s">
        <v>54</v>
      </c>
      <c r="B638" t="s">
        <v>43</v>
      </c>
      <c r="C638" t="s">
        <v>56</v>
      </c>
      <c r="D638" t="s">
        <v>57</v>
      </c>
      <c r="E638" t="s">
        <v>159</v>
      </c>
      <c r="F638" t="s">
        <v>70</v>
      </c>
      <c r="G638" t="s">
        <v>841</v>
      </c>
      <c r="H638">
        <v>1049</v>
      </c>
      <c r="I638" t="s">
        <v>60</v>
      </c>
      <c r="J638" t="s">
        <v>161</v>
      </c>
      <c r="K638" t="s">
        <v>51</v>
      </c>
      <c r="L638" t="s">
        <v>54</v>
      </c>
      <c r="M638" t="s">
        <v>52</v>
      </c>
      <c r="N638">
        <v>3</v>
      </c>
      <c r="O638">
        <v>-2</v>
      </c>
      <c r="P638">
        <v>0</v>
      </c>
      <c r="Q638">
        <v>45</v>
      </c>
      <c r="R638">
        <v>0</v>
      </c>
      <c r="T638">
        <v>0</v>
      </c>
      <c r="U638">
        <v>1</v>
      </c>
      <c r="V638">
        <v>788</v>
      </c>
      <c r="W638">
        <v>24</v>
      </c>
      <c r="X638" t="s">
        <v>69</v>
      </c>
      <c r="Y638">
        <v>1</v>
      </c>
      <c r="Z638">
        <v>2</v>
      </c>
      <c r="AA638">
        <v>36</v>
      </c>
      <c r="AB638">
        <v>3</v>
      </c>
      <c r="AC638">
        <v>1</v>
      </c>
      <c r="AD638">
        <v>3</v>
      </c>
      <c r="AE638">
        <v>2177</v>
      </c>
      <c r="AF638">
        <v>8318</v>
      </c>
      <c r="AG638">
        <v>1</v>
      </c>
      <c r="AH638">
        <v>16</v>
      </c>
      <c r="AI638">
        <v>3</v>
      </c>
      <c r="AJ638">
        <v>1</v>
      </c>
      <c r="AK638">
        <v>80</v>
      </c>
      <c r="AL638">
        <v>0</v>
      </c>
      <c r="AM638">
        <v>6</v>
      </c>
      <c r="AN638">
        <v>3</v>
      </c>
      <c r="AO638">
        <v>6</v>
      </c>
      <c r="AP638">
        <v>3</v>
      </c>
      <c r="AQ638">
        <v>0</v>
      </c>
      <c r="AR638">
        <v>4</v>
      </c>
    </row>
    <row r="639" spans="1:44" x14ac:dyDescent="0.3">
      <c r="A639" t="s">
        <v>54</v>
      </c>
      <c r="B639" t="s">
        <v>55</v>
      </c>
      <c r="C639" t="s">
        <v>56</v>
      </c>
      <c r="D639" t="s">
        <v>57</v>
      </c>
      <c r="E639" t="s">
        <v>46</v>
      </c>
      <c r="F639" t="s">
        <v>104</v>
      </c>
      <c r="G639" t="s">
        <v>842</v>
      </c>
      <c r="H639">
        <v>1050</v>
      </c>
      <c r="I639" t="s">
        <v>49</v>
      </c>
      <c r="J639" t="s">
        <v>50</v>
      </c>
      <c r="K639" t="s">
        <v>62</v>
      </c>
      <c r="L639" t="s">
        <v>54</v>
      </c>
      <c r="M639" t="s">
        <v>52</v>
      </c>
      <c r="N639">
        <v>2</v>
      </c>
      <c r="O639">
        <v>-2</v>
      </c>
      <c r="P639">
        <v>0</v>
      </c>
      <c r="Q639">
        <v>53</v>
      </c>
      <c r="R639">
        <v>0</v>
      </c>
      <c r="T639">
        <v>0</v>
      </c>
      <c r="U639">
        <v>1</v>
      </c>
      <c r="V639">
        <v>124</v>
      </c>
      <c r="W639">
        <v>2</v>
      </c>
      <c r="X639" t="s">
        <v>75</v>
      </c>
      <c r="Y639">
        <v>1</v>
      </c>
      <c r="Z639">
        <v>3</v>
      </c>
      <c r="AA639">
        <v>38</v>
      </c>
      <c r="AB639">
        <v>2</v>
      </c>
      <c r="AC639">
        <v>3</v>
      </c>
      <c r="AD639">
        <v>2</v>
      </c>
      <c r="AE639">
        <v>7525</v>
      </c>
      <c r="AF639">
        <v>23537</v>
      </c>
      <c r="AG639">
        <v>2</v>
      </c>
      <c r="AH639">
        <v>12</v>
      </c>
      <c r="AI639">
        <v>3</v>
      </c>
      <c r="AJ639">
        <v>1</v>
      </c>
      <c r="AK639">
        <v>80</v>
      </c>
      <c r="AL639">
        <v>1</v>
      </c>
      <c r="AM639">
        <v>30</v>
      </c>
      <c r="AN639">
        <v>3</v>
      </c>
      <c r="AO639">
        <v>15</v>
      </c>
      <c r="AP639">
        <v>7</v>
      </c>
      <c r="AQ639">
        <v>6</v>
      </c>
      <c r="AR639">
        <v>12</v>
      </c>
    </row>
    <row r="640" spans="1:44" x14ac:dyDescent="0.3">
      <c r="A640" t="s">
        <v>54</v>
      </c>
      <c r="B640" t="s">
        <v>43</v>
      </c>
      <c r="C640" t="s">
        <v>67</v>
      </c>
      <c r="D640" t="s">
        <v>57</v>
      </c>
      <c r="E640" t="s">
        <v>46</v>
      </c>
      <c r="F640" t="s">
        <v>47</v>
      </c>
      <c r="G640" t="s">
        <v>845</v>
      </c>
      <c r="H640">
        <v>1055</v>
      </c>
      <c r="I640" t="s">
        <v>49</v>
      </c>
      <c r="J640" t="s">
        <v>97</v>
      </c>
      <c r="K640" t="s">
        <v>62</v>
      </c>
      <c r="L640" t="s">
        <v>42</v>
      </c>
      <c r="M640" t="s">
        <v>52</v>
      </c>
      <c r="N640">
        <v>2</v>
      </c>
      <c r="O640">
        <v>-2</v>
      </c>
      <c r="P640">
        <v>0</v>
      </c>
      <c r="Q640">
        <v>34</v>
      </c>
      <c r="R640">
        <v>0</v>
      </c>
      <c r="T640">
        <v>0</v>
      </c>
      <c r="U640">
        <v>1</v>
      </c>
      <c r="V640">
        <v>1333</v>
      </c>
      <c r="W640">
        <v>10</v>
      </c>
      <c r="X640" t="s">
        <v>69</v>
      </c>
      <c r="Y640">
        <v>1</v>
      </c>
      <c r="Z640">
        <v>3</v>
      </c>
      <c r="AA640">
        <v>87</v>
      </c>
      <c r="AB640">
        <v>3</v>
      </c>
      <c r="AC640">
        <v>1</v>
      </c>
      <c r="AD640">
        <v>1</v>
      </c>
      <c r="AE640">
        <v>2220</v>
      </c>
      <c r="AF640">
        <v>18410</v>
      </c>
      <c r="AG640">
        <v>1</v>
      </c>
      <c r="AH640">
        <v>19</v>
      </c>
      <c r="AI640">
        <v>3</v>
      </c>
      <c r="AJ640">
        <v>4</v>
      </c>
      <c r="AK640">
        <v>80</v>
      </c>
      <c r="AL640">
        <v>1</v>
      </c>
      <c r="AM640">
        <v>1</v>
      </c>
      <c r="AN640">
        <v>3</v>
      </c>
      <c r="AO640">
        <v>1</v>
      </c>
      <c r="AP640">
        <v>1</v>
      </c>
      <c r="AQ640">
        <v>0</v>
      </c>
      <c r="AR640">
        <v>0</v>
      </c>
    </row>
    <row r="641" spans="1:44" x14ac:dyDescent="0.3">
      <c r="A641" t="s">
        <v>54</v>
      </c>
      <c r="B641" t="s">
        <v>43</v>
      </c>
      <c r="C641" t="s">
        <v>67</v>
      </c>
      <c r="D641" t="s">
        <v>57</v>
      </c>
      <c r="E641" t="s">
        <v>46</v>
      </c>
      <c r="F641" t="s">
        <v>70</v>
      </c>
      <c r="G641" t="s">
        <v>846</v>
      </c>
      <c r="H641">
        <v>1056</v>
      </c>
      <c r="I641" t="s">
        <v>60</v>
      </c>
      <c r="J641" t="s">
        <v>97</v>
      </c>
      <c r="K641" t="s">
        <v>62</v>
      </c>
      <c r="L641" t="s">
        <v>54</v>
      </c>
      <c r="M641" t="s">
        <v>52</v>
      </c>
      <c r="N641">
        <v>5</v>
      </c>
      <c r="O641">
        <v>-2</v>
      </c>
      <c r="P641">
        <v>0</v>
      </c>
      <c r="Q641">
        <v>28</v>
      </c>
      <c r="R641">
        <v>0</v>
      </c>
      <c r="T641">
        <v>0</v>
      </c>
      <c r="U641">
        <v>1</v>
      </c>
      <c r="V641">
        <v>1144</v>
      </c>
      <c r="W641">
        <v>10</v>
      </c>
      <c r="X641" t="s">
        <v>63</v>
      </c>
      <c r="Y641">
        <v>1</v>
      </c>
      <c r="Z641">
        <v>4</v>
      </c>
      <c r="AA641">
        <v>74</v>
      </c>
      <c r="AB641">
        <v>3</v>
      </c>
      <c r="AC641">
        <v>1</v>
      </c>
      <c r="AD641">
        <v>3</v>
      </c>
      <c r="AE641">
        <v>1052</v>
      </c>
      <c r="AF641">
        <v>23384</v>
      </c>
      <c r="AG641">
        <v>1</v>
      </c>
      <c r="AH641">
        <v>22</v>
      </c>
      <c r="AI641">
        <v>4</v>
      </c>
      <c r="AJ641">
        <v>2</v>
      </c>
      <c r="AK641">
        <v>80</v>
      </c>
      <c r="AL641">
        <v>0</v>
      </c>
      <c r="AM641">
        <v>1</v>
      </c>
      <c r="AN641">
        <v>3</v>
      </c>
      <c r="AO641">
        <v>1</v>
      </c>
      <c r="AP641">
        <v>0</v>
      </c>
      <c r="AQ641">
        <v>0</v>
      </c>
      <c r="AR641">
        <v>0</v>
      </c>
    </row>
    <row r="642" spans="1:44" x14ac:dyDescent="0.3">
      <c r="A642" t="s">
        <v>54</v>
      </c>
      <c r="B642" t="s">
        <v>55</v>
      </c>
      <c r="C642" t="s">
        <v>44</v>
      </c>
      <c r="D642" t="s">
        <v>57</v>
      </c>
      <c r="E642" t="s">
        <v>58</v>
      </c>
      <c r="F642" t="s">
        <v>64</v>
      </c>
      <c r="G642" t="s">
        <v>847</v>
      </c>
      <c r="H642">
        <v>1060</v>
      </c>
      <c r="I642" t="s">
        <v>60</v>
      </c>
      <c r="J642" t="s">
        <v>61</v>
      </c>
      <c r="K642" t="s">
        <v>62</v>
      </c>
      <c r="L642" t="s">
        <v>54</v>
      </c>
      <c r="M642" t="s">
        <v>52</v>
      </c>
      <c r="N642">
        <v>2</v>
      </c>
      <c r="O642">
        <v>-2</v>
      </c>
      <c r="P642">
        <v>0</v>
      </c>
      <c r="Q642">
        <v>38</v>
      </c>
      <c r="R642">
        <v>0</v>
      </c>
      <c r="T642">
        <v>0</v>
      </c>
      <c r="U642">
        <v>1</v>
      </c>
      <c r="V642">
        <v>1186</v>
      </c>
      <c r="W642">
        <v>3</v>
      </c>
      <c r="X642" t="s">
        <v>69</v>
      </c>
      <c r="Y642">
        <v>1</v>
      </c>
      <c r="Z642">
        <v>3</v>
      </c>
      <c r="AA642">
        <v>44</v>
      </c>
      <c r="AB642">
        <v>3</v>
      </c>
      <c r="AC642">
        <v>1</v>
      </c>
      <c r="AD642">
        <v>3</v>
      </c>
      <c r="AE642">
        <v>2821</v>
      </c>
      <c r="AF642">
        <v>2997</v>
      </c>
      <c r="AG642">
        <v>3</v>
      </c>
      <c r="AH642">
        <v>16</v>
      </c>
      <c r="AI642">
        <v>3</v>
      </c>
      <c r="AJ642">
        <v>1</v>
      </c>
      <c r="AK642">
        <v>80</v>
      </c>
      <c r="AL642">
        <v>1</v>
      </c>
      <c r="AM642">
        <v>8</v>
      </c>
      <c r="AN642">
        <v>3</v>
      </c>
      <c r="AO642">
        <v>2</v>
      </c>
      <c r="AP642">
        <v>2</v>
      </c>
      <c r="AQ642">
        <v>2</v>
      </c>
      <c r="AR642">
        <v>2</v>
      </c>
    </row>
    <row r="643" spans="1:44" x14ac:dyDescent="0.3">
      <c r="A643" t="s">
        <v>54</v>
      </c>
      <c r="B643" t="s">
        <v>43</v>
      </c>
      <c r="C643" t="s">
        <v>56</v>
      </c>
      <c r="D643" t="s">
        <v>57</v>
      </c>
      <c r="E643" t="s">
        <v>58</v>
      </c>
      <c r="F643" t="s">
        <v>70</v>
      </c>
      <c r="G643" t="s">
        <v>848</v>
      </c>
      <c r="H643">
        <v>1061</v>
      </c>
      <c r="I643" t="s">
        <v>60</v>
      </c>
      <c r="J643" t="s">
        <v>99</v>
      </c>
      <c r="K643" t="s">
        <v>62</v>
      </c>
      <c r="L643" t="s">
        <v>42</v>
      </c>
      <c r="M643" t="s">
        <v>52</v>
      </c>
      <c r="N643">
        <v>2</v>
      </c>
      <c r="O643">
        <v>-2</v>
      </c>
      <c r="P643">
        <v>0</v>
      </c>
      <c r="Q643">
        <v>50</v>
      </c>
      <c r="R643">
        <v>0</v>
      </c>
      <c r="T643">
        <v>0</v>
      </c>
      <c r="U643">
        <v>1</v>
      </c>
      <c r="V643">
        <v>1464</v>
      </c>
      <c r="W643">
        <v>2</v>
      </c>
      <c r="X643" t="s">
        <v>69</v>
      </c>
      <c r="Y643">
        <v>1</v>
      </c>
      <c r="Z643">
        <v>2</v>
      </c>
      <c r="AA643">
        <v>62</v>
      </c>
      <c r="AB643">
        <v>3</v>
      </c>
      <c r="AC643">
        <v>5</v>
      </c>
      <c r="AD643">
        <v>3</v>
      </c>
      <c r="AE643">
        <v>19237</v>
      </c>
      <c r="AF643">
        <v>12853</v>
      </c>
      <c r="AG643">
        <v>2</v>
      </c>
      <c r="AH643">
        <v>11</v>
      </c>
      <c r="AI643">
        <v>3</v>
      </c>
      <c r="AJ643">
        <v>4</v>
      </c>
      <c r="AK643">
        <v>80</v>
      </c>
      <c r="AL643">
        <v>1</v>
      </c>
      <c r="AM643">
        <v>29</v>
      </c>
      <c r="AN643">
        <v>2</v>
      </c>
      <c r="AO643">
        <v>8</v>
      </c>
      <c r="AP643">
        <v>1</v>
      </c>
      <c r="AQ643">
        <v>7</v>
      </c>
      <c r="AR643">
        <v>7</v>
      </c>
    </row>
    <row r="644" spans="1:44" x14ac:dyDescent="0.3">
      <c r="A644" t="s">
        <v>54</v>
      </c>
      <c r="B644" t="s">
        <v>43</v>
      </c>
      <c r="C644" t="s">
        <v>44</v>
      </c>
      <c r="D644" t="s">
        <v>57</v>
      </c>
      <c r="E644" t="s">
        <v>58</v>
      </c>
      <c r="F644" t="s">
        <v>64</v>
      </c>
      <c r="G644" t="s">
        <v>849</v>
      </c>
      <c r="H644">
        <v>1062</v>
      </c>
      <c r="I644" t="s">
        <v>49</v>
      </c>
      <c r="J644" t="s">
        <v>81</v>
      </c>
      <c r="K644" t="s">
        <v>51</v>
      </c>
      <c r="L644" t="s">
        <v>54</v>
      </c>
      <c r="M644" t="s">
        <v>52</v>
      </c>
      <c r="N644">
        <v>3</v>
      </c>
      <c r="O644">
        <v>-2</v>
      </c>
      <c r="P644">
        <v>0</v>
      </c>
      <c r="Q644">
        <v>37</v>
      </c>
      <c r="R644">
        <v>0</v>
      </c>
      <c r="T644">
        <v>0</v>
      </c>
      <c r="U644">
        <v>1</v>
      </c>
      <c r="V644">
        <v>124</v>
      </c>
      <c r="W644">
        <v>3</v>
      </c>
      <c r="X644" t="s">
        <v>75</v>
      </c>
      <c r="Y644">
        <v>1</v>
      </c>
      <c r="Z644">
        <v>4</v>
      </c>
      <c r="AA644">
        <v>35</v>
      </c>
      <c r="AB644">
        <v>3</v>
      </c>
      <c r="AC644">
        <v>2</v>
      </c>
      <c r="AD644">
        <v>3</v>
      </c>
      <c r="AE644">
        <v>4107</v>
      </c>
      <c r="AF644">
        <v>13848</v>
      </c>
      <c r="AG644">
        <v>3</v>
      </c>
      <c r="AH644">
        <v>15</v>
      </c>
      <c r="AI644">
        <v>3</v>
      </c>
      <c r="AJ644">
        <v>1</v>
      </c>
      <c r="AK644">
        <v>80</v>
      </c>
      <c r="AL644">
        <v>0</v>
      </c>
      <c r="AM644">
        <v>8</v>
      </c>
      <c r="AN644">
        <v>2</v>
      </c>
      <c r="AO644">
        <v>4</v>
      </c>
      <c r="AP644">
        <v>3</v>
      </c>
      <c r="AQ644">
        <v>0</v>
      </c>
      <c r="AR644">
        <v>1</v>
      </c>
    </row>
    <row r="645" spans="1:44" x14ac:dyDescent="0.3">
      <c r="A645" t="s">
        <v>54</v>
      </c>
      <c r="B645" t="s">
        <v>43</v>
      </c>
      <c r="C645" t="s">
        <v>44</v>
      </c>
      <c r="D645" t="s">
        <v>57</v>
      </c>
      <c r="E645" t="s">
        <v>46</v>
      </c>
      <c r="F645" t="s">
        <v>104</v>
      </c>
      <c r="G645" t="s">
        <v>850</v>
      </c>
      <c r="H645">
        <v>1066</v>
      </c>
      <c r="I645" t="s">
        <v>60</v>
      </c>
      <c r="J645" t="s">
        <v>50</v>
      </c>
      <c r="K645" t="s">
        <v>62</v>
      </c>
      <c r="L645" t="s">
        <v>54</v>
      </c>
      <c r="M645" t="s">
        <v>52</v>
      </c>
      <c r="N645">
        <v>3</v>
      </c>
      <c r="O645">
        <v>-2</v>
      </c>
      <c r="P645">
        <v>0</v>
      </c>
      <c r="Q645">
        <v>40</v>
      </c>
      <c r="R645">
        <v>0</v>
      </c>
      <c r="T645">
        <v>0</v>
      </c>
      <c r="U645">
        <v>1</v>
      </c>
      <c r="V645">
        <v>300</v>
      </c>
      <c r="W645">
        <v>26</v>
      </c>
      <c r="X645" t="s">
        <v>75</v>
      </c>
      <c r="Y645">
        <v>1</v>
      </c>
      <c r="Z645">
        <v>3</v>
      </c>
      <c r="AA645">
        <v>74</v>
      </c>
      <c r="AB645">
        <v>3</v>
      </c>
      <c r="AC645">
        <v>2</v>
      </c>
      <c r="AD645">
        <v>2</v>
      </c>
      <c r="AE645">
        <v>8396</v>
      </c>
      <c r="AF645">
        <v>22217</v>
      </c>
      <c r="AG645">
        <v>1</v>
      </c>
      <c r="AH645">
        <v>14</v>
      </c>
      <c r="AI645">
        <v>3</v>
      </c>
      <c r="AJ645">
        <v>2</v>
      </c>
      <c r="AK645">
        <v>80</v>
      </c>
      <c r="AL645">
        <v>1</v>
      </c>
      <c r="AM645">
        <v>8</v>
      </c>
      <c r="AN645">
        <v>2</v>
      </c>
      <c r="AO645">
        <v>7</v>
      </c>
      <c r="AP645">
        <v>7</v>
      </c>
      <c r="AQ645">
        <v>7</v>
      </c>
      <c r="AR645">
        <v>5</v>
      </c>
    </row>
    <row r="646" spans="1:44" x14ac:dyDescent="0.3">
      <c r="A646" t="s">
        <v>54</v>
      </c>
      <c r="B646" t="s">
        <v>55</v>
      </c>
      <c r="C646" t="s">
        <v>67</v>
      </c>
      <c r="D646" t="s">
        <v>57</v>
      </c>
      <c r="E646" t="s">
        <v>58</v>
      </c>
      <c r="F646" t="s">
        <v>70</v>
      </c>
      <c r="G646" t="s">
        <v>851</v>
      </c>
      <c r="H646">
        <v>1068</v>
      </c>
      <c r="I646" t="s">
        <v>49</v>
      </c>
      <c r="J646" t="s">
        <v>61</v>
      </c>
      <c r="K646" t="s">
        <v>77</v>
      </c>
      <c r="L646" t="s">
        <v>54</v>
      </c>
      <c r="M646" t="s">
        <v>52</v>
      </c>
      <c r="N646">
        <v>5</v>
      </c>
      <c r="O646">
        <v>-2</v>
      </c>
      <c r="P646">
        <v>0</v>
      </c>
      <c r="Q646">
        <v>26</v>
      </c>
      <c r="R646">
        <v>0</v>
      </c>
      <c r="T646">
        <v>0</v>
      </c>
      <c r="U646">
        <v>1</v>
      </c>
      <c r="V646">
        <v>921</v>
      </c>
      <c r="W646">
        <v>1</v>
      </c>
      <c r="X646" t="s">
        <v>63</v>
      </c>
      <c r="Y646">
        <v>1</v>
      </c>
      <c r="Z646">
        <v>1</v>
      </c>
      <c r="AA646">
        <v>66</v>
      </c>
      <c r="AB646">
        <v>2</v>
      </c>
      <c r="AC646">
        <v>1</v>
      </c>
      <c r="AD646">
        <v>3</v>
      </c>
      <c r="AE646">
        <v>2007</v>
      </c>
      <c r="AF646">
        <v>25265</v>
      </c>
      <c r="AG646">
        <v>1</v>
      </c>
      <c r="AH646">
        <v>13</v>
      </c>
      <c r="AI646">
        <v>3</v>
      </c>
      <c r="AJ646">
        <v>3</v>
      </c>
      <c r="AK646">
        <v>80</v>
      </c>
      <c r="AL646">
        <v>2</v>
      </c>
      <c r="AM646">
        <v>5</v>
      </c>
      <c r="AN646">
        <v>3</v>
      </c>
      <c r="AO646">
        <v>5</v>
      </c>
      <c r="AP646">
        <v>3</v>
      </c>
      <c r="AQ646">
        <v>1</v>
      </c>
      <c r="AR646">
        <v>3</v>
      </c>
    </row>
    <row r="647" spans="1:44" x14ac:dyDescent="0.3">
      <c r="A647" t="s">
        <v>54</v>
      </c>
      <c r="B647" t="s">
        <v>43</v>
      </c>
      <c r="C647" t="s">
        <v>56</v>
      </c>
      <c r="D647" t="s">
        <v>57</v>
      </c>
      <c r="E647" t="s">
        <v>58</v>
      </c>
      <c r="F647" t="s">
        <v>70</v>
      </c>
      <c r="G647" t="s">
        <v>852</v>
      </c>
      <c r="H647">
        <v>1069</v>
      </c>
      <c r="I647" t="s">
        <v>60</v>
      </c>
      <c r="J647" t="s">
        <v>99</v>
      </c>
      <c r="K647" t="s">
        <v>77</v>
      </c>
      <c r="L647" t="s">
        <v>54</v>
      </c>
      <c r="M647" t="s">
        <v>52</v>
      </c>
      <c r="N647">
        <v>0</v>
      </c>
      <c r="O647">
        <v>-2</v>
      </c>
      <c r="P647">
        <v>0</v>
      </c>
      <c r="Q647">
        <v>46</v>
      </c>
      <c r="R647">
        <v>0</v>
      </c>
      <c r="T647">
        <v>0</v>
      </c>
      <c r="U647">
        <v>1</v>
      </c>
      <c r="V647">
        <v>430</v>
      </c>
      <c r="W647">
        <v>1</v>
      </c>
      <c r="X647" t="s">
        <v>69</v>
      </c>
      <c r="Y647">
        <v>1</v>
      </c>
      <c r="Z647">
        <v>4</v>
      </c>
      <c r="AA647">
        <v>40</v>
      </c>
      <c r="AB647">
        <v>3</v>
      </c>
      <c r="AC647">
        <v>5</v>
      </c>
      <c r="AD647">
        <v>4</v>
      </c>
      <c r="AE647">
        <v>19627</v>
      </c>
      <c r="AF647">
        <v>21445</v>
      </c>
      <c r="AG647">
        <v>9</v>
      </c>
      <c r="AH647">
        <v>17</v>
      </c>
      <c r="AI647">
        <v>3</v>
      </c>
      <c r="AJ647">
        <v>4</v>
      </c>
      <c r="AK647">
        <v>80</v>
      </c>
      <c r="AL647">
        <v>2</v>
      </c>
      <c r="AM647">
        <v>23</v>
      </c>
      <c r="AN647">
        <v>3</v>
      </c>
      <c r="AO647">
        <v>2</v>
      </c>
      <c r="AP647">
        <v>2</v>
      </c>
      <c r="AQ647">
        <v>2</v>
      </c>
      <c r="AR647">
        <v>2</v>
      </c>
    </row>
    <row r="648" spans="1:44" x14ac:dyDescent="0.3">
      <c r="A648" t="s">
        <v>54</v>
      </c>
      <c r="B648" t="s">
        <v>43</v>
      </c>
      <c r="C648" t="s">
        <v>56</v>
      </c>
      <c r="D648" t="s">
        <v>57</v>
      </c>
      <c r="E648" t="s">
        <v>46</v>
      </c>
      <c r="F648" t="s">
        <v>47</v>
      </c>
      <c r="G648" t="s">
        <v>853</v>
      </c>
      <c r="H648">
        <v>1070</v>
      </c>
      <c r="I648" t="s">
        <v>49</v>
      </c>
      <c r="J648" t="s">
        <v>50</v>
      </c>
      <c r="K648" t="s">
        <v>62</v>
      </c>
      <c r="L648" t="s">
        <v>54</v>
      </c>
      <c r="M648" t="s">
        <v>52</v>
      </c>
      <c r="N648">
        <v>4</v>
      </c>
      <c r="O648">
        <v>-2</v>
      </c>
      <c r="P648">
        <v>0</v>
      </c>
      <c r="Q648">
        <v>54</v>
      </c>
      <c r="R648">
        <v>0</v>
      </c>
      <c r="T648">
        <v>0</v>
      </c>
      <c r="U648">
        <v>1</v>
      </c>
      <c r="V648">
        <v>1082</v>
      </c>
      <c r="W648">
        <v>2</v>
      </c>
      <c r="X648" t="s">
        <v>69</v>
      </c>
      <c r="Y648">
        <v>1</v>
      </c>
      <c r="Z648">
        <v>3</v>
      </c>
      <c r="AA648">
        <v>41</v>
      </c>
      <c r="AB648">
        <v>2</v>
      </c>
      <c r="AC648">
        <v>3</v>
      </c>
      <c r="AD648">
        <v>1</v>
      </c>
      <c r="AE648">
        <v>10686</v>
      </c>
      <c r="AF648">
        <v>8392</v>
      </c>
      <c r="AG648">
        <v>6</v>
      </c>
      <c r="AH648">
        <v>11</v>
      </c>
      <c r="AI648">
        <v>3</v>
      </c>
      <c r="AJ648">
        <v>2</v>
      </c>
      <c r="AK648">
        <v>80</v>
      </c>
      <c r="AL648">
        <v>1</v>
      </c>
      <c r="AM648">
        <v>13</v>
      </c>
      <c r="AN648">
        <v>3</v>
      </c>
      <c r="AO648">
        <v>9</v>
      </c>
      <c r="AP648">
        <v>4</v>
      </c>
      <c r="AQ648">
        <v>7</v>
      </c>
      <c r="AR648">
        <v>0</v>
      </c>
    </row>
    <row r="649" spans="1:44" x14ac:dyDescent="0.3">
      <c r="A649" t="s">
        <v>54</v>
      </c>
      <c r="B649" t="s">
        <v>55</v>
      </c>
      <c r="C649" t="s">
        <v>73</v>
      </c>
      <c r="D649" t="s">
        <v>57</v>
      </c>
      <c r="E649" t="s">
        <v>58</v>
      </c>
      <c r="F649" t="s">
        <v>70</v>
      </c>
      <c r="G649" t="s">
        <v>854</v>
      </c>
      <c r="H649">
        <v>1071</v>
      </c>
      <c r="I649" t="s">
        <v>49</v>
      </c>
      <c r="J649" t="s">
        <v>61</v>
      </c>
      <c r="K649" t="s">
        <v>62</v>
      </c>
      <c r="L649" t="s">
        <v>54</v>
      </c>
      <c r="M649" t="s">
        <v>52</v>
      </c>
      <c r="N649">
        <v>4</v>
      </c>
      <c r="O649">
        <v>-2</v>
      </c>
      <c r="P649">
        <v>0</v>
      </c>
      <c r="Q649">
        <v>56</v>
      </c>
      <c r="R649">
        <v>0</v>
      </c>
      <c r="T649">
        <v>0</v>
      </c>
      <c r="U649">
        <v>1</v>
      </c>
      <c r="V649">
        <v>1240</v>
      </c>
      <c r="W649">
        <v>9</v>
      </c>
      <c r="X649" t="s">
        <v>75</v>
      </c>
      <c r="Y649">
        <v>1</v>
      </c>
      <c r="Z649">
        <v>1</v>
      </c>
      <c r="AA649">
        <v>63</v>
      </c>
      <c r="AB649">
        <v>3</v>
      </c>
      <c r="AC649">
        <v>1</v>
      </c>
      <c r="AD649">
        <v>3</v>
      </c>
      <c r="AE649">
        <v>2942</v>
      </c>
      <c r="AF649">
        <v>12154</v>
      </c>
      <c r="AG649">
        <v>2</v>
      </c>
      <c r="AH649">
        <v>19</v>
      </c>
      <c r="AI649">
        <v>3</v>
      </c>
      <c r="AJ649">
        <v>2</v>
      </c>
      <c r="AK649">
        <v>80</v>
      </c>
      <c r="AL649">
        <v>1</v>
      </c>
      <c r="AM649">
        <v>18</v>
      </c>
      <c r="AN649">
        <v>3</v>
      </c>
      <c r="AO649">
        <v>5</v>
      </c>
      <c r="AP649">
        <v>4</v>
      </c>
      <c r="AQ649">
        <v>0</v>
      </c>
      <c r="AR649">
        <v>3</v>
      </c>
    </row>
    <row r="650" spans="1:44" x14ac:dyDescent="0.3">
      <c r="A650" t="s">
        <v>54</v>
      </c>
      <c r="B650" t="s">
        <v>43</v>
      </c>
      <c r="C650" t="s">
        <v>44</v>
      </c>
      <c r="D650" t="s">
        <v>57</v>
      </c>
      <c r="E650" t="s">
        <v>58</v>
      </c>
      <c r="F650" t="s">
        <v>70</v>
      </c>
      <c r="G650" t="s">
        <v>855</v>
      </c>
      <c r="H650">
        <v>1073</v>
      </c>
      <c r="I650" t="s">
        <v>49</v>
      </c>
      <c r="J650" t="s">
        <v>79</v>
      </c>
      <c r="K650" t="s">
        <v>51</v>
      </c>
      <c r="L650" t="s">
        <v>54</v>
      </c>
      <c r="M650" t="s">
        <v>52</v>
      </c>
      <c r="N650">
        <v>2</v>
      </c>
      <c r="O650">
        <v>-2</v>
      </c>
      <c r="P650">
        <v>0</v>
      </c>
      <c r="Q650">
        <v>36</v>
      </c>
      <c r="R650">
        <v>0</v>
      </c>
      <c r="T650">
        <v>0</v>
      </c>
      <c r="U650">
        <v>1</v>
      </c>
      <c r="V650">
        <v>796</v>
      </c>
      <c r="W650">
        <v>12</v>
      </c>
      <c r="X650" t="s">
        <v>132</v>
      </c>
      <c r="Y650">
        <v>1</v>
      </c>
      <c r="Z650">
        <v>4</v>
      </c>
      <c r="AA650">
        <v>51</v>
      </c>
      <c r="AB650">
        <v>2</v>
      </c>
      <c r="AC650">
        <v>3</v>
      </c>
      <c r="AD650">
        <v>4</v>
      </c>
      <c r="AE650">
        <v>8858</v>
      </c>
      <c r="AF650">
        <v>15669</v>
      </c>
      <c r="AG650">
        <v>0</v>
      </c>
      <c r="AH650">
        <v>11</v>
      </c>
      <c r="AI650">
        <v>3</v>
      </c>
      <c r="AJ650">
        <v>2</v>
      </c>
      <c r="AK650">
        <v>80</v>
      </c>
      <c r="AL650">
        <v>0</v>
      </c>
      <c r="AM650">
        <v>15</v>
      </c>
      <c r="AN650">
        <v>2</v>
      </c>
      <c r="AO650">
        <v>14</v>
      </c>
      <c r="AP650">
        <v>8</v>
      </c>
      <c r="AQ650">
        <v>7</v>
      </c>
      <c r="AR650">
        <v>8</v>
      </c>
    </row>
    <row r="651" spans="1:44" x14ac:dyDescent="0.3">
      <c r="A651" t="s">
        <v>54</v>
      </c>
      <c r="B651" t="s">
        <v>89</v>
      </c>
      <c r="C651" t="s">
        <v>73</v>
      </c>
      <c r="D651" t="s">
        <v>57</v>
      </c>
      <c r="E651" t="s">
        <v>58</v>
      </c>
      <c r="F651" t="s">
        <v>70</v>
      </c>
      <c r="G651" t="s">
        <v>856</v>
      </c>
      <c r="H651">
        <v>1074</v>
      </c>
      <c r="I651" t="s">
        <v>60</v>
      </c>
      <c r="J651" t="s">
        <v>93</v>
      </c>
      <c r="K651" t="s">
        <v>51</v>
      </c>
      <c r="L651" t="s">
        <v>54</v>
      </c>
      <c r="M651" t="s">
        <v>52</v>
      </c>
      <c r="N651">
        <v>3</v>
      </c>
      <c r="O651">
        <v>-2</v>
      </c>
      <c r="P651">
        <v>0</v>
      </c>
      <c r="Q651">
        <v>55</v>
      </c>
      <c r="R651">
        <v>0</v>
      </c>
      <c r="T651">
        <v>0</v>
      </c>
      <c r="U651">
        <v>1</v>
      </c>
      <c r="V651">
        <v>444</v>
      </c>
      <c r="W651">
        <v>2</v>
      </c>
      <c r="X651" t="s">
        <v>63</v>
      </c>
      <c r="Y651">
        <v>1</v>
      </c>
      <c r="Z651">
        <v>3</v>
      </c>
      <c r="AA651">
        <v>40</v>
      </c>
      <c r="AB651">
        <v>2</v>
      </c>
      <c r="AC651">
        <v>4</v>
      </c>
      <c r="AD651">
        <v>3</v>
      </c>
      <c r="AE651">
        <v>16756</v>
      </c>
      <c r="AF651">
        <v>17323</v>
      </c>
      <c r="AG651">
        <v>7</v>
      </c>
      <c r="AH651">
        <v>15</v>
      </c>
      <c r="AI651">
        <v>3</v>
      </c>
      <c r="AJ651">
        <v>2</v>
      </c>
      <c r="AK651">
        <v>80</v>
      </c>
      <c r="AL651">
        <v>0</v>
      </c>
      <c r="AM651">
        <v>31</v>
      </c>
      <c r="AN651">
        <v>4</v>
      </c>
      <c r="AO651">
        <v>9</v>
      </c>
      <c r="AP651">
        <v>7</v>
      </c>
      <c r="AQ651">
        <v>6</v>
      </c>
      <c r="AR651">
        <v>2</v>
      </c>
    </row>
    <row r="652" spans="1:44" x14ac:dyDescent="0.3">
      <c r="A652" t="s">
        <v>54</v>
      </c>
      <c r="B652" t="s">
        <v>43</v>
      </c>
      <c r="C652" t="s">
        <v>44</v>
      </c>
      <c r="D652" t="s">
        <v>57</v>
      </c>
      <c r="E652" t="s">
        <v>46</v>
      </c>
      <c r="F652" t="s">
        <v>70</v>
      </c>
      <c r="G652" t="s">
        <v>857</v>
      </c>
      <c r="H652">
        <v>1076</v>
      </c>
      <c r="I652" t="s">
        <v>60</v>
      </c>
      <c r="J652" t="s">
        <v>50</v>
      </c>
      <c r="K652" t="s">
        <v>77</v>
      </c>
      <c r="L652" t="s">
        <v>54</v>
      </c>
      <c r="M652" t="s">
        <v>52</v>
      </c>
      <c r="N652">
        <v>5</v>
      </c>
      <c r="O652">
        <v>-2</v>
      </c>
      <c r="P652">
        <v>0</v>
      </c>
      <c r="Q652">
        <v>43</v>
      </c>
      <c r="R652">
        <v>0</v>
      </c>
      <c r="T652">
        <v>0</v>
      </c>
      <c r="U652">
        <v>1</v>
      </c>
      <c r="V652">
        <v>415</v>
      </c>
      <c r="W652">
        <v>25</v>
      </c>
      <c r="X652" t="s">
        <v>75</v>
      </c>
      <c r="Y652">
        <v>1</v>
      </c>
      <c r="Z652">
        <v>3</v>
      </c>
      <c r="AA652">
        <v>79</v>
      </c>
      <c r="AB652">
        <v>2</v>
      </c>
      <c r="AC652">
        <v>3</v>
      </c>
      <c r="AD652">
        <v>4</v>
      </c>
      <c r="AE652">
        <v>10798</v>
      </c>
      <c r="AF652">
        <v>5268</v>
      </c>
      <c r="AG652">
        <v>5</v>
      </c>
      <c r="AH652">
        <v>13</v>
      </c>
      <c r="AI652">
        <v>3</v>
      </c>
      <c r="AJ652">
        <v>3</v>
      </c>
      <c r="AK652">
        <v>80</v>
      </c>
      <c r="AL652">
        <v>1</v>
      </c>
      <c r="AM652">
        <v>18</v>
      </c>
      <c r="AN652">
        <v>3</v>
      </c>
      <c r="AO652">
        <v>1</v>
      </c>
      <c r="AP652">
        <v>0</v>
      </c>
      <c r="AQ652">
        <v>0</v>
      </c>
      <c r="AR652">
        <v>0</v>
      </c>
    </row>
    <row r="653" spans="1:44" x14ac:dyDescent="0.3">
      <c r="A653" t="s">
        <v>54</v>
      </c>
      <c r="B653" t="s">
        <v>43</v>
      </c>
      <c r="C653" t="s">
        <v>56</v>
      </c>
      <c r="D653" t="s">
        <v>57</v>
      </c>
      <c r="E653" t="s">
        <v>58</v>
      </c>
      <c r="F653" t="s">
        <v>47</v>
      </c>
      <c r="G653" t="s">
        <v>860</v>
      </c>
      <c r="H653">
        <v>1080</v>
      </c>
      <c r="I653" t="s">
        <v>49</v>
      </c>
      <c r="J653" t="s">
        <v>61</v>
      </c>
      <c r="K653" t="s">
        <v>77</v>
      </c>
      <c r="L653" t="s">
        <v>42</v>
      </c>
      <c r="M653" t="s">
        <v>52</v>
      </c>
      <c r="N653">
        <v>2</v>
      </c>
      <c r="O653">
        <v>-2</v>
      </c>
      <c r="P653">
        <v>0</v>
      </c>
      <c r="Q653">
        <v>46</v>
      </c>
      <c r="R653">
        <v>0</v>
      </c>
      <c r="T653">
        <v>0</v>
      </c>
      <c r="U653">
        <v>1</v>
      </c>
      <c r="V653">
        <v>1003</v>
      </c>
      <c r="W653">
        <v>8</v>
      </c>
      <c r="X653" t="s">
        <v>69</v>
      </c>
      <c r="Y653">
        <v>1</v>
      </c>
      <c r="Z653">
        <v>4</v>
      </c>
      <c r="AA653">
        <v>74</v>
      </c>
      <c r="AB653">
        <v>2</v>
      </c>
      <c r="AC653">
        <v>2</v>
      </c>
      <c r="AD653">
        <v>1</v>
      </c>
      <c r="AE653">
        <v>4615</v>
      </c>
      <c r="AF653">
        <v>21029</v>
      </c>
      <c r="AG653">
        <v>8</v>
      </c>
      <c r="AH653">
        <v>23</v>
      </c>
      <c r="AI653">
        <v>4</v>
      </c>
      <c r="AJ653">
        <v>1</v>
      </c>
      <c r="AK653">
        <v>80</v>
      </c>
      <c r="AL653">
        <v>3</v>
      </c>
      <c r="AM653">
        <v>19</v>
      </c>
      <c r="AN653">
        <v>3</v>
      </c>
      <c r="AO653">
        <v>16</v>
      </c>
      <c r="AP653">
        <v>13</v>
      </c>
      <c r="AQ653">
        <v>1</v>
      </c>
      <c r="AR653">
        <v>7</v>
      </c>
    </row>
    <row r="654" spans="1:44" x14ac:dyDescent="0.3">
      <c r="A654" t="s">
        <v>54</v>
      </c>
      <c r="B654" t="s">
        <v>43</v>
      </c>
      <c r="C654" t="s">
        <v>67</v>
      </c>
      <c r="D654" t="s">
        <v>57</v>
      </c>
      <c r="E654" t="s">
        <v>58</v>
      </c>
      <c r="F654" t="s">
        <v>70</v>
      </c>
      <c r="G654" t="s">
        <v>863</v>
      </c>
      <c r="H654">
        <v>1083</v>
      </c>
      <c r="I654" t="s">
        <v>60</v>
      </c>
      <c r="J654" t="s">
        <v>66</v>
      </c>
      <c r="K654" t="s">
        <v>62</v>
      </c>
      <c r="L654" t="s">
        <v>54</v>
      </c>
      <c r="M654" t="s">
        <v>52</v>
      </c>
      <c r="N654">
        <v>2</v>
      </c>
      <c r="O654">
        <v>-2</v>
      </c>
      <c r="P654">
        <v>0</v>
      </c>
      <c r="Q654">
        <v>26</v>
      </c>
      <c r="R654">
        <v>0</v>
      </c>
      <c r="T654">
        <v>0</v>
      </c>
      <c r="U654">
        <v>1</v>
      </c>
      <c r="V654">
        <v>192</v>
      </c>
      <c r="W654">
        <v>1</v>
      </c>
      <c r="X654" t="s">
        <v>53</v>
      </c>
      <c r="Y654">
        <v>1</v>
      </c>
      <c r="Z654">
        <v>1</v>
      </c>
      <c r="AA654">
        <v>59</v>
      </c>
      <c r="AB654">
        <v>2</v>
      </c>
      <c r="AC654">
        <v>1</v>
      </c>
      <c r="AD654">
        <v>3</v>
      </c>
      <c r="AE654">
        <v>3955</v>
      </c>
      <c r="AF654">
        <v>11141</v>
      </c>
      <c r="AG654">
        <v>1</v>
      </c>
      <c r="AH654">
        <v>16</v>
      </c>
      <c r="AI654">
        <v>3</v>
      </c>
      <c r="AJ654">
        <v>1</v>
      </c>
      <c r="AK654">
        <v>80</v>
      </c>
      <c r="AL654">
        <v>2</v>
      </c>
      <c r="AM654">
        <v>6</v>
      </c>
      <c r="AN654">
        <v>3</v>
      </c>
      <c r="AO654">
        <v>5</v>
      </c>
      <c r="AP654">
        <v>3</v>
      </c>
      <c r="AQ654">
        <v>1</v>
      </c>
      <c r="AR654">
        <v>3</v>
      </c>
    </row>
    <row r="655" spans="1:44" x14ac:dyDescent="0.3">
      <c r="A655" t="s">
        <v>54</v>
      </c>
      <c r="B655" t="s">
        <v>43</v>
      </c>
      <c r="C655" t="s">
        <v>67</v>
      </c>
      <c r="D655" t="s">
        <v>57</v>
      </c>
      <c r="E655" t="s">
        <v>58</v>
      </c>
      <c r="F655" t="s">
        <v>64</v>
      </c>
      <c r="G655" t="s">
        <v>864</v>
      </c>
      <c r="H655">
        <v>1084</v>
      </c>
      <c r="I655" t="s">
        <v>60</v>
      </c>
      <c r="J655" t="s">
        <v>79</v>
      </c>
      <c r="K655" t="s">
        <v>62</v>
      </c>
      <c r="L655" t="s">
        <v>54</v>
      </c>
      <c r="M655" t="s">
        <v>52</v>
      </c>
      <c r="N655">
        <v>1</v>
      </c>
      <c r="O655">
        <v>-2</v>
      </c>
      <c r="P655">
        <v>0</v>
      </c>
      <c r="Q655">
        <v>30</v>
      </c>
      <c r="R655">
        <v>0</v>
      </c>
      <c r="T655">
        <v>0</v>
      </c>
      <c r="U655">
        <v>1</v>
      </c>
      <c r="V655">
        <v>1176</v>
      </c>
      <c r="W655">
        <v>20</v>
      </c>
      <c r="X655" t="s">
        <v>75</v>
      </c>
      <c r="Y655">
        <v>1</v>
      </c>
      <c r="Z655">
        <v>3</v>
      </c>
      <c r="AA655">
        <v>85</v>
      </c>
      <c r="AB655">
        <v>3</v>
      </c>
      <c r="AC655">
        <v>2</v>
      </c>
      <c r="AD655">
        <v>3</v>
      </c>
      <c r="AE655">
        <v>9957</v>
      </c>
      <c r="AF655">
        <v>9096</v>
      </c>
      <c r="AG655">
        <v>0</v>
      </c>
      <c r="AH655">
        <v>15</v>
      </c>
      <c r="AI655">
        <v>3</v>
      </c>
      <c r="AJ655">
        <v>3</v>
      </c>
      <c r="AK655">
        <v>80</v>
      </c>
      <c r="AL655">
        <v>1</v>
      </c>
      <c r="AM655">
        <v>7</v>
      </c>
      <c r="AN655">
        <v>2</v>
      </c>
      <c r="AO655">
        <v>6</v>
      </c>
      <c r="AP655">
        <v>2</v>
      </c>
      <c r="AQ655">
        <v>0</v>
      </c>
      <c r="AR655">
        <v>2</v>
      </c>
    </row>
    <row r="656" spans="1:44" x14ac:dyDescent="0.3">
      <c r="A656" t="s">
        <v>54</v>
      </c>
      <c r="B656" t="s">
        <v>43</v>
      </c>
      <c r="C656" t="s">
        <v>44</v>
      </c>
      <c r="D656" t="s">
        <v>57</v>
      </c>
      <c r="E656" t="s">
        <v>58</v>
      </c>
      <c r="F656" t="s">
        <v>111</v>
      </c>
      <c r="G656" t="s">
        <v>865</v>
      </c>
      <c r="H656">
        <v>1085</v>
      </c>
      <c r="I656" t="s">
        <v>49</v>
      </c>
      <c r="J656" t="s">
        <v>61</v>
      </c>
      <c r="K656" t="s">
        <v>62</v>
      </c>
      <c r="L656" t="s">
        <v>54</v>
      </c>
      <c r="M656" t="s">
        <v>52</v>
      </c>
      <c r="N656">
        <v>3</v>
      </c>
      <c r="O656">
        <v>-2</v>
      </c>
      <c r="P656">
        <v>0</v>
      </c>
      <c r="Q656">
        <v>41</v>
      </c>
      <c r="R656">
        <v>0</v>
      </c>
      <c r="T656">
        <v>0</v>
      </c>
      <c r="U656">
        <v>1</v>
      </c>
      <c r="V656">
        <v>509</v>
      </c>
      <c r="W656">
        <v>7</v>
      </c>
      <c r="X656" t="s">
        <v>53</v>
      </c>
      <c r="Y656">
        <v>1</v>
      </c>
      <c r="Z656">
        <v>4</v>
      </c>
      <c r="AA656">
        <v>43</v>
      </c>
      <c r="AB656">
        <v>4</v>
      </c>
      <c r="AC656">
        <v>1</v>
      </c>
      <c r="AD656">
        <v>4</v>
      </c>
      <c r="AE656">
        <v>3376</v>
      </c>
      <c r="AF656">
        <v>18863</v>
      </c>
      <c r="AG656">
        <v>1</v>
      </c>
      <c r="AH656">
        <v>13</v>
      </c>
      <c r="AI656">
        <v>3</v>
      </c>
      <c r="AJ656">
        <v>3</v>
      </c>
      <c r="AK656">
        <v>80</v>
      </c>
      <c r="AL656">
        <v>0</v>
      </c>
      <c r="AM656">
        <v>10</v>
      </c>
      <c r="AN656">
        <v>3</v>
      </c>
      <c r="AO656">
        <v>10</v>
      </c>
      <c r="AP656">
        <v>6</v>
      </c>
      <c r="AQ656">
        <v>0</v>
      </c>
      <c r="AR656">
        <v>8</v>
      </c>
    </row>
    <row r="657" spans="1:44" x14ac:dyDescent="0.3">
      <c r="A657" t="s">
        <v>54</v>
      </c>
      <c r="B657" t="s">
        <v>43</v>
      </c>
      <c r="C657" t="s">
        <v>44</v>
      </c>
      <c r="D657" t="s">
        <v>57</v>
      </c>
      <c r="E657" t="s">
        <v>58</v>
      </c>
      <c r="F657" t="s">
        <v>47</v>
      </c>
      <c r="G657" t="s">
        <v>866</v>
      </c>
      <c r="H657">
        <v>1088</v>
      </c>
      <c r="I657" t="s">
        <v>49</v>
      </c>
      <c r="J657" t="s">
        <v>81</v>
      </c>
      <c r="K657" t="s">
        <v>62</v>
      </c>
      <c r="L657" t="s">
        <v>54</v>
      </c>
      <c r="M657" t="s">
        <v>52</v>
      </c>
      <c r="N657">
        <v>4</v>
      </c>
      <c r="O657">
        <v>-2</v>
      </c>
      <c r="P657">
        <v>0</v>
      </c>
      <c r="Q657">
        <v>38</v>
      </c>
      <c r="R657">
        <v>0</v>
      </c>
      <c r="T657">
        <v>0</v>
      </c>
      <c r="U657">
        <v>1</v>
      </c>
      <c r="V657">
        <v>330</v>
      </c>
      <c r="W657">
        <v>17</v>
      </c>
      <c r="X657" t="s">
        <v>63</v>
      </c>
      <c r="Y657">
        <v>1</v>
      </c>
      <c r="Z657">
        <v>3</v>
      </c>
      <c r="AA657">
        <v>65</v>
      </c>
      <c r="AB657">
        <v>2</v>
      </c>
      <c r="AC657">
        <v>3</v>
      </c>
      <c r="AD657">
        <v>1</v>
      </c>
      <c r="AE657">
        <v>8823</v>
      </c>
      <c r="AF657">
        <v>24608</v>
      </c>
      <c r="AG657">
        <v>0</v>
      </c>
      <c r="AH657">
        <v>18</v>
      </c>
      <c r="AI657">
        <v>3</v>
      </c>
      <c r="AJ657">
        <v>1</v>
      </c>
      <c r="AK657">
        <v>80</v>
      </c>
      <c r="AL657">
        <v>1</v>
      </c>
      <c r="AM657">
        <v>20</v>
      </c>
      <c r="AN657">
        <v>2</v>
      </c>
      <c r="AO657">
        <v>19</v>
      </c>
      <c r="AP657">
        <v>9</v>
      </c>
      <c r="AQ657">
        <v>1</v>
      </c>
      <c r="AR657">
        <v>9</v>
      </c>
    </row>
    <row r="658" spans="1:44" x14ac:dyDescent="0.3">
      <c r="A658" t="s">
        <v>54</v>
      </c>
      <c r="B658" t="s">
        <v>43</v>
      </c>
      <c r="C658" t="s">
        <v>44</v>
      </c>
      <c r="D658" t="s">
        <v>57</v>
      </c>
      <c r="E658" t="s">
        <v>58</v>
      </c>
      <c r="F658" t="s">
        <v>111</v>
      </c>
      <c r="G658" t="s">
        <v>867</v>
      </c>
      <c r="H658">
        <v>1092</v>
      </c>
      <c r="I658" t="s">
        <v>60</v>
      </c>
      <c r="J658" t="s">
        <v>81</v>
      </c>
      <c r="K658" t="s">
        <v>62</v>
      </c>
      <c r="L658" t="s">
        <v>54</v>
      </c>
      <c r="M658" t="s">
        <v>52</v>
      </c>
      <c r="N658">
        <v>6</v>
      </c>
      <c r="O658">
        <v>-2</v>
      </c>
      <c r="P658">
        <v>0</v>
      </c>
      <c r="Q658">
        <v>40</v>
      </c>
      <c r="R658">
        <v>0</v>
      </c>
      <c r="T658">
        <v>0</v>
      </c>
      <c r="U658">
        <v>1</v>
      </c>
      <c r="V658">
        <v>1492</v>
      </c>
      <c r="W658">
        <v>20</v>
      </c>
      <c r="X658" t="s">
        <v>69</v>
      </c>
      <c r="Y658">
        <v>1</v>
      </c>
      <c r="Z658">
        <v>4</v>
      </c>
      <c r="AA658">
        <v>61</v>
      </c>
      <c r="AB658">
        <v>3</v>
      </c>
      <c r="AC658">
        <v>3</v>
      </c>
      <c r="AD658">
        <v>4</v>
      </c>
      <c r="AE658">
        <v>10322</v>
      </c>
      <c r="AF658">
        <v>26542</v>
      </c>
      <c r="AG658">
        <v>4</v>
      </c>
      <c r="AH658">
        <v>20</v>
      </c>
      <c r="AI658">
        <v>4</v>
      </c>
      <c r="AJ658">
        <v>4</v>
      </c>
      <c r="AK658">
        <v>80</v>
      </c>
      <c r="AL658">
        <v>1</v>
      </c>
      <c r="AM658">
        <v>14</v>
      </c>
      <c r="AN658">
        <v>3</v>
      </c>
      <c r="AO658">
        <v>11</v>
      </c>
      <c r="AP658">
        <v>10</v>
      </c>
      <c r="AQ658">
        <v>11</v>
      </c>
      <c r="AR658">
        <v>1</v>
      </c>
    </row>
    <row r="659" spans="1:44" x14ac:dyDescent="0.3">
      <c r="A659" t="s">
        <v>54</v>
      </c>
      <c r="B659" t="s">
        <v>89</v>
      </c>
      <c r="C659" t="s">
        <v>67</v>
      </c>
      <c r="D659" t="s">
        <v>57</v>
      </c>
      <c r="E659" t="s">
        <v>58</v>
      </c>
      <c r="F659" t="s">
        <v>47</v>
      </c>
      <c r="G659" t="s">
        <v>868</v>
      </c>
      <c r="H659">
        <v>1094</v>
      </c>
      <c r="I659" t="s">
        <v>60</v>
      </c>
      <c r="J659" t="s">
        <v>66</v>
      </c>
      <c r="K659" t="s">
        <v>62</v>
      </c>
      <c r="L659" t="s">
        <v>54</v>
      </c>
      <c r="M659" t="s">
        <v>52</v>
      </c>
      <c r="N659">
        <v>4</v>
      </c>
      <c r="O659">
        <v>-2</v>
      </c>
      <c r="P659">
        <v>0</v>
      </c>
      <c r="Q659">
        <v>27</v>
      </c>
      <c r="R659">
        <v>0</v>
      </c>
      <c r="T659">
        <v>0</v>
      </c>
      <c r="U659">
        <v>1</v>
      </c>
      <c r="V659">
        <v>1277</v>
      </c>
      <c r="W659">
        <v>8</v>
      </c>
      <c r="X659" t="s">
        <v>132</v>
      </c>
      <c r="Y659">
        <v>1</v>
      </c>
      <c r="Z659">
        <v>1</v>
      </c>
      <c r="AA659">
        <v>87</v>
      </c>
      <c r="AB659">
        <v>1</v>
      </c>
      <c r="AC659">
        <v>1</v>
      </c>
      <c r="AD659">
        <v>1</v>
      </c>
      <c r="AE659">
        <v>4621</v>
      </c>
      <c r="AF659">
        <v>5869</v>
      </c>
      <c r="AG659">
        <v>1</v>
      </c>
      <c r="AH659">
        <v>19</v>
      </c>
      <c r="AI659">
        <v>3</v>
      </c>
      <c r="AJ659">
        <v>4</v>
      </c>
      <c r="AK659">
        <v>80</v>
      </c>
      <c r="AL659">
        <v>3</v>
      </c>
      <c r="AM659">
        <v>3</v>
      </c>
      <c r="AN659">
        <v>3</v>
      </c>
      <c r="AO659">
        <v>3</v>
      </c>
      <c r="AP659">
        <v>2</v>
      </c>
      <c r="AQ659">
        <v>1</v>
      </c>
      <c r="AR659">
        <v>2</v>
      </c>
    </row>
    <row r="660" spans="1:44" x14ac:dyDescent="0.3">
      <c r="A660" t="s">
        <v>54</v>
      </c>
      <c r="B660" t="s">
        <v>55</v>
      </c>
      <c r="C660" t="s">
        <v>73</v>
      </c>
      <c r="D660" t="s">
        <v>57</v>
      </c>
      <c r="E660" t="s">
        <v>58</v>
      </c>
      <c r="F660" t="s">
        <v>47</v>
      </c>
      <c r="G660" t="s">
        <v>869</v>
      </c>
      <c r="H660">
        <v>1096</v>
      </c>
      <c r="I660" t="s">
        <v>60</v>
      </c>
      <c r="J660" t="s">
        <v>79</v>
      </c>
      <c r="K660" t="s">
        <v>62</v>
      </c>
      <c r="L660" t="s">
        <v>54</v>
      </c>
      <c r="M660" t="s">
        <v>52</v>
      </c>
      <c r="N660">
        <v>4</v>
      </c>
      <c r="O660">
        <v>-2</v>
      </c>
      <c r="P660">
        <v>0</v>
      </c>
      <c r="Q660">
        <v>55</v>
      </c>
      <c r="R660">
        <v>0</v>
      </c>
      <c r="T660">
        <v>0</v>
      </c>
      <c r="U660">
        <v>1</v>
      </c>
      <c r="V660">
        <v>1091</v>
      </c>
      <c r="W660">
        <v>2</v>
      </c>
      <c r="X660" t="s">
        <v>63</v>
      </c>
      <c r="Y660">
        <v>1</v>
      </c>
      <c r="Z660">
        <v>4</v>
      </c>
      <c r="AA660">
        <v>65</v>
      </c>
      <c r="AB660">
        <v>3</v>
      </c>
      <c r="AC660">
        <v>3</v>
      </c>
      <c r="AD660">
        <v>1</v>
      </c>
      <c r="AE660">
        <v>10976</v>
      </c>
      <c r="AF660">
        <v>15813</v>
      </c>
      <c r="AG660">
        <v>3</v>
      </c>
      <c r="AH660">
        <v>18</v>
      </c>
      <c r="AI660">
        <v>3</v>
      </c>
      <c r="AJ660">
        <v>2</v>
      </c>
      <c r="AK660">
        <v>80</v>
      </c>
      <c r="AL660">
        <v>1</v>
      </c>
      <c r="AM660">
        <v>23</v>
      </c>
      <c r="AN660">
        <v>3</v>
      </c>
      <c r="AO660">
        <v>3</v>
      </c>
      <c r="AP660">
        <v>2</v>
      </c>
      <c r="AQ660">
        <v>1</v>
      </c>
      <c r="AR660">
        <v>2</v>
      </c>
    </row>
    <row r="661" spans="1:44" x14ac:dyDescent="0.3">
      <c r="A661" t="s">
        <v>54</v>
      </c>
      <c r="B661" t="s">
        <v>43</v>
      </c>
      <c r="C661" t="s">
        <v>67</v>
      </c>
      <c r="D661" t="s">
        <v>57</v>
      </c>
      <c r="E661" t="s">
        <v>58</v>
      </c>
      <c r="F661" t="s">
        <v>64</v>
      </c>
      <c r="G661" t="s">
        <v>870</v>
      </c>
      <c r="H661">
        <v>1097</v>
      </c>
      <c r="I661" t="s">
        <v>49</v>
      </c>
      <c r="J661" t="s">
        <v>61</v>
      </c>
      <c r="K661" t="s">
        <v>51</v>
      </c>
      <c r="L661" t="s">
        <v>54</v>
      </c>
      <c r="M661" t="s">
        <v>52</v>
      </c>
      <c r="N661">
        <v>4</v>
      </c>
      <c r="O661">
        <v>-2</v>
      </c>
      <c r="P661">
        <v>0</v>
      </c>
      <c r="Q661">
        <v>28</v>
      </c>
      <c r="R661">
        <v>0</v>
      </c>
      <c r="T661">
        <v>0</v>
      </c>
      <c r="U661">
        <v>1</v>
      </c>
      <c r="V661">
        <v>857</v>
      </c>
      <c r="W661">
        <v>10</v>
      </c>
      <c r="X661" t="s">
        <v>75</v>
      </c>
      <c r="Y661">
        <v>1</v>
      </c>
      <c r="Z661">
        <v>3</v>
      </c>
      <c r="AA661">
        <v>59</v>
      </c>
      <c r="AB661">
        <v>3</v>
      </c>
      <c r="AC661">
        <v>2</v>
      </c>
      <c r="AD661">
        <v>3</v>
      </c>
      <c r="AE661">
        <v>3660</v>
      </c>
      <c r="AF661">
        <v>7909</v>
      </c>
      <c r="AG661">
        <v>3</v>
      </c>
      <c r="AH661">
        <v>13</v>
      </c>
      <c r="AI661">
        <v>3</v>
      </c>
      <c r="AJ661">
        <v>4</v>
      </c>
      <c r="AK661">
        <v>80</v>
      </c>
      <c r="AL661">
        <v>0</v>
      </c>
      <c r="AM661">
        <v>10</v>
      </c>
      <c r="AN661">
        <v>4</v>
      </c>
      <c r="AO661">
        <v>8</v>
      </c>
      <c r="AP661">
        <v>7</v>
      </c>
      <c r="AQ661">
        <v>1</v>
      </c>
      <c r="AR661">
        <v>7</v>
      </c>
    </row>
    <row r="662" spans="1:44" x14ac:dyDescent="0.3">
      <c r="A662" t="s">
        <v>54</v>
      </c>
      <c r="B662" t="s">
        <v>43</v>
      </c>
      <c r="C662" t="s">
        <v>67</v>
      </c>
      <c r="D662" t="s">
        <v>57</v>
      </c>
      <c r="E662" t="s">
        <v>58</v>
      </c>
      <c r="F662" t="s">
        <v>47</v>
      </c>
      <c r="G662" t="s">
        <v>872</v>
      </c>
      <c r="H662">
        <v>1099</v>
      </c>
      <c r="I662" t="s">
        <v>60</v>
      </c>
      <c r="J662" t="s">
        <v>81</v>
      </c>
      <c r="K662" t="s">
        <v>77</v>
      </c>
      <c r="L662" t="s">
        <v>54</v>
      </c>
      <c r="M662" t="s">
        <v>52</v>
      </c>
      <c r="N662">
        <v>2</v>
      </c>
      <c r="O662">
        <v>-2</v>
      </c>
      <c r="P662">
        <v>0</v>
      </c>
      <c r="Q662">
        <v>33</v>
      </c>
      <c r="R662">
        <v>0</v>
      </c>
      <c r="T662">
        <v>0</v>
      </c>
      <c r="U662">
        <v>1</v>
      </c>
      <c r="V662">
        <v>654</v>
      </c>
      <c r="W662">
        <v>5</v>
      </c>
      <c r="X662" t="s">
        <v>75</v>
      </c>
      <c r="Y662">
        <v>1</v>
      </c>
      <c r="Z662">
        <v>4</v>
      </c>
      <c r="AA662">
        <v>34</v>
      </c>
      <c r="AB662">
        <v>2</v>
      </c>
      <c r="AC662">
        <v>3</v>
      </c>
      <c r="AD662">
        <v>1</v>
      </c>
      <c r="AE662">
        <v>7119</v>
      </c>
      <c r="AF662">
        <v>21214</v>
      </c>
      <c r="AG662">
        <v>4</v>
      </c>
      <c r="AH662">
        <v>15</v>
      </c>
      <c r="AI662">
        <v>3</v>
      </c>
      <c r="AJ662">
        <v>3</v>
      </c>
      <c r="AK662">
        <v>80</v>
      </c>
      <c r="AL662">
        <v>1</v>
      </c>
      <c r="AM662">
        <v>9</v>
      </c>
      <c r="AN662">
        <v>3</v>
      </c>
      <c r="AO662">
        <v>3</v>
      </c>
      <c r="AP662">
        <v>2</v>
      </c>
      <c r="AQ662">
        <v>1</v>
      </c>
      <c r="AR662">
        <v>2</v>
      </c>
    </row>
    <row r="663" spans="1:44" x14ac:dyDescent="0.3">
      <c r="A663" t="s">
        <v>54</v>
      </c>
      <c r="B663" t="s">
        <v>43</v>
      </c>
      <c r="C663" t="s">
        <v>67</v>
      </c>
      <c r="D663" t="s">
        <v>57</v>
      </c>
      <c r="E663" t="s">
        <v>58</v>
      </c>
      <c r="F663" t="s">
        <v>47</v>
      </c>
      <c r="G663" t="s">
        <v>875</v>
      </c>
      <c r="H663">
        <v>1102</v>
      </c>
      <c r="I663" t="s">
        <v>60</v>
      </c>
      <c r="J663" t="s">
        <v>66</v>
      </c>
      <c r="K663" t="s">
        <v>77</v>
      </c>
      <c r="L663" t="s">
        <v>54</v>
      </c>
      <c r="M663" t="s">
        <v>52</v>
      </c>
      <c r="N663">
        <v>5</v>
      </c>
      <c r="O663">
        <v>-2</v>
      </c>
      <c r="P663">
        <v>0</v>
      </c>
      <c r="Q663">
        <v>28</v>
      </c>
      <c r="R663">
        <v>0</v>
      </c>
      <c r="T663">
        <v>0</v>
      </c>
      <c r="U663">
        <v>1</v>
      </c>
      <c r="V663">
        <v>895</v>
      </c>
      <c r="W663">
        <v>15</v>
      </c>
      <c r="X663" t="s">
        <v>53</v>
      </c>
      <c r="Y663">
        <v>1</v>
      </c>
      <c r="Z663">
        <v>1</v>
      </c>
      <c r="AA663">
        <v>50</v>
      </c>
      <c r="AB663">
        <v>3</v>
      </c>
      <c r="AC663">
        <v>1</v>
      </c>
      <c r="AD663">
        <v>1</v>
      </c>
      <c r="AE663">
        <v>2207</v>
      </c>
      <c r="AF663">
        <v>22482</v>
      </c>
      <c r="AG663">
        <v>1</v>
      </c>
      <c r="AH663">
        <v>16</v>
      </c>
      <c r="AI663">
        <v>3</v>
      </c>
      <c r="AJ663">
        <v>4</v>
      </c>
      <c r="AK663">
        <v>80</v>
      </c>
      <c r="AL663">
        <v>1</v>
      </c>
      <c r="AM663">
        <v>4</v>
      </c>
      <c r="AN663">
        <v>2</v>
      </c>
      <c r="AO663">
        <v>4</v>
      </c>
      <c r="AP663">
        <v>2</v>
      </c>
      <c r="AQ663">
        <v>2</v>
      </c>
      <c r="AR663">
        <v>2</v>
      </c>
    </row>
    <row r="664" spans="1:44" x14ac:dyDescent="0.3">
      <c r="A664" t="s">
        <v>54</v>
      </c>
      <c r="B664" t="s">
        <v>55</v>
      </c>
      <c r="C664" t="s">
        <v>67</v>
      </c>
      <c r="D664" t="s">
        <v>57</v>
      </c>
      <c r="E664" t="s">
        <v>58</v>
      </c>
      <c r="F664" t="s">
        <v>47</v>
      </c>
      <c r="G664" t="s">
        <v>876</v>
      </c>
      <c r="H664">
        <v>1103</v>
      </c>
      <c r="I664" t="s">
        <v>60</v>
      </c>
      <c r="J664" t="s">
        <v>81</v>
      </c>
      <c r="K664" t="s">
        <v>51</v>
      </c>
      <c r="L664" t="s">
        <v>54</v>
      </c>
      <c r="M664" t="s">
        <v>52</v>
      </c>
      <c r="N664">
        <v>1</v>
      </c>
      <c r="O664">
        <v>-2</v>
      </c>
      <c r="P664">
        <v>0</v>
      </c>
      <c r="Q664">
        <v>34</v>
      </c>
      <c r="R664">
        <v>0</v>
      </c>
      <c r="T664">
        <v>0</v>
      </c>
      <c r="U664">
        <v>1</v>
      </c>
      <c r="V664">
        <v>618</v>
      </c>
      <c r="W664">
        <v>3</v>
      </c>
      <c r="X664" t="s">
        <v>63</v>
      </c>
      <c r="Y664">
        <v>1</v>
      </c>
      <c r="Z664">
        <v>1</v>
      </c>
      <c r="AA664">
        <v>45</v>
      </c>
      <c r="AB664">
        <v>3</v>
      </c>
      <c r="AC664">
        <v>2</v>
      </c>
      <c r="AD664">
        <v>1</v>
      </c>
      <c r="AE664">
        <v>7756</v>
      </c>
      <c r="AF664">
        <v>22266</v>
      </c>
      <c r="AG664">
        <v>0</v>
      </c>
      <c r="AH664">
        <v>17</v>
      </c>
      <c r="AI664">
        <v>3</v>
      </c>
      <c r="AJ664">
        <v>3</v>
      </c>
      <c r="AK664">
        <v>80</v>
      </c>
      <c r="AL664">
        <v>0</v>
      </c>
      <c r="AM664">
        <v>7</v>
      </c>
      <c r="AN664">
        <v>2</v>
      </c>
      <c r="AO664">
        <v>6</v>
      </c>
      <c r="AP664">
        <v>2</v>
      </c>
      <c r="AQ664">
        <v>0</v>
      </c>
      <c r="AR664">
        <v>4</v>
      </c>
    </row>
    <row r="665" spans="1:44" x14ac:dyDescent="0.3">
      <c r="A665" t="s">
        <v>54</v>
      </c>
      <c r="B665" t="s">
        <v>43</v>
      </c>
      <c r="C665" t="s">
        <v>44</v>
      </c>
      <c r="D665" t="s">
        <v>57</v>
      </c>
      <c r="E665" t="s">
        <v>46</v>
      </c>
      <c r="F665" t="s">
        <v>47</v>
      </c>
      <c r="G665" t="s">
        <v>877</v>
      </c>
      <c r="H665">
        <v>1105</v>
      </c>
      <c r="I665" t="s">
        <v>49</v>
      </c>
      <c r="J665" t="s">
        <v>50</v>
      </c>
      <c r="K665" t="s">
        <v>77</v>
      </c>
      <c r="L665" t="s">
        <v>42</v>
      </c>
      <c r="M665" t="s">
        <v>52</v>
      </c>
      <c r="N665">
        <v>5</v>
      </c>
      <c r="O665">
        <v>-2</v>
      </c>
      <c r="P665">
        <v>0</v>
      </c>
      <c r="Q665">
        <v>37</v>
      </c>
      <c r="R665">
        <v>0</v>
      </c>
      <c r="T665">
        <v>0</v>
      </c>
      <c r="U665">
        <v>1</v>
      </c>
      <c r="V665">
        <v>309</v>
      </c>
      <c r="W665">
        <v>10</v>
      </c>
      <c r="X665" t="s">
        <v>69</v>
      </c>
      <c r="Y665">
        <v>1</v>
      </c>
      <c r="Z665">
        <v>4</v>
      </c>
      <c r="AA665">
        <v>88</v>
      </c>
      <c r="AB665">
        <v>2</v>
      </c>
      <c r="AC665">
        <v>2</v>
      </c>
      <c r="AD665">
        <v>1</v>
      </c>
      <c r="AE665">
        <v>6694</v>
      </c>
      <c r="AF665">
        <v>24223</v>
      </c>
      <c r="AG665">
        <v>2</v>
      </c>
      <c r="AH665">
        <v>14</v>
      </c>
      <c r="AI665">
        <v>3</v>
      </c>
      <c r="AJ665">
        <v>3</v>
      </c>
      <c r="AK665">
        <v>80</v>
      </c>
      <c r="AL665">
        <v>3</v>
      </c>
      <c r="AM665">
        <v>8</v>
      </c>
      <c r="AN665">
        <v>3</v>
      </c>
      <c r="AO665">
        <v>1</v>
      </c>
      <c r="AP665">
        <v>0</v>
      </c>
      <c r="AQ665">
        <v>0</v>
      </c>
      <c r="AR665">
        <v>0</v>
      </c>
    </row>
    <row r="666" spans="1:44" x14ac:dyDescent="0.3">
      <c r="A666" t="s">
        <v>54</v>
      </c>
      <c r="B666" t="s">
        <v>43</v>
      </c>
      <c r="C666" t="s">
        <v>44</v>
      </c>
      <c r="D666" t="s">
        <v>57</v>
      </c>
      <c r="E666" t="s">
        <v>58</v>
      </c>
      <c r="F666" t="s">
        <v>70</v>
      </c>
      <c r="G666" t="s">
        <v>881</v>
      </c>
      <c r="H666">
        <v>1109</v>
      </c>
      <c r="I666" t="s">
        <v>60</v>
      </c>
      <c r="J666" t="s">
        <v>93</v>
      </c>
      <c r="K666" t="s">
        <v>62</v>
      </c>
      <c r="L666" t="s">
        <v>54</v>
      </c>
      <c r="M666" t="s">
        <v>52</v>
      </c>
      <c r="N666">
        <v>3</v>
      </c>
      <c r="O666">
        <v>-2</v>
      </c>
      <c r="P666">
        <v>0</v>
      </c>
      <c r="Q666">
        <v>42</v>
      </c>
      <c r="R666">
        <v>0</v>
      </c>
      <c r="T666">
        <v>0</v>
      </c>
      <c r="U666">
        <v>1</v>
      </c>
      <c r="V666">
        <v>469</v>
      </c>
      <c r="W666">
        <v>2</v>
      </c>
      <c r="X666" t="s">
        <v>53</v>
      </c>
      <c r="Y666">
        <v>1</v>
      </c>
      <c r="Z666">
        <v>4</v>
      </c>
      <c r="AA666">
        <v>35</v>
      </c>
      <c r="AB666">
        <v>3</v>
      </c>
      <c r="AC666">
        <v>4</v>
      </c>
      <c r="AD666">
        <v>3</v>
      </c>
      <c r="AE666">
        <v>17665</v>
      </c>
      <c r="AF666">
        <v>14399</v>
      </c>
      <c r="AG666">
        <v>0</v>
      </c>
      <c r="AH666">
        <v>17</v>
      </c>
      <c r="AI666">
        <v>3</v>
      </c>
      <c r="AJ666">
        <v>4</v>
      </c>
      <c r="AK666">
        <v>80</v>
      </c>
      <c r="AL666">
        <v>1</v>
      </c>
      <c r="AM666">
        <v>23</v>
      </c>
      <c r="AN666">
        <v>3</v>
      </c>
      <c r="AO666">
        <v>22</v>
      </c>
      <c r="AP666">
        <v>6</v>
      </c>
      <c r="AQ666">
        <v>13</v>
      </c>
      <c r="AR666">
        <v>7</v>
      </c>
    </row>
    <row r="667" spans="1:44" x14ac:dyDescent="0.3">
      <c r="A667" t="s">
        <v>54</v>
      </c>
      <c r="B667" t="s">
        <v>55</v>
      </c>
      <c r="C667" t="s">
        <v>67</v>
      </c>
      <c r="D667" t="s">
        <v>57</v>
      </c>
      <c r="E667" t="s">
        <v>46</v>
      </c>
      <c r="F667" t="s">
        <v>47</v>
      </c>
      <c r="G667" t="s">
        <v>884</v>
      </c>
      <c r="H667">
        <v>1114</v>
      </c>
      <c r="I667" t="s">
        <v>49</v>
      </c>
      <c r="J667" t="s">
        <v>50</v>
      </c>
      <c r="K667" t="s">
        <v>62</v>
      </c>
      <c r="L667" t="s">
        <v>54</v>
      </c>
      <c r="M667" t="s">
        <v>52</v>
      </c>
      <c r="N667">
        <v>3</v>
      </c>
      <c r="O667">
        <v>-2</v>
      </c>
      <c r="P667">
        <v>0</v>
      </c>
      <c r="Q667">
        <v>33</v>
      </c>
      <c r="R667">
        <v>0</v>
      </c>
      <c r="T667">
        <v>0</v>
      </c>
      <c r="U667">
        <v>1</v>
      </c>
      <c r="V667">
        <v>970</v>
      </c>
      <c r="W667">
        <v>7</v>
      </c>
      <c r="X667" t="s">
        <v>75</v>
      </c>
      <c r="Y667">
        <v>1</v>
      </c>
      <c r="Z667">
        <v>4</v>
      </c>
      <c r="AA667">
        <v>30</v>
      </c>
      <c r="AB667">
        <v>3</v>
      </c>
      <c r="AC667">
        <v>2</v>
      </c>
      <c r="AD667">
        <v>1</v>
      </c>
      <c r="AE667">
        <v>4302</v>
      </c>
      <c r="AF667">
        <v>13401</v>
      </c>
      <c r="AG667">
        <v>0</v>
      </c>
      <c r="AH667">
        <v>17</v>
      </c>
      <c r="AI667">
        <v>3</v>
      </c>
      <c r="AJ667">
        <v>3</v>
      </c>
      <c r="AK667">
        <v>80</v>
      </c>
      <c r="AL667">
        <v>1</v>
      </c>
      <c r="AM667">
        <v>4</v>
      </c>
      <c r="AN667">
        <v>3</v>
      </c>
      <c r="AO667">
        <v>3</v>
      </c>
      <c r="AP667">
        <v>2</v>
      </c>
      <c r="AQ667">
        <v>0</v>
      </c>
      <c r="AR667">
        <v>2</v>
      </c>
    </row>
    <row r="668" spans="1:44" x14ac:dyDescent="0.3">
      <c r="A668" t="s">
        <v>54</v>
      </c>
      <c r="B668" t="s">
        <v>89</v>
      </c>
      <c r="C668" t="s">
        <v>67</v>
      </c>
      <c r="D668" t="s">
        <v>57</v>
      </c>
      <c r="E668" t="s">
        <v>58</v>
      </c>
      <c r="F668" t="s">
        <v>47</v>
      </c>
      <c r="G668" t="s">
        <v>885</v>
      </c>
      <c r="H668">
        <v>1115</v>
      </c>
      <c r="I668" t="s">
        <v>60</v>
      </c>
      <c r="J668" t="s">
        <v>61</v>
      </c>
      <c r="K668" t="s">
        <v>62</v>
      </c>
      <c r="L668" t="s">
        <v>54</v>
      </c>
      <c r="M668" t="s">
        <v>52</v>
      </c>
      <c r="N668">
        <v>2</v>
      </c>
      <c r="O668">
        <v>-2</v>
      </c>
      <c r="P668">
        <v>0</v>
      </c>
      <c r="Q668">
        <v>34</v>
      </c>
      <c r="R668">
        <v>0</v>
      </c>
      <c r="T668">
        <v>0</v>
      </c>
      <c r="U668">
        <v>1</v>
      </c>
      <c r="V668">
        <v>697</v>
      </c>
      <c r="W668">
        <v>3</v>
      </c>
      <c r="X668" t="s">
        <v>69</v>
      </c>
      <c r="Y668">
        <v>1</v>
      </c>
      <c r="Z668">
        <v>3</v>
      </c>
      <c r="AA668">
        <v>40</v>
      </c>
      <c r="AB668">
        <v>2</v>
      </c>
      <c r="AC668">
        <v>1</v>
      </c>
      <c r="AD668">
        <v>1</v>
      </c>
      <c r="AE668">
        <v>2979</v>
      </c>
      <c r="AF668">
        <v>22478</v>
      </c>
      <c r="AG668">
        <v>3</v>
      </c>
      <c r="AH668">
        <v>17</v>
      </c>
      <c r="AI668">
        <v>3</v>
      </c>
      <c r="AJ668">
        <v>4</v>
      </c>
      <c r="AK668">
        <v>80</v>
      </c>
      <c r="AL668">
        <v>3</v>
      </c>
      <c r="AM668">
        <v>6</v>
      </c>
      <c r="AN668">
        <v>3</v>
      </c>
      <c r="AO668">
        <v>0</v>
      </c>
      <c r="AP668">
        <v>0</v>
      </c>
      <c r="AQ668">
        <v>0</v>
      </c>
      <c r="AR668">
        <v>0</v>
      </c>
    </row>
    <row r="669" spans="1:44" x14ac:dyDescent="0.3">
      <c r="A669" t="s">
        <v>54</v>
      </c>
      <c r="B669" t="s">
        <v>89</v>
      </c>
      <c r="C669" t="s">
        <v>56</v>
      </c>
      <c r="D669" t="s">
        <v>57</v>
      </c>
      <c r="E669" t="s">
        <v>58</v>
      </c>
      <c r="F669" t="s">
        <v>70</v>
      </c>
      <c r="G669" t="s">
        <v>886</v>
      </c>
      <c r="H669">
        <v>1116</v>
      </c>
      <c r="I669" t="s">
        <v>60</v>
      </c>
      <c r="J669" t="s">
        <v>93</v>
      </c>
      <c r="K669" t="s">
        <v>51</v>
      </c>
      <c r="L669" t="s">
        <v>54</v>
      </c>
      <c r="M669" t="s">
        <v>52</v>
      </c>
      <c r="N669">
        <v>3</v>
      </c>
      <c r="O669">
        <v>-2</v>
      </c>
      <c r="P669">
        <v>0</v>
      </c>
      <c r="Q669">
        <v>48</v>
      </c>
      <c r="R669">
        <v>0</v>
      </c>
      <c r="T669">
        <v>0</v>
      </c>
      <c r="U669">
        <v>1</v>
      </c>
      <c r="V669">
        <v>1262</v>
      </c>
      <c r="W669">
        <v>1</v>
      </c>
      <c r="X669" t="s">
        <v>69</v>
      </c>
      <c r="Y669">
        <v>1</v>
      </c>
      <c r="Z669">
        <v>1</v>
      </c>
      <c r="AA669">
        <v>35</v>
      </c>
      <c r="AB669">
        <v>4</v>
      </c>
      <c r="AC669">
        <v>4</v>
      </c>
      <c r="AD669">
        <v>4</v>
      </c>
      <c r="AE669">
        <v>16885</v>
      </c>
      <c r="AF669">
        <v>16154</v>
      </c>
      <c r="AG669">
        <v>2</v>
      </c>
      <c r="AH669">
        <v>22</v>
      </c>
      <c r="AI669">
        <v>4</v>
      </c>
      <c r="AJ669">
        <v>3</v>
      </c>
      <c r="AK669">
        <v>80</v>
      </c>
      <c r="AL669">
        <v>0</v>
      </c>
      <c r="AM669">
        <v>27</v>
      </c>
      <c r="AN669">
        <v>2</v>
      </c>
      <c r="AO669">
        <v>5</v>
      </c>
      <c r="AP669">
        <v>4</v>
      </c>
      <c r="AQ669">
        <v>2</v>
      </c>
      <c r="AR669">
        <v>1</v>
      </c>
    </row>
    <row r="670" spans="1:44" x14ac:dyDescent="0.3">
      <c r="A670" t="s">
        <v>54</v>
      </c>
      <c r="B670" t="s">
        <v>89</v>
      </c>
      <c r="C670" t="s">
        <v>56</v>
      </c>
      <c r="D670" t="s">
        <v>57</v>
      </c>
      <c r="E670" t="s">
        <v>46</v>
      </c>
      <c r="F670" t="s">
        <v>47</v>
      </c>
      <c r="G670" t="s">
        <v>887</v>
      </c>
      <c r="H670">
        <v>1117</v>
      </c>
      <c r="I670" t="s">
        <v>49</v>
      </c>
      <c r="J670" t="s">
        <v>50</v>
      </c>
      <c r="K670" t="s">
        <v>62</v>
      </c>
      <c r="L670" t="s">
        <v>54</v>
      </c>
      <c r="M670" t="s">
        <v>52</v>
      </c>
      <c r="N670">
        <v>2</v>
      </c>
      <c r="O670">
        <v>-2</v>
      </c>
      <c r="P670">
        <v>0</v>
      </c>
      <c r="Q670">
        <v>45</v>
      </c>
      <c r="R670">
        <v>0</v>
      </c>
      <c r="T670">
        <v>0</v>
      </c>
      <c r="U670">
        <v>1</v>
      </c>
      <c r="V670">
        <v>1050</v>
      </c>
      <c r="W670">
        <v>9</v>
      </c>
      <c r="X670" t="s">
        <v>69</v>
      </c>
      <c r="Y670">
        <v>1</v>
      </c>
      <c r="Z670">
        <v>2</v>
      </c>
      <c r="AA670">
        <v>65</v>
      </c>
      <c r="AB670">
        <v>2</v>
      </c>
      <c r="AC670">
        <v>2</v>
      </c>
      <c r="AD670">
        <v>1</v>
      </c>
      <c r="AE670">
        <v>5593</v>
      </c>
      <c r="AF670">
        <v>17970</v>
      </c>
      <c r="AG670">
        <v>1</v>
      </c>
      <c r="AH670">
        <v>13</v>
      </c>
      <c r="AI670">
        <v>3</v>
      </c>
      <c r="AJ670">
        <v>4</v>
      </c>
      <c r="AK670">
        <v>80</v>
      </c>
      <c r="AL670">
        <v>1</v>
      </c>
      <c r="AM670">
        <v>15</v>
      </c>
      <c r="AN670">
        <v>3</v>
      </c>
      <c r="AO670">
        <v>15</v>
      </c>
      <c r="AP670">
        <v>10</v>
      </c>
      <c r="AQ670">
        <v>4</v>
      </c>
      <c r="AR670">
        <v>12</v>
      </c>
    </row>
    <row r="671" spans="1:44" x14ac:dyDescent="0.3">
      <c r="A671" t="s">
        <v>54</v>
      </c>
      <c r="B671" t="s">
        <v>43</v>
      </c>
      <c r="C671" t="s">
        <v>56</v>
      </c>
      <c r="D671" t="s">
        <v>57</v>
      </c>
      <c r="E671" t="s">
        <v>58</v>
      </c>
      <c r="F671" t="s">
        <v>47</v>
      </c>
      <c r="G671" t="s">
        <v>888</v>
      </c>
      <c r="H671">
        <v>1118</v>
      </c>
      <c r="I671" t="s">
        <v>60</v>
      </c>
      <c r="J671" t="s">
        <v>81</v>
      </c>
      <c r="K671" t="s">
        <v>51</v>
      </c>
      <c r="L671" t="s">
        <v>54</v>
      </c>
      <c r="M671" t="s">
        <v>52</v>
      </c>
      <c r="N671">
        <v>4</v>
      </c>
      <c r="O671">
        <v>-2</v>
      </c>
      <c r="P671">
        <v>0</v>
      </c>
      <c r="Q671">
        <v>52</v>
      </c>
      <c r="R671">
        <v>0</v>
      </c>
      <c r="T671">
        <v>0</v>
      </c>
      <c r="U671">
        <v>1</v>
      </c>
      <c r="V671">
        <v>994</v>
      </c>
      <c r="W671">
        <v>7</v>
      </c>
      <c r="X671" t="s">
        <v>69</v>
      </c>
      <c r="Y671">
        <v>1</v>
      </c>
      <c r="Z671">
        <v>2</v>
      </c>
      <c r="AA671">
        <v>87</v>
      </c>
      <c r="AB671">
        <v>3</v>
      </c>
      <c r="AC671">
        <v>3</v>
      </c>
      <c r="AD671">
        <v>1</v>
      </c>
      <c r="AE671">
        <v>10445</v>
      </c>
      <c r="AF671">
        <v>15322</v>
      </c>
      <c r="AG671">
        <v>7</v>
      </c>
      <c r="AH671">
        <v>19</v>
      </c>
      <c r="AI671">
        <v>3</v>
      </c>
      <c r="AJ671">
        <v>4</v>
      </c>
      <c r="AK671">
        <v>80</v>
      </c>
      <c r="AL671">
        <v>0</v>
      </c>
      <c r="AM671">
        <v>18</v>
      </c>
      <c r="AN671">
        <v>3</v>
      </c>
      <c r="AO671">
        <v>8</v>
      </c>
      <c r="AP671">
        <v>6</v>
      </c>
      <c r="AQ671">
        <v>4</v>
      </c>
      <c r="AR671">
        <v>0</v>
      </c>
    </row>
    <row r="672" spans="1:44" x14ac:dyDescent="0.3">
      <c r="A672" t="s">
        <v>54</v>
      </c>
      <c r="B672" t="s">
        <v>43</v>
      </c>
      <c r="C672" t="s">
        <v>44</v>
      </c>
      <c r="D672" t="s">
        <v>57</v>
      </c>
      <c r="E672" t="s">
        <v>46</v>
      </c>
      <c r="F672" t="s">
        <v>104</v>
      </c>
      <c r="G672" t="s">
        <v>889</v>
      </c>
      <c r="H672">
        <v>1119</v>
      </c>
      <c r="I672" t="s">
        <v>60</v>
      </c>
      <c r="J672" t="s">
        <v>50</v>
      </c>
      <c r="K672" t="s">
        <v>77</v>
      </c>
      <c r="L672" t="s">
        <v>42</v>
      </c>
      <c r="M672" t="s">
        <v>52</v>
      </c>
      <c r="N672">
        <v>2</v>
      </c>
      <c r="O672">
        <v>-2</v>
      </c>
      <c r="P672">
        <v>0</v>
      </c>
      <c r="Q672">
        <v>38</v>
      </c>
      <c r="R672">
        <v>0</v>
      </c>
      <c r="T672">
        <v>0</v>
      </c>
      <c r="U672">
        <v>1</v>
      </c>
      <c r="V672">
        <v>770</v>
      </c>
      <c r="W672">
        <v>10</v>
      </c>
      <c r="X672" t="s">
        <v>69</v>
      </c>
      <c r="Y672">
        <v>1</v>
      </c>
      <c r="Z672">
        <v>3</v>
      </c>
      <c r="AA672">
        <v>73</v>
      </c>
      <c r="AB672">
        <v>2</v>
      </c>
      <c r="AC672">
        <v>3</v>
      </c>
      <c r="AD672">
        <v>2</v>
      </c>
      <c r="AE672">
        <v>8740</v>
      </c>
      <c r="AF672">
        <v>5569</v>
      </c>
      <c r="AG672">
        <v>0</v>
      </c>
      <c r="AH672">
        <v>14</v>
      </c>
      <c r="AI672">
        <v>3</v>
      </c>
      <c r="AJ672">
        <v>2</v>
      </c>
      <c r="AK672">
        <v>80</v>
      </c>
      <c r="AL672">
        <v>2</v>
      </c>
      <c r="AM672">
        <v>9</v>
      </c>
      <c r="AN672">
        <v>3</v>
      </c>
      <c r="AO672">
        <v>8</v>
      </c>
      <c r="AP672">
        <v>7</v>
      </c>
      <c r="AQ672">
        <v>2</v>
      </c>
      <c r="AR672">
        <v>7</v>
      </c>
    </row>
    <row r="673" spans="1:44" x14ac:dyDescent="0.3">
      <c r="A673" t="s">
        <v>54</v>
      </c>
      <c r="B673" t="s">
        <v>43</v>
      </c>
      <c r="C673" t="s">
        <v>67</v>
      </c>
      <c r="D673" t="s">
        <v>57</v>
      </c>
      <c r="E673" t="s">
        <v>58</v>
      </c>
      <c r="F673" t="s">
        <v>47</v>
      </c>
      <c r="G673" t="s">
        <v>890</v>
      </c>
      <c r="H673">
        <v>1120</v>
      </c>
      <c r="I673" t="s">
        <v>49</v>
      </c>
      <c r="J673" t="s">
        <v>61</v>
      </c>
      <c r="K673" t="s">
        <v>77</v>
      </c>
      <c r="L673" t="s">
        <v>54</v>
      </c>
      <c r="M673" t="s">
        <v>52</v>
      </c>
      <c r="N673">
        <v>1</v>
      </c>
      <c r="O673">
        <v>-2</v>
      </c>
      <c r="P673">
        <v>0</v>
      </c>
      <c r="Q673">
        <v>29</v>
      </c>
      <c r="R673">
        <v>0</v>
      </c>
      <c r="T673">
        <v>0</v>
      </c>
      <c r="U673">
        <v>1</v>
      </c>
      <c r="V673">
        <v>1107</v>
      </c>
      <c r="W673">
        <v>28</v>
      </c>
      <c r="X673" t="s">
        <v>69</v>
      </c>
      <c r="Y673">
        <v>1</v>
      </c>
      <c r="Z673">
        <v>3</v>
      </c>
      <c r="AA673">
        <v>93</v>
      </c>
      <c r="AB673">
        <v>3</v>
      </c>
      <c r="AC673">
        <v>1</v>
      </c>
      <c r="AD673">
        <v>1</v>
      </c>
      <c r="AE673">
        <v>2514</v>
      </c>
      <c r="AF673">
        <v>26968</v>
      </c>
      <c r="AG673">
        <v>4</v>
      </c>
      <c r="AH673">
        <v>22</v>
      </c>
      <c r="AI673">
        <v>4</v>
      </c>
      <c r="AJ673">
        <v>1</v>
      </c>
      <c r="AK673">
        <v>80</v>
      </c>
      <c r="AL673">
        <v>1</v>
      </c>
      <c r="AM673">
        <v>11</v>
      </c>
      <c r="AN673">
        <v>3</v>
      </c>
      <c r="AO673">
        <v>7</v>
      </c>
      <c r="AP673">
        <v>5</v>
      </c>
      <c r="AQ673">
        <v>1</v>
      </c>
      <c r="AR673">
        <v>7</v>
      </c>
    </row>
    <row r="674" spans="1:44" x14ac:dyDescent="0.3">
      <c r="A674" t="s">
        <v>54</v>
      </c>
      <c r="B674" t="s">
        <v>43</v>
      </c>
      <c r="C674" t="s">
        <v>67</v>
      </c>
      <c r="D674" t="s">
        <v>57</v>
      </c>
      <c r="E674" t="s">
        <v>58</v>
      </c>
      <c r="F674" t="s">
        <v>70</v>
      </c>
      <c r="G674" t="s">
        <v>891</v>
      </c>
      <c r="H674">
        <v>1121</v>
      </c>
      <c r="I674" t="s">
        <v>49</v>
      </c>
      <c r="J674" t="s">
        <v>79</v>
      </c>
      <c r="K674" t="s">
        <v>77</v>
      </c>
      <c r="L674" t="s">
        <v>54</v>
      </c>
      <c r="M674" t="s">
        <v>52</v>
      </c>
      <c r="N674">
        <v>3</v>
      </c>
      <c r="O674">
        <v>-2</v>
      </c>
      <c r="P674">
        <v>0</v>
      </c>
      <c r="Q674">
        <v>28</v>
      </c>
      <c r="R674">
        <v>0</v>
      </c>
      <c r="T674">
        <v>0</v>
      </c>
      <c r="U674">
        <v>1</v>
      </c>
      <c r="V674">
        <v>950</v>
      </c>
      <c r="W674">
        <v>3</v>
      </c>
      <c r="X674" t="s">
        <v>75</v>
      </c>
      <c r="Y674">
        <v>1</v>
      </c>
      <c r="Z674">
        <v>4</v>
      </c>
      <c r="AA674">
        <v>93</v>
      </c>
      <c r="AB674">
        <v>3</v>
      </c>
      <c r="AC674">
        <v>3</v>
      </c>
      <c r="AD674">
        <v>3</v>
      </c>
      <c r="AE674">
        <v>7655</v>
      </c>
      <c r="AF674">
        <v>8039</v>
      </c>
      <c r="AG674">
        <v>0</v>
      </c>
      <c r="AH674">
        <v>17</v>
      </c>
      <c r="AI674">
        <v>3</v>
      </c>
      <c r="AJ674">
        <v>2</v>
      </c>
      <c r="AK674">
        <v>80</v>
      </c>
      <c r="AL674">
        <v>3</v>
      </c>
      <c r="AM674">
        <v>10</v>
      </c>
      <c r="AN674">
        <v>2</v>
      </c>
      <c r="AO674">
        <v>9</v>
      </c>
      <c r="AP674">
        <v>7</v>
      </c>
      <c r="AQ674">
        <v>1</v>
      </c>
      <c r="AR674">
        <v>7</v>
      </c>
    </row>
    <row r="675" spans="1:44" x14ac:dyDescent="0.3">
      <c r="A675" t="s">
        <v>54</v>
      </c>
      <c r="B675" t="s">
        <v>43</v>
      </c>
      <c r="C675" t="s">
        <v>56</v>
      </c>
      <c r="D675" t="s">
        <v>57</v>
      </c>
      <c r="E675" t="s">
        <v>46</v>
      </c>
      <c r="F675" t="s">
        <v>104</v>
      </c>
      <c r="G675" t="s">
        <v>892</v>
      </c>
      <c r="H675">
        <v>1124</v>
      </c>
      <c r="I675" t="s">
        <v>60</v>
      </c>
      <c r="J675" t="s">
        <v>93</v>
      </c>
      <c r="K675" t="s">
        <v>62</v>
      </c>
      <c r="L675" t="s">
        <v>54</v>
      </c>
      <c r="M675" t="s">
        <v>52</v>
      </c>
      <c r="N675">
        <v>3</v>
      </c>
      <c r="O675">
        <v>-2</v>
      </c>
      <c r="P675">
        <v>0</v>
      </c>
      <c r="Q675">
        <v>46</v>
      </c>
      <c r="R675">
        <v>0</v>
      </c>
      <c r="T675">
        <v>0</v>
      </c>
      <c r="U675">
        <v>1</v>
      </c>
      <c r="V675">
        <v>406</v>
      </c>
      <c r="W675">
        <v>3</v>
      </c>
      <c r="X675" t="s">
        <v>63</v>
      </c>
      <c r="Y675">
        <v>1</v>
      </c>
      <c r="Z675">
        <v>1</v>
      </c>
      <c r="AA675">
        <v>52</v>
      </c>
      <c r="AB675">
        <v>3</v>
      </c>
      <c r="AC675">
        <v>4</v>
      </c>
      <c r="AD675">
        <v>2</v>
      </c>
      <c r="AE675">
        <v>17465</v>
      </c>
      <c r="AF675">
        <v>15596</v>
      </c>
      <c r="AG675">
        <v>3</v>
      </c>
      <c r="AH675">
        <v>12</v>
      </c>
      <c r="AI675">
        <v>3</v>
      </c>
      <c r="AJ675">
        <v>4</v>
      </c>
      <c r="AK675">
        <v>80</v>
      </c>
      <c r="AL675">
        <v>1</v>
      </c>
      <c r="AM675">
        <v>23</v>
      </c>
      <c r="AN675">
        <v>3</v>
      </c>
      <c r="AO675">
        <v>12</v>
      </c>
      <c r="AP675">
        <v>9</v>
      </c>
      <c r="AQ675">
        <v>4</v>
      </c>
      <c r="AR675">
        <v>9</v>
      </c>
    </row>
    <row r="676" spans="1:44" x14ac:dyDescent="0.3">
      <c r="A676" t="s">
        <v>54</v>
      </c>
      <c r="B676" t="s">
        <v>43</v>
      </c>
      <c r="C676" t="s">
        <v>44</v>
      </c>
      <c r="D676" t="s">
        <v>57</v>
      </c>
      <c r="E676" t="s">
        <v>46</v>
      </c>
      <c r="F676" t="s">
        <v>104</v>
      </c>
      <c r="G676" t="s">
        <v>893</v>
      </c>
      <c r="H676">
        <v>1125</v>
      </c>
      <c r="I676" t="s">
        <v>60</v>
      </c>
      <c r="J676" t="s">
        <v>50</v>
      </c>
      <c r="K676" t="s">
        <v>51</v>
      </c>
      <c r="L676" t="s">
        <v>54</v>
      </c>
      <c r="M676" t="s">
        <v>52</v>
      </c>
      <c r="N676">
        <v>2</v>
      </c>
      <c r="O676">
        <v>-2</v>
      </c>
      <c r="P676">
        <v>0</v>
      </c>
      <c r="Q676">
        <v>38</v>
      </c>
      <c r="R676">
        <v>0</v>
      </c>
      <c r="T676">
        <v>0</v>
      </c>
      <c r="U676">
        <v>1</v>
      </c>
      <c r="V676">
        <v>130</v>
      </c>
      <c r="W676">
        <v>2</v>
      </c>
      <c r="X676" t="s">
        <v>53</v>
      </c>
      <c r="Y676">
        <v>1</v>
      </c>
      <c r="Z676">
        <v>4</v>
      </c>
      <c r="AA676">
        <v>32</v>
      </c>
      <c r="AB676">
        <v>3</v>
      </c>
      <c r="AC676">
        <v>3</v>
      </c>
      <c r="AD676">
        <v>2</v>
      </c>
      <c r="AE676">
        <v>7351</v>
      </c>
      <c r="AF676">
        <v>20619</v>
      </c>
      <c r="AG676">
        <v>7</v>
      </c>
      <c r="AH676">
        <v>16</v>
      </c>
      <c r="AI676">
        <v>3</v>
      </c>
      <c r="AJ676">
        <v>3</v>
      </c>
      <c r="AK676">
        <v>80</v>
      </c>
      <c r="AL676">
        <v>0</v>
      </c>
      <c r="AM676">
        <v>10</v>
      </c>
      <c r="AN676">
        <v>3</v>
      </c>
      <c r="AO676">
        <v>1</v>
      </c>
      <c r="AP676">
        <v>0</v>
      </c>
      <c r="AQ676">
        <v>0</v>
      </c>
      <c r="AR676">
        <v>0</v>
      </c>
    </row>
    <row r="677" spans="1:44" x14ac:dyDescent="0.3">
      <c r="A677" t="s">
        <v>54</v>
      </c>
      <c r="B677" t="s">
        <v>55</v>
      </c>
      <c r="C677" t="s">
        <v>44</v>
      </c>
      <c r="D677" t="s">
        <v>57</v>
      </c>
      <c r="E677" t="s">
        <v>58</v>
      </c>
      <c r="F677" t="s">
        <v>47</v>
      </c>
      <c r="G677" t="s">
        <v>894</v>
      </c>
      <c r="H677">
        <v>1126</v>
      </c>
      <c r="I677" t="s">
        <v>49</v>
      </c>
      <c r="J677" t="s">
        <v>79</v>
      </c>
      <c r="K677" t="s">
        <v>62</v>
      </c>
      <c r="L677" t="s">
        <v>54</v>
      </c>
      <c r="M677" t="s">
        <v>52</v>
      </c>
      <c r="N677">
        <v>1</v>
      </c>
      <c r="O677">
        <v>-2</v>
      </c>
      <c r="P677">
        <v>0</v>
      </c>
      <c r="Q677">
        <v>43</v>
      </c>
      <c r="R677">
        <v>0</v>
      </c>
      <c r="T677">
        <v>0</v>
      </c>
      <c r="U677">
        <v>1</v>
      </c>
      <c r="V677">
        <v>1082</v>
      </c>
      <c r="W677">
        <v>27</v>
      </c>
      <c r="X677" t="s">
        <v>75</v>
      </c>
      <c r="Y677">
        <v>1</v>
      </c>
      <c r="Z677">
        <v>3</v>
      </c>
      <c r="AA677">
        <v>83</v>
      </c>
      <c r="AB677">
        <v>3</v>
      </c>
      <c r="AC677">
        <v>3</v>
      </c>
      <c r="AD677">
        <v>1</v>
      </c>
      <c r="AE677">
        <v>10820</v>
      </c>
      <c r="AF677">
        <v>11535</v>
      </c>
      <c r="AG677">
        <v>8</v>
      </c>
      <c r="AH677">
        <v>11</v>
      </c>
      <c r="AI677">
        <v>3</v>
      </c>
      <c r="AJ677">
        <v>3</v>
      </c>
      <c r="AK677">
        <v>80</v>
      </c>
      <c r="AL677">
        <v>1</v>
      </c>
      <c r="AM677">
        <v>18</v>
      </c>
      <c r="AN677">
        <v>3</v>
      </c>
      <c r="AO677">
        <v>8</v>
      </c>
      <c r="AP677">
        <v>7</v>
      </c>
      <c r="AQ677">
        <v>0</v>
      </c>
      <c r="AR677">
        <v>1</v>
      </c>
    </row>
    <row r="678" spans="1:44" x14ac:dyDescent="0.3">
      <c r="A678" t="s">
        <v>54</v>
      </c>
      <c r="B678" t="s">
        <v>43</v>
      </c>
      <c r="C678" t="s">
        <v>44</v>
      </c>
      <c r="D678" t="s">
        <v>57</v>
      </c>
      <c r="E678" t="s">
        <v>58</v>
      </c>
      <c r="F678" t="s">
        <v>70</v>
      </c>
      <c r="G678" t="s">
        <v>896</v>
      </c>
      <c r="H678">
        <v>1128</v>
      </c>
      <c r="I678" t="s">
        <v>60</v>
      </c>
      <c r="J678" t="s">
        <v>99</v>
      </c>
      <c r="K678" t="s">
        <v>51</v>
      </c>
      <c r="L678" t="s">
        <v>54</v>
      </c>
      <c r="M678" t="s">
        <v>52</v>
      </c>
      <c r="N678">
        <v>2</v>
      </c>
      <c r="O678">
        <v>-2</v>
      </c>
      <c r="P678">
        <v>0</v>
      </c>
      <c r="Q678">
        <v>40</v>
      </c>
      <c r="R678">
        <v>0</v>
      </c>
      <c r="T678">
        <v>0</v>
      </c>
      <c r="U678">
        <v>1</v>
      </c>
      <c r="V678">
        <v>1308</v>
      </c>
      <c r="W678">
        <v>14</v>
      </c>
      <c r="X678" t="s">
        <v>75</v>
      </c>
      <c r="Y678">
        <v>1</v>
      </c>
      <c r="Z678">
        <v>3</v>
      </c>
      <c r="AA678">
        <v>44</v>
      </c>
      <c r="AB678">
        <v>2</v>
      </c>
      <c r="AC678">
        <v>5</v>
      </c>
      <c r="AD678">
        <v>3</v>
      </c>
      <c r="AE678">
        <v>19626</v>
      </c>
      <c r="AF678">
        <v>17544</v>
      </c>
      <c r="AG678">
        <v>1</v>
      </c>
      <c r="AH678">
        <v>14</v>
      </c>
      <c r="AI678">
        <v>3</v>
      </c>
      <c r="AJ678">
        <v>1</v>
      </c>
      <c r="AK678">
        <v>80</v>
      </c>
      <c r="AL678">
        <v>0</v>
      </c>
      <c r="AM678">
        <v>21</v>
      </c>
      <c r="AN678">
        <v>4</v>
      </c>
      <c r="AO678">
        <v>20</v>
      </c>
      <c r="AP678">
        <v>7</v>
      </c>
      <c r="AQ678">
        <v>4</v>
      </c>
      <c r="AR678">
        <v>9</v>
      </c>
    </row>
    <row r="679" spans="1:44" x14ac:dyDescent="0.3">
      <c r="A679" t="s">
        <v>54</v>
      </c>
      <c r="B679" t="s">
        <v>43</v>
      </c>
      <c r="C679" t="s">
        <v>90</v>
      </c>
      <c r="D679" t="s">
        <v>57</v>
      </c>
      <c r="E679" t="s">
        <v>58</v>
      </c>
      <c r="F679" t="s">
        <v>111</v>
      </c>
      <c r="G679" t="s">
        <v>897</v>
      </c>
      <c r="H679">
        <v>1131</v>
      </c>
      <c r="I679" t="s">
        <v>49</v>
      </c>
      <c r="J679" t="s">
        <v>61</v>
      </c>
      <c r="K679" t="s">
        <v>51</v>
      </c>
      <c r="L679" t="s">
        <v>42</v>
      </c>
      <c r="M679" t="s">
        <v>52</v>
      </c>
      <c r="N679">
        <v>6</v>
      </c>
      <c r="O679">
        <v>-2</v>
      </c>
      <c r="P679">
        <v>0</v>
      </c>
      <c r="Q679">
        <v>21</v>
      </c>
      <c r="R679">
        <v>0</v>
      </c>
      <c r="T679">
        <v>0</v>
      </c>
      <c r="U679">
        <v>1</v>
      </c>
      <c r="V679">
        <v>984</v>
      </c>
      <c r="W679">
        <v>1</v>
      </c>
      <c r="X679" t="s">
        <v>63</v>
      </c>
      <c r="Y679">
        <v>1</v>
      </c>
      <c r="Z679">
        <v>4</v>
      </c>
      <c r="AA679">
        <v>70</v>
      </c>
      <c r="AB679">
        <v>2</v>
      </c>
      <c r="AC679">
        <v>1</v>
      </c>
      <c r="AD679">
        <v>4</v>
      </c>
      <c r="AE679">
        <v>2070</v>
      </c>
      <c r="AF679">
        <v>25326</v>
      </c>
      <c r="AG679">
        <v>1</v>
      </c>
      <c r="AH679">
        <v>11</v>
      </c>
      <c r="AI679">
        <v>3</v>
      </c>
      <c r="AJ679">
        <v>3</v>
      </c>
      <c r="AK679">
        <v>80</v>
      </c>
      <c r="AL679">
        <v>0</v>
      </c>
      <c r="AM679">
        <v>2</v>
      </c>
      <c r="AN679">
        <v>4</v>
      </c>
      <c r="AO679">
        <v>2</v>
      </c>
      <c r="AP679">
        <v>2</v>
      </c>
      <c r="AQ679">
        <v>2</v>
      </c>
      <c r="AR679">
        <v>2</v>
      </c>
    </row>
    <row r="680" spans="1:44" x14ac:dyDescent="0.3">
      <c r="A680" t="s">
        <v>54</v>
      </c>
      <c r="B680" t="s">
        <v>89</v>
      </c>
      <c r="C680" t="s">
        <v>44</v>
      </c>
      <c r="D680" t="s">
        <v>57</v>
      </c>
      <c r="E680" t="s">
        <v>58</v>
      </c>
      <c r="F680" t="s">
        <v>47</v>
      </c>
      <c r="G680" t="s">
        <v>898</v>
      </c>
      <c r="H680">
        <v>1132</v>
      </c>
      <c r="I680" t="s">
        <v>60</v>
      </c>
      <c r="J680" t="s">
        <v>66</v>
      </c>
      <c r="K680" t="s">
        <v>51</v>
      </c>
      <c r="L680" t="s">
        <v>54</v>
      </c>
      <c r="M680" t="s">
        <v>52</v>
      </c>
      <c r="N680">
        <v>2</v>
      </c>
      <c r="O680">
        <v>-2</v>
      </c>
      <c r="P680">
        <v>0</v>
      </c>
      <c r="Q680">
        <v>39</v>
      </c>
      <c r="R680">
        <v>0</v>
      </c>
      <c r="T680">
        <v>0</v>
      </c>
      <c r="U680">
        <v>1</v>
      </c>
      <c r="V680">
        <v>439</v>
      </c>
      <c r="W680">
        <v>9</v>
      </c>
      <c r="X680" t="s">
        <v>75</v>
      </c>
      <c r="Y680">
        <v>1</v>
      </c>
      <c r="Z680">
        <v>3</v>
      </c>
      <c r="AA680">
        <v>70</v>
      </c>
      <c r="AB680">
        <v>3</v>
      </c>
      <c r="AC680">
        <v>2</v>
      </c>
      <c r="AD680">
        <v>1</v>
      </c>
      <c r="AE680">
        <v>6782</v>
      </c>
      <c r="AF680">
        <v>8770</v>
      </c>
      <c r="AG680">
        <v>9</v>
      </c>
      <c r="AH680">
        <v>15</v>
      </c>
      <c r="AI680">
        <v>3</v>
      </c>
      <c r="AJ680">
        <v>3</v>
      </c>
      <c r="AK680">
        <v>80</v>
      </c>
      <c r="AL680">
        <v>0</v>
      </c>
      <c r="AM680">
        <v>9</v>
      </c>
      <c r="AN680">
        <v>2</v>
      </c>
      <c r="AO680">
        <v>5</v>
      </c>
      <c r="AP680">
        <v>4</v>
      </c>
      <c r="AQ680">
        <v>0</v>
      </c>
      <c r="AR680">
        <v>3</v>
      </c>
    </row>
    <row r="681" spans="1:44" x14ac:dyDescent="0.3">
      <c r="A681" t="s">
        <v>54</v>
      </c>
      <c r="B681" t="s">
        <v>89</v>
      </c>
      <c r="C681" t="s">
        <v>44</v>
      </c>
      <c r="D681" t="s">
        <v>57</v>
      </c>
      <c r="E681" t="s">
        <v>58</v>
      </c>
      <c r="F681" t="s">
        <v>47</v>
      </c>
      <c r="G681" t="s">
        <v>899</v>
      </c>
      <c r="H681">
        <v>1133</v>
      </c>
      <c r="I681" t="s">
        <v>60</v>
      </c>
      <c r="J681" t="s">
        <v>79</v>
      </c>
      <c r="K681" t="s">
        <v>51</v>
      </c>
      <c r="L681" t="s">
        <v>54</v>
      </c>
      <c r="M681" t="s">
        <v>52</v>
      </c>
      <c r="N681">
        <v>0</v>
      </c>
      <c r="O681">
        <v>-2</v>
      </c>
      <c r="P681">
        <v>0</v>
      </c>
      <c r="Q681">
        <v>36</v>
      </c>
      <c r="R681">
        <v>0</v>
      </c>
      <c r="T681">
        <v>0</v>
      </c>
      <c r="U681">
        <v>1</v>
      </c>
      <c r="V681">
        <v>217</v>
      </c>
      <c r="W681">
        <v>18</v>
      </c>
      <c r="X681" t="s">
        <v>69</v>
      </c>
      <c r="Y681">
        <v>1</v>
      </c>
      <c r="Z681">
        <v>1</v>
      </c>
      <c r="AA681">
        <v>78</v>
      </c>
      <c r="AB681">
        <v>3</v>
      </c>
      <c r="AC681">
        <v>2</v>
      </c>
      <c r="AD681">
        <v>1</v>
      </c>
      <c r="AE681">
        <v>7779</v>
      </c>
      <c r="AF681">
        <v>23238</v>
      </c>
      <c r="AG681">
        <v>2</v>
      </c>
      <c r="AH681">
        <v>20</v>
      </c>
      <c r="AI681">
        <v>4</v>
      </c>
      <c r="AJ681">
        <v>1</v>
      </c>
      <c r="AK681">
        <v>80</v>
      </c>
      <c r="AL681">
        <v>0</v>
      </c>
      <c r="AM681">
        <v>18</v>
      </c>
      <c r="AN681">
        <v>3</v>
      </c>
      <c r="AO681">
        <v>11</v>
      </c>
      <c r="AP681">
        <v>9</v>
      </c>
      <c r="AQ681">
        <v>0</v>
      </c>
      <c r="AR681">
        <v>9</v>
      </c>
    </row>
    <row r="682" spans="1:44" x14ac:dyDescent="0.3">
      <c r="A682" t="s">
        <v>54</v>
      </c>
      <c r="B682" t="s">
        <v>55</v>
      </c>
      <c r="C682" t="s">
        <v>67</v>
      </c>
      <c r="D682" t="s">
        <v>57</v>
      </c>
      <c r="E682" t="s">
        <v>46</v>
      </c>
      <c r="F682" t="s">
        <v>47</v>
      </c>
      <c r="G682" t="s">
        <v>900</v>
      </c>
      <c r="H682">
        <v>1135</v>
      </c>
      <c r="I682" t="s">
        <v>60</v>
      </c>
      <c r="J682" t="s">
        <v>97</v>
      </c>
      <c r="K682" t="s">
        <v>62</v>
      </c>
      <c r="L682" t="s">
        <v>54</v>
      </c>
      <c r="M682" t="s">
        <v>52</v>
      </c>
      <c r="N682">
        <v>4</v>
      </c>
      <c r="O682">
        <v>-2</v>
      </c>
      <c r="P682">
        <v>0</v>
      </c>
      <c r="Q682">
        <v>31</v>
      </c>
      <c r="R682">
        <v>0</v>
      </c>
      <c r="T682">
        <v>0</v>
      </c>
      <c r="U682">
        <v>1</v>
      </c>
      <c r="V682">
        <v>793</v>
      </c>
      <c r="W682">
        <v>20</v>
      </c>
      <c r="X682" t="s">
        <v>75</v>
      </c>
      <c r="Y682">
        <v>1</v>
      </c>
      <c r="Z682">
        <v>3</v>
      </c>
      <c r="AA682">
        <v>67</v>
      </c>
      <c r="AB682">
        <v>4</v>
      </c>
      <c r="AC682">
        <v>1</v>
      </c>
      <c r="AD682">
        <v>1</v>
      </c>
      <c r="AE682">
        <v>2791</v>
      </c>
      <c r="AF682">
        <v>21981</v>
      </c>
      <c r="AG682">
        <v>0</v>
      </c>
      <c r="AH682">
        <v>12</v>
      </c>
      <c r="AI682">
        <v>3</v>
      </c>
      <c r="AJ682">
        <v>1</v>
      </c>
      <c r="AK682">
        <v>80</v>
      </c>
      <c r="AL682">
        <v>1</v>
      </c>
      <c r="AM682">
        <v>3</v>
      </c>
      <c r="AN682">
        <v>3</v>
      </c>
      <c r="AO682">
        <v>2</v>
      </c>
      <c r="AP682">
        <v>2</v>
      </c>
      <c r="AQ682">
        <v>2</v>
      </c>
      <c r="AR682">
        <v>2</v>
      </c>
    </row>
    <row r="683" spans="1:44" x14ac:dyDescent="0.3">
      <c r="A683" t="s">
        <v>54</v>
      </c>
      <c r="B683" t="s">
        <v>43</v>
      </c>
      <c r="C683" t="s">
        <v>67</v>
      </c>
      <c r="D683" t="s">
        <v>57</v>
      </c>
      <c r="E683" t="s">
        <v>58</v>
      </c>
      <c r="F683" t="s">
        <v>47</v>
      </c>
      <c r="G683" t="s">
        <v>901</v>
      </c>
      <c r="H683">
        <v>1136</v>
      </c>
      <c r="I683" t="s">
        <v>60</v>
      </c>
      <c r="J683" t="s">
        <v>61</v>
      </c>
      <c r="K683" t="s">
        <v>62</v>
      </c>
      <c r="L683" t="s">
        <v>54</v>
      </c>
      <c r="M683" t="s">
        <v>52</v>
      </c>
      <c r="N683">
        <v>2</v>
      </c>
      <c r="O683">
        <v>-2</v>
      </c>
      <c r="P683">
        <v>0</v>
      </c>
      <c r="Q683">
        <v>28</v>
      </c>
      <c r="R683">
        <v>0</v>
      </c>
      <c r="T683">
        <v>0</v>
      </c>
      <c r="U683">
        <v>1</v>
      </c>
      <c r="V683">
        <v>1451</v>
      </c>
      <c r="W683">
        <v>2</v>
      </c>
      <c r="X683" t="s">
        <v>63</v>
      </c>
      <c r="Y683">
        <v>1</v>
      </c>
      <c r="Z683">
        <v>1</v>
      </c>
      <c r="AA683">
        <v>67</v>
      </c>
      <c r="AB683">
        <v>2</v>
      </c>
      <c r="AC683">
        <v>1</v>
      </c>
      <c r="AD683">
        <v>1</v>
      </c>
      <c r="AE683">
        <v>3201</v>
      </c>
      <c r="AF683">
        <v>19911</v>
      </c>
      <c r="AG683">
        <v>0</v>
      </c>
      <c r="AH683">
        <v>17</v>
      </c>
      <c r="AI683">
        <v>3</v>
      </c>
      <c r="AJ683">
        <v>1</v>
      </c>
      <c r="AK683">
        <v>80</v>
      </c>
      <c r="AL683">
        <v>0</v>
      </c>
      <c r="AM683">
        <v>6</v>
      </c>
      <c r="AN683">
        <v>1</v>
      </c>
      <c r="AO683">
        <v>5</v>
      </c>
      <c r="AP683">
        <v>3</v>
      </c>
      <c r="AQ683">
        <v>0</v>
      </c>
      <c r="AR683">
        <v>4</v>
      </c>
    </row>
    <row r="684" spans="1:44" x14ac:dyDescent="0.3">
      <c r="A684" t="s">
        <v>54</v>
      </c>
      <c r="B684" t="s">
        <v>55</v>
      </c>
      <c r="C684" t="s">
        <v>44</v>
      </c>
      <c r="D684" t="s">
        <v>57</v>
      </c>
      <c r="E684" t="s">
        <v>46</v>
      </c>
      <c r="F684" t="s">
        <v>104</v>
      </c>
      <c r="G684" t="s">
        <v>902</v>
      </c>
      <c r="H684">
        <v>1137</v>
      </c>
      <c r="I684" t="s">
        <v>60</v>
      </c>
      <c r="J684" t="s">
        <v>50</v>
      </c>
      <c r="K684" t="s">
        <v>77</v>
      </c>
      <c r="L684" t="s">
        <v>54</v>
      </c>
      <c r="M684" t="s">
        <v>52</v>
      </c>
      <c r="N684">
        <v>3</v>
      </c>
      <c r="O684">
        <v>-2</v>
      </c>
      <c r="P684">
        <v>0</v>
      </c>
      <c r="Q684">
        <v>35</v>
      </c>
      <c r="R684">
        <v>0</v>
      </c>
      <c r="T684">
        <v>0</v>
      </c>
      <c r="U684">
        <v>1</v>
      </c>
      <c r="V684">
        <v>1182</v>
      </c>
      <c r="W684">
        <v>11</v>
      </c>
      <c r="X684" t="s">
        <v>53</v>
      </c>
      <c r="Y684">
        <v>1</v>
      </c>
      <c r="Z684">
        <v>4</v>
      </c>
      <c r="AA684">
        <v>54</v>
      </c>
      <c r="AB684">
        <v>3</v>
      </c>
      <c r="AC684">
        <v>2</v>
      </c>
      <c r="AD684">
        <v>2</v>
      </c>
      <c r="AE684">
        <v>4968</v>
      </c>
      <c r="AF684">
        <v>18500</v>
      </c>
      <c r="AG684">
        <v>1</v>
      </c>
      <c r="AH684">
        <v>11</v>
      </c>
      <c r="AI684">
        <v>3</v>
      </c>
      <c r="AJ684">
        <v>4</v>
      </c>
      <c r="AK684">
        <v>80</v>
      </c>
      <c r="AL684">
        <v>1</v>
      </c>
      <c r="AM684">
        <v>5</v>
      </c>
      <c r="AN684">
        <v>3</v>
      </c>
      <c r="AO684">
        <v>5</v>
      </c>
      <c r="AP684">
        <v>2</v>
      </c>
      <c r="AQ684">
        <v>0</v>
      </c>
      <c r="AR684">
        <v>2</v>
      </c>
    </row>
    <row r="685" spans="1:44" x14ac:dyDescent="0.3">
      <c r="A685" t="s">
        <v>54</v>
      </c>
      <c r="B685" t="s">
        <v>43</v>
      </c>
      <c r="C685" t="s">
        <v>56</v>
      </c>
      <c r="D685" t="s">
        <v>57</v>
      </c>
      <c r="E685" t="s">
        <v>46</v>
      </c>
      <c r="F685" t="s">
        <v>111</v>
      </c>
      <c r="G685" t="s">
        <v>903</v>
      </c>
      <c r="H685">
        <v>1138</v>
      </c>
      <c r="I685" t="s">
        <v>60</v>
      </c>
      <c r="J685" t="s">
        <v>50</v>
      </c>
      <c r="K685" t="s">
        <v>62</v>
      </c>
      <c r="L685" t="s">
        <v>54</v>
      </c>
      <c r="M685" t="s">
        <v>52</v>
      </c>
      <c r="N685">
        <v>3</v>
      </c>
      <c r="O685">
        <v>-2</v>
      </c>
      <c r="P685">
        <v>0</v>
      </c>
      <c r="Q685">
        <v>49</v>
      </c>
      <c r="R685">
        <v>0</v>
      </c>
      <c r="T685">
        <v>0</v>
      </c>
      <c r="U685">
        <v>1</v>
      </c>
      <c r="V685">
        <v>174</v>
      </c>
      <c r="W685">
        <v>8</v>
      </c>
      <c r="X685" t="s">
        <v>69</v>
      </c>
      <c r="Y685">
        <v>1</v>
      </c>
      <c r="Z685">
        <v>4</v>
      </c>
      <c r="AA685">
        <v>56</v>
      </c>
      <c r="AB685">
        <v>2</v>
      </c>
      <c r="AC685">
        <v>4</v>
      </c>
      <c r="AD685">
        <v>4</v>
      </c>
      <c r="AE685">
        <v>13120</v>
      </c>
      <c r="AF685">
        <v>11879</v>
      </c>
      <c r="AG685">
        <v>6</v>
      </c>
      <c r="AH685">
        <v>17</v>
      </c>
      <c r="AI685">
        <v>3</v>
      </c>
      <c r="AJ685">
        <v>2</v>
      </c>
      <c r="AK685">
        <v>80</v>
      </c>
      <c r="AL685">
        <v>1</v>
      </c>
      <c r="AM685">
        <v>22</v>
      </c>
      <c r="AN685">
        <v>3</v>
      </c>
      <c r="AO685">
        <v>9</v>
      </c>
      <c r="AP685">
        <v>8</v>
      </c>
      <c r="AQ685">
        <v>2</v>
      </c>
      <c r="AR685">
        <v>3</v>
      </c>
    </row>
    <row r="686" spans="1:44" x14ac:dyDescent="0.3">
      <c r="A686" t="s">
        <v>54</v>
      </c>
      <c r="B686" t="s">
        <v>55</v>
      </c>
      <c r="C686" t="s">
        <v>67</v>
      </c>
      <c r="D686" t="s">
        <v>57</v>
      </c>
      <c r="E686" t="s">
        <v>58</v>
      </c>
      <c r="F686" t="s">
        <v>47</v>
      </c>
      <c r="G686" t="s">
        <v>904</v>
      </c>
      <c r="H686">
        <v>1140</v>
      </c>
      <c r="I686" t="s">
        <v>60</v>
      </c>
      <c r="J686" t="s">
        <v>79</v>
      </c>
      <c r="K686" t="s">
        <v>51</v>
      </c>
      <c r="L686" t="s">
        <v>54</v>
      </c>
      <c r="M686" t="s">
        <v>52</v>
      </c>
      <c r="N686">
        <v>3</v>
      </c>
      <c r="O686">
        <v>-2</v>
      </c>
      <c r="P686">
        <v>0</v>
      </c>
      <c r="Q686">
        <v>34</v>
      </c>
      <c r="R686">
        <v>0</v>
      </c>
      <c r="T686">
        <v>0</v>
      </c>
      <c r="U686">
        <v>1</v>
      </c>
      <c r="V686">
        <v>1003</v>
      </c>
      <c r="W686">
        <v>2</v>
      </c>
      <c r="X686" t="s">
        <v>53</v>
      </c>
      <c r="Y686">
        <v>1</v>
      </c>
      <c r="Z686">
        <v>4</v>
      </c>
      <c r="AA686">
        <v>95</v>
      </c>
      <c r="AB686">
        <v>3</v>
      </c>
      <c r="AC686">
        <v>2</v>
      </c>
      <c r="AD686">
        <v>1</v>
      </c>
      <c r="AE686">
        <v>4033</v>
      </c>
      <c r="AF686">
        <v>15834</v>
      </c>
      <c r="AG686">
        <v>2</v>
      </c>
      <c r="AH686">
        <v>11</v>
      </c>
      <c r="AI686">
        <v>3</v>
      </c>
      <c r="AJ686">
        <v>4</v>
      </c>
      <c r="AK686">
        <v>80</v>
      </c>
      <c r="AL686">
        <v>0</v>
      </c>
      <c r="AM686">
        <v>5</v>
      </c>
      <c r="AN686">
        <v>2</v>
      </c>
      <c r="AO686">
        <v>3</v>
      </c>
      <c r="AP686">
        <v>2</v>
      </c>
      <c r="AQ686">
        <v>0</v>
      </c>
      <c r="AR686">
        <v>2</v>
      </c>
    </row>
    <row r="687" spans="1:44" x14ac:dyDescent="0.3">
      <c r="A687" t="s">
        <v>54</v>
      </c>
      <c r="B687" t="s">
        <v>55</v>
      </c>
      <c r="C687" t="s">
        <v>67</v>
      </c>
      <c r="D687" t="s">
        <v>57</v>
      </c>
      <c r="E687" t="s">
        <v>58</v>
      </c>
      <c r="F687" t="s">
        <v>47</v>
      </c>
      <c r="G687" t="s">
        <v>905</v>
      </c>
      <c r="H687">
        <v>1143</v>
      </c>
      <c r="I687" t="s">
        <v>49</v>
      </c>
      <c r="J687" t="s">
        <v>61</v>
      </c>
      <c r="K687" t="s">
        <v>77</v>
      </c>
      <c r="L687" t="s">
        <v>54</v>
      </c>
      <c r="M687" t="s">
        <v>52</v>
      </c>
      <c r="N687">
        <v>2</v>
      </c>
      <c r="O687">
        <v>-2</v>
      </c>
      <c r="P687">
        <v>0</v>
      </c>
      <c r="Q687">
        <v>29</v>
      </c>
      <c r="R687">
        <v>0</v>
      </c>
      <c r="T687">
        <v>0</v>
      </c>
      <c r="U687">
        <v>1</v>
      </c>
      <c r="V687">
        <v>490</v>
      </c>
      <c r="W687">
        <v>10</v>
      </c>
      <c r="X687" t="s">
        <v>75</v>
      </c>
      <c r="Y687">
        <v>1</v>
      </c>
      <c r="Z687">
        <v>4</v>
      </c>
      <c r="AA687">
        <v>61</v>
      </c>
      <c r="AB687">
        <v>3</v>
      </c>
      <c r="AC687">
        <v>1</v>
      </c>
      <c r="AD687">
        <v>1</v>
      </c>
      <c r="AE687">
        <v>3291</v>
      </c>
      <c r="AF687">
        <v>17940</v>
      </c>
      <c r="AG687">
        <v>0</v>
      </c>
      <c r="AH687">
        <v>14</v>
      </c>
      <c r="AI687">
        <v>3</v>
      </c>
      <c r="AJ687">
        <v>4</v>
      </c>
      <c r="AK687">
        <v>80</v>
      </c>
      <c r="AL687">
        <v>2</v>
      </c>
      <c r="AM687">
        <v>8</v>
      </c>
      <c r="AN687">
        <v>2</v>
      </c>
      <c r="AO687">
        <v>7</v>
      </c>
      <c r="AP687">
        <v>5</v>
      </c>
      <c r="AQ687">
        <v>1</v>
      </c>
      <c r="AR687">
        <v>1</v>
      </c>
    </row>
    <row r="688" spans="1:44" x14ac:dyDescent="0.3">
      <c r="A688" t="s">
        <v>54</v>
      </c>
      <c r="B688" t="s">
        <v>43</v>
      </c>
      <c r="C688" t="s">
        <v>44</v>
      </c>
      <c r="D688" t="s">
        <v>57</v>
      </c>
      <c r="E688" t="s">
        <v>58</v>
      </c>
      <c r="F688" t="s">
        <v>70</v>
      </c>
      <c r="G688" t="s">
        <v>906</v>
      </c>
      <c r="H688">
        <v>1148</v>
      </c>
      <c r="I688" t="s">
        <v>60</v>
      </c>
      <c r="J688" t="s">
        <v>66</v>
      </c>
      <c r="K688" t="s">
        <v>51</v>
      </c>
      <c r="L688" t="s">
        <v>54</v>
      </c>
      <c r="M688" t="s">
        <v>52</v>
      </c>
      <c r="N688">
        <v>3</v>
      </c>
      <c r="O688">
        <v>-2</v>
      </c>
      <c r="P688">
        <v>0</v>
      </c>
      <c r="Q688">
        <v>42</v>
      </c>
      <c r="R688">
        <v>0</v>
      </c>
      <c r="T688">
        <v>0</v>
      </c>
      <c r="U688">
        <v>1</v>
      </c>
      <c r="V688">
        <v>188</v>
      </c>
      <c r="W688">
        <v>29</v>
      </c>
      <c r="X688" t="s">
        <v>75</v>
      </c>
      <c r="Y688">
        <v>1</v>
      </c>
      <c r="Z688">
        <v>2</v>
      </c>
      <c r="AA688">
        <v>56</v>
      </c>
      <c r="AB688">
        <v>1</v>
      </c>
      <c r="AC688">
        <v>2</v>
      </c>
      <c r="AD688">
        <v>4</v>
      </c>
      <c r="AE688">
        <v>4272</v>
      </c>
      <c r="AF688">
        <v>9558</v>
      </c>
      <c r="AG688">
        <v>4</v>
      </c>
      <c r="AH688">
        <v>19</v>
      </c>
      <c r="AI688">
        <v>3</v>
      </c>
      <c r="AJ688">
        <v>1</v>
      </c>
      <c r="AK688">
        <v>80</v>
      </c>
      <c r="AL688">
        <v>0</v>
      </c>
      <c r="AM688">
        <v>16</v>
      </c>
      <c r="AN688">
        <v>3</v>
      </c>
      <c r="AO688">
        <v>1</v>
      </c>
      <c r="AP688">
        <v>0</v>
      </c>
      <c r="AQ688">
        <v>0</v>
      </c>
      <c r="AR688">
        <v>0</v>
      </c>
    </row>
    <row r="689" spans="1:44" x14ac:dyDescent="0.3">
      <c r="A689" t="s">
        <v>54</v>
      </c>
      <c r="B689" t="s">
        <v>43</v>
      </c>
      <c r="C689" t="s">
        <v>67</v>
      </c>
      <c r="D689" t="s">
        <v>57</v>
      </c>
      <c r="E689" t="s">
        <v>58</v>
      </c>
      <c r="F689" t="s">
        <v>70</v>
      </c>
      <c r="G689" t="s">
        <v>907</v>
      </c>
      <c r="H689">
        <v>1150</v>
      </c>
      <c r="I689" t="s">
        <v>60</v>
      </c>
      <c r="J689" t="s">
        <v>79</v>
      </c>
      <c r="K689" t="s">
        <v>62</v>
      </c>
      <c r="L689" t="s">
        <v>42</v>
      </c>
      <c r="M689" t="s">
        <v>52</v>
      </c>
      <c r="N689">
        <v>2</v>
      </c>
      <c r="O689">
        <v>-2</v>
      </c>
      <c r="P689">
        <v>0</v>
      </c>
      <c r="Q689">
        <v>29</v>
      </c>
      <c r="R689">
        <v>0</v>
      </c>
      <c r="T689">
        <v>0</v>
      </c>
      <c r="U689">
        <v>1</v>
      </c>
      <c r="V689">
        <v>718</v>
      </c>
      <c r="W689">
        <v>8</v>
      </c>
      <c r="X689" t="s">
        <v>63</v>
      </c>
      <c r="Y689">
        <v>1</v>
      </c>
      <c r="Z689">
        <v>2</v>
      </c>
      <c r="AA689">
        <v>79</v>
      </c>
      <c r="AB689">
        <v>2</v>
      </c>
      <c r="AC689">
        <v>2</v>
      </c>
      <c r="AD689">
        <v>4</v>
      </c>
      <c r="AE689">
        <v>5056</v>
      </c>
      <c r="AF689">
        <v>17689</v>
      </c>
      <c r="AG689">
        <v>1</v>
      </c>
      <c r="AH689">
        <v>15</v>
      </c>
      <c r="AI689">
        <v>3</v>
      </c>
      <c r="AJ689">
        <v>3</v>
      </c>
      <c r="AK689">
        <v>80</v>
      </c>
      <c r="AL689">
        <v>1</v>
      </c>
      <c r="AM689">
        <v>10</v>
      </c>
      <c r="AN689">
        <v>2</v>
      </c>
      <c r="AO689">
        <v>10</v>
      </c>
      <c r="AP689">
        <v>7</v>
      </c>
      <c r="AQ689">
        <v>1</v>
      </c>
      <c r="AR689">
        <v>2</v>
      </c>
    </row>
    <row r="690" spans="1:44" x14ac:dyDescent="0.3">
      <c r="A690" t="s">
        <v>54</v>
      </c>
      <c r="B690" t="s">
        <v>43</v>
      </c>
      <c r="C690" t="s">
        <v>44</v>
      </c>
      <c r="D690" t="s">
        <v>57</v>
      </c>
      <c r="E690" t="s">
        <v>159</v>
      </c>
      <c r="F690" t="s">
        <v>161</v>
      </c>
      <c r="G690" t="s">
        <v>908</v>
      </c>
      <c r="H690">
        <v>1152</v>
      </c>
      <c r="I690" t="s">
        <v>60</v>
      </c>
      <c r="J690" t="s">
        <v>161</v>
      </c>
      <c r="K690" t="s">
        <v>62</v>
      </c>
      <c r="L690" t="s">
        <v>54</v>
      </c>
      <c r="M690" t="s">
        <v>52</v>
      </c>
      <c r="N690">
        <v>2</v>
      </c>
      <c r="O690">
        <v>-2</v>
      </c>
      <c r="P690">
        <v>0</v>
      </c>
      <c r="Q690">
        <v>38</v>
      </c>
      <c r="R690">
        <v>0</v>
      </c>
      <c r="T690">
        <v>0</v>
      </c>
      <c r="U690">
        <v>1</v>
      </c>
      <c r="V690">
        <v>433</v>
      </c>
      <c r="W690">
        <v>1</v>
      </c>
      <c r="X690" t="s">
        <v>75</v>
      </c>
      <c r="Y690">
        <v>1</v>
      </c>
      <c r="Z690">
        <v>3</v>
      </c>
      <c r="AA690">
        <v>37</v>
      </c>
      <c r="AB690">
        <v>4</v>
      </c>
      <c r="AC690">
        <v>1</v>
      </c>
      <c r="AD690">
        <v>3</v>
      </c>
      <c r="AE690">
        <v>2844</v>
      </c>
      <c r="AF690">
        <v>6004</v>
      </c>
      <c r="AG690">
        <v>1</v>
      </c>
      <c r="AH690">
        <v>13</v>
      </c>
      <c r="AI690">
        <v>3</v>
      </c>
      <c r="AJ690">
        <v>4</v>
      </c>
      <c r="AK690">
        <v>80</v>
      </c>
      <c r="AL690">
        <v>1</v>
      </c>
      <c r="AM690">
        <v>7</v>
      </c>
      <c r="AN690">
        <v>4</v>
      </c>
      <c r="AO690">
        <v>7</v>
      </c>
      <c r="AP690">
        <v>6</v>
      </c>
      <c r="AQ690">
        <v>5</v>
      </c>
      <c r="AR690">
        <v>0</v>
      </c>
    </row>
    <row r="691" spans="1:44" x14ac:dyDescent="0.3">
      <c r="A691" t="s">
        <v>54</v>
      </c>
      <c r="B691" t="s">
        <v>55</v>
      </c>
      <c r="C691" t="s">
        <v>67</v>
      </c>
      <c r="D691" t="s">
        <v>57</v>
      </c>
      <c r="E691" t="s">
        <v>58</v>
      </c>
      <c r="F691" t="s">
        <v>47</v>
      </c>
      <c r="G691" t="s">
        <v>909</v>
      </c>
      <c r="H691">
        <v>1154</v>
      </c>
      <c r="I691" t="s">
        <v>60</v>
      </c>
      <c r="J691" t="s">
        <v>61</v>
      </c>
      <c r="K691" t="s">
        <v>77</v>
      </c>
      <c r="L691" t="s">
        <v>42</v>
      </c>
      <c r="M691" t="s">
        <v>52</v>
      </c>
      <c r="N691">
        <v>2</v>
      </c>
      <c r="O691">
        <v>-2</v>
      </c>
      <c r="P691">
        <v>0</v>
      </c>
      <c r="Q691">
        <v>28</v>
      </c>
      <c r="R691">
        <v>0</v>
      </c>
      <c r="T691">
        <v>0</v>
      </c>
      <c r="U691">
        <v>1</v>
      </c>
      <c r="V691">
        <v>773</v>
      </c>
      <c r="W691">
        <v>6</v>
      </c>
      <c r="X691" t="s">
        <v>75</v>
      </c>
      <c r="Y691">
        <v>1</v>
      </c>
      <c r="Z691">
        <v>3</v>
      </c>
      <c r="AA691">
        <v>39</v>
      </c>
      <c r="AB691">
        <v>2</v>
      </c>
      <c r="AC691">
        <v>1</v>
      </c>
      <c r="AD691">
        <v>1</v>
      </c>
      <c r="AE691">
        <v>2703</v>
      </c>
      <c r="AF691">
        <v>22088</v>
      </c>
      <c r="AG691">
        <v>1</v>
      </c>
      <c r="AH691">
        <v>14</v>
      </c>
      <c r="AI691">
        <v>3</v>
      </c>
      <c r="AJ691">
        <v>4</v>
      </c>
      <c r="AK691">
        <v>80</v>
      </c>
      <c r="AL691">
        <v>1</v>
      </c>
      <c r="AM691">
        <v>3</v>
      </c>
      <c r="AN691">
        <v>3</v>
      </c>
      <c r="AO691">
        <v>3</v>
      </c>
      <c r="AP691">
        <v>1</v>
      </c>
      <c r="AQ691">
        <v>0</v>
      </c>
      <c r="AR691">
        <v>2</v>
      </c>
    </row>
    <row r="692" spans="1:44" x14ac:dyDescent="0.3">
      <c r="A692" t="s">
        <v>54</v>
      </c>
      <c r="B692" t="s">
        <v>43</v>
      </c>
      <c r="C692" t="s">
        <v>44</v>
      </c>
      <c r="D692" t="s">
        <v>57</v>
      </c>
      <c r="E692" t="s">
        <v>58</v>
      </c>
      <c r="F692" t="s">
        <v>47</v>
      </c>
      <c r="G692" t="s">
        <v>912</v>
      </c>
      <c r="H692">
        <v>1158</v>
      </c>
      <c r="I692" t="s">
        <v>60</v>
      </c>
      <c r="J692" t="s">
        <v>66</v>
      </c>
      <c r="K692" t="s">
        <v>62</v>
      </c>
      <c r="L692" t="s">
        <v>42</v>
      </c>
      <c r="M692" t="s">
        <v>52</v>
      </c>
      <c r="N692">
        <v>4</v>
      </c>
      <c r="O692">
        <v>-2</v>
      </c>
      <c r="P692">
        <v>0</v>
      </c>
      <c r="Q692">
        <v>41</v>
      </c>
      <c r="R692">
        <v>0</v>
      </c>
      <c r="T692">
        <v>0</v>
      </c>
      <c r="U692">
        <v>1</v>
      </c>
      <c r="V692">
        <v>167</v>
      </c>
      <c r="W692">
        <v>12</v>
      </c>
      <c r="X692" t="s">
        <v>69</v>
      </c>
      <c r="Y692">
        <v>1</v>
      </c>
      <c r="Z692">
        <v>2</v>
      </c>
      <c r="AA692">
        <v>46</v>
      </c>
      <c r="AB692">
        <v>3</v>
      </c>
      <c r="AC692">
        <v>1</v>
      </c>
      <c r="AD692">
        <v>1</v>
      </c>
      <c r="AE692">
        <v>4766</v>
      </c>
      <c r="AF692">
        <v>9051</v>
      </c>
      <c r="AG692">
        <v>3</v>
      </c>
      <c r="AH692">
        <v>11</v>
      </c>
      <c r="AI692">
        <v>3</v>
      </c>
      <c r="AJ692">
        <v>1</v>
      </c>
      <c r="AK692">
        <v>80</v>
      </c>
      <c r="AL692">
        <v>1</v>
      </c>
      <c r="AM692">
        <v>6</v>
      </c>
      <c r="AN692">
        <v>3</v>
      </c>
      <c r="AO692">
        <v>1</v>
      </c>
      <c r="AP692">
        <v>0</v>
      </c>
      <c r="AQ692">
        <v>0</v>
      </c>
      <c r="AR692">
        <v>0</v>
      </c>
    </row>
    <row r="693" spans="1:44" x14ac:dyDescent="0.3">
      <c r="A693" t="s">
        <v>54</v>
      </c>
      <c r="B693" t="s">
        <v>43</v>
      </c>
      <c r="C693" t="s">
        <v>44</v>
      </c>
      <c r="D693" t="s">
        <v>57</v>
      </c>
      <c r="E693" t="s">
        <v>58</v>
      </c>
      <c r="F693" t="s">
        <v>70</v>
      </c>
      <c r="G693" t="s">
        <v>914</v>
      </c>
      <c r="H693">
        <v>1161</v>
      </c>
      <c r="I693" t="s">
        <v>49</v>
      </c>
      <c r="J693" t="s">
        <v>81</v>
      </c>
      <c r="K693" t="s">
        <v>77</v>
      </c>
      <c r="L693" t="s">
        <v>54</v>
      </c>
      <c r="M693" t="s">
        <v>52</v>
      </c>
      <c r="N693">
        <v>2</v>
      </c>
      <c r="O693">
        <v>-2</v>
      </c>
      <c r="P693">
        <v>0</v>
      </c>
      <c r="Q693">
        <v>37</v>
      </c>
      <c r="R693">
        <v>0</v>
      </c>
      <c r="T693">
        <v>0</v>
      </c>
      <c r="U693">
        <v>1</v>
      </c>
      <c r="V693">
        <v>367</v>
      </c>
      <c r="W693">
        <v>25</v>
      </c>
      <c r="X693" t="s">
        <v>53</v>
      </c>
      <c r="Y693">
        <v>1</v>
      </c>
      <c r="Z693">
        <v>3</v>
      </c>
      <c r="AA693">
        <v>52</v>
      </c>
      <c r="AB693">
        <v>2</v>
      </c>
      <c r="AC693">
        <v>2</v>
      </c>
      <c r="AD693">
        <v>4</v>
      </c>
      <c r="AE693">
        <v>5731</v>
      </c>
      <c r="AF693">
        <v>17171</v>
      </c>
      <c r="AG693">
        <v>7</v>
      </c>
      <c r="AH693">
        <v>13</v>
      </c>
      <c r="AI693">
        <v>3</v>
      </c>
      <c r="AJ693">
        <v>3</v>
      </c>
      <c r="AK693">
        <v>80</v>
      </c>
      <c r="AL693">
        <v>2</v>
      </c>
      <c r="AM693">
        <v>9</v>
      </c>
      <c r="AN693">
        <v>3</v>
      </c>
      <c r="AO693">
        <v>6</v>
      </c>
      <c r="AP693">
        <v>2</v>
      </c>
      <c r="AQ693">
        <v>1</v>
      </c>
      <c r="AR693">
        <v>3</v>
      </c>
    </row>
    <row r="694" spans="1:44" x14ac:dyDescent="0.3">
      <c r="A694" t="s">
        <v>54</v>
      </c>
      <c r="B694" t="s">
        <v>43</v>
      </c>
      <c r="C694" t="s">
        <v>67</v>
      </c>
      <c r="D694" t="s">
        <v>57</v>
      </c>
      <c r="E694" t="s">
        <v>58</v>
      </c>
      <c r="F694" t="s">
        <v>47</v>
      </c>
      <c r="G694" t="s">
        <v>915</v>
      </c>
      <c r="H694">
        <v>1162</v>
      </c>
      <c r="I694" t="s">
        <v>60</v>
      </c>
      <c r="J694" t="s">
        <v>61</v>
      </c>
      <c r="K694" t="s">
        <v>62</v>
      </c>
      <c r="L694" t="s">
        <v>54</v>
      </c>
      <c r="M694" t="s">
        <v>52</v>
      </c>
      <c r="N694">
        <v>0</v>
      </c>
      <c r="O694">
        <v>-2</v>
      </c>
      <c r="P694">
        <v>0</v>
      </c>
      <c r="Q694">
        <v>27</v>
      </c>
      <c r="R694">
        <v>0</v>
      </c>
      <c r="T694">
        <v>0</v>
      </c>
      <c r="U694">
        <v>1</v>
      </c>
      <c r="V694">
        <v>199</v>
      </c>
      <c r="W694">
        <v>6</v>
      </c>
      <c r="X694" t="s">
        <v>75</v>
      </c>
      <c r="Y694">
        <v>1</v>
      </c>
      <c r="Z694">
        <v>4</v>
      </c>
      <c r="AA694">
        <v>55</v>
      </c>
      <c r="AB694">
        <v>2</v>
      </c>
      <c r="AC694">
        <v>1</v>
      </c>
      <c r="AD694">
        <v>1</v>
      </c>
      <c r="AE694">
        <v>2539</v>
      </c>
      <c r="AF694">
        <v>7950</v>
      </c>
      <c r="AG694">
        <v>1</v>
      </c>
      <c r="AH694">
        <v>13</v>
      </c>
      <c r="AI694">
        <v>3</v>
      </c>
      <c r="AJ694">
        <v>3</v>
      </c>
      <c r="AK694">
        <v>80</v>
      </c>
      <c r="AL694">
        <v>1</v>
      </c>
      <c r="AM694">
        <v>4</v>
      </c>
      <c r="AN694">
        <v>3</v>
      </c>
      <c r="AO694">
        <v>4</v>
      </c>
      <c r="AP694">
        <v>2</v>
      </c>
      <c r="AQ694">
        <v>2</v>
      </c>
      <c r="AR694">
        <v>2</v>
      </c>
    </row>
    <row r="695" spans="1:44" x14ac:dyDescent="0.3">
      <c r="A695" t="s">
        <v>54</v>
      </c>
      <c r="B695" t="s">
        <v>43</v>
      </c>
      <c r="C695" t="s">
        <v>67</v>
      </c>
      <c r="D695" t="s">
        <v>57</v>
      </c>
      <c r="E695" t="s">
        <v>46</v>
      </c>
      <c r="F695" t="s">
        <v>47</v>
      </c>
      <c r="G695" t="s">
        <v>916</v>
      </c>
      <c r="H695">
        <v>1163</v>
      </c>
      <c r="I695" t="s">
        <v>49</v>
      </c>
      <c r="J695" t="s">
        <v>50</v>
      </c>
      <c r="K695" t="s">
        <v>62</v>
      </c>
      <c r="L695" t="s">
        <v>54</v>
      </c>
      <c r="M695" t="s">
        <v>52</v>
      </c>
      <c r="N695">
        <v>3</v>
      </c>
      <c r="O695">
        <v>-2</v>
      </c>
      <c r="P695">
        <v>0</v>
      </c>
      <c r="Q695">
        <v>34</v>
      </c>
      <c r="R695">
        <v>0</v>
      </c>
      <c r="T695">
        <v>0</v>
      </c>
      <c r="U695">
        <v>1</v>
      </c>
      <c r="V695">
        <v>1400</v>
      </c>
      <c r="W695">
        <v>9</v>
      </c>
      <c r="X695" t="s">
        <v>63</v>
      </c>
      <c r="Y695">
        <v>1</v>
      </c>
      <c r="Z695">
        <v>2</v>
      </c>
      <c r="AA695">
        <v>70</v>
      </c>
      <c r="AB695">
        <v>3</v>
      </c>
      <c r="AC695">
        <v>2</v>
      </c>
      <c r="AD695">
        <v>1</v>
      </c>
      <c r="AE695">
        <v>5714</v>
      </c>
      <c r="AF695">
        <v>5829</v>
      </c>
      <c r="AG695">
        <v>1</v>
      </c>
      <c r="AH695">
        <v>20</v>
      </c>
      <c r="AI695">
        <v>4</v>
      </c>
      <c r="AJ695">
        <v>1</v>
      </c>
      <c r="AK695">
        <v>80</v>
      </c>
      <c r="AL695">
        <v>0</v>
      </c>
      <c r="AM695">
        <v>6</v>
      </c>
      <c r="AN695">
        <v>2</v>
      </c>
      <c r="AO695">
        <v>6</v>
      </c>
      <c r="AP695">
        <v>5</v>
      </c>
      <c r="AQ695">
        <v>1</v>
      </c>
      <c r="AR695">
        <v>3</v>
      </c>
    </row>
    <row r="696" spans="1:44" x14ac:dyDescent="0.3">
      <c r="A696" t="s">
        <v>54</v>
      </c>
      <c r="B696" t="s">
        <v>43</v>
      </c>
      <c r="C696" t="s">
        <v>44</v>
      </c>
      <c r="D696" t="s">
        <v>57</v>
      </c>
      <c r="E696" t="s">
        <v>159</v>
      </c>
      <c r="F696" t="s">
        <v>111</v>
      </c>
      <c r="G696" t="s">
        <v>917</v>
      </c>
      <c r="H696">
        <v>1164</v>
      </c>
      <c r="I696" t="s">
        <v>60</v>
      </c>
      <c r="J696" t="s">
        <v>161</v>
      </c>
      <c r="K696" t="s">
        <v>51</v>
      </c>
      <c r="L696" t="s">
        <v>54</v>
      </c>
      <c r="M696" t="s">
        <v>52</v>
      </c>
      <c r="N696">
        <v>2</v>
      </c>
      <c r="O696">
        <v>-2</v>
      </c>
      <c r="P696">
        <v>0</v>
      </c>
      <c r="Q696">
        <v>35</v>
      </c>
      <c r="R696">
        <v>0</v>
      </c>
      <c r="T696">
        <v>0</v>
      </c>
      <c r="U696">
        <v>1</v>
      </c>
      <c r="V696">
        <v>528</v>
      </c>
      <c r="W696">
        <v>8</v>
      </c>
      <c r="X696" t="s">
        <v>69</v>
      </c>
      <c r="Y696">
        <v>1</v>
      </c>
      <c r="Z696">
        <v>4</v>
      </c>
      <c r="AA696">
        <v>100</v>
      </c>
      <c r="AB696">
        <v>3</v>
      </c>
      <c r="AC696">
        <v>1</v>
      </c>
      <c r="AD696">
        <v>4</v>
      </c>
      <c r="AE696">
        <v>4323</v>
      </c>
      <c r="AF696">
        <v>7108</v>
      </c>
      <c r="AG696">
        <v>1</v>
      </c>
      <c r="AH696">
        <v>17</v>
      </c>
      <c r="AI696">
        <v>3</v>
      </c>
      <c r="AJ696">
        <v>2</v>
      </c>
      <c r="AK696">
        <v>80</v>
      </c>
      <c r="AL696">
        <v>0</v>
      </c>
      <c r="AM696">
        <v>6</v>
      </c>
      <c r="AN696">
        <v>1</v>
      </c>
      <c r="AO696">
        <v>5</v>
      </c>
      <c r="AP696">
        <v>4</v>
      </c>
      <c r="AQ696">
        <v>1</v>
      </c>
      <c r="AR696">
        <v>4</v>
      </c>
    </row>
    <row r="697" spans="1:44" x14ac:dyDescent="0.3">
      <c r="A697" t="s">
        <v>54</v>
      </c>
      <c r="B697" t="s">
        <v>55</v>
      </c>
      <c r="C697" t="s">
        <v>44</v>
      </c>
      <c r="D697" t="s">
        <v>57</v>
      </c>
      <c r="E697" t="s">
        <v>58</v>
      </c>
      <c r="F697" t="s">
        <v>70</v>
      </c>
      <c r="G697" t="s">
        <v>919</v>
      </c>
      <c r="H697">
        <v>1166</v>
      </c>
      <c r="I697" t="s">
        <v>49</v>
      </c>
      <c r="J697" t="s">
        <v>99</v>
      </c>
      <c r="K697" t="s">
        <v>51</v>
      </c>
      <c r="L697" t="s">
        <v>54</v>
      </c>
      <c r="M697" t="s">
        <v>52</v>
      </c>
      <c r="N697">
        <v>3</v>
      </c>
      <c r="O697">
        <v>-2</v>
      </c>
      <c r="P697">
        <v>0</v>
      </c>
      <c r="Q697">
        <v>40</v>
      </c>
      <c r="R697">
        <v>0</v>
      </c>
      <c r="T697">
        <v>0</v>
      </c>
      <c r="U697">
        <v>1</v>
      </c>
      <c r="V697">
        <v>593</v>
      </c>
      <c r="W697">
        <v>9</v>
      </c>
      <c r="X697" t="s">
        <v>69</v>
      </c>
      <c r="Y697">
        <v>1</v>
      </c>
      <c r="Z697">
        <v>2</v>
      </c>
      <c r="AA697">
        <v>88</v>
      </c>
      <c r="AB697">
        <v>3</v>
      </c>
      <c r="AC697">
        <v>3</v>
      </c>
      <c r="AD697">
        <v>3</v>
      </c>
      <c r="AE697">
        <v>13499</v>
      </c>
      <c r="AF697">
        <v>13782</v>
      </c>
      <c r="AG697">
        <v>9</v>
      </c>
      <c r="AH697">
        <v>17</v>
      </c>
      <c r="AI697">
        <v>3</v>
      </c>
      <c r="AJ697">
        <v>3</v>
      </c>
      <c r="AK697">
        <v>80</v>
      </c>
      <c r="AL697">
        <v>0</v>
      </c>
      <c r="AM697">
        <v>20</v>
      </c>
      <c r="AN697">
        <v>2</v>
      </c>
      <c r="AO697">
        <v>18</v>
      </c>
      <c r="AP697">
        <v>7</v>
      </c>
      <c r="AQ697">
        <v>2</v>
      </c>
      <c r="AR697">
        <v>13</v>
      </c>
    </row>
    <row r="698" spans="1:44" x14ac:dyDescent="0.3">
      <c r="A698" t="s">
        <v>54</v>
      </c>
      <c r="B698" t="s">
        <v>43</v>
      </c>
      <c r="C698" t="s">
        <v>44</v>
      </c>
      <c r="D698" t="s">
        <v>57</v>
      </c>
      <c r="E698" t="s">
        <v>46</v>
      </c>
      <c r="F698" t="s">
        <v>104</v>
      </c>
      <c r="G698" t="s">
        <v>921</v>
      </c>
      <c r="H698">
        <v>1171</v>
      </c>
      <c r="I698" t="s">
        <v>60</v>
      </c>
      <c r="J698" t="s">
        <v>50</v>
      </c>
      <c r="K698" t="s">
        <v>51</v>
      </c>
      <c r="L698" t="s">
        <v>54</v>
      </c>
      <c r="M698" t="s">
        <v>52</v>
      </c>
      <c r="N698">
        <v>3</v>
      </c>
      <c r="O698">
        <v>-2</v>
      </c>
      <c r="P698">
        <v>0</v>
      </c>
      <c r="Q698">
        <v>42</v>
      </c>
      <c r="R698">
        <v>0</v>
      </c>
      <c r="T698">
        <v>0</v>
      </c>
      <c r="U698">
        <v>1</v>
      </c>
      <c r="V698">
        <v>647</v>
      </c>
      <c r="W698">
        <v>4</v>
      </c>
      <c r="X698" t="s">
        <v>69</v>
      </c>
      <c r="Y698">
        <v>1</v>
      </c>
      <c r="Z698">
        <v>2</v>
      </c>
      <c r="AA698">
        <v>45</v>
      </c>
      <c r="AB698">
        <v>3</v>
      </c>
      <c r="AC698">
        <v>2</v>
      </c>
      <c r="AD698">
        <v>2</v>
      </c>
      <c r="AE698">
        <v>5155</v>
      </c>
      <c r="AF698">
        <v>2253</v>
      </c>
      <c r="AG698">
        <v>7</v>
      </c>
      <c r="AH698">
        <v>13</v>
      </c>
      <c r="AI698">
        <v>3</v>
      </c>
      <c r="AJ698">
        <v>4</v>
      </c>
      <c r="AK698">
        <v>80</v>
      </c>
      <c r="AL698">
        <v>0</v>
      </c>
      <c r="AM698">
        <v>9</v>
      </c>
      <c r="AN698">
        <v>4</v>
      </c>
      <c r="AO698">
        <v>6</v>
      </c>
      <c r="AP698">
        <v>4</v>
      </c>
      <c r="AQ698">
        <v>1</v>
      </c>
      <c r="AR698">
        <v>5</v>
      </c>
    </row>
    <row r="699" spans="1:44" x14ac:dyDescent="0.3">
      <c r="A699" t="s">
        <v>54</v>
      </c>
      <c r="B699" t="s">
        <v>43</v>
      </c>
      <c r="C699" t="s">
        <v>44</v>
      </c>
      <c r="D699" t="s">
        <v>57</v>
      </c>
      <c r="E699" t="s">
        <v>58</v>
      </c>
      <c r="F699" t="s">
        <v>70</v>
      </c>
      <c r="G699" t="s">
        <v>922</v>
      </c>
      <c r="H699">
        <v>1172</v>
      </c>
      <c r="I699" t="s">
        <v>60</v>
      </c>
      <c r="J699" t="s">
        <v>66</v>
      </c>
      <c r="K699" t="s">
        <v>62</v>
      </c>
      <c r="L699" t="s">
        <v>54</v>
      </c>
      <c r="M699" t="s">
        <v>52</v>
      </c>
      <c r="N699">
        <v>2</v>
      </c>
      <c r="O699">
        <v>-2</v>
      </c>
      <c r="P699">
        <v>0</v>
      </c>
      <c r="Q699">
        <v>35</v>
      </c>
      <c r="R699">
        <v>0</v>
      </c>
      <c r="T699">
        <v>0</v>
      </c>
      <c r="U699">
        <v>1</v>
      </c>
      <c r="V699">
        <v>982</v>
      </c>
      <c r="W699">
        <v>1</v>
      </c>
      <c r="X699" t="s">
        <v>69</v>
      </c>
      <c r="Y699">
        <v>1</v>
      </c>
      <c r="Z699">
        <v>4</v>
      </c>
      <c r="AA699">
        <v>58</v>
      </c>
      <c r="AB699">
        <v>2</v>
      </c>
      <c r="AC699">
        <v>1</v>
      </c>
      <c r="AD699">
        <v>3</v>
      </c>
      <c r="AE699">
        <v>2258</v>
      </c>
      <c r="AF699">
        <v>16340</v>
      </c>
      <c r="AG699">
        <v>6</v>
      </c>
      <c r="AH699">
        <v>12</v>
      </c>
      <c r="AI699">
        <v>3</v>
      </c>
      <c r="AJ699">
        <v>2</v>
      </c>
      <c r="AK699">
        <v>80</v>
      </c>
      <c r="AL699">
        <v>1</v>
      </c>
      <c r="AM699">
        <v>10</v>
      </c>
      <c r="AN699">
        <v>3</v>
      </c>
      <c r="AO699">
        <v>8</v>
      </c>
      <c r="AP699">
        <v>0</v>
      </c>
      <c r="AQ699">
        <v>1</v>
      </c>
      <c r="AR699">
        <v>7</v>
      </c>
    </row>
    <row r="700" spans="1:44" x14ac:dyDescent="0.3">
      <c r="A700" t="s">
        <v>54</v>
      </c>
      <c r="B700" t="s">
        <v>43</v>
      </c>
      <c r="C700" t="s">
        <v>90</v>
      </c>
      <c r="D700" t="s">
        <v>57</v>
      </c>
      <c r="E700" t="s">
        <v>58</v>
      </c>
      <c r="F700" t="s">
        <v>70</v>
      </c>
      <c r="G700" t="s">
        <v>923</v>
      </c>
      <c r="H700">
        <v>1173</v>
      </c>
      <c r="I700" t="s">
        <v>60</v>
      </c>
      <c r="J700" t="s">
        <v>66</v>
      </c>
      <c r="K700" t="s">
        <v>51</v>
      </c>
      <c r="L700" t="s">
        <v>54</v>
      </c>
      <c r="M700" t="s">
        <v>52</v>
      </c>
      <c r="N700">
        <v>2</v>
      </c>
      <c r="O700">
        <v>-2</v>
      </c>
      <c r="P700">
        <v>0</v>
      </c>
      <c r="Q700">
        <v>24</v>
      </c>
      <c r="R700">
        <v>0</v>
      </c>
      <c r="T700">
        <v>0</v>
      </c>
      <c r="U700">
        <v>1</v>
      </c>
      <c r="V700">
        <v>477</v>
      </c>
      <c r="W700">
        <v>24</v>
      </c>
      <c r="X700" t="s">
        <v>75</v>
      </c>
      <c r="Y700">
        <v>1</v>
      </c>
      <c r="Z700">
        <v>4</v>
      </c>
      <c r="AA700">
        <v>49</v>
      </c>
      <c r="AB700">
        <v>3</v>
      </c>
      <c r="AC700">
        <v>1</v>
      </c>
      <c r="AD700">
        <v>2</v>
      </c>
      <c r="AE700">
        <v>3597</v>
      </c>
      <c r="AF700">
        <v>6409</v>
      </c>
      <c r="AG700">
        <v>8</v>
      </c>
      <c r="AH700">
        <v>22</v>
      </c>
      <c r="AI700">
        <v>4</v>
      </c>
      <c r="AJ700">
        <v>4</v>
      </c>
      <c r="AK700">
        <v>80</v>
      </c>
      <c r="AL700">
        <v>0</v>
      </c>
      <c r="AM700">
        <v>6</v>
      </c>
      <c r="AN700">
        <v>3</v>
      </c>
      <c r="AO700">
        <v>4</v>
      </c>
      <c r="AP700">
        <v>3</v>
      </c>
      <c r="AQ700">
        <v>1</v>
      </c>
      <c r="AR700">
        <v>2</v>
      </c>
    </row>
    <row r="701" spans="1:44" x14ac:dyDescent="0.3">
      <c r="A701" t="s">
        <v>54</v>
      </c>
      <c r="B701" t="s">
        <v>43</v>
      </c>
      <c r="C701" t="s">
        <v>67</v>
      </c>
      <c r="D701" t="s">
        <v>57</v>
      </c>
      <c r="E701" t="s">
        <v>58</v>
      </c>
      <c r="F701" t="s">
        <v>70</v>
      </c>
      <c r="G701" t="s">
        <v>925</v>
      </c>
      <c r="H701">
        <v>1177</v>
      </c>
      <c r="I701" t="s">
        <v>60</v>
      </c>
      <c r="J701" t="s">
        <v>66</v>
      </c>
      <c r="K701" t="s">
        <v>62</v>
      </c>
      <c r="L701" t="s">
        <v>54</v>
      </c>
      <c r="M701" t="s">
        <v>52</v>
      </c>
      <c r="N701">
        <v>2</v>
      </c>
      <c r="O701">
        <v>-2</v>
      </c>
      <c r="P701">
        <v>0</v>
      </c>
      <c r="Q701">
        <v>26</v>
      </c>
      <c r="R701">
        <v>0</v>
      </c>
      <c r="T701">
        <v>0</v>
      </c>
      <c r="U701">
        <v>1</v>
      </c>
      <c r="V701">
        <v>1384</v>
      </c>
      <c r="W701">
        <v>3</v>
      </c>
      <c r="X701" t="s">
        <v>69</v>
      </c>
      <c r="Y701">
        <v>1</v>
      </c>
      <c r="Z701">
        <v>1</v>
      </c>
      <c r="AA701">
        <v>82</v>
      </c>
      <c r="AB701">
        <v>4</v>
      </c>
      <c r="AC701">
        <v>1</v>
      </c>
      <c r="AD701">
        <v>4</v>
      </c>
      <c r="AE701">
        <v>4420</v>
      </c>
      <c r="AF701">
        <v>13421</v>
      </c>
      <c r="AG701">
        <v>1</v>
      </c>
      <c r="AH701">
        <v>22</v>
      </c>
      <c r="AI701">
        <v>4</v>
      </c>
      <c r="AJ701">
        <v>2</v>
      </c>
      <c r="AK701">
        <v>80</v>
      </c>
      <c r="AL701">
        <v>1</v>
      </c>
      <c r="AM701">
        <v>8</v>
      </c>
      <c r="AN701">
        <v>3</v>
      </c>
      <c r="AO701">
        <v>8</v>
      </c>
      <c r="AP701">
        <v>7</v>
      </c>
      <c r="AQ701">
        <v>0</v>
      </c>
      <c r="AR701">
        <v>7</v>
      </c>
    </row>
    <row r="702" spans="1:44" x14ac:dyDescent="0.3">
      <c r="A702" t="s">
        <v>54</v>
      </c>
      <c r="B702" t="s">
        <v>43</v>
      </c>
      <c r="C702" t="s">
        <v>67</v>
      </c>
      <c r="D702" t="s">
        <v>57</v>
      </c>
      <c r="E702" t="s">
        <v>46</v>
      </c>
      <c r="F702" t="s">
        <v>104</v>
      </c>
      <c r="G702" t="s">
        <v>926</v>
      </c>
      <c r="H702">
        <v>1179</v>
      </c>
      <c r="I702" t="s">
        <v>60</v>
      </c>
      <c r="J702" t="s">
        <v>50</v>
      </c>
      <c r="K702" t="s">
        <v>62</v>
      </c>
      <c r="L702" t="s">
        <v>54</v>
      </c>
      <c r="M702" t="s">
        <v>52</v>
      </c>
      <c r="N702">
        <v>3</v>
      </c>
      <c r="O702">
        <v>-2</v>
      </c>
      <c r="P702">
        <v>0</v>
      </c>
      <c r="Q702">
        <v>30</v>
      </c>
      <c r="R702">
        <v>0</v>
      </c>
      <c r="T702">
        <v>0</v>
      </c>
      <c r="U702">
        <v>1</v>
      </c>
      <c r="V702">
        <v>852</v>
      </c>
      <c r="W702">
        <v>10</v>
      </c>
      <c r="X702" t="s">
        <v>75</v>
      </c>
      <c r="Y702">
        <v>1</v>
      </c>
      <c r="Z702">
        <v>3</v>
      </c>
      <c r="AA702">
        <v>72</v>
      </c>
      <c r="AB702">
        <v>2</v>
      </c>
      <c r="AC702">
        <v>2</v>
      </c>
      <c r="AD702">
        <v>2</v>
      </c>
      <c r="AE702">
        <v>6578</v>
      </c>
      <c r="AF702">
        <v>2706</v>
      </c>
      <c r="AG702">
        <v>1</v>
      </c>
      <c r="AH702">
        <v>18</v>
      </c>
      <c r="AI702">
        <v>3</v>
      </c>
      <c r="AJ702">
        <v>1</v>
      </c>
      <c r="AK702">
        <v>80</v>
      </c>
      <c r="AL702">
        <v>1</v>
      </c>
      <c r="AM702">
        <v>10</v>
      </c>
      <c r="AN702">
        <v>3</v>
      </c>
      <c r="AO702">
        <v>10</v>
      </c>
      <c r="AP702">
        <v>3</v>
      </c>
      <c r="AQ702">
        <v>1</v>
      </c>
      <c r="AR702">
        <v>4</v>
      </c>
    </row>
    <row r="703" spans="1:44" x14ac:dyDescent="0.3">
      <c r="A703" t="s">
        <v>54</v>
      </c>
      <c r="B703" t="s">
        <v>55</v>
      </c>
      <c r="C703" t="s">
        <v>44</v>
      </c>
      <c r="D703" t="s">
        <v>57</v>
      </c>
      <c r="E703" t="s">
        <v>58</v>
      </c>
      <c r="F703" t="s">
        <v>70</v>
      </c>
      <c r="G703" t="s">
        <v>927</v>
      </c>
      <c r="H703">
        <v>1180</v>
      </c>
      <c r="I703" t="s">
        <v>49</v>
      </c>
      <c r="J703" t="s">
        <v>61</v>
      </c>
      <c r="K703" t="s">
        <v>62</v>
      </c>
      <c r="L703" t="s">
        <v>42</v>
      </c>
      <c r="M703" t="s">
        <v>52</v>
      </c>
      <c r="N703">
        <v>3</v>
      </c>
      <c r="O703">
        <v>-2</v>
      </c>
      <c r="P703">
        <v>0</v>
      </c>
      <c r="Q703">
        <v>40</v>
      </c>
      <c r="R703">
        <v>0</v>
      </c>
      <c r="T703">
        <v>0</v>
      </c>
      <c r="U703">
        <v>1</v>
      </c>
      <c r="V703">
        <v>902</v>
      </c>
      <c r="W703">
        <v>26</v>
      </c>
      <c r="X703" t="s">
        <v>53</v>
      </c>
      <c r="Y703">
        <v>1</v>
      </c>
      <c r="Z703">
        <v>3</v>
      </c>
      <c r="AA703">
        <v>92</v>
      </c>
      <c r="AB703">
        <v>2</v>
      </c>
      <c r="AC703">
        <v>2</v>
      </c>
      <c r="AD703">
        <v>4</v>
      </c>
      <c r="AE703">
        <v>4422</v>
      </c>
      <c r="AF703">
        <v>21203</v>
      </c>
      <c r="AG703">
        <v>3</v>
      </c>
      <c r="AH703">
        <v>13</v>
      </c>
      <c r="AI703">
        <v>3</v>
      </c>
      <c r="AJ703">
        <v>4</v>
      </c>
      <c r="AK703">
        <v>80</v>
      </c>
      <c r="AL703">
        <v>1</v>
      </c>
      <c r="AM703">
        <v>16</v>
      </c>
      <c r="AN703">
        <v>1</v>
      </c>
      <c r="AO703">
        <v>1</v>
      </c>
      <c r="AP703">
        <v>1</v>
      </c>
      <c r="AQ703">
        <v>0</v>
      </c>
      <c r="AR703">
        <v>0</v>
      </c>
    </row>
    <row r="704" spans="1:44" x14ac:dyDescent="0.3">
      <c r="A704" t="s">
        <v>54</v>
      </c>
      <c r="B704" t="s">
        <v>43</v>
      </c>
      <c r="C704" t="s">
        <v>44</v>
      </c>
      <c r="D704" t="s">
        <v>57</v>
      </c>
      <c r="E704" t="s">
        <v>58</v>
      </c>
      <c r="F704" t="s">
        <v>47</v>
      </c>
      <c r="G704" t="s">
        <v>928</v>
      </c>
      <c r="H704">
        <v>1182</v>
      </c>
      <c r="I704" t="s">
        <v>60</v>
      </c>
      <c r="J704" t="s">
        <v>79</v>
      </c>
      <c r="K704" t="s">
        <v>77</v>
      </c>
      <c r="L704" t="s">
        <v>54</v>
      </c>
      <c r="M704" t="s">
        <v>52</v>
      </c>
      <c r="N704">
        <v>2</v>
      </c>
      <c r="O704">
        <v>-2</v>
      </c>
      <c r="P704">
        <v>0</v>
      </c>
      <c r="Q704">
        <v>35</v>
      </c>
      <c r="R704">
        <v>0</v>
      </c>
      <c r="T704">
        <v>0</v>
      </c>
      <c r="U704">
        <v>1</v>
      </c>
      <c r="V704">
        <v>819</v>
      </c>
      <c r="W704">
        <v>2</v>
      </c>
      <c r="X704" t="s">
        <v>75</v>
      </c>
      <c r="Y704">
        <v>1</v>
      </c>
      <c r="Z704">
        <v>3</v>
      </c>
      <c r="AA704">
        <v>44</v>
      </c>
      <c r="AB704">
        <v>2</v>
      </c>
      <c r="AC704">
        <v>3</v>
      </c>
      <c r="AD704">
        <v>1</v>
      </c>
      <c r="AE704">
        <v>10274</v>
      </c>
      <c r="AF704">
        <v>19588</v>
      </c>
      <c r="AG704">
        <v>2</v>
      </c>
      <c r="AH704">
        <v>18</v>
      </c>
      <c r="AI704">
        <v>3</v>
      </c>
      <c r="AJ704">
        <v>2</v>
      </c>
      <c r="AK704">
        <v>80</v>
      </c>
      <c r="AL704">
        <v>1</v>
      </c>
      <c r="AM704">
        <v>15</v>
      </c>
      <c r="AN704">
        <v>4</v>
      </c>
      <c r="AO704">
        <v>7</v>
      </c>
      <c r="AP704">
        <v>7</v>
      </c>
      <c r="AQ704">
        <v>6</v>
      </c>
      <c r="AR704">
        <v>4</v>
      </c>
    </row>
    <row r="705" spans="1:44" x14ac:dyDescent="0.3">
      <c r="A705" t="s">
        <v>54</v>
      </c>
      <c r="B705" t="s">
        <v>55</v>
      </c>
      <c r="C705" t="s">
        <v>67</v>
      </c>
      <c r="D705" t="s">
        <v>57</v>
      </c>
      <c r="E705" t="s">
        <v>58</v>
      </c>
      <c r="F705" t="s">
        <v>70</v>
      </c>
      <c r="G705" t="s">
        <v>929</v>
      </c>
      <c r="H705">
        <v>1184</v>
      </c>
      <c r="I705" t="s">
        <v>60</v>
      </c>
      <c r="J705" t="s">
        <v>81</v>
      </c>
      <c r="K705" t="s">
        <v>51</v>
      </c>
      <c r="L705" t="s">
        <v>54</v>
      </c>
      <c r="M705" t="s">
        <v>52</v>
      </c>
      <c r="N705">
        <v>3</v>
      </c>
      <c r="O705">
        <v>-2</v>
      </c>
      <c r="P705">
        <v>0</v>
      </c>
      <c r="Q705">
        <v>34</v>
      </c>
      <c r="R705">
        <v>0</v>
      </c>
      <c r="T705">
        <v>0</v>
      </c>
      <c r="U705">
        <v>1</v>
      </c>
      <c r="V705">
        <v>669</v>
      </c>
      <c r="W705">
        <v>1</v>
      </c>
      <c r="X705" t="s">
        <v>75</v>
      </c>
      <c r="Y705">
        <v>1</v>
      </c>
      <c r="Z705">
        <v>4</v>
      </c>
      <c r="AA705">
        <v>97</v>
      </c>
      <c r="AB705">
        <v>2</v>
      </c>
      <c r="AC705">
        <v>2</v>
      </c>
      <c r="AD705">
        <v>3</v>
      </c>
      <c r="AE705">
        <v>5343</v>
      </c>
      <c r="AF705">
        <v>25755</v>
      </c>
      <c r="AG705">
        <v>0</v>
      </c>
      <c r="AH705">
        <v>20</v>
      </c>
      <c r="AI705">
        <v>4</v>
      </c>
      <c r="AJ705">
        <v>3</v>
      </c>
      <c r="AK705">
        <v>80</v>
      </c>
      <c r="AL705">
        <v>0</v>
      </c>
      <c r="AM705">
        <v>14</v>
      </c>
      <c r="AN705">
        <v>3</v>
      </c>
      <c r="AO705">
        <v>13</v>
      </c>
      <c r="AP705">
        <v>9</v>
      </c>
      <c r="AQ705">
        <v>4</v>
      </c>
      <c r="AR705">
        <v>9</v>
      </c>
    </row>
    <row r="706" spans="1:44" x14ac:dyDescent="0.3">
      <c r="A706" t="s">
        <v>54</v>
      </c>
      <c r="B706" t="s">
        <v>55</v>
      </c>
      <c r="C706" t="s">
        <v>44</v>
      </c>
      <c r="D706" t="s">
        <v>57</v>
      </c>
      <c r="E706" t="s">
        <v>58</v>
      </c>
      <c r="F706" t="s">
        <v>64</v>
      </c>
      <c r="G706" t="s">
        <v>930</v>
      </c>
      <c r="H706">
        <v>1185</v>
      </c>
      <c r="I706" t="s">
        <v>60</v>
      </c>
      <c r="J706" t="s">
        <v>66</v>
      </c>
      <c r="K706" t="s">
        <v>62</v>
      </c>
      <c r="L706" t="s">
        <v>54</v>
      </c>
      <c r="M706" t="s">
        <v>52</v>
      </c>
      <c r="N706">
        <v>2</v>
      </c>
      <c r="O706">
        <v>-2</v>
      </c>
      <c r="P706">
        <v>0</v>
      </c>
      <c r="Q706">
        <v>35</v>
      </c>
      <c r="R706">
        <v>0</v>
      </c>
      <c r="T706">
        <v>0</v>
      </c>
      <c r="U706">
        <v>1</v>
      </c>
      <c r="V706">
        <v>636</v>
      </c>
      <c r="W706">
        <v>4</v>
      </c>
      <c r="X706" t="s">
        <v>69</v>
      </c>
      <c r="Y706">
        <v>1</v>
      </c>
      <c r="Z706">
        <v>4</v>
      </c>
      <c r="AA706">
        <v>47</v>
      </c>
      <c r="AB706">
        <v>2</v>
      </c>
      <c r="AC706">
        <v>1</v>
      </c>
      <c r="AD706">
        <v>4</v>
      </c>
      <c r="AE706">
        <v>2376</v>
      </c>
      <c r="AF706">
        <v>26537</v>
      </c>
      <c r="AG706">
        <v>1</v>
      </c>
      <c r="AH706">
        <v>13</v>
      </c>
      <c r="AI706">
        <v>3</v>
      </c>
      <c r="AJ706">
        <v>2</v>
      </c>
      <c r="AK706">
        <v>80</v>
      </c>
      <c r="AL706">
        <v>1</v>
      </c>
      <c r="AM706">
        <v>2</v>
      </c>
      <c r="AN706">
        <v>4</v>
      </c>
      <c r="AO706">
        <v>2</v>
      </c>
      <c r="AP706">
        <v>2</v>
      </c>
      <c r="AQ706">
        <v>2</v>
      </c>
      <c r="AR706">
        <v>2</v>
      </c>
    </row>
    <row r="707" spans="1:44" x14ac:dyDescent="0.3">
      <c r="A707" t="s">
        <v>54</v>
      </c>
      <c r="B707" t="s">
        <v>89</v>
      </c>
      <c r="C707" t="s">
        <v>67</v>
      </c>
      <c r="D707" t="s">
        <v>57</v>
      </c>
      <c r="E707" t="s">
        <v>46</v>
      </c>
      <c r="F707" t="s">
        <v>47</v>
      </c>
      <c r="G707" t="s">
        <v>932</v>
      </c>
      <c r="H707">
        <v>1190</v>
      </c>
      <c r="I707" t="s">
        <v>49</v>
      </c>
      <c r="J707" t="s">
        <v>97</v>
      </c>
      <c r="K707" t="s">
        <v>77</v>
      </c>
      <c r="L707" t="s">
        <v>54</v>
      </c>
      <c r="M707" t="s">
        <v>52</v>
      </c>
      <c r="N707">
        <v>3</v>
      </c>
      <c r="O707">
        <v>-2</v>
      </c>
      <c r="P707">
        <v>0</v>
      </c>
      <c r="Q707">
        <v>32</v>
      </c>
      <c r="R707">
        <v>0</v>
      </c>
      <c r="T707">
        <v>0</v>
      </c>
      <c r="U707">
        <v>1</v>
      </c>
      <c r="V707">
        <v>862</v>
      </c>
      <c r="W707">
        <v>2</v>
      </c>
      <c r="X707" t="s">
        <v>63</v>
      </c>
      <c r="Y707">
        <v>1</v>
      </c>
      <c r="Z707">
        <v>3</v>
      </c>
      <c r="AA707">
        <v>76</v>
      </c>
      <c r="AB707">
        <v>3</v>
      </c>
      <c r="AC707">
        <v>1</v>
      </c>
      <c r="AD707">
        <v>1</v>
      </c>
      <c r="AE707">
        <v>2827</v>
      </c>
      <c r="AF707">
        <v>14947</v>
      </c>
      <c r="AG707">
        <v>1</v>
      </c>
      <c r="AH707">
        <v>12</v>
      </c>
      <c r="AI707">
        <v>3</v>
      </c>
      <c r="AJ707">
        <v>3</v>
      </c>
      <c r="AK707">
        <v>80</v>
      </c>
      <c r="AL707">
        <v>3</v>
      </c>
      <c r="AM707">
        <v>1</v>
      </c>
      <c r="AN707">
        <v>3</v>
      </c>
      <c r="AO707">
        <v>1</v>
      </c>
      <c r="AP707">
        <v>0</v>
      </c>
      <c r="AQ707">
        <v>0</v>
      </c>
      <c r="AR707">
        <v>0</v>
      </c>
    </row>
    <row r="708" spans="1:44" x14ac:dyDescent="0.3">
      <c r="A708" t="s">
        <v>54</v>
      </c>
      <c r="B708" t="s">
        <v>43</v>
      </c>
      <c r="C708" t="s">
        <v>73</v>
      </c>
      <c r="D708" t="s">
        <v>57</v>
      </c>
      <c r="E708" t="s">
        <v>58</v>
      </c>
      <c r="F708" t="s">
        <v>111</v>
      </c>
      <c r="G708" t="s">
        <v>933</v>
      </c>
      <c r="H708">
        <v>1191</v>
      </c>
      <c r="I708" t="s">
        <v>49</v>
      </c>
      <c r="J708" t="s">
        <v>93</v>
      </c>
      <c r="K708" t="s">
        <v>77</v>
      </c>
      <c r="L708" t="s">
        <v>54</v>
      </c>
      <c r="M708" t="s">
        <v>52</v>
      </c>
      <c r="N708">
        <v>2</v>
      </c>
      <c r="O708">
        <v>-2</v>
      </c>
      <c r="P708">
        <v>0</v>
      </c>
      <c r="Q708">
        <v>56</v>
      </c>
      <c r="R708">
        <v>0</v>
      </c>
      <c r="T708">
        <v>0</v>
      </c>
      <c r="U708">
        <v>1</v>
      </c>
      <c r="V708">
        <v>718</v>
      </c>
      <c r="W708">
        <v>4</v>
      </c>
      <c r="X708" t="s">
        <v>69</v>
      </c>
      <c r="Y708">
        <v>1</v>
      </c>
      <c r="Z708">
        <v>4</v>
      </c>
      <c r="AA708">
        <v>92</v>
      </c>
      <c r="AB708">
        <v>3</v>
      </c>
      <c r="AC708">
        <v>5</v>
      </c>
      <c r="AD708">
        <v>4</v>
      </c>
      <c r="AE708">
        <v>19943</v>
      </c>
      <c r="AF708">
        <v>18575</v>
      </c>
      <c r="AG708">
        <v>4</v>
      </c>
      <c r="AH708">
        <v>13</v>
      </c>
      <c r="AI708">
        <v>3</v>
      </c>
      <c r="AJ708">
        <v>4</v>
      </c>
      <c r="AK708">
        <v>80</v>
      </c>
      <c r="AL708">
        <v>1</v>
      </c>
      <c r="AM708">
        <v>28</v>
      </c>
      <c r="AN708">
        <v>3</v>
      </c>
      <c r="AO708">
        <v>5</v>
      </c>
      <c r="AP708">
        <v>2</v>
      </c>
      <c r="AQ708">
        <v>4</v>
      </c>
      <c r="AR708">
        <v>2</v>
      </c>
    </row>
    <row r="709" spans="1:44" x14ac:dyDescent="0.3">
      <c r="A709" t="s">
        <v>54</v>
      </c>
      <c r="B709" t="s">
        <v>43</v>
      </c>
      <c r="C709" t="s">
        <v>67</v>
      </c>
      <c r="D709" t="s">
        <v>57</v>
      </c>
      <c r="E709" t="s">
        <v>58</v>
      </c>
      <c r="F709" t="s">
        <v>70</v>
      </c>
      <c r="G709" t="s">
        <v>934</v>
      </c>
      <c r="H709">
        <v>1192</v>
      </c>
      <c r="I709" t="s">
        <v>49</v>
      </c>
      <c r="J709" t="s">
        <v>66</v>
      </c>
      <c r="K709" t="s">
        <v>62</v>
      </c>
      <c r="L709" t="s">
        <v>54</v>
      </c>
      <c r="M709" t="s">
        <v>52</v>
      </c>
      <c r="N709">
        <v>5</v>
      </c>
      <c r="O709">
        <v>-2</v>
      </c>
      <c r="P709">
        <v>0</v>
      </c>
      <c r="Q709">
        <v>29</v>
      </c>
      <c r="R709">
        <v>0</v>
      </c>
      <c r="T709">
        <v>0</v>
      </c>
      <c r="U709">
        <v>1</v>
      </c>
      <c r="V709">
        <v>1401</v>
      </c>
      <c r="W709">
        <v>6</v>
      </c>
      <c r="X709" t="s">
        <v>63</v>
      </c>
      <c r="Y709">
        <v>1</v>
      </c>
      <c r="Z709">
        <v>2</v>
      </c>
      <c r="AA709">
        <v>54</v>
      </c>
      <c r="AB709">
        <v>3</v>
      </c>
      <c r="AC709">
        <v>1</v>
      </c>
      <c r="AD709">
        <v>4</v>
      </c>
      <c r="AE709">
        <v>3131</v>
      </c>
      <c r="AF709">
        <v>26342</v>
      </c>
      <c r="AG709">
        <v>1</v>
      </c>
      <c r="AH709">
        <v>13</v>
      </c>
      <c r="AI709">
        <v>3</v>
      </c>
      <c r="AJ709">
        <v>1</v>
      </c>
      <c r="AK709">
        <v>80</v>
      </c>
      <c r="AL709">
        <v>1</v>
      </c>
      <c r="AM709">
        <v>10</v>
      </c>
      <c r="AN709">
        <v>3</v>
      </c>
      <c r="AO709">
        <v>10</v>
      </c>
      <c r="AP709">
        <v>8</v>
      </c>
      <c r="AQ709">
        <v>0</v>
      </c>
      <c r="AR709">
        <v>8</v>
      </c>
    </row>
    <row r="710" spans="1:44" x14ac:dyDescent="0.3">
      <c r="A710" t="s">
        <v>54</v>
      </c>
      <c r="B710" t="s">
        <v>43</v>
      </c>
      <c r="C710" t="s">
        <v>90</v>
      </c>
      <c r="D710" t="s">
        <v>57</v>
      </c>
      <c r="E710" t="s">
        <v>58</v>
      </c>
      <c r="F710" t="s">
        <v>47</v>
      </c>
      <c r="G710" t="s">
        <v>935</v>
      </c>
      <c r="H710">
        <v>1193</v>
      </c>
      <c r="I710" t="s">
        <v>60</v>
      </c>
      <c r="J710" t="s">
        <v>61</v>
      </c>
      <c r="K710" t="s">
        <v>51</v>
      </c>
      <c r="L710" t="s">
        <v>54</v>
      </c>
      <c r="M710" t="s">
        <v>52</v>
      </c>
      <c r="N710">
        <v>4</v>
      </c>
      <c r="O710">
        <v>-2</v>
      </c>
      <c r="P710">
        <v>0</v>
      </c>
      <c r="Q710">
        <v>19</v>
      </c>
      <c r="R710">
        <v>0</v>
      </c>
      <c r="T710">
        <v>0</v>
      </c>
      <c r="U710">
        <v>1</v>
      </c>
      <c r="V710">
        <v>645</v>
      </c>
      <c r="W710">
        <v>9</v>
      </c>
      <c r="X710" t="s">
        <v>53</v>
      </c>
      <c r="Y710">
        <v>1</v>
      </c>
      <c r="Z710">
        <v>3</v>
      </c>
      <c r="AA710">
        <v>54</v>
      </c>
      <c r="AB710">
        <v>3</v>
      </c>
      <c r="AC710">
        <v>1</v>
      </c>
      <c r="AD710">
        <v>1</v>
      </c>
      <c r="AE710">
        <v>2552</v>
      </c>
      <c r="AF710">
        <v>7172</v>
      </c>
      <c r="AG710">
        <v>1</v>
      </c>
      <c r="AH710">
        <v>25</v>
      </c>
      <c r="AI710">
        <v>4</v>
      </c>
      <c r="AJ710">
        <v>3</v>
      </c>
      <c r="AK710">
        <v>80</v>
      </c>
      <c r="AL710">
        <v>0</v>
      </c>
      <c r="AM710">
        <v>1</v>
      </c>
      <c r="AN710">
        <v>3</v>
      </c>
      <c r="AO710">
        <v>1</v>
      </c>
      <c r="AP710">
        <v>1</v>
      </c>
      <c r="AQ710">
        <v>0</v>
      </c>
      <c r="AR710">
        <v>0</v>
      </c>
    </row>
    <row r="711" spans="1:44" x14ac:dyDescent="0.3">
      <c r="A711" t="s">
        <v>54</v>
      </c>
      <c r="B711" t="s">
        <v>43</v>
      </c>
      <c r="C711" t="s">
        <v>56</v>
      </c>
      <c r="D711" t="s">
        <v>57</v>
      </c>
      <c r="E711" t="s">
        <v>58</v>
      </c>
      <c r="F711" t="s">
        <v>70</v>
      </c>
      <c r="G711" t="s">
        <v>936</v>
      </c>
      <c r="H711">
        <v>1195</v>
      </c>
      <c r="I711" t="s">
        <v>49</v>
      </c>
      <c r="J711" t="s">
        <v>61</v>
      </c>
      <c r="K711" t="s">
        <v>62</v>
      </c>
      <c r="L711" t="s">
        <v>42</v>
      </c>
      <c r="M711" t="s">
        <v>52</v>
      </c>
      <c r="N711">
        <v>2</v>
      </c>
      <c r="O711">
        <v>-2</v>
      </c>
      <c r="P711">
        <v>0</v>
      </c>
      <c r="Q711">
        <v>45</v>
      </c>
      <c r="R711">
        <v>0</v>
      </c>
      <c r="T711">
        <v>0</v>
      </c>
      <c r="U711">
        <v>1</v>
      </c>
      <c r="V711">
        <v>1457</v>
      </c>
      <c r="W711">
        <v>7</v>
      </c>
      <c r="X711" t="s">
        <v>75</v>
      </c>
      <c r="Y711">
        <v>1</v>
      </c>
      <c r="Z711">
        <v>1</v>
      </c>
      <c r="AA711">
        <v>83</v>
      </c>
      <c r="AB711">
        <v>3</v>
      </c>
      <c r="AC711">
        <v>1</v>
      </c>
      <c r="AD711">
        <v>3</v>
      </c>
      <c r="AE711">
        <v>4477</v>
      </c>
      <c r="AF711">
        <v>20100</v>
      </c>
      <c r="AG711">
        <v>4</v>
      </c>
      <c r="AH711">
        <v>19</v>
      </c>
      <c r="AI711">
        <v>3</v>
      </c>
      <c r="AJ711">
        <v>3</v>
      </c>
      <c r="AK711">
        <v>80</v>
      </c>
      <c r="AL711">
        <v>1</v>
      </c>
      <c r="AM711">
        <v>7</v>
      </c>
      <c r="AN711">
        <v>2</v>
      </c>
      <c r="AO711">
        <v>3</v>
      </c>
      <c r="AP711">
        <v>2</v>
      </c>
      <c r="AQ711">
        <v>0</v>
      </c>
      <c r="AR711">
        <v>2</v>
      </c>
    </row>
    <row r="712" spans="1:44" x14ac:dyDescent="0.3">
      <c r="A712" t="s">
        <v>54</v>
      </c>
      <c r="B712" t="s">
        <v>43</v>
      </c>
      <c r="C712" t="s">
        <v>44</v>
      </c>
      <c r="D712" t="s">
        <v>57</v>
      </c>
      <c r="E712" t="s">
        <v>58</v>
      </c>
      <c r="F712" t="s">
        <v>47</v>
      </c>
      <c r="G712" t="s">
        <v>937</v>
      </c>
      <c r="H712">
        <v>1196</v>
      </c>
      <c r="I712" t="s">
        <v>49</v>
      </c>
      <c r="J712" t="s">
        <v>79</v>
      </c>
      <c r="K712" t="s">
        <v>62</v>
      </c>
      <c r="L712" t="s">
        <v>54</v>
      </c>
      <c r="M712" t="s">
        <v>52</v>
      </c>
      <c r="N712">
        <v>2</v>
      </c>
      <c r="O712">
        <v>-2</v>
      </c>
      <c r="P712">
        <v>0</v>
      </c>
      <c r="Q712">
        <v>37</v>
      </c>
      <c r="R712">
        <v>0</v>
      </c>
      <c r="T712">
        <v>0</v>
      </c>
      <c r="U712">
        <v>1</v>
      </c>
      <c r="V712">
        <v>977</v>
      </c>
      <c r="W712">
        <v>1</v>
      </c>
      <c r="X712" t="s">
        <v>75</v>
      </c>
      <c r="Y712">
        <v>1</v>
      </c>
      <c r="Z712">
        <v>4</v>
      </c>
      <c r="AA712">
        <v>56</v>
      </c>
      <c r="AB712">
        <v>2</v>
      </c>
      <c r="AC712">
        <v>2</v>
      </c>
      <c r="AD712">
        <v>1</v>
      </c>
      <c r="AE712">
        <v>6474</v>
      </c>
      <c r="AF712">
        <v>9961</v>
      </c>
      <c r="AG712">
        <v>1</v>
      </c>
      <c r="AH712">
        <v>13</v>
      </c>
      <c r="AI712">
        <v>3</v>
      </c>
      <c r="AJ712">
        <v>2</v>
      </c>
      <c r="AK712">
        <v>80</v>
      </c>
      <c r="AL712">
        <v>1</v>
      </c>
      <c r="AM712">
        <v>14</v>
      </c>
      <c r="AN712">
        <v>2</v>
      </c>
      <c r="AO712">
        <v>14</v>
      </c>
      <c r="AP712">
        <v>8</v>
      </c>
      <c r="AQ712">
        <v>3</v>
      </c>
      <c r="AR712">
        <v>11</v>
      </c>
    </row>
    <row r="713" spans="1:44" x14ac:dyDescent="0.3">
      <c r="A713" t="s">
        <v>54</v>
      </c>
      <c r="B713" t="s">
        <v>43</v>
      </c>
      <c r="C713" t="s">
        <v>90</v>
      </c>
      <c r="D713" t="s">
        <v>57</v>
      </c>
      <c r="E713" t="s">
        <v>58</v>
      </c>
      <c r="F713" t="s">
        <v>47</v>
      </c>
      <c r="G713" t="s">
        <v>938</v>
      </c>
      <c r="H713">
        <v>1198</v>
      </c>
      <c r="I713" t="s">
        <v>60</v>
      </c>
      <c r="J713" t="s">
        <v>66</v>
      </c>
      <c r="K713" t="s">
        <v>51</v>
      </c>
      <c r="L713" t="s">
        <v>54</v>
      </c>
      <c r="M713" t="s">
        <v>52</v>
      </c>
      <c r="N713">
        <v>2</v>
      </c>
      <c r="O713">
        <v>-2</v>
      </c>
      <c r="P713">
        <v>0</v>
      </c>
      <c r="Q713">
        <v>20</v>
      </c>
      <c r="R713">
        <v>0</v>
      </c>
      <c r="T713">
        <v>0</v>
      </c>
      <c r="U713">
        <v>1</v>
      </c>
      <c r="V713">
        <v>805</v>
      </c>
      <c r="W713">
        <v>3</v>
      </c>
      <c r="X713" t="s">
        <v>75</v>
      </c>
      <c r="Y713">
        <v>1</v>
      </c>
      <c r="Z713">
        <v>1</v>
      </c>
      <c r="AA713">
        <v>87</v>
      </c>
      <c r="AB713">
        <v>2</v>
      </c>
      <c r="AC713">
        <v>1</v>
      </c>
      <c r="AD713">
        <v>1</v>
      </c>
      <c r="AE713">
        <v>3033</v>
      </c>
      <c r="AF713">
        <v>12828</v>
      </c>
      <c r="AG713">
        <v>1</v>
      </c>
      <c r="AH713">
        <v>12</v>
      </c>
      <c r="AI713">
        <v>3</v>
      </c>
      <c r="AJ713">
        <v>1</v>
      </c>
      <c r="AK713">
        <v>80</v>
      </c>
      <c r="AL713">
        <v>0</v>
      </c>
      <c r="AM713">
        <v>2</v>
      </c>
      <c r="AN713">
        <v>2</v>
      </c>
      <c r="AO713">
        <v>2</v>
      </c>
      <c r="AP713">
        <v>2</v>
      </c>
      <c r="AQ713">
        <v>1</v>
      </c>
      <c r="AR713">
        <v>2</v>
      </c>
    </row>
    <row r="714" spans="1:44" x14ac:dyDescent="0.3">
      <c r="A714" t="s">
        <v>54</v>
      </c>
      <c r="B714" t="s">
        <v>43</v>
      </c>
      <c r="C714" t="s">
        <v>56</v>
      </c>
      <c r="D714" t="s">
        <v>57</v>
      </c>
      <c r="E714" t="s">
        <v>58</v>
      </c>
      <c r="F714" t="s">
        <v>70</v>
      </c>
      <c r="G714" t="s">
        <v>940</v>
      </c>
      <c r="H714">
        <v>1201</v>
      </c>
      <c r="I714" t="s">
        <v>49</v>
      </c>
      <c r="J714" t="s">
        <v>93</v>
      </c>
      <c r="K714" t="s">
        <v>77</v>
      </c>
      <c r="L714" t="s">
        <v>54</v>
      </c>
      <c r="M714" t="s">
        <v>52</v>
      </c>
      <c r="N714">
        <v>6</v>
      </c>
      <c r="O714">
        <v>-2</v>
      </c>
      <c r="P714">
        <v>0</v>
      </c>
      <c r="Q714">
        <v>53</v>
      </c>
      <c r="R714">
        <v>0</v>
      </c>
      <c r="T714">
        <v>0</v>
      </c>
      <c r="U714">
        <v>1</v>
      </c>
      <c r="V714">
        <v>1223</v>
      </c>
      <c r="W714">
        <v>7</v>
      </c>
      <c r="X714" t="s">
        <v>53</v>
      </c>
      <c r="Y714">
        <v>1</v>
      </c>
      <c r="Z714">
        <v>4</v>
      </c>
      <c r="AA714">
        <v>50</v>
      </c>
      <c r="AB714">
        <v>3</v>
      </c>
      <c r="AC714">
        <v>5</v>
      </c>
      <c r="AD714">
        <v>3</v>
      </c>
      <c r="AE714">
        <v>18606</v>
      </c>
      <c r="AF714">
        <v>18640</v>
      </c>
      <c r="AG714">
        <v>3</v>
      </c>
      <c r="AH714">
        <v>18</v>
      </c>
      <c r="AI714">
        <v>3</v>
      </c>
      <c r="AJ714">
        <v>2</v>
      </c>
      <c r="AK714">
        <v>80</v>
      </c>
      <c r="AL714">
        <v>1</v>
      </c>
      <c r="AM714">
        <v>26</v>
      </c>
      <c r="AN714">
        <v>3</v>
      </c>
      <c r="AO714">
        <v>7</v>
      </c>
      <c r="AP714">
        <v>7</v>
      </c>
      <c r="AQ714">
        <v>4</v>
      </c>
      <c r="AR714">
        <v>7</v>
      </c>
    </row>
    <row r="715" spans="1:44" x14ac:dyDescent="0.3">
      <c r="A715" t="s">
        <v>54</v>
      </c>
      <c r="B715" t="s">
        <v>43</v>
      </c>
      <c r="C715" t="s">
        <v>67</v>
      </c>
      <c r="D715" t="s">
        <v>57</v>
      </c>
      <c r="E715" t="s">
        <v>58</v>
      </c>
      <c r="F715" t="s">
        <v>47</v>
      </c>
      <c r="G715" t="s">
        <v>941</v>
      </c>
      <c r="H715">
        <v>1202</v>
      </c>
      <c r="I715" t="s">
        <v>49</v>
      </c>
      <c r="J715" t="s">
        <v>61</v>
      </c>
      <c r="K715" t="s">
        <v>62</v>
      </c>
      <c r="L715" t="s">
        <v>42</v>
      </c>
      <c r="M715" t="s">
        <v>52</v>
      </c>
      <c r="N715">
        <v>2</v>
      </c>
      <c r="O715">
        <v>-2</v>
      </c>
      <c r="P715">
        <v>0</v>
      </c>
      <c r="Q715">
        <v>29</v>
      </c>
      <c r="R715">
        <v>0</v>
      </c>
      <c r="T715">
        <v>0</v>
      </c>
      <c r="U715">
        <v>1</v>
      </c>
      <c r="V715">
        <v>942</v>
      </c>
      <c r="W715">
        <v>15</v>
      </c>
      <c r="X715" t="s">
        <v>63</v>
      </c>
      <c r="Y715">
        <v>1</v>
      </c>
      <c r="Z715">
        <v>2</v>
      </c>
      <c r="AA715">
        <v>69</v>
      </c>
      <c r="AB715">
        <v>1</v>
      </c>
      <c r="AC715">
        <v>1</v>
      </c>
      <c r="AD715">
        <v>1</v>
      </c>
      <c r="AE715">
        <v>2168</v>
      </c>
      <c r="AF715">
        <v>26933</v>
      </c>
      <c r="AG715">
        <v>0</v>
      </c>
      <c r="AH715">
        <v>18</v>
      </c>
      <c r="AI715">
        <v>3</v>
      </c>
      <c r="AJ715">
        <v>1</v>
      </c>
      <c r="AK715">
        <v>80</v>
      </c>
      <c r="AL715">
        <v>1</v>
      </c>
      <c r="AM715">
        <v>6</v>
      </c>
      <c r="AN715">
        <v>2</v>
      </c>
      <c r="AO715">
        <v>5</v>
      </c>
      <c r="AP715">
        <v>4</v>
      </c>
      <c r="AQ715">
        <v>1</v>
      </c>
      <c r="AR715">
        <v>3</v>
      </c>
    </row>
    <row r="716" spans="1:44" x14ac:dyDescent="0.3">
      <c r="A716" t="s">
        <v>54</v>
      </c>
      <c r="B716" t="s">
        <v>43</v>
      </c>
      <c r="C716" t="s">
        <v>56</v>
      </c>
      <c r="D716" t="s">
        <v>57</v>
      </c>
      <c r="E716" t="s">
        <v>46</v>
      </c>
      <c r="F716" t="s">
        <v>104</v>
      </c>
      <c r="G716" t="s">
        <v>943</v>
      </c>
      <c r="H716">
        <v>1204</v>
      </c>
      <c r="I716" t="s">
        <v>49</v>
      </c>
      <c r="J716" t="s">
        <v>93</v>
      </c>
      <c r="K716" t="s">
        <v>62</v>
      </c>
      <c r="L716" t="s">
        <v>54</v>
      </c>
      <c r="M716" t="s">
        <v>52</v>
      </c>
      <c r="N716">
        <v>2</v>
      </c>
      <c r="O716">
        <v>-2</v>
      </c>
      <c r="P716">
        <v>0</v>
      </c>
      <c r="Q716">
        <v>46</v>
      </c>
      <c r="R716">
        <v>0</v>
      </c>
      <c r="T716">
        <v>0</v>
      </c>
      <c r="U716">
        <v>1</v>
      </c>
      <c r="V716">
        <v>1402</v>
      </c>
      <c r="W716">
        <v>2</v>
      </c>
      <c r="X716" t="s">
        <v>75</v>
      </c>
      <c r="Y716">
        <v>1</v>
      </c>
      <c r="Z716">
        <v>3</v>
      </c>
      <c r="AA716">
        <v>69</v>
      </c>
      <c r="AB716">
        <v>3</v>
      </c>
      <c r="AC716">
        <v>4</v>
      </c>
      <c r="AD716">
        <v>2</v>
      </c>
      <c r="AE716">
        <v>17048</v>
      </c>
      <c r="AF716">
        <v>24097</v>
      </c>
      <c r="AG716">
        <v>8</v>
      </c>
      <c r="AH716">
        <v>23</v>
      </c>
      <c r="AI716">
        <v>4</v>
      </c>
      <c r="AJ716">
        <v>1</v>
      </c>
      <c r="AK716">
        <v>80</v>
      </c>
      <c r="AL716">
        <v>0</v>
      </c>
      <c r="AM716">
        <v>28</v>
      </c>
      <c r="AN716">
        <v>3</v>
      </c>
      <c r="AO716">
        <v>26</v>
      </c>
      <c r="AP716">
        <v>15</v>
      </c>
      <c r="AQ716">
        <v>15</v>
      </c>
      <c r="AR716">
        <v>9</v>
      </c>
    </row>
    <row r="717" spans="1:44" x14ac:dyDescent="0.3">
      <c r="A717" t="s">
        <v>54</v>
      </c>
      <c r="B717" t="s">
        <v>89</v>
      </c>
      <c r="C717" t="s">
        <v>44</v>
      </c>
      <c r="D717" t="s">
        <v>57</v>
      </c>
      <c r="E717" t="s">
        <v>58</v>
      </c>
      <c r="F717" t="s">
        <v>47</v>
      </c>
      <c r="G717" t="s">
        <v>944</v>
      </c>
      <c r="H717">
        <v>1206</v>
      </c>
      <c r="I717" t="s">
        <v>60</v>
      </c>
      <c r="J717" t="s">
        <v>61</v>
      </c>
      <c r="K717" t="s">
        <v>51</v>
      </c>
      <c r="L717" t="s">
        <v>54</v>
      </c>
      <c r="M717" t="s">
        <v>52</v>
      </c>
      <c r="N717">
        <v>3</v>
      </c>
      <c r="O717">
        <v>-2</v>
      </c>
      <c r="P717">
        <v>0</v>
      </c>
      <c r="Q717">
        <v>44</v>
      </c>
      <c r="R717">
        <v>0</v>
      </c>
      <c r="T717">
        <v>0</v>
      </c>
      <c r="U717">
        <v>1</v>
      </c>
      <c r="V717">
        <v>111</v>
      </c>
      <c r="W717">
        <v>17</v>
      </c>
      <c r="X717" t="s">
        <v>75</v>
      </c>
      <c r="Y717">
        <v>1</v>
      </c>
      <c r="Z717">
        <v>4</v>
      </c>
      <c r="AA717">
        <v>74</v>
      </c>
      <c r="AB717">
        <v>1</v>
      </c>
      <c r="AC717">
        <v>1</v>
      </c>
      <c r="AD717">
        <v>1</v>
      </c>
      <c r="AE717">
        <v>2290</v>
      </c>
      <c r="AF717">
        <v>4279</v>
      </c>
      <c r="AG717">
        <v>2</v>
      </c>
      <c r="AH717">
        <v>13</v>
      </c>
      <c r="AI717">
        <v>3</v>
      </c>
      <c r="AJ717">
        <v>4</v>
      </c>
      <c r="AK717">
        <v>80</v>
      </c>
      <c r="AL717">
        <v>0</v>
      </c>
      <c r="AM717">
        <v>6</v>
      </c>
      <c r="AN717">
        <v>3</v>
      </c>
      <c r="AO717">
        <v>0</v>
      </c>
      <c r="AP717">
        <v>0</v>
      </c>
      <c r="AQ717">
        <v>0</v>
      </c>
      <c r="AR717">
        <v>0</v>
      </c>
    </row>
    <row r="718" spans="1:44" x14ac:dyDescent="0.3">
      <c r="A718" t="s">
        <v>54</v>
      </c>
      <c r="B718" t="s">
        <v>43</v>
      </c>
      <c r="C718" t="s">
        <v>67</v>
      </c>
      <c r="D718" t="s">
        <v>57</v>
      </c>
      <c r="E718" t="s">
        <v>159</v>
      </c>
      <c r="F718" t="s">
        <v>161</v>
      </c>
      <c r="G718" t="s">
        <v>945</v>
      </c>
      <c r="H718">
        <v>1207</v>
      </c>
      <c r="I718" t="s">
        <v>60</v>
      </c>
      <c r="J718" t="s">
        <v>161</v>
      </c>
      <c r="K718" t="s">
        <v>62</v>
      </c>
      <c r="L718" t="s">
        <v>54</v>
      </c>
      <c r="M718" t="s">
        <v>52</v>
      </c>
      <c r="N718">
        <v>2</v>
      </c>
      <c r="O718">
        <v>-2</v>
      </c>
      <c r="P718">
        <v>0</v>
      </c>
      <c r="Q718">
        <v>33</v>
      </c>
      <c r="R718">
        <v>0</v>
      </c>
      <c r="T718">
        <v>0</v>
      </c>
      <c r="U718">
        <v>1</v>
      </c>
      <c r="V718">
        <v>147</v>
      </c>
      <c r="W718">
        <v>2</v>
      </c>
      <c r="X718" t="s">
        <v>75</v>
      </c>
      <c r="Y718">
        <v>1</v>
      </c>
      <c r="Z718">
        <v>2</v>
      </c>
      <c r="AA718">
        <v>99</v>
      </c>
      <c r="AB718">
        <v>3</v>
      </c>
      <c r="AC718">
        <v>1</v>
      </c>
      <c r="AD718">
        <v>3</v>
      </c>
      <c r="AE718">
        <v>3600</v>
      </c>
      <c r="AF718">
        <v>8429</v>
      </c>
      <c r="AG718">
        <v>1</v>
      </c>
      <c r="AH718">
        <v>13</v>
      </c>
      <c r="AI718">
        <v>3</v>
      </c>
      <c r="AJ718">
        <v>4</v>
      </c>
      <c r="AK718">
        <v>80</v>
      </c>
      <c r="AL718">
        <v>1</v>
      </c>
      <c r="AM718">
        <v>5</v>
      </c>
      <c r="AN718">
        <v>3</v>
      </c>
      <c r="AO718">
        <v>5</v>
      </c>
      <c r="AP718">
        <v>4</v>
      </c>
      <c r="AQ718">
        <v>1</v>
      </c>
      <c r="AR718">
        <v>4</v>
      </c>
    </row>
    <row r="719" spans="1:44" x14ac:dyDescent="0.3">
      <c r="A719" t="s">
        <v>54</v>
      </c>
      <c r="B719" t="s">
        <v>43</v>
      </c>
      <c r="C719" t="s">
        <v>67</v>
      </c>
      <c r="D719" t="s">
        <v>57</v>
      </c>
      <c r="E719" t="s">
        <v>46</v>
      </c>
      <c r="F719" t="s">
        <v>47</v>
      </c>
      <c r="G719" t="s">
        <v>947</v>
      </c>
      <c r="H719">
        <v>1211</v>
      </c>
      <c r="I719" t="s">
        <v>60</v>
      </c>
      <c r="J719" t="s">
        <v>50</v>
      </c>
      <c r="K719" t="s">
        <v>77</v>
      </c>
      <c r="L719" t="s">
        <v>54</v>
      </c>
      <c r="M719" t="s">
        <v>52</v>
      </c>
      <c r="N719">
        <v>3</v>
      </c>
      <c r="O719">
        <v>-2</v>
      </c>
      <c r="P719">
        <v>0</v>
      </c>
      <c r="Q719">
        <v>30</v>
      </c>
      <c r="R719">
        <v>0</v>
      </c>
      <c r="T719">
        <v>0</v>
      </c>
      <c r="U719">
        <v>1</v>
      </c>
      <c r="V719">
        <v>1329</v>
      </c>
      <c r="W719">
        <v>29</v>
      </c>
      <c r="X719" t="s">
        <v>69</v>
      </c>
      <c r="Y719">
        <v>1</v>
      </c>
      <c r="Z719">
        <v>3</v>
      </c>
      <c r="AA719">
        <v>61</v>
      </c>
      <c r="AB719">
        <v>3</v>
      </c>
      <c r="AC719">
        <v>2</v>
      </c>
      <c r="AD719">
        <v>1</v>
      </c>
      <c r="AE719">
        <v>4115</v>
      </c>
      <c r="AF719">
        <v>13192</v>
      </c>
      <c r="AG719">
        <v>8</v>
      </c>
      <c r="AH719">
        <v>19</v>
      </c>
      <c r="AI719">
        <v>3</v>
      </c>
      <c r="AJ719">
        <v>3</v>
      </c>
      <c r="AK719">
        <v>80</v>
      </c>
      <c r="AL719">
        <v>3</v>
      </c>
      <c r="AM719">
        <v>8</v>
      </c>
      <c r="AN719">
        <v>3</v>
      </c>
      <c r="AO719">
        <v>4</v>
      </c>
      <c r="AP719">
        <v>3</v>
      </c>
      <c r="AQ719">
        <v>0</v>
      </c>
      <c r="AR719">
        <v>3</v>
      </c>
    </row>
    <row r="720" spans="1:44" x14ac:dyDescent="0.3">
      <c r="A720" t="s">
        <v>54</v>
      </c>
      <c r="B720" t="s">
        <v>55</v>
      </c>
      <c r="C720" t="s">
        <v>44</v>
      </c>
      <c r="D720" t="s">
        <v>57</v>
      </c>
      <c r="E720" t="s">
        <v>46</v>
      </c>
      <c r="F720" t="s">
        <v>70</v>
      </c>
      <c r="G720" t="s">
        <v>948</v>
      </c>
      <c r="H720">
        <v>1212</v>
      </c>
      <c r="I720" t="s">
        <v>60</v>
      </c>
      <c r="J720" t="s">
        <v>50</v>
      </c>
      <c r="K720" t="s">
        <v>62</v>
      </c>
      <c r="L720" t="s">
        <v>54</v>
      </c>
      <c r="M720" t="s">
        <v>52</v>
      </c>
      <c r="N720">
        <v>2</v>
      </c>
      <c r="O720">
        <v>-2</v>
      </c>
      <c r="P720">
        <v>0</v>
      </c>
      <c r="Q720">
        <v>40</v>
      </c>
      <c r="R720">
        <v>0</v>
      </c>
      <c r="T720">
        <v>0</v>
      </c>
      <c r="U720">
        <v>1</v>
      </c>
      <c r="V720">
        <v>1184</v>
      </c>
      <c r="W720">
        <v>2</v>
      </c>
      <c r="X720" t="s">
        <v>69</v>
      </c>
      <c r="Y720">
        <v>1</v>
      </c>
      <c r="Z720">
        <v>2</v>
      </c>
      <c r="AA720">
        <v>62</v>
      </c>
      <c r="AB720">
        <v>3</v>
      </c>
      <c r="AC720">
        <v>2</v>
      </c>
      <c r="AD720">
        <v>2</v>
      </c>
      <c r="AE720">
        <v>4327</v>
      </c>
      <c r="AF720">
        <v>25440</v>
      </c>
      <c r="AG720">
        <v>5</v>
      </c>
      <c r="AH720">
        <v>12</v>
      </c>
      <c r="AI720">
        <v>3</v>
      </c>
      <c r="AJ720">
        <v>4</v>
      </c>
      <c r="AK720">
        <v>80</v>
      </c>
      <c r="AL720">
        <v>3</v>
      </c>
      <c r="AM720">
        <v>5</v>
      </c>
      <c r="AN720">
        <v>3</v>
      </c>
      <c r="AO720">
        <v>0</v>
      </c>
      <c r="AP720">
        <v>0</v>
      </c>
      <c r="AQ720">
        <v>0</v>
      </c>
      <c r="AR720">
        <v>0</v>
      </c>
    </row>
    <row r="721" spans="1:44" x14ac:dyDescent="0.3">
      <c r="A721" t="s">
        <v>54</v>
      </c>
      <c r="B721" t="s">
        <v>55</v>
      </c>
      <c r="C721" t="s">
        <v>56</v>
      </c>
      <c r="D721" t="s">
        <v>57</v>
      </c>
      <c r="E721" t="s">
        <v>58</v>
      </c>
      <c r="F721" t="s">
        <v>70</v>
      </c>
      <c r="G721" t="s">
        <v>949</v>
      </c>
      <c r="H721">
        <v>1215</v>
      </c>
      <c r="I721" t="s">
        <v>49</v>
      </c>
      <c r="J721" t="s">
        <v>93</v>
      </c>
      <c r="K721" t="s">
        <v>62</v>
      </c>
      <c r="L721" t="s">
        <v>54</v>
      </c>
      <c r="M721" t="s">
        <v>52</v>
      </c>
      <c r="N721">
        <v>3</v>
      </c>
      <c r="O721">
        <v>-2</v>
      </c>
      <c r="P721">
        <v>0</v>
      </c>
      <c r="Q721">
        <v>50</v>
      </c>
      <c r="R721">
        <v>0</v>
      </c>
      <c r="T721">
        <v>0</v>
      </c>
      <c r="U721">
        <v>1</v>
      </c>
      <c r="V721">
        <v>1421</v>
      </c>
      <c r="W721">
        <v>2</v>
      </c>
      <c r="X721" t="s">
        <v>75</v>
      </c>
      <c r="Y721">
        <v>1</v>
      </c>
      <c r="Z721">
        <v>4</v>
      </c>
      <c r="AA721">
        <v>30</v>
      </c>
      <c r="AB721">
        <v>3</v>
      </c>
      <c r="AC721">
        <v>4</v>
      </c>
      <c r="AD721">
        <v>3</v>
      </c>
      <c r="AE721">
        <v>17856</v>
      </c>
      <c r="AF721">
        <v>9490</v>
      </c>
      <c r="AG721">
        <v>2</v>
      </c>
      <c r="AH721">
        <v>22</v>
      </c>
      <c r="AI721">
        <v>4</v>
      </c>
      <c r="AJ721">
        <v>3</v>
      </c>
      <c r="AK721">
        <v>80</v>
      </c>
      <c r="AL721">
        <v>1</v>
      </c>
      <c r="AM721">
        <v>32</v>
      </c>
      <c r="AN721">
        <v>3</v>
      </c>
      <c r="AO721">
        <v>2</v>
      </c>
      <c r="AP721">
        <v>2</v>
      </c>
      <c r="AQ721">
        <v>2</v>
      </c>
      <c r="AR721">
        <v>2</v>
      </c>
    </row>
    <row r="722" spans="1:44" x14ac:dyDescent="0.3">
      <c r="A722" t="s">
        <v>54</v>
      </c>
      <c r="B722" t="s">
        <v>43</v>
      </c>
      <c r="C722" t="s">
        <v>67</v>
      </c>
      <c r="D722" t="s">
        <v>57</v>
      </c>
      <c r="E722" t="s">
        <v>58</v>
      </c>
      <c r="F722" t="s">
        <v>70</v>
      </c>
      <c r="G722" t="s">
        <v>950</v>
      </c>
      <c r="H722">
        <v>1216</v>
      </c>
      <c r="I722" t="s">
        <v>60</v>
      </c>
      <c r="J722" t="s">
        <v>66</v>
      </c>
      <c r="K722" t="s">
        <v>62</v>
      </c>
      <c r="L722" t="s">
        <v>54</v>
      </c>
      <c r="M722" t="s">
        <v>52</v>
      </c>
      <c r="N722">
        <v>2</v>
      </c>
      <c r="O722">
        <v>-2</v>
      </c>
      <c r="P722">
        <v>0</v>
      </c>
      <c r="Q722">
        <v>28</v>
      </c>
      <c r="R722">
        <v>0</v>
      </c>
      <c r="T722">
        <v>0</v>
      </c>
      <c r="U722">
        <v>1</v>
      </c>
      <c r="V722">
        <v>1179</v>
      </c>
      <c r="W722">
        <v>19</v>
      </c>
      <c r="X722" t="s">
        <v>69</v>
      </c>
      <c r="Y722">
        <v>1</v>
      </c>
      <c r="Z722">
        <v>4</v>
      </c>
      <c r="AA722">
        <v>78</v>
      </c>
      <c r="AB722">
        <v>2</v>
      </c>
      <c r="AC722">
        <v>1</v>
      </c>
      <c r="AD722">
        <v>3</v>
      </c>
      <c r="AE722">
        <v>3196</v>
      </c>
      <c r="AF722">
        <v>12449</v>
      </c>
      <c r="AG722">
        <v>1</v>
      </c>
      <c r="AH722">
        <v>12</v>
      </c>
      <c r="AI722">
        <v>3</v>
      </c>
      <c r="AJ722">
        <v>3</v>
      </c>
      <c r="AK722">
        <v>80</v>
      </c>
      <c r="AL722">
        <v>3</v>
      </c>
      <c r="AM722">
        <v>6</v>
      </c>
      <c r="AN722">
        <v>3</v>
      </c>
      <c r="AO722">
        <v>6</v>
      </c>
      <c r="AP722">
        <v>5</v>
      </c>
      <c r="AQ722">
        <v>3</v>
      </c>
      <c r="AR722">
        <v>3</v>
      </c>
    </row>
    <row r="723" spans="1:44" x14ac:dyDescent="0.3">
      <c r="A723" t="s">
        <v>54</v>
      </c>
      <c r="B723" t="s">
        <v>43</v>
      </c>
      <c r="C723" t="s">
        <v>56</v>
      </c>
      <c r="D723" t="s">
        <v>57</v>
      </c>
      <c r="E723" t="s">
        <v>58</v>
      </c>
      <c r="F723" t="s">
        <v>47</v>
      </c>
      <c r="G723" t="s">
        <v>951</v>
      </c>
      <c r="H723">
        <v>1217</v>
      </c>
      <c r="I723" t="s">
        <v>60</v>
      </c>
      <c r="J723" t="s">
        <v>99</v>
      </c>
      <c r="K723" t="s">
        <v>62</v>
      </c>
      <c r="L723" t="s">
        <v>54</v>
      </c>
      <c r="M723" t="s">
        <v>52</v>
      </c>
      <c r="N723">
        <v>2</v>
      </c>
      <c r="O723">
        <v>-2</v>
      </c>
      <c r="P723">
        <v>0</v>
      </c>
      <c r="Q723">
        <v>46</v>
      </c>
      <c r="R723">
        <v>0</v>
      </c>
      <c r="T723">
        <v>0</v>
      </c>
      <c r="U723">
        <v>1</v>
      </c>
      <c r="V723">
        <v>1450</v>
      </c>
      <c r="W723">
        <v>15</v>
      </c>
      <c r="X723" t="s">
        <v>53</v>
      </c>
      <c r="Y723">
        <v>1</v>
      </c>
      <c r="Z723">
        <v>4</v>
      </c>
      <c r="AA723">
        <v>52</v>
      </c>
      <c r="AB723">
        <v>3</v>
      </c>
      <c r="AC723">
        <v>5</v>
      </c>
      <c r="AD723">
        <v>1</v>
      </c>
      <c r="AE723">
        <v>19081</v>
      </c>
      <c r="AF723">
        <v>10849</v>
      </c>
      <c r="AG723">
        <v>5</v>
      </c>
      <c r="AH723">
        <v>11</v>
      </c>
      <c r="AI723">
        <v>3</v>
      </c>
      <c r="AJ723">
        <v>1</v>
      </c>
      <c r="AK723">
        <v>80</v>
      </c>
      <c r="AL723">
        <v>1</v>
      </c>
      <c r="AM723">
        <v>25</v>
      </c>
      <c r="AN723">
        <v>3</v>
      </c>
      <c r="AO723">
        <v>4</v>
      </c>
      <c r="AP723">
        <v>2</v>
      </c>
      <c r="AQ723">
        <v>0</v>
      </c>
      <c r="AR723">
        <v>3</v>
      </c>
    </row>
    <row r="724" spans="1:44" x14ac:dyDescent="0.3">
      <c r="A724" t="s">
        <v>54</v>
      </c>
      <c r="B724" t="s">
        <v>43</v>
      </c>
      <c r="C724" t="s">
        <v>44</v>
      </c>
      <c r="D724" t="s">
        <v>57</v>
      </c>
      <c r="E724" t="s">
        <v>46</v>
      </c>
      <c r="F724" t="s">
        <v>47</v>
      </c>
      <c r="G724" t="s">
        <v>952</v>
      </c>
      <c r="H724">
        <v>1218</v>
      </c>
      <c r="I724" t="s">
        <v>60</v>
      </c>
      <c r="J724" t="s">
        <v>50</v>
      </c>
      <c r="K724" t="s">
        <v>62</v>
      </c>
      <c r="L724" t="s">
        <v>42</v>
      </c>
      <c r="M724" t="s">
        <v>52</v>
      </c>
      <c r="N724">
        <v>2</v>
      </c>
      <c r="O724">
        <v>-2</v>
      </c>
      <c r="P724">
        <v>0</v>
      </c>
      <c r="Q724">
        <v>35</v>
      </c>
      <c r="R724">
        <v>0</v>
      </c>
      <c r="T724">
        <v>0</v>
      </c>
      <c r="U724">
        <v>1</v>
      </c>
      <c r="V724">
        <v>1361</v>
      </c>
      <c r="W724">
        <v>17</v>
      </c>
      <c r="X724" t="s">
        <v>69</v>
      </c>
      <c r="Y724">
        <v>1</v>
      </c>
      <c r="Z724">
        <v>3</v>
      </c>
      <c r="AA724">
        <v>94</v>
      </c>
      <c r="AB724">
        <v>3</v>
      </c>
      <c r="AC724">
        <v>2</v>
      </c>
      <c r="AD724">
        <v>1</v>
      </c>
      <c r="AE724">
        <v>8966</v>
      </c>
      <c r="AF724">
        <v>21026</v>
      </c>
      <c r="AG724">
        <v>3</v>
      </c>
      <c r="AH724">
        <v>15</v>
      </c>
      <c r="AI724">
        <v>3</v>
      </c>
      <c r="AJ724">
        <v>4</v>
      </c>
      <c r="AK724">
        <v>80</v>
      </c>
      <c r="AL724">
        <v>3</v>
      </c>
      <c r="AM724">
        <v>15</v>
      </c>
      <c r="AN724">
        <v>3</v>
      </c>
      <c r="AO724">
        <v>7</v>
      </c>
      <c r="AP724">
        <v>7</v>
      </c>
      <c r="AQ724">
        <v>1</v>
      </c>
      <c r="AR724">
        <v>7</v>
      </c>
    </row>
    <row r="725" spans="1:44" x14ac:dyDescent="0.3">
      <c r="A725" t="s">
        <v>54</v>
      </c>
      <c r="B725" t="s">
        <v>55</v>
      </c>
      <c r="C725" t="s">
        <v>67</v>
      </c>
      <c r="D725" t="s">
        <v>57</v>
      </c>
      <c r="E725" t="s">
        <v>46</v>
      </c>
      <c r="F725" t="s">
        <v>70</v>
      </c>
      <c r="G725" t="s">
        <v>954</v>
      </c>
      <c r="H725">
        <v>1220</v>
      </c>
      <c r="I725" t="s">
        <v>49</v>
      </c>
      <c r="J725" t="s">
        <v>50</v>
      </c>
      <c r="K725" t="s">
        <v>62</v>
      </c>
      <c r="L725" t="s">
        <v>54</v>
      </c>
      <c r="M725" t="s">
        <v>52</v>
      </c>
      <c r="N725">
        <v>3</v>
      </c>
      <c r="O725">
        <v>-2</v>
      </c>
      <c r="P725">
        <v>0</v>
      </c>
      <c r="Q725">
        <v>33</v>
      </c>
      <c r="R725">
        <v>0</v>
      </c>
      <c r="T725">
        <v>0</v>
      </c>
      <c r="U725">
        <v>1</v>
      </c>
      <c r="V725">
        <v>1146</v>
      </c>
      <c r="W725">
        <v>25</v>
      </c>
      <c r="X725" t="s">
        <v>75</v>
      </c>
      <c r="Y725">
        <v>1</v>
      </c>
      <c r="Z725">
        <v>2</v>
      </c>
      <c r="AA725">
        <v>82</v>
      </c>
      <c r="AB725">
        <v>3</v>
      </c>
      <c r="AC725">
        <v>2</v>
      </c>
      <c r="AD725">
        <v>3</v>
      </c>
      <c r="AE725">
        <v>4539</v>
      </c>
      <c r="AF725">
        <v>4905</v>
      </c>
      <c r="AG725">
        <v>1</v>
      </c>
      <c r="AH725">
        <v>12</v>
      </c>
      <c r="AI725">
        <v>3</v>
      </c>
      <c r="AJ725">
        <v>1</v>
      </c>
      <c r="AK725">
        <v>80</v>
      </c>
      <c r="AL725">
        <v>1</v>
      </c>
      <c r="AM725">
        <v>10</v>
      </c>
      <c r="AN725">
        <v>2</v>
      </c>
      <c r="AO725">
        <v>10</v>
      </c>
      <c r="AP725">
        <v>7</v>
      </c>
      <c r="AQ725">
        <v>0</v>
      </c>
      <c r="AR725">
        <v>1</v>
      </c>
    </row>
    <row r="726" spans="1:44" x14ac:dyDescent="0.3">
      <c r="A726" t="s">
        <v>54</v>
      </c>
      <c r="B726" t="s">
        <v>43</v>
      </c>
      <c r="C726" t="s">
        <v>44</v>
      </c>
      <c r="D726" t="s">
        <v>57</v>
      </c>
      <c r="E726" t="s">
        <v>58</v>
      </c>
      <c r="F726" t="s">
        <v>47</v>
      </c>
      <c r="G726" t="s">
        <v>955</v>
      </c>
      <c r="H726">
        <v>1221</v>
      </c>
      <c r="I726" t="s">
        <v>60</v>
      </c>
      <c r="J726" t="s">
        <v>66</v>
      </c>
      <c r="K726" t="s">
        <v>77</v>
      </c>
      <c r="L726" t="s">
        <v>54</v>
      </c>
      <c r="M726" t="s">
        <v>52</v>
      </c>
      <c r="N726">
        <v>4</v>
      </c>
      <c r="O726">
        <v>-2</v>
      </c>
      <c r="P726">
        <v>0</v>
      </c>
      <c r="Q726">
        <v>36</v>
      </c>
      <c r="R726">
        <v>0</v>
      </c>
      <c r="T726">
        <v>0</v>
      </c>
      <c r="U726">
        <v>1</v>
      </c>
      <c r="V726">
        <v>917</v>
      </c>
      <c r="W726">
        <v>6</v>
      </c>
      <c r="X726" t="s">
        <v>69</v>
      </c>
      <c r="Y726">
        <v>1</v>
      </c>
      <c r="Z726">
        <v>3</v>
      </c>
      <c r="AA726">
        <v>60</v>
      </c>
      <c r="AB726">
        <v>1</v>
      </c>
      <c r="AC726">
        <v>1</v>
      </c>
      <c r="AD726">
        <v>1</v>
      </c>
      <c r="AE726">
        <v>2741</v>
      </c>
      <c r="AF726">
        <v>6865</v>
      </c>
      <c r="AG726">
        <v>1</v>
      </c>
      <c r="AH726">
        <v>14</v>
      </c>
      <c r="AI726">
        <v>3</v>
      </c>
      <c r="AJ726">
        <v>3</v>
      </c>
      <c r="AK726">
        <v>80</v>
      </c>
      <c r="AL726">
        <v>1</v>
      </c>
      <c r="AM726">
        <v>7</v>
      </c>
      <c r="AN726">
        <v>3</v>
      </c>
      <c r="AO726">
        <v>7</v>
      </c>
      <c r="AP726">
        <v>7</v>
      </c>
      <c r="AQ726">
        <v>1</v>
      </c>
      <c r="AR726">
        <v>7</v>
      </c>
    </row>
    <row r="727" spans="1:44" x14ac:dyDescent="0.3">
      <c r="A727" t="s">
        <v>54</v>
      </c>
      <c r="B727" t="s">
        <v>43</v>
      </c>
      <c r="C727" t="s">
        <v>67</v>
      </c>
      <c r="D727" t="s">
        <v>57</v>
      </c>
      <c r="E727" t="s">
        <v>58</v>
      </c>
      <c r="F727" t="s">
        <v>47</v>
      </c>
      <c r="G727" t="s">
        <v>956</v>
      </c>
      <c r="H727">
        <v>1224</v>
      </c>
      <c r="I727" t="s">
        <v>60</v>
      </c>
      <c r="J727" t="s">
        <v>66</v>
      </c>
      <c r="K727" t="s">
        <v>77</v>
      </c>
      <c r="L727" t="s">
        <v>54</v>
      </c>
      <c r="M727" t="s">
        <v>52</v>
      </c>
      <c r="N727">
        <v>4</v>
      </c>
      <c r="O727">
        <v>-2</v>
      </c>
      <c r="P727">
        <v>0</v>
      </c>
      <c r="Q727">
        <v>30</v>
      </c>
      <c r="R727">
        <v>0</v>
      </c>
      <c r="T727">
        <v>0</v>
      </c>
      <c r="U727">
        <v>1</v>
      </c>
      <c r="V727">
        <v>853</v>
      </c>
      <c r="W727">
        <v>7</v>
      </c>
      <c r="X727" t="s">
        <v>69</v>
      </c>
      <c r="Y727">
        <v>1</v>
      </c>
      <c r="Z727">
        <v>3</v>
      </c>
      <c r="AA727">
        <v>49</v>
      </c>
      <c r="AB727">
        <v>3</v>
      </c>
      <c r="AC727">
        <v>2</v>
      </c>
      <c r="AD727">
        <v>1</v>
      </c>
      <c r="AE727">
        <v>3491</v>
      </c>
      <c r="AF727">
        <v>11309</v>
      </c>
      <c r="AG727">
        <v>1</v>
      </c>
      <c r="AH727">
        <v>13</v>
      </c>
      <c r="AI727">
        <v>3</v>
      </c>
      <c r="AJ727">
        <v>1</v>
      </c>
      <c r="AK727">
        <v>80</v>
      </c>
      <c r="AL727">
        <v>3</v>
      </c>
      <c r="AM727">
        <v>10</v>
      </c>
      <c r="AN727">
        <v>2</v>
      </c>
      <c r="AO727">
        <v>10</v>
      </c>
      <c r="AP727">
        <v>7</v>
      </c>
      <c r="AQ727">
        <v>8</v>
      </c>
      <c r="AR727">
        <v>9</v>
      </c>
    </row>
    <row r="728" spans="1:44" x14ac:dyDescent="0.3">
      <c r="A728" t="s">
        <v>54</v>
      </c>
      <c r="B728" t="s">
        <v>43</v>
      </c>
      <c r="C728" t="s">
        <v>44</v>
      </c>
      <c r="D728" t="s">
        <v>57</v>
      </c>
      <c r="E728" t="s">
        <v>58</v>
      </c>
      <c r="F728" t="s">
        <v>64</v>
      </c>
      <c r="G728" t="s">
        <v>957</v>
      </c>
      <c r="H728">
        <v>1225</v>
      </c>
      <c r="I728" t="s">
        <v>60</v>
      </c>
      <c r="J728" t="s">
        <v>61</v>
      </c>
      <c r="K728" t="s">
        <v>51</v>
      </c>
      <c r="L728" t="s">
        <v>54</v>
      </c>
      <c r="M728" t="s">
        <v>52</v>
      </c>
      <c r="N728">
        <v>3</v>
      </c>
      <c r="O728">
        <v>-2</v>
      </c>
      <c r="P728">
        <v>0</v>
      </c>
      <c r="Q728">
        <v>44</v>
      </c>
      <c r="R728">
        <v>0</v>
      </c>
      <c r="T728">
        <v>0</v>
      </c>
      <c r="U728">
        <v>1</v>
      </c>
      <c r="V728">
        <v>200</v>
      </c>
      <c r="W728">
        <v>29</v>
      </c>
      <c r="X728" t="s">
        <v>69</v>
      </c>
      <c r="Y728">
        <v>1</v>
      </c>
      <c r="Z728">
        <v>4</v>
      </c>
      <c r="AA728">
        <v>32</v>
      </c>
      <c r="AB728">
        <v>3</v>
      </c>
      <c r="AC728">
        <v>2</v>
      </c>
      <c r="AD728">
        <v>4</v>
      </c>
      <c r="AE728">
        <v>4541</v>
      </c>
      <c r="AF728">
        <v>7744</v>
      </c>
      <c r="AG728">
        <v>1</v>
      </c>
      <c r="AH728">
        <v>25</v>
      </c>
      <c r="AI728">
        <v>4</v>
      </c>
      <c r="AJ728">
        <v>2</v>
      </c>
      <c r="AK728">
        <v>80</v>
      </c>
      <c r="AL728">
        <v>0</v>
      </c>
      <c r="AM728">
        <v>20</v>
      </c>
      <c r="AN728">
        <v>3</v>
      </c>
      <c r="AO728">
        <v>20</v>
      </c>
      <c r="AP728">
        <v>11</v>
      </c>
      <c r="AQ728">
        <v>13</v>
      </c>
      <c r="AR728">
        <v>17</v>
      </c>
    </row>
    <row r="729" spans="1:44" x14ac:dyDescent="0.3">
      <c r="A729" t="s">
        <v>54</v>
      </c>
      <c r="B729" t="s">
        <v>43</v>
      </c>
      <c r="C729" t="s">
        <v>90</v>
      </c>
      <c r="D729" t="s">
        <v>57</v>
      </c>
      <c r="E729" t="s">
        <v>46</v>
      </c>
      <c r="F729" t="s">
        <v>104</v>
      </c>
      <c r="G729" t="s">
        <v>958</v>
      </c>
      <c r="H729">
        <v>1226</v>
      </c>
      <c r="I729" t="s">
        <v>60</v>
      </c>
      <c r="J729" t="s">
        <v>97</v>
      </c>
      <c r="K729" t="s">
        <v>51</v>
      </c>
      <c r="L729" t="s">
        <v>54</v>
      </c>
      <c r="M729" t="s">
        <v>52</v>
      </c>
      <c r="N729">
        <v>2</v>
      </c>
      <c r="O729">
        <v>-2</v>
      </c>
      <c r="P729">
        <v>0</v>
      </c>
      <c r="Q729">
        <v>20</v>
      </c>
      <c r="R729">
        <v>0</v>
      </c>
      <c r="T729">
        <v>0</v>
      </c>
      <c r="U729">
        <v>1</v>
      </c>
      <c r="V729">
        <v>654</v>
      </c>
      <c r="W729">
        <v>21</v>
      </c>
      <c r="X729" t="s">
        <v>75</v>
      </c>
      <c r="Y729">
        <v>1</v>
      </c>
      <c r="Z729">
        <v>3</v>
      </c>
      <c r="AA729">
        <v>43</v>
      </c>
      <c r="AB729">
        <v>4</v>
      </c>
      <c r="AC729">
        <v>1</v>
      </c>
      <c r="AD729">
        <v>2</v>
      </c>
      <c r="AE729">
        <v>2678</v>
      </c>
      <c r="AF729">
        <v>5050</v>
      </c>
      <c r="AG729">
        <v>1</v>
      </c>
      <c r="AH729">
        <v>17</v>
      </c>
      <c r="AI729">
        <v>3</v>
      </c>
      <c r="AJ729">
        <v>4</v>
      </c>
      <c r="AK729">
        <v>80</v>
      </c>
      <c r="AL729">
        <v>0</v>
      </c>
      <c r="AM729">
        <v>2</v>
      </c>
      <c r="AN729">
        <v>3</v>
      </c>
      <c r="AO729">
        <v>2</v>
      </c>
      <c r="AP729">
        <v>1</v>
      </c>
      <c r="AQ729">
        <v>2</v>
      </c>
      <c r="AR729">
        <v>2</v>
      </c>
    </row>
    <row r="730" spans="1:44" x14ac:dyDescent="0.3">
      <c r="A730" t="s">
        <v>54</v>
      </c>
      <c r="B730" t="s">
        <v>43</v>
      </c>
      <c r="C730" t="s">
        <v>56</v>
      </c>
      <c r="D730" t="s">
        <v>57</v>
      </c>
      <c r="E730" t="s">
        <v>58</v>
      </c>
      <c r="F730" t="s">
        <v>111</v>
      </c>
      <c r="G730" t="s">
        <v>959</v>
      </c>
      <c r="H730">
        <v>1228</v>
      </c>
      <c r="I730" t="s">
        <v>60</v>
      </c>
      <c r="J730" t="s">
        <v>79</v>
      </c>
      <c r="K730" t="s">
        <v>77</v>
      </c>
      <c r="L730" t="s">
        <v>54</v>
      </c>
      <c r="M730" t="s">
        <v>52</v>
      </c>
      <c r="N730">
        <v>3</v>
      </c>
      <c r="O730">
        <v>-2</v>
      </c>
      <c r="P730">
        <v>0</v>
      </c>
      <c r="Q730">
        <v>46</v>
      </c>
      <c r="R730">
        <v>0</v>
      </c>
      <c r="T730">
        <v>0</v>
      </c>
      <c r="U730">
        <v>1</v>
      </c>
      <c r="V730">
        <v>150</v>
      </c>
      <c r="W730">
        <v>2</v>
      </c>
      <c r="X730" t="s">
        <v>69</v>
      </c>
      <c r="Y730">
        <v>1</v>
      </c>
      <c r="Z730">
        <v>4</v>
      </c>
      <c r="AA730">
        <v>60</v>
      </c>
      <c r="AB730">
        <v>3</v>
      </c>
      <c r="AC730">
        <v>2</v>
      </c>
      <c r="AD730">
        <v>4</v>
      </c>
      <c r="AE730">
        <v>7379</v>
      </c>
      <c r="AF730">
        <v>17433</v>
      </c>
      <c r="AG730">
        <v>2</v>
      </c>
      <c r="AH730">
        <v>11</v>
      </c>
      <c r="AI730">
        <v>3</v>
      </c>
      <c r="AJ730">
        <v>3</v>
      </c>
      <c r="AK730">
        <v>80</v>
      </c>
      <c r="AL730">
        <v>1</v>
      </c>
      <c r="AM730">
        <v>12</v>
      </c>
      <c r="AN730">
        <v>2</v>
      </c>
      <c r="AO730">
        <v>6</v>
      </c>
      <c r="AP730">
        <v>3</v>
      </c>
      <c r="AQ730">
        <v>1</v>
      </c>
      <c r="AR730">
        <v>4</v>
      </c>
    </row>
    <row r="731" spans="1:44" x14ac:dyDescent="0.3">
      <c r="A731" t="s">
        <v>54</v>
      </c>
      <c r="B731" t="s">
        <v>89</v>
      </c>
      <c r="C731" t="s">
        <v>44</v>
      </c>
      <c r="D731" t="s">
        <v>57</v>
      </c>
      <c r="E731" t="s">
        <v>159</v>
      </c>
      <c r="F731" t="s">
        <v>70</v>
      </c>
      <c r="G731" t="s">
        <v>960</v>
      </c>
      <c r="H731">
        <v>1231</v>
      </c>
      <c r="I731" t="s">
        <v>60</v>
      </c>
      <c r="J731" t="s">
        <v>161</v>
      </c>
      <c r="K731" t="s">
        <v>62</v>
      </c>
      <c r="L731" t="s">
        <v>54</v>
      </c>
      <c r="M731" t="s">
        <v>52</v>
      </c>
      <c r="N731">
        <v>3</v>
      </c>
      <c r="O731">
        <v>-2</v>
      </c>
      <c r="P731">
        <v>0</v>
      </c>
      <c r="Q731">
        <v>42</v>
      </c>
      <c r="R731">
        <v>0</v>
      </c>
      <c r="T731">
        <v>0</v>
      </c>
      <c r="U731">
        <v>1</v>
      </c>
      <c r="V731">
        <v>179</v>
      </c>
      <c r="W731">
        <v>2</v>
      </c>
      <c r="X731" t="s">
        <v>132</v>
      </c>
      <c r="Y731">
        <v>1</v>
      </c>
      <c r="Z731">
        <v>4</v>
      </c>
      <c r="AA731">
        <v>79</v>
      </c>
      <c r="AB731">
        <v>4</v>
      </c>
      <c r="AC731">
        <v>2</v>
      </c>
      <c r="AD731">
        <v>3</v>
      </c>
      <c r="AE731">
        <v>6272</v>
      </c>
      <c r="AF731">
        <v>12858</v>
      </c>
      <c r="AG731">
        <v>7</v>
      </c>
      <c r="AH731">
        <v>16</v>
      </c>
      <c r="AI731">
        <v>3</v>
      </c>
      <c r="AJ731">
        <v>1</v>
      </c>
      <c r="AK731">
        <v>80</v>
      </c>
      <c r="AL731">
        <v>1</v>
      </c>
      <c r="AM731">
        <v>10</v>
      </c>
      <c r="AN731">
        <v>4</v>
      </c>
      <c r="AO731">
        <v>4</v>
      </c>
      <c r="AP731">
        <v>3</v>
      </c>
      <c r="AQ731">
        <v>0</v>
      </c>
      <c r="AR731">
        <v>3</v>
      </c>
    </row>
    <row r="732" spans="1:44" x14ac:dyDescent="0.3">
      <c r="A732" t="s">
        <v>54</v>
      </c>
      <c r="B732" t="s">
        <v>43</v>
      </c>
      <c r="C732" t="s">
        <v>73</v>
      </c>
      <c r="D732" t="s">
        <v>57</v>
      </c>
      <c r="E732" t="s">
        <v>46</v>
      </c>
      <c r="F732" t="s">
        <v>104</v>
      </c>
      <c r="G732" t="s">
        <v>961</v>
      </c>
      <c r="H732">
        <v>1233</v>
      </c>
      <c r="I732" t="s">
        <v>60</v>
      </c>
      <c r="J732" t="s">
        <v>50</v>
      </c>
      <c r="K732" t="s">
        <v>77</v>
      </c>
      <c r="L732" t="s">
        <v>42</v>
      </c>
      <c r="M732" t="s">
        <v>52</v>
      </c>
      <c r="N732">
        <v>3</v>
      </c>
      <c r="O732">
        <v>-2</v>
      </c>
      <c r="P732">
        <v>0</v>
      </c>
      <c r="Q732">
        <v>60</v>
      </c>
      <c r="R732">
        <v>0</v>
      </c>
      <c r="T732">
        <v>0</v>
      </c>
      <c r="U732">
        <v>1</v>
      </c>
      <c r="V732">
        <v>696</v>
      </c>
      <c r="W732">
        <v>7</v>
      </c>
      <c r="X732" t="s">
        <v>69</v>
      </c>
      <c r="Y732">
        <v>1</v>
      </c>
      <c r="Z732">
        <v>2</v>
      </c>
      <c r="AA732">
        <v>52</v>
      </c>
      <c r="AB732">
        <v>4</v>
      </c>
      <c r="AC732">
        <v>2</v>
      </c>
      <c r="AD732">
        <v>2</v>
      </c>
      <c r="AE732">
        <v>5220</v>
      </c>
      <c r="AF732">
        <v>10893</v>
      </c>
      <c r="AG732">
        <v>0</v>
      </c>
      <c r="AH732">
        <v>18</v>
      </c>
      <c r="AI732">
        <v>3</v>
      </c>
      <c r="AJ732">
        <v>2</v>
      </c>
      <c r="AK732">
        <v>80</v>
      </c>
      <c r="AL732">
        <v>1</v>
      </c>
      <c r="AM732">
        <v>12</v>
      </c>
      <c r="AN732">
        <v>3</v>
      </c>
      <c r="AO732">
        <v>11</v>
      </c>
      <c r="AP732">
        <v>7</v>
      </c>
      <c r="AQ732">
        <v>1</v>
      </c>
      <c r="AR732">
        <v>9</v>
      </c>
    </row>
    <row r="733" spans="1:44" x14ac:dyDescent="0.3">
      <c r="A733" t="s">
        <v>54</v>
      </c>
      <c r="B733" t="s">
        <v>55</v>
      </c>
      <c r="C733" t="s">
        <v>67</v>
      </c>
      <c r="D733" t="s">
        <v>57</v>
      </c>
      <c r="E733" t="s">
        <v>58</v>
      </c>
      <c r="F733" t="s">
        <v>64</v>
      </c>
      <c r="G733" t="s">
        <v>962</v>
      </c>
      <c r="H733">
        <v>1234</v>
      </c>
      <c r="I733" t="s">
        <v>49</v>
      </c>
      <c r="J733" t="s">
        <v>66</v>
      </c>
      <c r="K733" t="s">
        <v>62</v>
      </c>
      <c r="L733" t="s">
        <v>54</v>
      </c>
      <c r="M733" t="s">
        <v>52</v>
      </c>
      <c r="N733">
        <v>2</v>
      </c>
      <c r="O733">
        <v>-2</v>
      </c>
      <c r="P733">
        <v>0</v>
      </c>
      <c r="Q733">
        <v>32</v>
      </c>
      <c r="R733">
        <v>0</v>
      </c>
      <c r="T733">
        <v>0</v>
      </c>
      <c r="U733">
        <v>1</v>
      </c>
      <c r="V733">
        <v>116</v>
      </c>
      <c r="W733">
        <v>13</v>
      </c>
      <c r="X733" t="s">
        <v>75</v>
      </c>
      <c r="Y733">
        <v>1</v>
      </c>
      <c r="Z733">
        <v>3</v>
      </c>
      <c r="AA733">
        <v>77</v>
      </c>
      <c r="AB733">
        <v>2</v>
      </c>
      <c r="AC733">
        <v>1</v>
      </c>
      <c r="AD733">
        <v>2</v>
      </c>
      <c r="AE733">
        <v>2743</v>
      </c>
      <c r="AF733">
        <v>7331</v>
      </c>
      <c r="AG733">
        <v>1</v>
      </c>
      <c r="AH733">
        <v>20</v>
      </c>
      <c r="AI733">
        <v>4</v>
      </c>
      <c r="AJ733">
        <v>3</v>
      </c>
      <c r="AK733">
        <v>80</v>
      </c>
      <c r="AL733">
        <v>1</v>
      </c>
      <c r="AM733">
        <v>2</v>
      </c>
      <c r="AN733">
        <v>3</v>
      </c>
      <c r="AO733">
        <v>2</v>
      </c>
      <c r="AP733">
        <v>2</v>
      </c>
      <c r="AQ733">
        <v>2</v>
      </c>
      <c r="AR733">
        <v>2</v>
      </c>
    </row>
    <row r="734" spans="1:44" x14ac:dyDescent="0.3">
      <c r="A734" t="s">
        <v>54</v>
      </c>
      <c r="B734" t="s">
        <v>55</v>
      </c>
      <c r="C734" t="s">
        <v>67</v>
      </c>
      <c r="D734" t="s">
        <v>57</v>
      </c>
      <c r="E734" t="s">
        <v>58</v>
      </c>
      <c r="F734" t="s">
        <v>47</v>
      </c>
      <c r="G734" t="s">
        <v>963</v>
      </c>
      <c r="H734">
        <v>1235</v>
      </c>
      <c r="I734" t="s">
        <v>49</v>
      </c>
      <c r="J734" t="s">
        <v>61</v>
      </c>
      <c r="K734" t="s">
        <v>51</v>
      </c>
      <c r="L734" t="s">
        <v>42</v>
      </c>
      <c r="M734" t="s">
        <v>52</v>
      </c>
      <c r="N734">
        <v>2</v>
      </c>
      <c r="O734">
        <v>-2</v>
      </c>
      <c r="P734">
        <v>0</v>
      </c>
      <c r="Q734">
        <v>32</v>
      </c>
      <c r="R734">
        <v>0</v>
      </c>
      <c r="T734">
        <v>0</v>
      </c>
      <c r="U734">
        <v>1</v>
      </c>
      <c r="V734">
        <v>1316</v>
      </c>
      <c r="W734">
        <v>2</v>
      </c>
      <c r="X734" t="s">
        <v>53</v>
      </c>
      <c r="Y734">
        <v>1</v>
      </c>
      <c r="Z734">
        <v>4</v>
      </c>
      <c r="AA734">
        <v>38</v>
      </c>
      <c r="AB734">
        <v>3</v>
      </c>
      <c r="AC734">
        <v>2</v>
      </c>
      <c r="AD734">
        <v>1</v>
      </c>
      <c r="AE734">
        <v>4998</v>
      </c>
      <c r="AF734">
        <v>2338</v>
      </c>
      <c r="AG734">
        <v>4</v>
      </c>
      <c r="AH734">
        <v>14</v>
      </c>
      <c r="AI734">
        <v>3</v>
      </c>
      <c r="AJ734">
        <v>4</v>
      </c>
      <c r="AK734">
        <v>80</v>
      </c>
      <c r="AL734">
        <v>0</v>
      </c>
      <c r="AM734">
        <v>10</v>
      </c>
      <c r="AN734">
        <v>3</v>
      </c>
      <c r="AO734">
        <v>8</v>
      </c>
      <c r="AP734">
        <v>7</v>
      </c>
      <c r="AQ734">
        <v>0</v>
      </c>
      <c r="AR734">
        <v>7</v>
      </c>
    </row>
    <row r="735" spans="1:44" x14ac:dyDescent="0.3">
      <c r="A735" t="s">
        <v>54</v>
      </c>
      <c r="B735" t="s">
        <v>43</v>
      </c>
      <c r="C735" t="s">
        <v>44</v>
      </c>
      <c r="D735" t="s">
        <v>57</v>
      </c>
      <c r="E735" t="s">
        <v>58</v>
      </c>
      <c r="F735" t="s">
        <v>111</v>
      </c>
      <c r="G735" t="s">
        <v>964</v>
      </c>
      <c r="H735">
        <v>1237</v>
      </c>
      <c r="I735" t="s">
        <v>49</v>
      </c>
      <c r="J735" t="s">
        <v>79</v>
      </c>
      <c r="K735" t="s">
        <v>77</v>
      </c>
      <c r="L735" t="s">
        <v>42</v>
      </c>
      <c r="M735" t="s">
        <v>52</v>
      </c>
      <c r="N735">
        <v>2</v>
      </c>
      <c r="O735">
        <v>-2</v>
      </c>
      <c r="P735">
        <v>0</v>
      </c>
      <c r="Q735">
        <v>36</v>
      </c>
      <c r="R735">
        <v>0</v>
      </c>
      <c r="T735">
        <v>0</v>
      </c>
      <c r="U735">
        <v>1</v>
      </c>
      <c r="V735">
        <v>363</v>
      </c>
      <c r="W735">
        <v>1</v>
      </c>
      <c r="X735" t="s">
        <v>75</v>
      </c>
      <c r="Y735">
        <v>1</v>
      </c>
      <c r="Z735">
        <v>4</v>
      </c>
      <c r="AA735">
        <v>77</v>
      </c>
      <c r="AB735">
        <v>1</v>
      </c>
      <c r="AC735">
        <v>3</v>
      </c>
      <c r="AD735">
        <v>4</v>
      </c>
      <c r="AE735">
        <v>10252</v>
      </c>
      <c r="AF735">
        <v>4235</v>
      </c>
      <c r="AG735">
        <v>2</v>
      </c>
      <c r="AH735">
        <v>21</v>
      </c>
      <c r="AI735">
        <v>4</v>
      </c>
      <c r="AJ735">
        <v>3</v>
      </c>
      <c r="AK735">
        <v>80</v>
      </c>
      <c r="AL735">
        <v>1</v>
      </c>
      <c r="AM735">
        <v>17</v>
      </c>
      <c r="AN735">
        <v>3</v>
      </c>
      <c r="AO735">
        <v>7</v>
      </c>
      <c r="AP735">
        <v>7</v>
      </c>
      <c r="AQ735">
        <v>7</v>
      </c>
      <c r="AR735">
        <v>7</v>
      </c>
    </row>
    <row r="736" spans="1:44" x14ac:dyDescent="0.3">
      <c r="A736" t="s">
        <v>54</v>
      </c>
      <c r="B736" t="s">
        <v>43</v>
      </c>
      <c r="C736" t="s">
        <v>67</v>
      </c>
      <c r="D736" t="s">
        <v>57</v>
      </c>
      <c r="E736" t="s">
        <v>58</v>
      </c>
      <c r="F736" t="s">
        <v>70</v>
      </c>
      <c r="G736" t="s">
        <v>965</v>
      </c>
      <c r="H736">
        <v>1238</v>
      </c>
      <c r="I736" t="s">
        <v>60</v>
      </c>
      <c r="J736" t="s">
        <v>61</v>
      </c>
      <c r="K736" t="s">
        <v>62</v>
      </c>
      <c r="L736" t="s">
        <v>54</v>
      </c>
      <c r="M736" t="s">
        <v>52</v>
      </c>
      <c r="N736">
        <v>5</v>
      </c>
      <c r="O736">
        <v>-2</v>
      </c>
      <c r="P736">
        <v>0</v>
      </c>
      <c r="Q736">
        <v>33</v>
      </c>
      <c r="R736">
        <v>0</v>
      </c>
      <c r="T736">
        <v>0</v>
      </c>
      <c r="U736">
        <v>1</v>
      </c>
      <c r="V736">
        <v>117</v>
      </c>
      <c r="W736">
        <v>9</v>
      </c>
      <c r="X736" t="s">
        <v>75</v>
      </c>
      <c r="Y736">
        <v>1</v>
      </c>
      <c r="Z736">
        <v>1</v>
      </c>
      <c r="AA736">
        <v>60</v>
      </c>
      <c r="AB736">
        <v>3</v>
      </c>
      <c r="AC736">
        <v>1</v>
      </c>
      <c r="AD736">
        <v>4</v>
      </c>
      <c r="AE736">
        <v>2781</v>
      </c>
      <c r="AF736">
        <v>6311</v>
      </c>
      <c r="AG736">
        <v>0</v>
      </c>
      <c r="AH736">
        <v>13</v>
      </c>
      <c r="AI736">
        <v>3</v>
      </c>
      <c r="AJ736">
        <v>2</v>
      </c>
      <c r="AK736">
        <v>80</v>
      </c>
      <c r="AL736">
        <v>1</v>
      </c>
      <c r="AM736">
        <v>15</v>
      </c>
      <c r="AN736">
        <v>3</v>
      </c>
      <c r="AO736">
        <v>14</v>
      </c>
      <c r="AP736">
        <v>10</v>
      </c>
      <c r="AQ736">
        <v>4</v>
      </c>
      <c r="AR736">
        <v>10</v>
      </c>
    </row>
    <row r="737" spans="1:44" x14ac:dyDescent="0.3">
      <c r="A737" t="s">
        <v>54</v>
      </c>
      <c r="B737" t="s">
        <v>43</v>
      </c>
      <c r="C737" t="s">
        <v>44</v>
      </c>
      <c r="D737" t="s">
        <v>57</v>
      </c>
      <c r="E737" t="s">
        <v>46</v>
      </c>
      <c r="F737" t="s">
        <v>111</v>
      </c>
      <c r="G737" t="s">
        <v>966</v>
      </c>
      <c r="H737">
        <v>1239</v>
      </c>
      <c r="I737" t="s">
        <v>49</v>
      </c>
      <c r="J737" t="s">
        <v>50</v>
      </c>
      <c r="K737" t="s">
        <v>77</v>
      </c>
      <c r="L737" t="s">
        <v>54</v>
      </c>
      <c r="M737" t="s">
        <v>52</v>
      </c>
      <c r="N737">
        <v>2</v>
      </c>
      <c r="O737">
        <v>-2</v>
      </c>
      <c r="P737">
        <v>0</v>
      </c>
      <c r="Q737">
        <v>40</v>
      </c>
      <c r="R737">
        <v>0</v>
      </c>
      <c r="T737">
        <v>0</v>
      </c>
      <c r="U737">
        <v>1</v>
      </c>
      <c r="V737">
        <v>107</v>
      </c>
      <c r="W737">
        <v>10</v>
      </c>
      <c r="X737" t="s">
        <v>75</v>
      </c>
      <c r="Y737">
        <v>1</v>
      </c>
      <c r="Z737">
        <v>4</v>
      </c>
      <c r="AA737">
        <v>84</v>
      </c>
      <c r="AB737">
        <v>2</v>
      </c>
      <c r="AC737">
        <v>2</v>
      </c>
      <c r="AD737">
        <v>4</v>
      </c>
      <c r="AE737">
        <v>6852</v>
      </c>
      <c r="AF737">
        <v>11591</v>
      </c>
      <c r="AG737">
        <v>7</v>
      </c>
      <c r="AH737">
        <v>12</v>
      </c>
      <c r="AI737">
        <v>3</v>
      </c>
      <c r="AJ737">
        <v>2</v>
      </c>
      <c r="AK737">
        <v>80</v>
      </c>
      <c r="AL737">
        <v>1</v>
      </c>
      <c r="AM737">
        <v>7</v>
      </c>
      <c r="AN737">
        <v>4</v>
      </c>
      <c r="AO737">
        <v>5</v>
      </c>
      <c r="AP737">
        <v>1</v>
      </c>
      <c r="AQ737">
        <v>1</v>
      </c>
      <c r="AR737">
        <v>3</v>
      </c>
    </row>
    <row r="738" spans="1:44" x14ac:dyDescent="0.3">
      <c r="A738" t="s">
        <v>54</v>
      </c>
      <c r="B738" t="s">
        <v>43</v>
      </c>
      <c r="C738" t="s">
        <v>67</v>
      </c>
      <c r="D738" t="s">
        <v>57</v>
      </c>
      <c r="E738" t="s">
        <v>46</v>
      </c>
      <c r="F738" t="s">
        <v>47</v>
      </c>
      <c r="G738" t="s">
        <v>967</v>
      </c>
      <c r="H738">
        <v>1240</v>
      </c>
      <c r="I738" t="s">
        <v>60</v>
      </c>
      <c r="J738" t="s">
        <v>50</v>
      </c>
      <c r="K738" t="s">
        <v>51</v>
      </c>
      <c r="L738" t="s">
        <v>54</v>
      </c>
      <c r="M738" t="s">
        <v>52</v>
      </c>
      <c r="N738">
        <v>4</v>
      </c>
      <c r="O738">
        <v>-2</v>
      </c>
      <c r="P738">
        <v>0</v>
      </c>
      <c r="Q738">
        <v>25</v>
      </c>
      <c r="R738">
        <v>0</v>
      </c>
      <c r="T738">
        <v>0</v>
      </c>
      <c r="U738">
        <v>1</v>
      </c>
      <c r="V738">
        <v>1356</v>
      </c>
      <c r="W738">
        <v>10</v>
      </c>
      <c r="X738" t="s">
        <v>69</v>
      </c>
      <c r="Y738">
        <v>1</v>
      </c>
      <c r="Z738">
        <v>3</v>
      </c>
      <c r="AA738">
        <v>57</v>
      </c>
      <c r="AB738">
        <v>3</v>
      </c>
      <c r="AC738">
        <v>2</v>
      </c>
      <c r="AD738">
        <v>1</v>
      </c>
      <c r="AE738">
        <v>4950</v>
      </c>
      <c r="AF738">
        <v>20623</v>
      </c>
      <c r="AG738">
        <v>0</v>
      </c>
      <c r="AH738">
        <v>14</v>
      </c>
      <c r="AI738">
        <v>3</v>
      </c>
      <c r="AJ738">
        <v>2</v>
      </c>
      <c r="AK738">
        <v>80</v>
      </c>
      <c r="AL738">
        <v>0</v>
      </c>
      <c r="AM738">
        <v>5</v>
      </c>
      <c r="AN738">
        <v>3</v>
      </c>
      <c r="AO738">
        <v>4</v>
      </c>
      <c r="AP738">
        <v>3</v>
      </c>
      <c r="AQ738">
        <v>1</v>
      </c>
      <c r="AR738">
        <v>1</v>
      </c>
    </row>
    <row r="739" spans="1:44" x14ac:dyDescent="0.3">
      <c r="A739" t="s">
        <v>54</v>
      </c>
      <c r="B739" t="s">
        <v>43</v>
      </c>
      <c r="C739" t="s">
        <v>67</v>
      </c>
      <c r="D739" t="s">
        <v>57</v>
      </c>
      <c r="E739" t="s">
        <v>58</v>
      </c>
      <c r="F739" t="s">
        <v>70</v>
      </c>
      <c r="G739" t="s">
        <v>968</v>
      </c>
      <c r="H739">
        <v>1241</v>
      </c>
      <c r="I739" t="s">
        <v>60</v>
      </c>
      <c r="J739" t="s">
        <v>61</v>
      </c>
      <c r="K739" t="s">
        <v>62</v>
      </c>
      <c r="L739" t="s">
        <v>42</v>
      </c>
      <c r="M739" t="s">
        <v>52</v>
      </c>
      <c r="N739">
        <v>2</v>
      </c>
      <c r="O739">
        <v>-2</v>
      </c>
      <c r="P739">
        <v>0</v>
      </c>
      <c r="Q739">
        <v>30</v>
      </c>
      <c r="R739">
        <v>0</v>
      </c>
      <c r="T739">
        <v>0</v>
      </c>
      <c r="U739">
        <v>1</v>
      </c>
      <c r="V739">
        <v>1465</v>
      </c>
      <c r="W739">
        <v>1</v>
      </c>
      <c r="X739" t="s">
        <v>75</v>
      </c>
      <c r="Y739">
        <v>1</v>
      </c>
      <c r="Z739">
        <v>4</v>
      </c>
      <c r="AA739">
        <v>63</v>
      </c>
      <c r="AB739">
        <v>3</v>
      </c>
      <c r="AC739">
        <v>1</v>
      </c>
      <c r="AD739">
        <v>2</v>
      </c>
      <c r="AE739">
        <v>3579</v>
      </c>
      <c r="AF739">
        <v>9369</v>
      </c>
      <c r="AG739">
        <v>0</v>
      </c>
      <c r="AH739">
        <v>21</v>
      </c>
      <c r="AI739">
        <v>4</v>
      </c>
      <c r="AJ739">
        <v>1</v>
      </c>
      <c r="AK739">
        <v>80</v>
      </c>
      <c r="AL739">
        <v>1</v>
      </c>
      <c r="AM739">
        <v>12</v>
      </c>
      <c r="AN739">
        <v>3</v>
      </c>
      <c r="AO739">
        <v>11</v>
      </c>
      <c r="AP739">
        <v>9</v>
      </c>
      <c r="AQ739">
        <v>5</v>
      </c>
      <c r="AR739">
        <v>7</v>
      </c>
    </row>
    <row r="740" spans="1:44" x14ac:dyDescent="0.3">
      <c r="A740" t="s">
        <v>54</v>
      </c>
      <c r="B740" t="s">
        <v>55</v>
      </c>
      <c r="C740" t="s">
        <v>44</v>
      </c>
      <c r="D740" t="s">
        <v>57</v>
      </c>
      <c r="E740" t="s">
        <v>58</v>
      </c>
      <c r="F740" t="s">
        <v>70</v>
      </c>
      <c r="G740" t="s">
        <v>969</v>
      </c>
      <c r="H740">
        <v>1242</v>
      </c>
      <c r="I740" t="s">
        <v>49</v>
      </c>
      <c r="J740" t="s">
        <v>99</v>
      </c>
      <c r="K740" t="s">
        <v>62</v>
      </c>
      <c r="L740" t="s">
        <v>42</v>
      </c>
      <c r="M740" t="s">
        <v>52</v>
      </c>
      <c r="N740">
        <v>6</v>
      </c>
      <c r="O740">
        <v>-2</v>
      </c>
      <c r="P740">
        <v>0</v>
      </c>
      <c r="Q740">
        <v>42</v>
      </c>
      <c r="R740">
        <v>0</v>
      </c>
      <c r="T740">
        <v>0</v>
      </c>
      <c r="U740">
        <v>1</v>
      </c>
      <c r="V740">
        <v>458</v>
      </c>
      <c r="W740">
        <v>26</v>
      </c>
      <c r="X740" t="s">
        <v>132</v>
      </c>
      <c r="Y740">
        <v>1</v>
      </c>
      <c r="Z740">
        <v>1</v>
      </c>
      <c r="AA740">
        <v>60</v>
      </c>
      <c r="AB740">
        <v>3</v>
      </c>
      <c r="AC740">
        <v>3</v>
      </c>
      <c r="AD740">
        <v>3</v>
      </c>
      <c r="AE740">
        <v>13191</v>
      </c>
      <c r="AF740">
        <v>23281</v>
      </c>
      <c r="AG740">
        <v>3</v>
      </c>
      <c r="AH740">
        <v>17</v>
      </c>
      <c r="AI740">
        <v>3</v>
      </c>
      <c r="AJ740">
        <v>3</v>
      </c>
      <c r="AK740">
        <v>80</v>
      </c>
      <c r="AL740">
        <v>0</v>
      </c>
      <c r="AM740">
        <v>20</v>
      </c>
      <c r="AN740">
        <v>3</v>
      </c>
      <c r="AO740">
        <v>1</v>
      </c>
      <c r="AP740">
        <v>0</v>
      </c>
      <c r="AQ740">
        <v>0</v>
      </c>
      <c r="AR740">
        <v>0</v>
      </c>
    </row>
    <row r="741" spans="1:44" x14ac:dyDescent="0.3">
      <c r="A741" t="s">
        <v>54</v>
      </c>
      <c r="B741" t="s">
        <v>89</v>
      </c>
      <c r="C741" t="s">
        <v>44</v>
      </c>
      <c r="D741" t="s">
        <v>57</v>
      </c>
      <c r="E741" t="s">
        <v>46</v>
      </c>
      <c r="F741" t="s">
        <v>104</v>
      </c>
      <c r="G741" t="s">
        <v>970</v>
      </c>
      <c r="H741">
        <v>1243</v>
      </c>
      <c r="I741" t="s">
        <v>49</v>
      </c>
      <c r="J741" t="s">
        <v>50</v>
      </c>
      <c r="K741" t="s">
        <v>62</v>
      </c>
      <c r="L741" t="s">
        <v>42</v>
      </c>
      <c r="M741" t="s">
        <v>52</v>
      </c>
      <c r="N741">
        <v>6</v>
      </c>
      <c r="O741">
        <v>-2</v>
      </c>
      <c r="P741">
        <v>0</v>
      </c>
      <c r="Q741">
        <v>35</v>
      </c>
      <c r="R741">
        <v>0</v>
      </c>
      <c r="T741">
        <v>0</v>
      </c>
      <c r="U741">
        <v>1</v>
      </c>
      <c r="V741">
        <v>1212</v>
      </c>
      <c r="W741">
        <v>8</v>
      </c>
      <c r="X741" t="s">
        <v>53</v>
      </c>
      <c r="Y741">
        <v>1</v>
      </c>
      <c r="Z741">
        <v>3</v>
      </c>
      <c r="AA741">
        <v>78</v>
      </c>
      <c r="AB741">
        <v>2</v>
      </c>
      <c r="AC741">
        <v>3</v>
      </c>
      <c r="AD741">
        <v>2</v>
      </c>
      <c r="AE741">
        <v>10377</v>
      </c>
      <c r="AF741">
        <v>13755</v>
      </c>
      <c r="AG741">
        <v>4</v>
      </c>
      <c r="AH741">
        <v>11</v>
      </c>
      <c r="AI741">
        <v>3</v>
      </c>
      <c r="AJ741">
        <v>2</v>
      </c>
      <c r="AK741">
        <v>80</v>
      </c>
      <c r="AL741">
        <v>1</v>
      </c>
      <c r="AM741">
        <v>16</v>
      </c>
      <c r="AN741">
        <v>2</v>
      </c>
      <c r="AO741">
        <v>13</v>
      </c>
      <c r="AP741">
        <v>2</v>
      </c>
      <c r="AQ741">
        <v>4</v>
      </c>
      <c r="AR741">
        <v>12</v>
      </c>
    </row>
    <row r="742" spans="1:44" x14ac:dyDescent="0.3">
      <c r="A742" t="s">
        <v>54</v>
      </c>
      <c r="B742" t="s">
        <v>43</v>
      </c>
      <c r="C742" t="s">
        <v>67</v>
      </c>
      <c r="D742" t="s">
        <v>57</v>
      </c>
      <c r="E742" t="s">
        <v>58</v>
      </c>
      <c r="F742" t="s">
        <v>47</v>
      </c>
      <c r="G742" t="s">
        <v>971</v>
      </c>
      <c r="H742">
        <v>1244</v>
      </c>
      <c r="I742" t="s">
        <v>60</v>
      </c>
      <c r="J742" t="s">
        <v>61</v>
      </c>
      <c r="K742" t="s">
        <v>62</v>
      </c>
      <c r="L742" t="s">
        <v>42</v>
      </c>
      <c r="M742" t="s">
        <v>52</v>
      </c>
      <c r="N742">
        <v>3</v>
      </c>
      <c r="O742">
        <v>-2</v>
      </c>
      <c r="P742">
        <v>0</v>
      </c>
      <c r="Q742">
        <v>27</v>
      </c>
      <c r="R742">
        <v>0</v>
      </c>
      <c r="T742">
        <v>0</v>
      </c>
      <c r="U742">
        <v>1</v>
      </c>
      <c r="V742">
        <v>1103</v>
      </c>
      <c r="W742">
        <v>14</v>
      </c>
      <c r="X742" t="s">
        <v>75</v>
      </c>
      <c r="Y742">
        <v>1</v>
      </c>
      <c r="Z742">
        <v>1</v>
      </c>
      <c r="AA742">
        <v>42</v>
      </c>
      <c r="AB742">
        <v>3</v>
      </c>
      <c r="AC742">
        <v>1</v>
      </c>
      <c r="AD742">
        <v>1</v>
      </c>
      <c r="AE742">
        <v>2235</v>
      </c>
      <c r="AF742">
        <v>14377</v>
      </c>
      <c r="AG742">
        <v>1</v>
      </c>
      <c r="AH742">
        <v>14</v>
      </c>
      <c r="AI742">
        <v>3</v>
      </c>
      <c r="AJ742">
        <v>4</v>
      </c>
      <c r="AK742">
        <v>80</v>
      </c>
      <c r="AL742">
        <v>2</v>
      </c>
      <c r="AM742">
        <v>9</v>
      </c>
      <c r="AN742">
        <v>2</v>
      </c>
      <c r="AO742">
        <v>9</v>
      </c>
      <c r="AP742">
        <v>7</v>
      </c>
      <c r="AQ742">
        <v>6</v>
      </c>
      <c r="AR742">
        <v>8</v>
      </c>
    </row>
    <row r="743" spans="1:44" x14ac:dyDescent="0.3">
      <c r="A743" t="s">
        <v>54</v>
      </c>
      <c r="B743" t="s">
        <v>55</v>
      </c>
      <c r="C743" t="s">
        <v>56</v>
      </c>
      <c r="D743" t="s">
        <v>57</v>
      </c>
      <c r="E743" t="s">
        <v>58</v>
      </c>
      <c r="F743" t="s">
        <v>47</v>
      </c>
      <c r="G743" t="s">
        <v>972</v>
      </c>
      <c r="H743">
        <v>1245</v>
      </c>
      <c r="I743" t="s">
        <v>49</v>
      </c>
      <c r="J743" t="s">
        <v>79</v>
      </c>
      <c r="K743" t="s">
        <v>77</v>
      </c>
      <c r="L743" t="s">
        <v>54</v>
      </c>
      <c r="M743" t="s">
        <v>52</v>
      </c>
      <c r="N743">
        <v>2</v>
      </c>
      <c r="O743">
        <v>-2</v>
      </c>
      <c r="P743">
        <v>0</v>
      </c>
      <c r="Q743">
        <v>54</v>
      </c>
      <c r="R743">
        <v>0</v>
      </c>
      <c r="T743">
        <v>0</v>
      </c>
      <c r="U743">
        <v>1</v>
      </c>
      <c r="V743">
        <v>966</v>
      </c>
      <c r="W743">
        <v>1</v>
      </c>
      <c r="X743" t="s">
        <v>69</v>
      </c>
      <c r="Y743">
        <v>1</v>
      </c>
      <c r="Z743">
        <v>4</v>
      </c>
      <c r="AA743">
        <v>53</v>
      </c>
      <c r="AB743">
        <v>3</v>
      </c>
      <c r="AC743">
        <v>3</v>
      </c>
      <c r="AD743">
        <v>1</v>
      </c>
      <c r="AE743">
        <v>10502</v>
      </c>
      <c r="AF743">
        <v>9659</v>
      </c>
      <c r="AG743">
        <v>7</v>
      </c>
      <c r="AH743">
        <v>17</v>
      </c>
      <c r="AI743">
        <v>3</v>
      </c>
      <c r="AJ743">
        <v>1</v>
      </c>
      <c r="AK743">
        <v>80</v>
      </c>
      <c r="AL743">
        <v>1</v>
      </c>
      <c r="AM743">
        <v>33</v>
      </c>
      <c r="AN743">
        <v>1</v>
      </c>
      <c r="AO743">
        <v>5</v>
      </c>
      <c r="AP743">
        <v>4</v>
      </c>
      <c r="AQ743">
        <v>1</v>
      </c>
      <c r="AR743">
        <v>4</v>
      </c>
    </row>
    <row r="744" spans="1:44" x14ac:dyDescent="0.3">
      <c r="A744" t="s">
        <v>54</v>
      </c>
      <c r="B744" t="s">
        <v>43</v>
      </c>
      <c r="C744" t="s">
        <v>44</v>
      </c>
      <c r="D744" t="s">
        <v>57</v>
      </c>
      <c r="E744" t="s">
        <v>58</v>
      </c>
      <c r="F744" t="s">
        <v>47</v>
      </c>
      <c r="G744" t="s">
        <v>973</v>
      </c>
      <c r="H744">
        <v>1246</v>
      </c>
      <c r="I744" t="s">
        <v>49</v>
      </c>
      <c r="J744" t="s">
        <v>61</v>
      </c>
      <c r="K744" t="s">
        <v>62</v>
      </c>
      <c r="L744" t="s">
        <v>54</v>
      </c>
      <c r="M744" t="s">
        <v>52</v>
      </c>
      <c r="N744">
        <v>5</v>
      </c>
      <c r="O744">
        <v>-2</v>
      </c>
      <c r="P744">
        <v>0</v>
      </c>
      <c r="Q744">
        <v>44</v>
      </c>
      <c r="R744">
        <v>0</v>
      </c>
      <c r="T744">
        <v>0</v>
      </c>
      <c r="U744">
        <v>1</v>
      </c>
      <c r="V744">
        <v>1117</v>
      </c>
      <c r="W744">
        <v>2</v>
      </c>
      <c r="X744" t="s">
        <v>63</v>
      </c>
      <c r="Y744">
        <v>1</v>
      </c>
      <c r="Z744">
        <v>1</v>
      </c>
      <c r="AA744">
        <v>72</v>
      </c>
      <c r="AB744">
        <v>4</v>
      </c>
      <c r="AC744">
        <v>1</v>
      </c>
      <c r="AD744">
        <v>1</v>
      </c>
      <c r="AE744">
        <v>2011</v>
      </c>
      <c r="AF744">
        <v>19982</v>
      </c>
      <c r="AG744">
        <v>1</v>
      </c>
      <c r="AH744">
        <v>13</v>
      </c>
      <c r="AI744">
        <v>3</v>
      </c>
      <c r="AJ744">
        <v>4</v>
      </c>
      <c r="AK744">
        <v>80</v>
      </c>
      <c r="AL744">
        <v>1</v>
      </c>
      <c r="AM744">
        <v>10</v>
      </c>
      <c r="AN744">
        <v>3</v>
      </c>
      <c r="AO744">
        <v>10</v>
      </c>
      <c r="AP744">
        <v>5</v>
      </c>
      <c r="AQ744">
        <v>7</v>
      </c>
      <c r="AR744">
        <v>7</v>
      </c>
    </row>
    <row r="745" spans="1:44" x14ac:dyDescent="0.3">
      <c r="A745" t="s">
        <v>54</v>
      </c>
      <c r="B745" t="s">
        <v>43</v>
      </c>
      <c r="C745" t="s">
        <v>67</v>
      </c>
      <c r="D745" t="s">
        <v>57</v>
      </c>
      <c r="E745" t="s">
        <v>58</v>
      </c>
      <c r="F745" t="s">
        <v>47</v>
      </c>
      <c r="G745" t="s">
        <v>975</v>
      </c>
      <c r="H745">
        <v>1249</v>
      </c>
      <c r="I745" t="s">
        <v>49</v>
      </c>
      <c r="J745" t="s">
        <v>61</v>
      </c>
      <c r="K745" t="s">
        <v>77</v>
      </c>
      <c r="L745" t="s">
        <v>54</v>
      </c>
      <c r="M745" t="s">
        <v>52</v>
      </c>
      <c r="N745">
        <v>5</v>
      </c>
      <c r="O745">
        <v>-2</v>
      </c>
      <c r="P745">
        <v>0</v>
      </c>
      <c r="Q745">
        <v>29</v>
      </c>
      <c r="R745">
        <v>0</v>
      </c>
      <c r="T745">
        <v>0</v>
      </c>
      <c r="U745">
        <v>1</v>
      </c>
      <c r="V745">
        <v>1010</v>
      </c>
      <c r="W745">
        <v>1</v>
      </c>
      <c r="X745" t="s">
        <v>75</v>
      </c>
      <c r="Y745">
        <v>1</v>
      </c>
      <c r="Z745">
        <v>1</v>
      </c>
      <c r="AA745">
        <v>97</v>
      </c>
      <c r="AB745">
        <v>3</v>
      </c>
      <c r="AC745">
        <v>1</v>
      </c>
      <c r="AD745">
        <v>1</v>
      </c>
      <c r="AE745">
        <v>3760</v>
      </c>
      <c r="AF745">
        <v>5598</v>
      </c>
      <c r="AG745">
        <v>1</v>
      </c>
      <c r="AH745">
        <v>15</v>
      </c>
      <c r="AI745">
        <v>3</v>
      </c>
      <c r="AJ745">
        <v>1</v>
      </c>
      <c r="AK745">
        <v>80</v>
      </c>
      <c r="AL745">
        <v>3</v>
      </c>
      <c r="AM745">
        <v>3</v>
      </c>
      <c r="AN745">
        <v>3</v>
      </c>
      <c r="AO745">
        <v>3</v>
      </c>
      <c r="AP745">
        <v>2</v>
      </c>
      <c r="AQ745">
        <v>1</v>
      </c>
      <c r="AR745">
        <v>2</v>
      </c>
    </row>
    <row r="746" spans="1:44" x14ac:dyDescent="0.3">
      <c r="A746" t="s">
        <v>54</v>
      </c>
      <c r="B746" t="s">
        <v>43</v>
      </c>
      <c r="C746" t="s">
        <v>56</v>
      </c>
      <c r="D746" t="s">
        <v>57</v>
      </c>
      <c r="E746" t="s">
        <v>58</v>
      </c>
      <c r="F746" t="s">
        <v>47</v>
      </c>
      <c r="G746" t="s">
        <v>976</v>
      </c>
      <c r="H746">
        <v>1250</v>
      </c>
      <c r="I746" t="s">
        <v>60</v>
      </c>
      <c r="J746" t="s">
        <v>99</v>
      </c>
      <c r="K746" t="s">
        <v>62</v>
      </c>
      <c r="L746" t="s">
        <v>54</v>
      </c>
      <c r="M746" t="s">
        <v>52</v>
      </c>
      <c r="N746">
        <v>2</v>
      </c>
      <c r="O746">
        <v>-2</v>
      </c>
      <c r="P746">
        <v>0</v>
      </c>
      <c r="Q746">
        <v>54</v>
      </c>
      <c r="R746">
        <v>0</v>
      </c>
      <c r="T746">
        <v>0</v>
      </c>
      <c r="U746">
        <v>1</v>
      </c>
      <c r="V746">
        <v>685</v>
      </c>
      <c r="W746">
        <v>3</v>
      </c>
      <c r="X746" t="s">
        <v>75</v>
      </c>
      <c r="Y746">
        <v>1</v>
      </c>
      <c r="Z746">
        <v>4</v>
      </c>
      <c r="AA746">
        <v>85</v>
      </c>
      <c r="AB746">
        <v>3</v>
      </c>
      <c r="AC746">
        <v>4</v>
      </c>
      <c r="AD746">
        <v>1</v>
      </c>
      <c r="AE746">
        <v>17779</v>
      </c>
      <c r="AF746">
        <v>23474</v>
      </c>
      <c r="AG746">
        <v>3</v>
      </c>
      <c r="AH746">
        <v>14</v>
      </c>
      <c r="AI746">
        <v>3</v>
      </c>
      <c r="AJ746">
        <v>1</v>
      </c>
      <c r="AK746">
        <v>80</v>
      </c>
      <c r="AL746">
        <v>0</v>
      </c>
      <c r="AM746">
        <v>36</v>
      </c>
      <c r="AN746">
        <v>3</v>
      </c>
      <c r="AO746">
        <v>10</v>
      </c>
      <c r="AP746">
        <v>9</v>
      </c>
      <c r="AQ746">
        <v>0</v>
      </c>
      <c r="AR746">
        <v>9</v>
      </c>
    </row>
    <row r="747" spans="1:44" x14ac:dyDescent="0.3">
      <c r="A747" t="s">
        <v>54</v>
      </c>
      <c r="B747" t="s">
        <v>43</v>
      </c>
      <c r="C747" t="s">
        <v>67</v>
      </c>
      <c r="D747" t="s">
        <v>57</v>
      </c>
      <c r="E747" t="s">
        <v>58</v>
      </c>
      <c r="F747" t="s">
        <v>70</v>
      </c>
      <c r="G747" t="s">
        <v>977</v>
      </c>
      <c r="H747">
        <v>1251</v>
      </c>
      <c r="I747" t="s">
        <v>60</v>
      </c>
      <c r="J747" t="s">
        <v>81</v>
      </c>
      <c r="K747" t="s">
        <v>62</v>
      </c>
      <c r="L747" t="s">
        <v>42</v>
      </c>
      <c r="M747" t="s">
        <v>52</v>
      </c>
      <c r="N747">
        <v>2</v>
      </c>
      <c r="O747">
        <v>-2</v>
      </c>
      <c r="P747">
        <v>0</v>
      </c>
      <c r="Q747">
        <v>31</v>
      </c>
      <c r="R747">
        <v>0</v>
      </c>
      <c r="T747">
        <v>0</v>
      </c>
      <c r="U747">
        <v>1</v>
      </c>
      <c r="V747">
        <v>1332</v>
      </c>
      <c r="W747">
        <v>11</v>
      </c>
      <c r="X747" t="s">
        <v>53</v>
      </c>
      <c r="Y747">
        <v>1</v>
      </c>
      <c r="Z747">
        <v>3</v>
      </c>
      <c r="AA747">
        <v>80</v>
      </c>
      <c r="AB747">
        <v>3</v>
      </c>
      <c r="AC747">
        <v>2</v>
      </c>
      <c r="AD747">
        <v>3</v>
      </c>
      <c r="AE747">
        <v>6833</v>
      </c>
      <c r="AF747">
        <v>17089</v>
      </c>
      <c r="AG747">
        <v>1</v>
      </c>
      <c r="AH747">
        <v>12</v>
      </c>
      <c r="AI747">
        <v>3</v>
      </c>
      <c r="AJ747">
        <v>4</v>
      </c>
      <c r="AK747">
        <v>80</v>
      </c>
      <c r="AL747">
        <v>0</v>
      </c>
      <c r="AM747">
        <v>6</v>
      </c>
      <c r="AN747">
        <v>2</v>
      </c>
      <c r="AO747">
        <v>6</v>
      </c>
      <c r="AP747">
        <v>5</v>
      </c>
      <c r="AQ747">
        <v>0</v>
      </c>
      <c r="AR747">
        <v>1</v>
      </c>
    </row>
    <row r="748" spans="1:44" x14ac:dyDescent="0.3">
      <c r="A748" t="s">
        <v>54</v>
      </c>
      <c r="B748" t="s">
        <v>43</v>
      </c>
      <c r="C748" t="s">
        <v>67</v>
      </c>
      <c r="D748" t="s">
        <v>57</v>
      </c>
      <c r="E748" t="s">
        <v>58</v>
      </c>
      <c r="F748" t="s">
        <v>70</v>
      </c>
      <c r="G748" t="s">
        <v>978</v>
      </c>
      <c r="H748">
        <v>1252</v>
      </c>
      <c r="I748" t="s">
        <v>49</v>
      </c>
      <c r="J748" t="s">
        <v>81</v>
      </c>
      <c r="K748" t="s">
        <v>51</v>
      </c>
      <c r="L748" t="s">
        <v>54</v>
      </c>
      <c r="M748" t="s">
        <v>52</v>
      </c>
      <c r="N748">
        <v>2</v>
      </c>
      <c r="O748">
        <v>-2</v>
      </c>
      <c r="P748">
        <v>0</v>
      </c>
      <c r="Q748">
        <v>31</v>
      </c>
      <c r="R748">
        <v>0</v>
      </c>
      <c r="T748">
        <v>0</v>
      </c>
      <c r="U748">
        <v>1</v>
      </c>
      <c r="V748">
        <v>1062</v>
      </c>
      <c r="W748">
        <v>24</v>
      </c>
      <c r="X748" t="s">
        <v>75</v>
      </c>
      <c r="Y748">
        <v>1</v>
      </c>
      <c r="Z748">
        <v>3</v>
      </c>
      <c r="AA748">
        <v>96</v>
      </c>
      <c r="AB748">
        <v>2</v>
      </c>
      <c r="AC748">
        <v>2</v>
      </c>
      <c r="AD748">
        <v>3</v>
      </c>
      <c r="AE748">
        <v>6812</v>
      </c>
      <c r="AF748">
        <v>17198</v>
      </c>
      <c r="AG748">
        <v>1</v>
      </c>
      <c r="AH748">
        <v>19</v>
      </c>
      <c r="AI748">
        <v>3</v>
      </c>
      <c r="AJ748">
        <v>2</v>
      </c>
      <c r="AK748">
        <v>80</v>
      </c>
      <c r="AL748">
        <v>0</v>
      </c>
      <c r="AM748">
        <v>10</v>
      </c>
      <c r="AN748">
        <v>3</v>
      </c>
      <c r="AO748">
        <v>10</v>
      </c>
      <c r="AP748">
        <v>9</v>
      </c>
      <c r="AQ748">
        <v>1</v>
      </c>
      <c r="AR748">
        <v>8</v>
      </c>
    </row>
    <row r="749" spans="1:44" x14ac:dyDescent="0.3">
      <c r="A749" t="s">
        <v>54</v>
      </c>
      <c r="B749" t="s">
        <v>43</v>
      </c>
      <c r="C749" t="s">
        <v>73</v>
      </c>
      <c r="D749" t="s">
        <v>57</v>
      </c>
      <c r="E749" t="s">
        <v>46</v>
      </c>
      <c r="F749" t="s">
        <v>47</v>
      </c>
      <c r="G749" t="s">
        <v>979</v>
      </c>
      <c r="H749">
        <v>1254</v>
      </c>
      <c r="I749" t="s">
        <v>49</v>
      </c>
      <c r="J749" t="s">
        <v>50</v>
      </c>
      <c r="K749" t="s">
        <v>51</v>
      </c>
      <c r="L749" t="s">
        <v>54</v>
      </c>
      <c r="M749" t="s">
        <v>52</v>
      </c>
      <c r="N749">
        <v>2</v>
      </c>
      <c r="O749">
        <v>-2</v>
      </c>
      <c r="P749">
        <v>0</v>
      </c>
      <c r="Q749">
        <v>59</v>
      </c>
      <c r="R749">
        <v>0</v>
      </c>
      <c r="T749">
        <v>0</v>
      </c>
      <c r="U749">
        <v>1</v>
      </c>
      <c r="V749">
        <v>326</v>
      </c>
      <c r="W749">
        <v>3</v>
      </c>
      <c r="X749" t="s">
        <v>75</v>
      </c>
      <c r="Y749">
        <v>1</v>
      </c>
      <c r="Z749">
        <v>3</v>
      </c>
      <c r="AA749">
        <v>48</v>
      </c>
      <c r="AB749">
        <v>2</v>
      </c>
      <c r="AC749">
        <v>2</v>
      </c>
      <c r="AD749">
        <v>1</v>
      </c>
      <c r="AE749">
        <v>5171</v>
      </c>
      <c r="AF749">
        <v>16490</v>
      </c>
      <c r="AG749">
        <v>5</v>
      </c>
      <c r="AH749">
        <v>17</v>
      </c>
      <c r="AI749">
        <v>3</v>
      </c>
      <c r="AJ749">
        <v>4</v>
      </c>
      <c r="AK749">
        <v>80</v>
      </c>
      <c r="AL749">
        <v>0</v>
      </c>
      <c r="AM749">
        <v>13</v>
      </c>
      <c r="AN749">
        <v>3</v>
      </c>
      <c r="AO749">
        <v>6</v>
      </c>
      <c r="AP749">
        <v>1</v>
      </c>
      <c r="AQ749">
        <v>0</v>
      </c>
      <c r="AR749">
        <v>5</v>
      </c>
    </row>
    <row r="750" spans="1:44" x14ac:dyDescent="0.3">
      <c r="A750" t="s">
        <v>54</v>
      </c>
      <c r="B750" t="s">
        <v>43</v>
      </c>
      <c r="C750" t="s">
        <v>44</v>
      </c>
      <c r="D750" t="s">
        <v>57</v>
      </c>
      <c r="E750" t="s">
        <v>58</v>
      </c>
      <c r="F750" t="s">
        <v>47</v>
      </c>
      <c r="G750" t="s">
        <v>980</v>
      </c>
      <c r="H750">
        <v>1255</v>
      </c>
      <c r="I750" t="s">
        <v>60</v>
      </c>
      <c r="J750" t="s">
        <v>99</v>
      </c>
      <c r="K750" t="s">
        <v>62</v>
      </c>
      <c r="L750" t="s">
        <v>54</v>
      </c>
      <c r="M750" t="s">
        <v>52</v>
      </c>
      <c r="N750">
        <v>2</v>
      </c>
      <c r="O750">
        <v>-2</v>
      </c>
      <c r="P750">
        <v>0</v>
      </c>
      <c r="Q750">
        <v>43</v>
      </c>
      <c r="R750">
        <v>0</v>
      </c>
      <c r="T750">
        <v>0</v>
      </c>
      <c r="U750">
        <v>1</v>
      </c>
      <c r="V750">
        <v>920</v>
      </c>
      <c r="W750">
        <v>3</v>
      </c>
      <c r="X750" t="s">
        <v>75</v>
      </c>
      <c r="Y750">
        <v>1</v>
      </c>
      <c r="Z750">
        <v>3</v>
      </c>
      <c r="AA750">
        <v>96</v>
      </c>
      <c r="AB750">
        <v>1</v>
      </c>
      <c r="AC750">
        <v>5</v>
      </c>
      <c r="AD750">
        <v>1</v>
      </c>
      <c r="AE750">
        <v>19740</v>
      </c>
      <c r="AF750">
        <v>18625</v>
      </c>
      <c r="AG750">
        <v>3</v>
      </c>
      <c r="AH750">
        <v>14</v>
      </c>
      <c r="AI750">
        <v>3</v>
      </c>
      <c r="AJ750">
        <v>2</v>
      </c>
      <c r="AK750">
        <v>80</v>
      </c>
      <c r="AL750">
        <v>1</v>
      </c>
      <c r="AM750">
        <v>25</v>
      </c>
      <c r="AN750">
        <v>3</v>
      </c>
      <c r="AO750">
        <v>8</v>
      </c>
      <c r="AP750">
        <v>7</v>
      </c>
      <c r="AQ750">
        <v>0</v>
      </c>
      <c r="AR750">
        <v>7</v>
      </c>
    </row>
    <row r="751" spans="1:44" x14ac:dyDescent="0.3">
      <c r="A751" t="s">
        <v>54</v>
      </c>
      <c r="B751" t="s">
        <v>43</v>
      </c>
      <c r="C751" t="s">
        <v>56</v>
      </c>
      <c r="D751" t="s">
        <v>57</v>
      </c>
      <c r="E751" t="s">
        <v>58</v>
      </c>
      <c r="F751" t="s">
        <v>70</v>
      </c>
      <c r="G751" t="s">
        <v>981</v>
      </c>
      <c r="H751">
        <v>1256</v>
      </c>
      <c r="I751" t="s">
        <v>60</v>
      </c>
      <c r="J751" t="s">
        <v>93</v>
      </c>
      <c r="K751" t="s">
        <v>62</v>
      </c>
      <c r="L751" t="s">
        <v>54</v>
      </c>
      <c r="M751" t="s">
        <v>52</v>
      </c>
      <c r="N751">
        <v>2</v>
      </c>
      <c r="O751">
        <v>-2</v>
      </c>
      <c r="P751">
        <v>0</v>
      </c>
      <c r="Q751">
        <v>49</v>
      </c>
      <c r="R751">
        <v>0</v>
      </c>
      <c r="T751">
        <v>0</v>
      </c>
      <c r="U751">
        <v>1</v>
      </c>
      <c r="V751">
        <v>1098</v>
      </c>
      <c r="W751">
        <v>4</v>
      </c>
      <c r="X751" t="s">
        <v>53</v>
      </c>
      <c r="Y751">
        <v>1</v>
      </c>
      <c r="Z751">
        <v>1</v>
      </c>
      <c r="AA751">
        <v>85</v>
      </c>
      <c r="AB751">
        <v>2</v>
      </c>
      <c r="AC751">
        <v>5</v>
      </c>
      <c r="AD751">
        <v>3</v>
      </c>
      <c r="AE751">
        <v>18711</v>
      </c>
      <c r="AF751">
        <v>12124</v>
      </c>
      <c r="AG751">
        <v>2</v>
      </c>
      <c r="AH751">
        <v>13</v>
      </c>
      <c r="AI751">
        <v>3</v>
      </c>
      <c r="AJ751">
        <v>3</v>
      </c>
      <c r="AK751">
        <v>80</v>
      </c>
      <c r="AL751">
        <v>1</v>
      </c>
      <c r="AM751">
        <v>23</v>
      </c>
      <c r="AN751">
        <v>4</v>
      </c>
      <c r="AO751">
        <v>1</v>
      </c>
      <c r="AP751">
        <v>0</v>
      </c>
      <c r="AQ751">
        <v>0</v>
      </c>
      <c r="AR751">
        <v>0</v>
      </c>
    </row>
    <row r="752" spans="1:44" x14ac:dyDescent="0.3">
      <c r="A752" t="s">
        <v>54</v>
      </c>
      <c r="B752" t="s">
        <v>55</v>
      </c>
      <c r="C752" t="s">
        <v>44</v>
      </c>
      <c r="D752" t="s">
        <v>57</v>
      </c>
      <c r="E752" t="s">
        <v>58</v>
      </c>
      <c r="F752" t="s">
        <v>111</v>
      </c>
      <c r="G752" t="s">
        <v>982</v>
      </c>
      <c r="H752">
        <v>1257</v>
      </c>
      <c r="I752" t="s">
        <v>60</v>
      </c>
      <c r="J752" t="s">
        <v>61</v>
      </c>
      <c r="K752" t="s">
        <v>62</v>
      </c>
      <c r="L752" t="s">
        <v>54</v>
      </c>
      <c r="M752" t="s">
        <v>52</v>
      </c>
      <c r="N752">
        <v>2</v>
      </c>
      <c r="O752">
        <v>-2</v>
      </c>
      <c r="P752">
        <v>0</v>
      </c>
      <c r="Q752">
        <v>36</v>
      </c>
      <c r="R752">
        <v>0</v>
      </c>
      <c r="T752">
        <v>0</v>
      </c>
      <c r="U752">
        <v>1</v>
      </c>
      <c r="V752">
        <v>469</v>
      </c>
      <c r="W752">
        <v>3</v>
      </c>
      <c r="X752" t="s">
        <v>75</v>
      </c>
      <c r="Y752">
        <v>1</v>
      </c>
      <c r="Z752">
        <v>4</v>
      </c>
      <c r="AA752">
        <v>46</v>
      </c>
      <c r="AB752">
        <v>3</v>
      </c>
      <c r="AC752">
        <v>1</v>
      </c>
      <c r="AD752">
        <v>4</v>
      </c>
      <c r="AE752">
        <v>3692</v>
      </c>
      <c r="AF752">
        <v>9256</v>
      </c>
      <c r="AG752">
        <v>1</v>
      </c>
      <c r="AH752">
        <v>12</v>
      </c>
      <c r="AI752">
        <v>3</v>
      </c>
      <c r="AJ752">
        <v>3</v>
      </c>
      <c r="AK752">
        <v>80</v>
      </c>
      <c r="AL752">
        <v>0</v>
      </c>
      <c r="AM752">
        <v>12</v>
      </c>
      <c r="AN752">
        <v>2</v>
      </c>
      <c r="AO752">
        <v>11</v>
      </c>
      <c r="AP752">
        <v>10</v>
      </c>
      <c r="AQ752">
        <v>0</v>
      </c>
      <c r="AR752">
        <v>7</v>
      </c>
    </row>
    <row r="753" spans="1:44" x14ac:dyDescent="0.3">
      <c r="A753" t="s">
        <v>54</v>
      </c>
      <c r="B753" t="s">
        <v>43</v>
      </c>
      <c r="C753" t="s">
        <v>56</v>
      </c>
      <c r="D753" t="s">
        <v>57</v>
      </c>
      <c r="E753" t="s">
        <v>58</v>
      </c>
      <c r="F753" t="s">
        <v>111</v>
      </c>
      <c r="G753" t="s">
        <v>983</v>
      </c>
      <c r="H753">
        <v>1258</v>
      </c>
      <c r="I753" t="s">
        <v>60</v>
      </c>
      <c r="J753" t="s">
        <v>66</v>
      </c>
      <c r="K753" t="s">
        <v>51</v>
      </c>
      <c r="L753" t="s">
        <v>54</v>
      </c>
      <c r="M753" t="s">
        <v>52</v>
      </c>
      <c r="N753">
        <v>4</v>
      </c>
      <c r="O753">
        <v>-2</v>
      </c>
      <c r="P753">
        <v>0</v>
      </c>
      <c r="Q753">
        <v>48</v>
      </c>
      <c r="R753">
        <v>0</v>
      </c>
      <c r="T753">
        <v>0</v>
      </c>
      <c r="U753">
        <v>1</v>
      </c>
      <c r="V753">
        <v>969</v>
      </c>
      <c r="W753">
        <v>2</v>
      </c>
      <c r="X753" t="s">
        <v>53</v>
      </c>
      <c r="Y753">
        <v>1</v>
      </c>
      <c r="Z753">
        <v>4</v>
      </c>
      <c r="AA753">
        <v>76</v>
      </c>
      <c r="AB753">
        <v>4</v>
      </c>
      <c r="AC753">
        <v>1</v>
      </c>
      <c r="AD753">
        <v>4</v>
      </c>
      <c r="AE753">
        <v>2559</v>
      </c>
      <c r="AF753">
        <v>16620</v>
      </c>
      <c r="AG753">
        <v>5</v>
      </c>
      <c r="AH753">
        <v>11</v>
      </c>
      <c r="AI753">
        <v>3</v>
      </c>
      <c r="AJ753">
        <v>3</v>
      </c>
      <c r="AK753">
        <v>80</v>
      </c>
      <c r="AL753">
        <v>0</v>
      </c>
      <c r="AM753">
        <v>7</v>
      </c>
      <c r="AN753">
        <v>2</v>
      </c>
      <c r="AO753">
        <v>1</v>
      </c>
      <c r="AP753">
        <v>0</v>
      </c>
      <c r="AQ753">
        <v>0</v>
      </c>
      <c r="AR753">
        <v>0</v>
      </c>
    </row>
    <row r="754" spans="1:44" x14ac:dyDescent="0.3">
      <c r="A754" t="s">
        <v>54</v>
      </c>
      <c r="B754" t="s">
        <v>43</v>
      </c>
      <c r="C754" t="s">
        <v>67</v>
      </c>
      <c r="D754" t="s">
        <v>57</v>
      </c>
      <c r="E754" t="s">
        <v>58</v>
      </c>
      <c r="F754" t="s">
        <v>47</v>
      </c>
      <c r="G754" t="s">
        <v>984</v>
      </c>
      <c r="H754">
        <v>1259</v>
      </c>
      <c r="I754" t="s">
        <v>60</v>
      </c>
      <c r="J754" t="s">
        <v>61</v>
      </c>
      <c r="K754" t="s">
        <v>77</v>
      </c>
      <c r="L754" t="s">
        <v>54</v>
      </c>
      <c r="M754" t="s">
        <v>52</v>
      </c>
      <c r="N754">
        <v>2</v>
      </c>
      <c r="O754">
        <v>-2</v>
      </c>
      <c r="P754">
        <v>0</v>
      </c>
      <c r="Q754">
        <v>27</v>
      </c>
      <c r="R754">
        <v>0</v>
      </c>
      <c r="T754">
        <v>0</v>
      </c>
      <c r="U754">
        <v>1</v>
      </c>
      <c r="V754">
        <v>1167</v>
      </c>
      <c r="W754">
        <v>4</v>
      </c>
      <c r="X754" t="s">
        <v>53</v>
      </c>
      <c r="Y754">
        <v>1</v>
      </c>
      <c r="Z754">
        <v>1</v>
      </c>
      <c r="AA754">
        <v>76</v>
      </c>
      <c r="AB754">
        <v>3</v>
      </c>
      <c r="AC754">
        <v>1</v>
      </c>
      <c r="AD754">
        <v>1</v>
      </c>
      <c r="AE754">
        <v>2517</v>
      </c>
      <c r="AF754">
        <v>3208</v>
      </c>
      <c r="AG754">
        <v>1</v>
      </c>
      <c r="AH754">
        <v>11</v>
      </c>
      <c r="AI754">
        <v>3</v>
      </c>
      <c r="AJ754">
        <v>2</v>
      </c>
      <c r="AK754">
        <v>80</v>
      </c>
      <c r="AL754">
        <v>3</v>
      </c>
      <c r="AM754">
        <v>5</v>
      </c>
      <c r="AN754">
        <v>3</v>
      </c>
      <c r="AO754">
        <v>5</v>
      </c>
      <c r="AP754">
        <v>3</v>
      </c>
      <c r="AQ754">
        <v>0</v>
      </c>
      <c r="AR754">
        <v>3</v>
      </c>
    </row>
    <row r="755" spans="1:44" x14ac:dyDescent="0.3">
      <c r="A755" t="s">
        <v>54</v>
      </c>
      <c r="B755" t="s">
        <v>43</v>
      </c>
      <c r="C755" t="s">
        <v>67</v>
      </c>
      <c r="D755" t="s">
        <v>57</v>
      </c>
      <c r="E755" t="s">
        <v>58</v>
      </c>
      <c r="F755" t="s">
        <v>47</v>
      </c>
      <c r="G755" t="s">
        <v>985</v>
      </c>
      <c r="H755">
        <v>1260</v>
      </c>
      <c r="I755" t="s">
        <v>60</v>
      </c>
      <c r="J755" t="s">
        <v>81</v>
      </c>
      <c r="K755" t="s">
        <v>77</v>
      </c>
      <c r="L755" t="s">
        <v>42</v>
      </c>
      <c r="M755" t="s">
        <v>52</v>
      </c>
      <c r="N755">
        <v>2</v>
      </c>
      <c r="O755">
        <v>-2</v>
      </c>
      <c r="P755">
        <v>0</v>
      </c>
      <c r="Q755">
        <v>29</v>
      </c>
      <c r="R755">
        <v>0</v>
      </c>
      <c r="T755">
        <v>0</v>
      </c>
      <c r="U755">
        <v>1</v>
      </c>
      <c r="V755">
        <v>1329</v>
      </c>
      <c r="W755">
        <v>7</v>
      </c>
      <c r="X755" t="s">
        <v>75</v>
      </c>
      <c r="Y755">
        <v>1</v>
      </c>
      <c r="Z755">
        <v>3</v>
      </c>
      <c r="AA755">
        <v>82</v>
      </c>
      <c r="AB755">
        <v>3</v>
      </c>
      <c r="AC755">
        <v>2</v>
      </c>
      <c r="AD755">
        <v>1</v>
      </c>
      <c r="AE755">
        <v>6623</v>
      </c>
      <c r="AF755">
        <v>4204</v>
      </c>
      <c r="AG755">
        <v>1</v>
      </c>
      <c r="AH755">
        <v>11</v>
      </c>
      <c r="AI755">
        <v>3</v>
      </c>
      <c r="AJ755">
        <v>2</v>
      </c>
      <c r="AK755">
        <v>80</v>
      </c>
      <c r="AL755">
        <v>2</v>
      </c>
      <c r="AM755">
        <v>6</v>
      </c>
      <c r="AN755">
        <v>3</v>
      </c>
      <c r="AO755">
        <v>6</v>
      </c>
      <c r="AP755">
        <v>0</v>
      </c>
      <c r="AQ755">
        <v>1</v>
      </c>
      <c r="AR755">
        <v>0</v>
      </c>
    </row>
    <row r="756" spans="1:44" x14ac:dyDescent="0.3">
      <c r="A756" t="s">
        <v>54</v>
      </c>
      <c r="B756" t="s">
        <v>43</v>
      </c>
      <c r="C756" t="s">
        <v>56</v>
      </c>
      <c r="D756" t="s">
        <v>57</v>
      </c>
      <c r="E756" t="s">
        <v>58</v>
      </c>
      <c r="F756" t="s">
        <v>47</v>
      </c>
      <c r="G756" t="s">
        <v>986</v>
      </c>
      <c r="H756">
        <v>1263</v>
      </c>
      <c r="I756" t="s">
        <v>60</v>
      </c>
      <c r="J756" t="s">
        <v>99</v>
      </c>
      <c r="K756" t="s">
        <v>51</v>
      </c>
      <c r="L756" t="s">
        <v>54</v>
      </c>
      <c r="M756" t="s">
        <v>52</v>
      </c>
      <c r="N756">
        <v>3</v>
      </c>
      <c r="O756">
        <v>-2</v>
      </c>
      <c r="P756">
        <v>0</v>
      </c>
      <c r="Q756">
        <v>48</v>
      </c>
      <c r="R756">
        <v>0</v>
      </c>
      <c r="T756">
        <v>0</v>
      </c>
      <c r="U756">
        <v>1</v>
      </c>
      <c r="V756">
        <v>715</v>
      </c>
      <c r="W756">
        <v>1</v>
      </c>
      <c r="X756" t="s">
        <v>75</v>
      </c>
      <c r="Y756">
        <v>1</v>
      </c>
      <c r="Z756">
        <v>4</v>
      </c>
      <c r="AA756">
        <v>76</v>
      </c>
      <c r="AB756">
        <v>2</v>
      </c>
      <c r="AC756">
        <v>5</v>
      </c>
      <c r="AD756">
        <v>1</v>
      </c>
      <c r="AE756">
        <v>18265</v>
      </c>
      <c r="AF756">
        <v>8733</v>
      </c>
      <c r="AG756">
        <v>6</v>
      </c>
      <c r="AH756">
        <v>12</v>
      </c>
      <c r="AI756">
        <v>3</v>
      </c>
      <c r="AJ756">
        <v>3</v>
      </c>
      <c r="AK756">
        <v>80</v>
      </c>
      <c r="AL756">
        <v>0</v>
      </c>
      <c r="AM756">
        <v>25</v>
      </c>
      <c r="AN756">
        <v>4</v>
      </c>
      <c r="AO756">
        <v>1</v>
      </c>
      <c r="AP756">
        <v>0</v>
      </c>
      <c r="AQ756">
        <v>0</v>
      </c>
      <c r="AR756">
        <v>0</v>
      </c>
    </row>
    <row r="757" spans="1:44" x14ac:dyDescent="0.3">
      <c r="A757" t="s">
        <v>54</v>
      </c>
      <c r="B757" t="s">
        <v>43</v>
      </c>
      <c r="C757" t="s">
        <v>67</v>
      </c>
      <c r="D757" t="s">
        <v>57</v>
      </c>
      <c r="E757" t="s">
        <v>58</v>
      </c>
      <c r="F757" t="s">
        <v>47</v>
      </c>
      <c r="G757" t="s">
        <v>987</v>
      </c>
      <c r="H757">
        <v>1264</v>
      </c>
      <c r="I757" t="s">
        <v>49</v>
      </c>
      <c r="J757" t="s">
        <v>99</v>
      </c>
      <c r="K757" t="s">
        <v>77</v>
      </c>
      <c r="L757" t="s">
        <v>54</v>
      </c>
      <c r="M757" t="s">
        <v>52</v>
      </c>
      <c r="N757">
        <v>2</v>
      </c>
      <c r="O757">
        <v>-2</v>
      </c>
      <c r="P757">
        <v>0</v>
      </c>
      <c r="Q757">
        <v>29</v>
      </c>
      <c r="R757">
        <v>0</v>
      </c>
      <c r="T757">
        <v>0</v>
      </c>
      <c r="U757">
        <v>1</v>
      </c>
      <c r="V757">
        <v>694</v>
      </c>
      <c r="W757">
        <v>1</v>
      </c>
      <c r="X757" t="s">
        <v>75</v>
      </c>
      <c r="Y757">
        <v>1</v>
      </c>
      <c r="Z757">
        <v>4</v>
      </c>
      <c r="AA757">
        <v>87</v>
      </c>
      <c r="AB757">
        <v>2</v>
      </c>
      <c r="AC757">
        <v>4</v>
      </c>
      <c r="AD757">
        <v>1</v>
      </c>
      <c r="AE757">
        <v>16124</v>
      </c>
      <c r="AF757">
        <v>3423</v>
      </c>
      <c r="AG757">
        <v>3</v>
      </c>
      <c r="AH757">
        <v>14</v>
      </c>
      <c r="AI757">
        <v>3</v>
      </c>
      <c r="AJ757">
        <v>2</v>
      </c>
      <c r="AK757">
        <v>80</v>
      </c>
      <c r="AL757">
        <v>2</v>
      </c>
      <c r="AM757">
        <v>9</v>
      </c>
      <c r="AN757">
        <v>2</v>
      </c>
      <c r="AO757">
        <v>7</v>
      </c>
      <c r="AP757">
        <v>7</v>
      </c>
      <c r="AQ757">
        <v>1</v>
      </c>
      <c r="AR757">
        <v>7</v>
      </c>
    </row>
    <row r="758" spans="1:44" x14ac:dyDescent="0.3">
      <c r="A758" t="s">
        <v>54</v>
      </c>
      <c r="B758" t="s">
        <v>43</v>
      </c>
      <c r="C758" t="s">
        <v>67</v>
      </c>
      <c r="D758" t="s">
        <v>57</v>
      </c>
      <c r="E758" t="s">
        <v>58</v>
      </c>
      <c r="F758" t="s">
        <v>111</v>
      </c>
      <c r="G758" t="s">
        <v>988</v>
      </c>
      <c r="H758">
        <v>1265</v>
      </c>
      <c r="I758" t="s">
        <v>49</v>
      </c>
      <c r="J758" t="s">
        <v>61</v>
      </c>
      <c r="K758" t="s">
        <v>62</v>
      </c>
      <c r="L758" t="s">
        <v>54</v>
      </c>
      <c r="M758" t="s">
        <v>52</v>
      </c>
      <c r="N758">
        <v>5</v>
      </c>
      <c r="O758">
        <v>-2</v>
      </c>
      <c r="P758">
        <v>0</v>
      </c>
      <c r="Q758">
        <v>34</v>
      </c>
      <c r="R758">
        <v>0</v>
      </c>
      <c r="T758">
        <v>0</v>
      </c>
      <c r="U758">
        <v>1</v>
      </c>
      <c r="V758">
        <v>1320</v>
      </c>
      <c r="W758">
        <v>20</v>
      </c>
      <c r="X758" t="s">
        <v>75</v>
      </c>
      <c r="Y758">
        <v>1</v>
      </c>
      <c r="Z758">
        <v>4</v>
      </c>
      <c r="AA758">
        <v>89</v>
      </c>
      <c r="AB758">
        <v>4</v>
      </c>
      <c r="AC758">
        <v>1</v>
      </c>
      <c r="AD758">
        <v>4</v>
      </c>
      <c r="AE758">
        <v>2585</v>
      </c>
      <c r="AF758">
        <v>21643</v>
      </c>
      <c r="AG758">
        <v>0</v>
      </c>
      <c r="AH758">
        <v>17</v>
      </c>
      <c r="AI758">
        <v>3</v>
      </c>
      <c r="AJ758">
        <v>4</v>
      </c>
      <c r="AK758">
        <v>80</v>
      </c>
      <c r="AL758">
        <v>0</v>
      </c>
      <c r="AM758">
        <v>2</v>
      </c>
      <c r="AN758">
        <v>2</v>
      </c>
      <c r="AO758">
        <v>1</v>
      </c>
      <c r="AP758">
        <v>0</v>
      </c>
      <c r="AQ758">
        <v>0</v>
      </c>
      <c r="AR758">
        <v>0</v>
      </c>
    </row>
    <row r="759" spans="1:44" x14ac:dyDescent="0.3">
      <c r="A759" t="s">
        <v>54</v>
      </c>
      <c r="B759" t="s">
        <v>43</v>
      </c>
      <c r="C759" t="s">
        <v>44</v>
      </c>
      <c r="D759" t="s">
        <v>57</v>
      </c>
      <c r="E759" t="s">
        <v>46</v>
      </c>
      <c r="F759" t="s">
        <v>104</v>
      </c>
      <c r="G759" t="s">
        <v>989</v>
      </c>
      <c r="H759">
        <v>1267</v>
      </c>
      <c r="I759" t="s">
        <v>60</v>
      </c>
      <c r="J759" t="s">
        <v>93</v>
      </c>
      <c r="K759" t="s">
        <v>62</v>
      </c>
      <c r="L759" t="s">
        <v>54</v>
      </c>
      <c r="M759" t="s">
        <v>52</v>
      </c>
      <c r="N759">
        <v>5</v>
      </c>
      <c r="O759">
        <v>-2</v>
      </c>
      <c r="P759">
        <v>0</v>
      </c>
      <c r="Q759">
        <v>44</v>
      </c>
      <c r="R759">
        <v>0</v>
      </c>
      <c r="T759">
        <v>0</v>
      </c>
      <c r="U759">
        <v>1</v>
      </c>
      <c r="V759">
        <v>1099</v>
      </c>
      <c r="W759">
        <v>5</v>
      </c>
      <c r="X759" t="s">
        <v>75</v>
      </c>
      <c r="Y759">
        <v>1</v>
      </c>
      <c r="Z759">
        <v>2</v>
      </c>
      <c r="AA759">
        <v>88</v>
      </c>
      <c r="AB759">
        <v>3</v>
      </c>
      <c r="AC759">
        <v>5</v>
      </c>
      <c r="AD759">
        <v>2</v>
      </c>
      <c r="AE759">
        <v>18213</v>
      </c>
      <c r="AF759">
        <v>8751</v>
      </c>
      <c r="AG759">
        <v>7</v>
      </c>
      <c r="AH759">
        <v>11</v>
      </c>
      <c r="AI759">
        <v>3</v>
      </c>
      <c r="AJ759">
        <v>3</v>
      </c>
      <c r="AK759">
        <v>80</v>
      </c>
      <c r="AL759">
        <v>1</v>
      </c>
      <c r="AM759">
        <v>26</v>
      </c>
      <c r="AN759">
        <v>3</v>
      </c>
      <c r="AO759">
        <v>22</v>
      </c>
      <c r="AP759">
        <v>9</v>
      </c>
      <c r="AQ759">
        <v>3</v>
      </c>
      <c r="AR759">
        <v>10</v>
      </c>
    </row>
    <row r="760" spans="1:44" x14ac:dyDescent="0.3">
      <c r="A760" t="s">
        <v>54</v>
      </c>
      <c r="B760" t="s">
        <v>43</v>
      </c>
      <c r="C760" t="s">
        <v>67</v>
      </c>
      <c r="D760" t="s">
        <v>57</v>
      </c>
      <c r="E760" t="s">
        <v>46</v>
      </c>
      <c r="F760" t="s">
        <v>104</v>
      </c>
      <c r="G760" t="s">
        <v>990</v>
      </c>
      <c r="H760">
        <v>1268</v>
      </c>
      <c r="I760" t="s">
        <v>60</v>
      </c>
      <c r="J760" t="s">
        <v>50</v>
      </c>
      <c r="K760" t="s">
        <v>77</v>
      </c>
      <c r="L760" t="s">
        <v>42</v>
      </c>
      <c r="M760" t="s">
        <v>52</v>
      </c>
      <c r="N760">
        <v>3</v>
      </c>
      <c r="O760">
        <v>-2</v>
      </c>
      <c r="P760">
        <v>0</v>
      </c>
      <c r="Q760">
        <v>33</v>
      </c>
      <c r="R760">
        <v>0</v>
      </c>
      <c r="T760">
        <v>0</v>
      </c>
      <c r="U760">
        <v>1</v>
      </c>
      <c r="V760">
        <v>536</v>
      </c>
      <c r="W760">
        <v>10</v>
      </c>
      <c r="X760" t="s">
        <v>132</v>
      </c>
      <c r="Y760">
        <v>1</v>
      </c>
      <c r="Z760">
        <v>4</v>
      </c>
      <c r="AA760">
        <v>82</v>
      </c>
      <c r="AB760">
        <v>4</v>
      </c>
      <c r="AC760">
        <v>3</v>
      </c>
      <c r="AD760">
        <v>2</v>
      </c>
      <c r="AE760">
        <v>8380</v>
      </c>
      <c r="AF760">
        <v>21708</v>
      </c>
      <c r="AG760">
        <v>0</v>
      </c>
      <c r="AH760">
        <v>14</v>
      </c>
      <c r="AI760">
        <v>3</v>
      </c>
      <c r="AJ760">
        <v>4</v>
      </c>
      <c r="AK760">
        <v>80</v>
      </c>
      <c r="AL760">
        <v>2</v>
      </c>
      <c r="AM760">
        <v>10</v>
      </c>
      <c r="AN760">
        <v>3</v>
      </c>
      <c r="AO760">
        <v>9</v>
      </c>
      <c r="AP760">
        <v>8</v>
      </c>
      <c r="AQ760">
        <v>0</v>
      </c>
      <c r="AR760">
        <v>8</v>
      </c>
    </row>
    <row r="761" spans="1:44" x14ac:dyDescent="0.3">
      <c r="A761" t="s">
        <v>54</v>
      </c>
      <c r="B761" t="s">
        <v>43</v>
      </c>
      <c r="C761" t="s">
        <v>90</v>
      </c>
      <c r="D761" t="s">
        <v>57</v>
      </c>
      <c r="E761" t="s">
        <v>58</v>
      </c>
      <c r="F761" t="s">
        <v>47</v>
      </c>
      <c r="G761" t="s">
        <v>991</v>
      </c>
      <c r="H761">
        <v>1269</v>
      </c>
      <c r="I761" t="s">
        <v>49</v>
      </c>
      <c r="J761" t="s">
        <v>61</v>
      </c>
      <c r="K761" t="s">
        <v>51</v>
      </c>
      <c r="L761" t="s">
        <v>42</v>
      </c>
      <c r="M761" t="s">
        <v>52</v>
      </c>
      <c r="N761">
        <v>2</v>
      </c>
      <c r="O761">
        <v>-2</v>
      </c>
      <c r="P761">
        <v>0</v>
      </c>
      <c r="Q761">
        <v>19</v>
      </c>
      <c r="R761">
        <v>0</v>
      </c>
      <c r="T761">
        <v>0</v>
      </c>
      <c r="U761">
        <v>1</v>
      </c>
      <c r="V761">
        <v>265</v>
      </c>
      <c r="W761">
        <v>25</v>
      </c>
      <c r="X761" t="s">
        <v>75</v>
      </c>
      <c r="Y761">
        <v>1</v>
      </c>
      <c r="Z761">
        <v>2</v>
      </c>
      <c r="AA761">
        <v>57</v>
      </c>
      <c r="AB761">
        <v>4</v>
      </c>
      <c r="AC761">
        <v>1</v>
      </c>
      <c r="AD761">
        <v>1</v>
      </c>
      <c r="AE761">
        <v>2994</v>
      </c>
      <c r="AF761">
        <v>21221</v>
      </c>
      <c r="AG761">
        <v>1</v>
      </c>
      <c r="AH761">
        <v>12</v>
      </c>
      <c r="AI761">
        <v>3</v>
      </c>
      <c r="AJ761">
        <v>4</v>
      </c>
      <c r="AK761">
        <v>80</v>
      </c>
      <c r="AL761">
        <v>0</v>
      </c>
      <c r="AM761">
        <v>1</v>
      </c>
      <c r="AN761">
        <v>3</v>
      </c>
      <c r="AO761">
        <v>1</v>
      </c>
      <c r="AP761">
        <v>0</v>
      </c>
      <c r="AQ761">
        <v>0</v>
      </c>
      <c r="AR761">
        <v>1</v>
      </c>
    </row>
    <row r="762" spans="1:44" x14ac:dyDescent="0.3">
      <c r="A762" t="s">
        <v>54</v>
      </c>
      <c r="B762" t="s">
        <v>43</v>
      </c>
      <c r="C762" t="s">
        <v>90</v>
      </c>
      <c r="D762" t="s">
        <v>57</v>
      </c>
      <c r="E762" t="s">
        <v>58</v>
      </c>
      <c r="F762" t="s">
        <v>47</v>
      </c>
      <c r="G762" t="s">
        <v>992</v>
      </c>
      <c r="H762">
        <v>1270</v>
      </c>
      <c r="I762" t="s">
        <v>60</v>
      </c>
      <c r="J762" t="s">
        <v>61</v>
      </c>
      <c r="K762" t="s">
        <v>62</v>
      </c>
      <c r="L762" t="s">
        <v>54</v>
      </c>
      <c r="M762" t="s">
        <v>52</v>
      </c>
      <c r="N762">
        <v>2</v>
      </c>
      <c r="O762">
        <v>-2</v>
      </c>
      <c r="P762">
        <v>0</v>
      </c>
      <c r="Q762">
        <v>23</v>
      </c>
      <c r="R762">
        <v>0</v>
      </c>
      <c r="T762">
        <v>0</v>
      </c>
      <c r="U762">
        <v>1</v>
      </c>
      <c r="V762">
        <v>373</v>
      </c>
      <c r="W762">
        <v>1</v>
      </c>
      <c r="X762" t="s">
        <v>53</v>
      </c>
      <c r="Y762">
        <v>1</v>
      </c>
      <c r="Z762">
        <v>4</v>
      </c>
      <c r="AA762">
        <v>47</v>
      </c>
      <c r="AB762">
        <v>3</v>
      </c>
      <c r="AC762">
        <v>1</v>
      </c>
      <c r="AD762">
        <v>1</v>
      </c>
      <c r="AE762">
        <v>1223</v>
      </c>
      <c r="AF762">
        <v>16901</v>
      </c>
      <c r="AG762">
        <v>1</v>
      </c>
      <c r="AH762">
        <v>22</v>
      </c>
      <c r="AI762">
        <v>4</v>
      </c>
      <c r="AJ762">
        <v>4</v>
      </c>
      <c r="AK762">
        <v>80</v>
      </c>
      <c r="AL762">
        <v>1</v>
      </c>
      <c r="AM762">
        <v>1</v>
      </c>
      <c r="AN762">
        <v>3</v>
      </c>
      <c r="AO762">
        <v>1</v>
      </c>
      <c r="AP762">
        <v>0</v>
      </c>
      <c r="AQ762">
        <v>0</v>
      </c>
      <c r="AR762">
        <v>1</v>
      </c>
    </row>
    <row r="763" spans="1:44" x14ac:dyDescent="0.3">
      <c r="A763" t="s">
        <v>54</v>
      </c>
      <c r="B763" t="s">
        <v>43</v>
      </c>
      <c r="C763" t="s">
        <v>67</v>
      </c>
      <c r="D763" t="s">
        <v>57</v>
      </c>
      <c r="E763" t="s">
        <v>58</v>
      </c>
      <c r="F763" t="s">
        <v>47</v>
      </c>
      <c r="G763" t="s">
        <v>994</v>
      </c>
      <c r="H763">
        <v>1275</v>
      </c>
      <c r="I763" t="s">
        <v>60</v>
      </c>
      <c r="J763" t="s">
        <v>61</v>
      </c>
      <c r="K763" t="s">
        <v>51</v>
      </c>
      <c r="L763" t="s">
        <v>42</v>
      </c>
      <c r="M763" t="s">
        <v>52</v>
      </c>
      <c r="N763">
        <v>2</v>
      </c>
      <c r="O763">
        <v>-2</v>
      </c>
      <c r="P763">
        <v>0</v>
      </c>
      <c r="Q763">
        <v>26</v>
      </c>
      <c r="R763">
        <v>0</v>
      </c>
      <c r="T763">
        <v>0</v>
      </c>
      <c r="U763">
        <v>1</v>
      </c>
      <c r="V763">
        <v>583</v>
      </c>
      <c r="W763">
        <v>4</v>
      </c>
      <c r="X763" t="s">
        <v>53</v>
      </c>
      <c r="Y763">
        <v>1</v>
      </c>
      <c r="Z763">
        <v>3</v>
      </c>
      <c r="AA763">
        <v>53</v>
      </c>
      <c r="AB763">
        <v>3</v>
      </c>
      <c r="AC763">
        <v>1</v>
      </c>
      <c r="AD763">
        <v>1</v>
      </c>
      <c r="AE763">
        <v>2875</v>
      </c>
      <c r="AF763">
        <v>9973</v>
      </c>
      <c r="AG763">
        <v>1</v>
      </c>
      <c r="AH763">
        <v>20</v>
      </c>
      <c r="AI763">
        <v>4</v>
      </c>
      <c r="AJ763">
        <v>2</v>
      </c>
      <c r="AK763">
        <v>80</v>
      </c>
      <c r="AL763">
        <v>0</v>
      </c>
      <c r="AM763">
        <v>8</v>
      </c>
      <c r="AN763">
        <v>2</v>
      </c>
      <c r="AO763">
        <v>8</v>
      </c>
      <c r="AP763">
        <v>5</v>
      </c>
      <c r="AQ763">
        <v>2</v>
      </c>
      <c r="AR763">
        <v>2</v>
      </c>
    </row>
    <row r="764" spans="1:44" x14ac:dyDescent="0.3">
      <c r="A764" t="s">
        <v>54</v>
      </c>
      <c r="B764" t="s">
        <v>89</v>
      </c>
      <c r="C764" t="s">
        <v>73</v>
      </c>
      <c r="D764" t="s">
        <v>57</v>
      </c>
      <c r="E764" t="s">
        <v>58</v>
      </c>
      <c r="F764" t="s">
        <v>70</v>
      </c>
      <c r="G764" t="s">
        <v>996</v>
      </c>
      <c r="H764">
        <v>1278</v>
      </c>
      <c r="I764" t="s">
        <v>60</v>
      </c>
      <c r="J764" t="s">
        <v>81</v>
      </c>
      <c r="K764" t="s">
        <v>77</v>
      </c>
      <c r="L764" t="s">
        <v>42</v>
      </c>
      <c r="M764" t="s">
        <v>52</v>
      </c>
      <c r="N764">
        <v>3</v>
      </c>
      <c r="O764">
        <v>-2</v>
      </c>
      <c r="P764">
        <v>0</v>
      </c>
      <c r="Q764">
        <v>55</v>
      </c>
      <c r="R764">
        <v>0</v>
      </c>
      <c r="T764">
        <v>0</v>
      </c>
      <c r="U764">
        <v>1</v>
      </c>
      <c r="V764">
        <v>177</v>
      </c>
      <c r="W764">
        <v>8</v>
      </c>
      <c r="X764" t="s">
        <v>63</v>
      </c>
      <c r="Y764">
        <v>1</v>
      </c>
      <c r="Z764">
        <v>4</v>
      </c>
      <c r="AA764">
        <v>37</v>
      </c>
      <c r="AB764">
        <v>2</v>
      </c>
      <c r="AC764">
        <v>4</v>
      </c>
      <c r="AD764">
        <v>2</v>
      </c>
      <c r="AE764">
        <v>13577</v>
      </c>
      <c r="AF764">
        <v>25592</v>
      </c>
      <c r="AG764">
        <v>1</v>
      </c>
      <c r="AH764">
        <v>15</v>
      </c>
      <c r="AI764">
        <v>3</v>
      </c>
      <c r="AJ764">
        <v>4</v>
      </c>
      <c r="AK764">
        <v>80</v>
      </c>
      <c r="AL764">
        <v>1</v>
      </c>
      <c r="AM764">
        <v>34</v>
      </c>
      <c r="AN764">
        <v>3</v>
      </c>
      <c r="AO764">
        <v>33</v>
      </c>
      <c r="AP764">
        <v>9</v>
      </c>
      <c r="AQ764">
        <v>15</v>
      </c>
      <c r="AR764">
        <v>0</v>
      </c>
    </row>
    <row r="765" spans="1:44" x14ac:dyDescent="0.3">
      <c r="A765" t="s">
        <v>54</v>
      </c>
      <c r="B765" t="s">
        <v>43</v>
      </c>
      <c r="C765" t="s">
        <v>56</v>
      </c>
      <c r="D765" t="s">
        <v>57</v>
      </c>
      <c r="E765" t="s">
        <v>46</v>
      </c>
      <c r="F765" t="s">
        <v>104</v>
      </c>
      <c r="G765" t="s">
        <v>998</v>
      </c>
      <c r="H765">
        <v>1280</v>
      </c>
      <c r="I765" t="s">
        <v>49</v>
      </c>
      <c r="J765" t="s">
        <v>93</v>
      </c>
      <c r="K765" t="s">
        <v>62</v>
      </c>
      <c r="L765" t="s">
        <v>54</v>
      </c>
      <c r="M765" t="s">
        <v>52</v>
      </c>
      <c r="N765">
        <v>2</v>
      </c>
      <c r="O765">
        <v>-2</v>
      </c>
      <c r="P765">
        <v>0</v>
      </c>
      <c r="Q765">
        <v>46</v>
      </c>
      <c r="R765">
        <v>0</v>
      </c>
      <c r="T765">
        <v>0</v>
      </c>
      <c r="U765">
        <v>1</v>
      </c>
      <c r="V765">
        <v>168</v>
      </c>
      <c r="W765">
        <v>4</v>
      </c>
      <c r="X765" t="s">
        <v>53</v>
      </c>
      <c r="Y765">
        <v>1</v>
      </c>
      <c r="Z765">
        <v>4</v>
      </c>
      <c r="AA765">
        <v>33</v>
      </c>
      <c r="AB765">
        <v>2</v>
      </c>
      <c r="AC765">
        <v>5</v>
      </c>
      <c r="AD765">
        <v>2</v>
      </c>
      <c r="AE765">
        <v>18789</v>
      </c>
      <c r="AF765">
        <v>9946</v>
      </c>
      <c r="AG765">
        <v>2</v>
      </c>
      <c r="AH765">
        <v>14</v>
      </c>
      <c r="AI765">
        <v>3</v>
      </c>
      <c r="AJ765">
        <v>3</v>
      </c>
      <c r="AK765">
        <v>80</v>
      </c>
      <c r="AL765">
        <v>1</v>
      </c>
      <c r="AM765">
        <v>26</v>
      </c>
      <c r="AN765">
        <v>3</v>
      </c>
      <c r="AO765">
        <v>11</v>
      </c>
      <c r="AP765">
        <v>4</v>
      </c>
      <c r="AQ765">
        <v>0</v>
      </c>
      <c r="AR765">
        <v>8</v>
      </c>
    </row>
    <row r="766" spans="1:44" x14ac:dyDescent="0.3">
      <c r="A766" t="s">
        <v>54</v>
      </c>
      <c r="B766" t="s">
        <v>43</v>
      </c>
      <c r="C766" t="s">
        <v>67</v>
      </c>
      <c r="D766" t="s">
        <v>57</v>
      </c>
      <c r="E766" t="s">
        <v>46</v>
      </c>
      <c r="F766" t="s">
        <v>104</v>
      </c>
      <c r="G766" t="s">
        <v>999</v>
      </c>
      <c r="H766">
        <v>1281</v>
      </c>
      <c r="I766" t="s">
        <v>49</v>
      </c>
      <c r="J766" t="s">
        <v>50</v>
      </c>
      <c r="K766" t="s">
        <v>51</v>
      </c>
      <c r="L766" t="s">
        <v>42</v>
      </c>
      <c r="M766" t="s">
        <v>52</v>
      </c>
      <c r="N766">
        <v>3</v>
      </c>
      <c r="O766">
        <v>-2</v>
      </c>
      <c r="P766">
        <v>0</v>
      </c>
      <c r="Q766">
        <v>34</v>
      </c>
      <c r="R766">
        <v>0</v>
      </c>
      <c r="T766">
        <v>0</v>
      </c>
      <c r="U766">
        <v>1</v>
      </c>
      <c r="V766">
        <v>131</v>
      </c>
      <c r="W766">
        <v>2</v>
      </c>
      <c r="X766" t="s">
        <v>75</v>
      </c>
      <c r="Y766">
        <v>1</v>
      </c>
      <c r="Z766">
        <v>3</v>
      </c>
      <c r="AA766">
        <v>86</v>
      </c>
      <c r="AB766">
        <v>3</v>
      </c>
      <c r="AC766">
        <v>2</v>
      </c>
      <c r="AD766">
        <v>2</v>
      </c>
      <c r="AE766">
        <v>4538</v>
      </c>
      <c r="AF766">
        <v>6039</v>
      </c>
      <c r="AG766">
        <v>0</v>
      </c>
      <c r="AH766">
        <v>12</v>
      </c>
      <c r="AI766">
        <v>3</v>
      </c>
      <c r="AJ766">
        <v>4</v>
      </c>
      <c r="AK766">
        <v>80</v>
      </c>
      <c r="AL766">
        <v>0</v>
      </c>
      <c r="AM766">
        <v>4</v>
      </c>
      <c r="AN766">
        <v>3</v>
      </c>
      <c r="AO766">
        <v>3</v>
      </c>
      <c r="AP766">
        <v>2</v>
      </c>
      <c r="AQ766">
        <v>0</v>
      </c>
      <c r="AR766">
        <v>2</v>
      </c>
    </row>
    <row r="767" spans="1:44" x14ac:dyDescent="0.3">
      <c r="A767" t="s">
        <v>54</v>
      </c>
      <c r="B767" t="s">
        <v>55</v>
      </c>
      <c r="C767" t="s">
        <v>56</v>
      </c>
      <c r="D767" t="s">
        <v>57</v>
      </c>
      <c r="E767" t="s">
        <v>46</v>
      </c>
      <c r="F767" t="s">
        <v>47</v>
      </c>
      <c r="G767" t="s">
        <v>1000</v>
      </c>
      <c r="H767">
        <v>1282</v>
      </c>
      <c r="I767" t="s">
        <v>60</v>
      </c>
      <c r="J767" t="s">
        <v>93</v>
      </c>
      <c r="K767" t="s">
        <v>77</v>
      </c>
      <c r="L767" t="s">
        <v>42</v>
      </c>
      <c r="M767" t="s">
        <v>52</v>
      </c>
      <c r="N767">
        <v>5</v>
      </c>
      <c r="O767">
        <v>-2</v>
      </c>
      <c r="P767">
        <v>0</v>
      </c>
      <c r="Q767">
        <v>51</v>
      </c>
      <c r="R767">
        <v>0</v>
      </c>
      <c r="T767">
        <v>0</v>
      </c>
      <c r="U767">
        <v>1</v>
      </c>
      <c r="V767">
        <v>237</v>
      </c>
      <c r="W767">
        <v>9</v>
      </c>
      <c r="X767" t="s">
        <v>75</v>
      </c>
      <c r="Y767">
        <v>1</v>
      </c>
      <c r="Z767">
        <v>4</v>
      </c>
      <c r="AA767">
        <v>83</v>
      </c>
      <c r="AB767">
        <v>3</v>
      </c>
      <c r="AC767">
        <v>5</v>
      </c>
      <c r="AD767">
        <v>1</v>
      </c>
      <c r="AE767">
        <v>19847</v>
      </c>
      <c r="AF767">
        <v>19196</v>
      </c>
      <c r="AG767">
        <v>4</v>
      </c>
      <c r="AH767">
        <v>24</v>
      </c>
      <c r="AI767">
        <v>4</v>
      </c>
      <c r="AJ767">
        <v>1</v>
      </c>
      <c r="AK767">
        <v>80</v>
      </c>
      <c r="AL767">
        <v>1</v>
      </c>
      <c r="AM767">
        <v>31</v>
      </c>
      <c r="AN767">
        <v>2</v>
      </c>
      <c r="AO767">
        <v>29</v>
      </c>
      <c r="AP767">
        <v>10</v>
      </c>
      <c r="AQ767">
        <v>11</v>
      </c>
      <c r="AR767">
        <v>10</v>
      </c>
    </row>
    <row r="768" spans="1:44" x14ac:dyDescent="0.3">
      <c r="A768" t="s">
        <v>54</v>
      </c>
      <c r="B768" t="s">
        <v>43</v>
      </c>
      <c r="C768" t="s">
        <v>73</v>
      </c>
      <c r="D768" t="s">
        <v>57</v>
      </c>
      <c r="E768" t="s">
        <v>58</v>
      </c>
      <c r="F768" t="s">
        <v>70</v>
      </c>
      <c r="G768" t="s">
        <v>1001</v>
      </c>
      <c r="H768">
        <v>1283</v>
      </c>
      <c r="I768" t="s">
        <v>60</v>
      </c>
      <c r="J768" t="s">
        <v>79</v>
      </c>
      <c r="K768" t="s">
        <v>51</v>
      </c>
      <c r="L768" t="s">
        <v>54</v>
      </c>
      <c r="M768" t="s">
        <v>52</v>
      </c>
      <c r="N768">
        <v>6</v>
      </c>
      <c r="O768">
        <v>-2</v>
      </c>
      <c r="P768">
        <v>0</v>
      </c>
      <c r="Q768">
        <v>59</v>
      </c>
      <c r="R768">
        <v>0</v>
      </c>
      <c r="T768">
        <v>0</v>
      </c>
      <c r="U768">
        <v>1</v>
      </c>
      <c r="V768">
        <v>1429</v>
      </c>
      <c r="W768">
        <v>18</v>
      </c>
      <c r="X768" t="s">
        <v>69</v>
      </c>
      <c r="Y768">
        <v>1</v>
      </c>
      <c r="Z768">
        <v>4</v>
      </c>
      <c r="AA768">
        <v>67</v>
      </c>
      <c r="AB768">
        <v>3</v>
      </c>
      <c r="AC768">
        <v>3</v>
      </c>
      <c r="AD768">
        <v>4</v>
      </c>
      <c r="AE768">
        <v>10512</v>
      </c>
      <c r="AF768">
        <v>20002</v>
      </c>
      <c r="AG768">
        <v>6</v>
      </c>
      <c r="AH768">
        <v>12</v>
      </c>
      <c r="AI768">
        <v>3</v>
      </c>
      <c r="AJ768">
        <v>4</v>
      </c>
      <c r="AK768">
        <v>80</v>
      </c>
      <c r="AL768">
        <v>0</v>
      </c>
      <c r="AM768">
        <v>25</v>
      </c>
      <c r="AN768">
        <v>2</v>
      </c>
      <c r="AO768">
        <v>9</v>
      </c>
      <c r="AP768">
        <v>7</v>
      </c>
      <c r="AQ768">
        <v>5</v>
      </c>
      <c r="AR768">
        <v>4</v>
      </c>
    </row>
    <row r="769" spans="1:44" x14ac:dyDescent="0.3">
      <c r="A769" t="s">
        <v>54</v>
      </c>
      <c r="B769" t="s">
        <v>55</v>
      </c>
      <c r="C769" t="s">
        <v>67</v>
      </c>
      <c r="D769" t="s">
        <v>57</v>
      </c>
      <c r="E769" t="s">
        <v>58</v>
      </c>
      <c r="F769" t="s">
        <v>70</v>
      </c>
      <c r="G769" t="s">
        <v>1002</v>
      </c>
      <c r="H769">
        <v>1285</v>
      </c>
      <c r="I769" t="s">
        <v>49</v>
      </c>
      <c r="J769" t="s">
        <v>66</v>
      </c>
      <c r="K769" t="s">
        <v>77</v>
      </c>
      <c r="L769" t="s">
        <v>54</v>
      </c>
      <c r="M769" t="s">
        <v>52</v>
      </c>
      <c r="N769">
        <v>2</v>
      </c>
      <c r="O769">
        <v>-2</v>
      </c>
      <c r="P769">
        <v>0</v>
      </c>
      <c r="Q769">
        <v>34</v>
      </c>
      <c r="R769">
        <v>0</v>
      </c>
      <c r="T769">
        <v>0</v>
      </c>
      <c r="U769">
        <v>1</v>
      </c>
      <c r="V769">
        <v>135</v>
      </c>
      <c r="W769">
        <v>19</v>
      </c>
      <c r="X769" t="s">
        <v>75</v>
      </c>
      <c r="Y769">
        <v>1</v>
      </c>
      <c r="Z769">
        <v>3</v>
      </c>
      <c r="AA769">
        <v>46</v>
      </c>
      <c r="AB769">
        <v>3</v>
      </c>
      <c r="AC769">
        <v>2</v>
      </c>
      <c r="AD769">
        <v>2</v>
      </c>
      <c r="AE769">
        <v>4444</v>
      </c>
      <c r="AF769">
        <v>22534</v>
      </c>
      <c r="AG769">
        <v>4</v>
      </c>
      <c r="AH769">
        <v>13</v>
      </c>
      <c r="AI769">
        <v>3</v>
      </c>
      <c r="AJ769">
        <v>3</v>
      </c>
      <c r="AK769">
        <v>80</v>
      </c>
      <c r="AL769">
        <v>2</v>
      </c>
      <c r="AM769">
        <v>15</v>
      </c>
      <c r="AN769">
        <v>4</v>
      </c>
      <c r="AO769">
        <v>11</v>
      </c>
      <c r="AP769">
        <v>8</v>
      </c>
      <c r="AQ769">
        <v>5</v>
      </c>
      <c r="AR769">
        <v>10</v>
      </c>
    </row>
    <row r="770" spans="1:44" x14ac:dyDescent="0.3">
      <c r="A770" t="s">
        <v>54</v>
      </c>
      <c r="B770" t="s">
        <v>55</v>
      </c>
      <c r="C770" t="s">
        <v>67</v>
      </c>
      <c r="D770" t="s">
        <v>57</v>
      </c>
      <c r="E770" t="s">
        <v>58</v>
      </c>
      <c r="F770" t="s">
        <v>70</v>
      </c>
      <c r="G770" t="s">
        <v>1003</v>
      </c>
      <c r="H770">
        <v>1286</v>
      </c>
      <c r="I770" t="s">
        <v>60</v>
      </c>
      <c r="J770" t="s">
        <v>66</v>
      </c>
      <c r="K770" t="s">
        <v>51</v>
      </c>
      <c r="L770" t="s">
        <v>42</v>
      </c>
      <c r="M770" t="s">
        <v>52</v>
      </c>
      <c r="N770">
        <v>2</v>
      </c>
      <c r="O770">
        <v>-2</v>
      </c>
      <c r="P770">
        <v>0</v>
      </c>
      <c r="Q770">
        <v>28</v>
      </c>
      <c r="R770">
        <v>0</v>
      </c>
      <c r="T770">
        <v>0</v>
      </c>
      <c r="U770">
        <v>1</v>
      </c>
      <c r="V770">
        <v>791</v>
      </c>
      <c r="W770">
        <v>1</v>
      </c>
      <c r="X770" t="s">
        <v>69</v>
      </c>
      <c r="Y770">
        <v>1</v>
      </c>
      <c r="Z770">
        <v>4</v>
      </c>
      <c r="AA770">
        <v>44</v>
      </c>
      <c r="AB770">
        <v>3</v>
      </c>
      <c r="AC770">
        <v>1</v>
      </c>
      <c r="AD770">
        <v>3</v>
      </c>
      <c r="AE770">
        <v>2154</v>
      </c>
      <c r="AF770">
        <v>6842</v>
      </c>
      <c r="AG770">
        <v>0</v>
      </c>
      <c r="AH770">
        <v>11</v>
      </c>
      <c r="AI770">
        <v>3</v>
      </c>
      <c r="AJ770">
        <v>3</v>
      </c>
      <c r="AK770">
        <v>80</v>
      </c>
      <c r="AL770">
        <v>0</v>
      </c>
      <c r="AM770">
        <v>5</v>
      </c>
      <c r="AN770">
        <v>2</v>
      </c>
      <c r="AO770">
        <v>4</v>
      </c>
      <c r="AP770">
        <v>2</v>
      </c>
      <c r="AQ770">
        <v>0</v>
      </c>
      <c r="AR770">
        <v>2</v>
      </c>
    </row>
    <row r="771" spans="1:44" x14ac:dyDescent="0.3">
      <c r="A771" t="s">
        <v>54</v>
      </c>
      <c r="B771" t="s">
        <v>43</v>
      </c>
      <c r="C771" t="s">
        <v>44</v>
      </c>
      <c r="D771" t="s">
        <v>57</v>
      </c>
      <c r="E771" t="s">
        <v>58</v>
      </c>
      <c r="F771" t="s">
        <v>47</v>
      </c>
      <c r="G771" t="s">
        <v>1004</v>
      </c>
      <c r="H771">
        <v>1288</v>
      </c>
      <c r="I771" t="s">
        <v>60</v>
      </c>
      <c r="J771" t="s">
        <v>93</v>
      </c>
      <c r="K771" t="s">
        <v>77</v>
      </c>
      <c r="L771" t="s">
        <v>54</v>
      </c>
      <c r="M771" t="s">
        <v>52</v>
      </c>
      <c r="N771">
        <v>4</v>
      </c>
      <c r="O771">
        <v>-2</v>
      </c>
      <c r="P771">
        <v>0</v>
      </c>
      <c r="Q771">
        <v>44</v>
      </c>
      <c r="R771">
        <v>0</v>
      </c>
      <c r="T771">
        <v>0</v>
      </c>
      <c r="U771">
        <v>1</v>
      </c>
      <c r="V771">
        <v>1199</v>
      </c>
      <c r="W771">
        <v>4</v>
      </c>
      <c r="X771" t="s">
        <v>53</v>
      </c>
      <c r="Y771">
        <v>1</v>
      </c>
      <c r="Z771">
        <v>3</v>
      </c>
      <c r="AA771">
        <v>92</v>
      </c>
      <c r="AB771">
        <v>4</v>
      </c>
      <c r="AC771">
        <v>5</v>
      </c>
      <c r="AD771">
        <v>3</v>
      </c>
      <c r="AE771">
        <v>19190</v>
      </c>
      <c r="AF771">
        <v>17477</v>
      </c>
      <c r="AG771">
        <v>1</v>
      </c>
      <c r="AH771">
        <v>14</v>
      </c>
      <c r="AI771">
        <v>3</v>
      </c>
      <c r="AJ771">
        <v>4</v>
      </c>
      <c r="AK771">
        <v>80</v>
      </c>
      <c r="AL771">
        <v>2</v>
      </c>
      <c r="AM771">
        <v>26</v>
      </c>
      <c r="AN771">
        <v>2</v>
      </c>
      <c r="AO771">
        <v>25</v>
      </c>
      <c r="AP771">
        <v>9</v>
      </c>
      <c r="AQ771">
        <v>14</v>
      </c>
      <c r="AR771">
        <v>13</v>
      </c>
    </row>
    <row r="772" spans="1:44" x14ac:dyDescent="0.3">
      <c r="A772" t="s">
        <v>54</v>
      </c>
      <c r="B772" t="s">
        <v>55</v>
      </c>
      <c r="C772" t="s">
        <v>67</v>
      </c>
      <c r="D772" t="s">
        <v>57</v>
      </c>
      <c r="E772" t="s">
        <v>159</v>
      </c>
      <c r="F772" t="s">
        <v>47</v>
      </c>
      <c r="G772" t="s">
        <v>1005</v>
      </c>
      <c r="H772">
        <v>1289</v>
      </c>
      <c r="I772" t="s">
        <v>60</v>
      </c>
      <c r="J772" t="s">
        <v>161</v>
      </c>
      <c r="K772" t="s">
        <v>62</v>
      </c>
      <c r="L772" t="s">
        <v>54</v>
      </c>
      <c r="M772" t="s">
        <v>52</v>
      </c>
      <c r="N772">
        <v>5</v>
      </c>
      <c r="O772">
        <v>-2</v>
      </c>
      <c r="P772">
        <v>0</v>
      </c>
      <c r="Q772">
        <v>34</v>
      </c>
      <c r="R772">
        <v>0</v>
      </c>
      <c r="T772">
        <v>0</v>
      </c>
      <c r="U772">
        <v>1</v>
      </c>
      <c r="V772">
        <v>648</v>
      </c>
      <c r="W772">
        <v>11</v>
      </c>
      <c r="X772" t="s">
        <v>75</v>
      </c>
      <c r="Y772">
        <v>1</v>
      </c>
      <c r="Z772">
        <v>3</v>
      </c>
      <c r="AA772">
        <v>56</v>
      </c>
      <c r="AB772">
        <v>2</v>
      </c>
      <c r="AC772">
        <v>2</v>
      </c>
      <c r="AD772">
        <v>2</v>
      </c>
      <c r="AE772">
        <v>4490</v>
      </c>
      <c r="AF772">
        <v>21833</v>
      </c>
      <c r="AG772">
        <v>4</v>
      </c>
      <c r="AH772">
        <v>11</v>
      </c>
      <c r="AI772">
        <v>3</v>
      </c>
      <c r="AJ772">
        <v>4</v>
      </c>
      <c r="AK772">
        <v>80</v>
      </c>
      <c r="AL772">
        <v>2</v>
      </c>
      <c r="AM772">
        <v>14</v>
      </c>
      <c r="AN772">
        <v>4</v>
      </c>
      <c r="AO772">
        <v>10</v>
      </c>
      <c r="AP772">
        <v>9</v>
      </c>
      <c r="AQ772">
        <v>1</v>
      </c>
      <c r="AR772">
        <v>8</v>
      </c>
    </row>
    <row r="773" spans="1:44" x14ac:dyDescent="0.3">
      <c r="A773" t="s">
        <v>54</v>
      </c>
      <c r="B773" t="s">
        <v>43</v>
      </c>
      <c r="C773" t="s">
        <v>44</v>
      </c>
      <c r="D773" t="s">
        <v>57</v>
      </c>
      <c r="E773" t="s">
        <v>58</v>
      </c>
      <c r="F773" t="s">
        <v>47</v>
      </c>
      <c r="G773" t="s">
        <v>1006</v>
      </c>
      <c r="H773">
        <v>1291</v>
      </c>
      <c r="I773" t="s">
        <v>60</v>
      </c>
      <c r="J773" t="s">
        <v>61</v>
      </c>
      <c r="K773" t="s">
        <v>62</v>
      </c>
      <c r="L773" t="s">
        <v>42</v>
      </c>
      <c r="M773" t="s">
        <v>52</v>
      </c>
      <c r="N773">
        <v>3</v>
      </c>
      <c r="O773">
        <v>-2</v>
      </c>
      <c r="P773">
        <v>0</v>
      </c>
      <c r="Q773">
        <v>35</v>
      </c>
      <c r="R773">
        <v>0</v>
      </c>
      <c r="T773">
        <v>0</v>
      </c>
      <c r="U773">
        <v>1</v>
      </c>
      <c r="V773">
        <v>735</v>
      </c>
      <c r="W773">
        <v>6</v>
      </c>
      <c r="X773" t="s">
        <v>63</v>
      </c>
      <c r="Y773">
        <v>1</v>
      </c>
      <c r="Z773">
        <v>3</v>
      </c>
      <c r="AA773">
        <v>66</v>
      </c>
      <c r="AB773">
        <v>3</v>
      </c>
      <c r="AC773">
        <v>1</v>
      </c>
      <c r="AD773">
        <v>3</v>
      </c>
      <c r="AE773">
        <v>3506</v>
      </c>
      <c r="AF773">
        <v>6020</v>
      </c>
      <c r="AG773">
        <v>0</v>
      </c>
      <c r="AH773">
        <v>14</v>
      </c>
      <c r="AI773">
        <v>3</v>
      </c>
      <c r="AJ773">
        <v>4</v>
      </c>
      <c r="AK773">
        <v>80</v>
      </c>
      <c r="AL773">
        <v>0</v>
      </c>
      <c r="AM773">
        <v>4</v>
      </c>
      <c r="AN773">
        <v>3</v>
      </c>
      <c r="AO773">
        <v>3</v>
      </c>
      <c r="AP773">
        <v>2</v>
      </c>
      <c r="AQ773">
        <v>2</v>
      </c>
      <c r="AR773">
        <v>2</v>
      </c>
    </row>
    <row r="774" spans="1:44" x14ac:dyDescent="0.3">
      <c r="A774" t="s">
        <v>54</v>
      </c>
      <c r="B774" t="s">
        <v>43</v>
      </c>
      <c r="C774" t="s">
        <v>44</v>
      </c>
      <c r="D774" t="s">
        <v>57</v>
      </c>
      <c r="E774" t="s">
        <v>58</v>
      </c>
      <c r="F774" t="s">
        <v>70</v>
      </c>
      <c r="G774" t="s">
        <v>1007</v>
      </c>
      <c r="H774">
        <v>1292</v>
      </c>
      <c r="I774" t="s">
        <v>49</v>
      </c>
      <c r="J774" t="s">
        <v>61</v>
      </c>
      <c r="K774" t="s">
        <v>62</v>
      </c>
      <c r="L774" t="s">
        <v>42</v>
      </c>
      <c r="M774" t="s">
        <v>52</v>
      </c>
      <c r="N774">
        <v>2</v>
      </c>
      <c r="O774">
        <v>-2</v>
      </c>
      <c r="P774">
        <v>0</v>
      </c>
      <c r="Q774">
        <v>42</v>
      </c>
      <c r="R774">
        <v>0</v>
      </c>
      <c r="T774">
        <v>0</v>
      </c>
      <c r="U774">
        <v>1</v>
      </c>
      <c r="V774">
        <v>603</v>
      </c>
      <c r="W774">
        <v>7</v>
      </c>
      <c r="X774" t="s">
        <v>69</v>
      </c>
      <c r="Y774">
        <v>1</v>
      </c>
      <c r="Z774">
        <v>2</v>
      </c>
      <c r="AA774">
        <v>78</v>
      </c>
      <c r="AB774">
        <v>4</v>
      </c>
      <c r="AC774">
        <v>2</v>
      </c>
      <c r="AD774">
        <v>2</v>
      </c>
      <c r="AE774">
        <v>2372</v>
      </c>
      <c r="AF774">
        <v>5628</v>
      </c>
      <c r="AG774">
        <v>6</v>
      </c>
      <c r="AH774">
        <v>16</v>
      </c>
      <c r="AI774">
        <v>3</v>
      </c>
      <c r="AJ774">
        <v>4</v>
      </c>
      <c r="AK774">
        <v>80</v>
      </c>
      <c r="AL774">
        <v>0</v>
      </c>
      <c r="AM774">
        <v>18</v>
      </c>
      <c r="AN774">
        <v>3</v>
      </c>
      <c r="AO774">
        <v>1</v>
      </c>
      <c r="AP774">
        <v>0</v>
      </c>
      <c r="AQ774">
        <v>0</v>
      </c>
      <c r="AR774">
        <v>0</v>
      </c>
    </row>
    <row r="775" spans="1:44" x14ac:dyDescent="0.3">
      <c r="A775" t="s">
        <v>54</v>
      </c>
      <c r="B775" t="s">
        <v>43</v>
      </c>
      <c r="C775" t="s">
        <v>44</v>
      </c>
      <c r="D775" t="s">
        <v>57</v>
      </c>
      <c r="E775" t="s">
        <v>46</v>
      </c>
      <c r="F775" t="s">
        <v>104</v>
      </c>
      <c r="G775" t="s">
        <v>1008</v>
      </c>
      <c r="H775">
        <v>1293</v>
      </c>
      <c r="I775" t="s">
        <v>49</v>
      </c>
      <c r="J775" t="s">
        <v>50</v>
      </c>
      <c r="K775" t="s">
        <v>51</v>
      </c>
      <c r="L775" t="s">
        <v>54</v>
      </c>
      <c r="M775" t="s">
        <v>52</v>
      </c>
      <c r="N775">
        <v>3</v>
      </c>
      <c r="O775">
        <v>-2</v>
      </c>
      <c r="P775">
        <v>0</v>
      </c>
      <c r="Q775">
        <v>43</v>
      </c>
      <c r="R775">
        <v>0</v>
      </c>
      <c r="T775">
        <v>0</v>
      </c>
      <c r="U775">
        <v>1</v>
      </c>
      <c r="V775">
        <v>531</v>
      </c>
      <c r="W775">
        <v>4</v>
      </c>
      <c r="X775" t="s">
        <v>69</v>
      </c>
      <c r="Y775">
        <v>1</v>
      </c>
      <c r="Z775">
        <v>4</v>
      </c>
      <c r="AA775">
        <v>56</v>
      </c>
      <c r="AB775">
        <v>2</v>
      </c>
      <c r="AC775">
        <v>3</v>
      </c>
      <c r="AD775">
        <v>2</v>
      </c>
      <c r="AE775">
        <v>10231</v>
      </c>
      <c r="AF775">
        <v>20364</v>
      </c>
      <c r="AG775">
        <v>3</v>
      </c>
      <c r="AH775">
        <v>14</v>
      </c>
      <c r="AI775">
        <v>3</v>
      </c>
      <c r="AJ775">
        <v>4</v>
      </c>
      <c r="AK775">
        <v>80</v>
      </c>
      <c r="AL775">
        <v>0</v>
      </c>
      <c r="AM775">
        <v>23</v>
      </c>
      <c r="AN775">
        <v>4</v>
      </c>
      <c r="AO775">
        <v>21</v>
      </c>
      <c r="AP775">
        <v>7</v>
      </c>
      <c r="AQ775">
        <v>15</v>
      </c>
      <c r="AR775">
        <v>17</v>
      </c>
    </row>
    <row r="776" spans="1:44" x14ac:dyDescent="0.3">
      <c r="A776" t="s">
        <v>54</v>
      </c>
      <c r="B776" t="s">
        <v>43</v>
      </c>
      <c r="C776" t="s">
        <v>44</v>
      </c>
      <c r="D776" t="s">
        <v>57</v>
      </c>
      <c r="E776" t="s">
        <v>58</v>
      </c>
      <c r="F776" t="s">
        <v>47</v>
      </c>
      <c r="G776" t="s">
        <v>1009</v>
      </c>
      <c r="H776">
        <v>1294</v>
      </c>
      <c r="I776" t="s">
        <v>49</v>
      </c>
      <c r="J776" t="s">
        <v>79</v>
      </c>
      <c r="K776" t="s">
        <v>51</v>
      </c>
      <c r="L776" t="s">
        <v>42</v>
      </c>
      <c r="M776" t="s">
        <v>52</v>
      </c>
      <c r="N776">
        <v>2</v>
      </c>
      <c r="O776">
        <v>-2</v>
      </c>
      <c r="P776">
        <v>0</v>
      </c>
      <c r="Q776">
        <v>36</v>
      </c>
      <c r="R776">
        <v>0</v>
      </c>
      <c r="T776">
        <v>0</v>
      </c>
      <c r="U776">
        <v>1</v>
      </c>
      <c r="V776">
        <v>429</v>
      </c>
      <c r="W776">
        <v>2</v>
      </c>
      <c r="X776" t="s">
        <v>69</v>
      </c>
      <c r="Y776">
        <v>1</v>
      </c>
      <c r="Z776">
        <v>3</v>
      </c>
      <c r="AA776">
        <v>53</v>
      </c>
      <c r="AB776">
        <v>3</v>
      </c>
      <c r="AC776">
        <v>2</v>
      </c>
      <c r="AD776">
        <v>2</v>
      </c>
      <c r="AE776">
        <v>5410</v>
      </c>
      <c r="AF776">
        <v>2323</v>
      </c>
      <c r="AG776">
        <v>9</v>
      </c>
      <c r="AH776">
        <v>11</v>
      </c>
      <c r="AI776">
        <v>3</v>
      </c>
      <c r="AJ776">
        <v>4</v>
      </c>
      <c r="AK776">
        <v>80</v>
      </c>
      <c r="AL776">
        <v>0</v>
      </c>
      <c r="AM776">
        <v>18</v>
      </c>
      <c r="AN776">
        <v>3</v>
      </c>
      <c r="AO776">
        <v>16</v>
      </c>
      <c r="AP776">
        <v>14</v>
      </c>
      <c r="AQ776">
        <v>5</v>
      </c>
      <c r="AR776">
        <v>12</v>
      </c>
    </row>
    <row r="777" spans="1:44" x14ac:dyDescent="0.3">
      <c r="A777" t="s">
        <v>54</v>
      </c>
      <c r="B777" t="s">
        <v>55</v>
      </c>
      <c r="C777" t="s">
        <v>67</v>
      </c>
      <c r="D777" t="s">
        <v>57</v>
      </c>
      <c r="E777" t="s">
        <v>58</v>
      </c>
      <c r="F777" t="s">
        <v>47</v>
      </c>
      <c r="G777" t="s">
        <v>1011</v>
      </c>
      <c r="H777">
        <v>1296</v>
      </c>
      <c r="I777" t="s">
        <v>60</v>
      </c>
      <c r="J777" t="s">
        <v>66</v>
      </c>
      <c r="K777" t="s">
        <v>62</v>
      </c>
      <c r="L777" t="s">
        <v>42</v>
      </c>
      <c r="M777" t="s">
        <v>52</v>
      </c>
      <c r="N777">
        <v>2</v>
      </c>
      <c r="O777">
        <v>-2</v>
      </c>
      <c r="P777">
        <v>0</v>
      </c>
      <c r="Q777">
        <v>28</v>
      </c>
      <c r="R777">
        <v>0</v>
      </c>
      <c r="T777">
        <v>0</v>
      </c>
      <c r="U777">
        <v>1</v>
      </c>
      <c r="V777">
        <v>193</v>
      </c>
      <c r="W777">
        <v>2</v>
      </c>
      <c r="X777" t="s">
        <v>75</v>
      </c>
      <c r="Y777">
        <v>1</v>
      </c>
      <c r="Z777">
        <v>4</v>
      </c>
      <c r="AA777">
        <v>52</v>
      </c>
      <c r="AB777">
        <v>2</v>
      </c>
      <c r="AC777">
        <v>1</v>
      </c>
      <c r="AD777">
        <v>4</v>
      </c>
      <c r="AE777">
        <v>3867</v>
      </c>
      <c r="AF777">
        <v>14222</v>
      </c>
      <c r="AG777">
        <v>1</v>
      </c>
      <c r="AH777">
        <v>12</v>
      </c>
      <c r="AI777">
        <v>3</v>
      </c>
      <c r="AJ777">
        <v>2</v>
      </c>
      <c r="AK777">
        <v>80</v>
      </c>
      <c r="AL777">
        <v>1</v>
      </c>
      <c r="AM777">
        <v>2</v>
      </c>
      <c r="AN777">
        <v>3</v>
      </c>
      <c r="AO777">
        <v>2</v>
      </c>
      <c r="AP777">
        <v>2</v>
      </c>
      <c r="AQ777">
        <v>2</v>
      </c>
      <c r="AR777">
        <v>2</v>
      </c>
    </row>
    <row r="778" spans="1:44" x14ac:dyDescent="0.3">
      <c r="A778" t="s">
        <v>54</v>
      </c>
      <c r="B778" t="s">
        <v>55</v>
      </c>
      <c r="C778" t="s">
        <v>56</v>
      </c>
      <c r="D778" t="s">
        <v>57</v>
      </c>
      <c r="E778" t="s">
        <v>58</v>
      </c>
      <c r="F778" t="s">
        <v>70</v>
      </c>
      <c r="G778" t="s">
        <v>1012</v>
      </c>
      <c r="H778">
        <v>1297</v>
      </c>
      <c r="I778" t="s">
        <v>49</v>
      </c>
      <c r="J778" t="s">
        <v>66</v>
      </c>
      <c r="K778" t="s">
        <v>51</v>
      </c>
      <c r="L778" t="s">
        <v>54</v>
      </c>
      <c r="M778" t="s">
        <v>52</v>
      </c>
      <c r="N778">
        <v>6</v>
      </c>
      <c r="O778">
        <v>-2</v>
      </c>
      <c r="P778">
        <v>0</v>
      </c>
      <c r="Q778">
        <v>51</v>
      </c>
      <c r="R778">
        <v>0</v>
      </c>
      <c r="T778">
        <v>0</v>
      </c>
      <c r="U778">
        <v>1</v>
      </c>
      <c r="V778">
        <v>968</v>
      </c>
      <c r="W778">
        <v>6</v>
      </c>
      <c r="X778" t="s">
        <v>53</v>
      </c>
      <c r="Y778">
        <v>1</v>
      </c>
      <c r="Z778">
        <v>2</v>
      </c>
      <c r="AA778">
        <v>40</v>
      </c>
      <c r="AB778">
        <v>2</v>
      </c>
      <c r="AC778">
        <v>1</v>
      </c>
      <c r="AD778">
        <v>3</v>
      </c>
      <c r="AE778">
        <v>2838</v>
      </c>
      <c r="AF778">
        <v>4257</v>
      </c>
      <c r="AG778">
        <v>0</v>
      </c>
      <c r="AH778">
        <v>14</v>
      </c>
      <c r="AI778">
        <v>3</v>
      </c>
      <c r="AJ778">
        <v>2</v>
      </c>
      <c r="AK778">
        <v>80</v>
      </c>
      <c r="AL778">
        <v>0</v>
      </c>
      <c r="AM778">
        <v>8</v>
      </c>
      <c r="AN778">
        <v>2</v>
      </c>
      <c r="AO778">
        <v>7</v>
      </c>
      <c r="AP778">
        <v>0</v>
      </c>
      <c r="AQ778">
        <v>7</v>
      </c>
      <c r="AR778">
        <v>7</v>
      </c>
    </row>
    <row r="779" spans="1:44" x14ac:dyDescent="0.3">
      <c r="A779" t="s">
        <v>54</v>
      </c>
      <c r="B779" t="s">
        <v>89</v>
      </c>
      <c r="C779" t="s">
        <v>67</v>
      </c>
      <c r="D779" t="s">
        <v>57</v>
      </c>
      <c r="E779" t="s">
        <v>58</v>
      </c>
      <c r="F779" t="s">
        <v>70</v>
      </c>
      <c r="G779" t="s">
        <v>1013</v>
      </c>
      <c r="H779">
        <v>1298</v>
      </c>
      <c r="I779" t="s">
        <v>49</v>
      </c>
      <c r="J779" t="s">
        <v>79</v>
      </c>
      <c r="K779" t="s">
        <v>51</v>
      </c>
      <c r="L779" t="s">
        <v>42</v>
      </c>
      <c r="M779" t="s">
        <v>52</v>
      </c>
      <c r="N779">
        <v>3</v>
      </c>
      <c r="O779">
        <v>-2</v>
      </c>
      <c r="P779">
        <v>0</v>
      </c>
      <c r="Q779">
        <v>30</v>
      </c>
      <c r="R779">
        <v>0</v>
      </c>
      <c r="T779">
        <v>0</v>
      </c>
      <c r="U779">
        <v>1</v>
      </c>
      <c r="V779">
        <v>879</v>
      </c>
      <c r="W779">
        <v>9</v>
      </c>
      <c r="X779" t="s">
        <v>53</v>
      </c>
      <c r="Y779">
        <v>1</v>
      </c>
      <c r="Z779">
        <v>3</v>
      </c>
      <c r="AA779">
        <v>72</v>
      </c>
      <c r="AB779">
        <v>3</v>
      </c>
      <c r="AC779">
        <v>2</v>
      </c>
      <c r="AD779">
        <v>3</v>
      </c>
      <c r="AE779">
        <v>4695</v>
      </c>
      <c r="AF779">
        <v>12858</v>
      </c>
      <c r="AG779">
        <v>7</v>
      </c>
      <c r="AH779">
        <v>18</v>
      </c>
      <c r="AI779">
        <v>3</v>
      </c>
      <c r="AJ779">
        <v>3</v>
      </c>
      <c r="AK779">
        <v>80</v>
      </c>
      <c r="AL779">
        <v>0</v>
      </c>
      <c r="AM779">
        <v>10</v>
      </c>
      <c r="AN779">
        <v>3</v>
      </c>
      <c r="AO779">
        <v>8</v>
      </c>
      <c r="AP779">
        <v>4</v>
      </c>
      <c r="AQ779">
        <v>1</v>
      </c>
      <c r="AR779">
        <v>7</v>
      </c>
    </row>
    <row r="780" spans="1:44" x14ac:dyDescent="0.3">
      <c r="A780" t="s">
        <v>54</v>
      </c>
      <c r="B780" t="s">
        <v>43</v>
      </c>
      <c r="C780" t="s">
        <v>67</v>
      </c>
      <c r="D780" t="s">
        <v>57</v>
      </c>
      <c r="E780" t="s">
        <v>58</v>
      </c>
      <c r="F780" t="s">
        <v>111</v>
      </c>
      <c r="G780" t="s">
        <v>1015</v>
      </c>
      <c r="H780">
        <v>1301</v>
      </c>
      <c r="I780" t="s">
        <v>60</v>
      </c>
      <c r="J780" t="s">
        <v>61</v>
      </c>
      <c r="K780" t="s">
        <v>51</v>
      </c>
      <c r="L780" t="s">
        <v>54</v>
      </c>
      <c r="M780" t="s">
        <v>52</v>
      </c>
      <c r="N780">
        <v>2</v>
      </c>
      <c r="O780">
        <v>-2</v>
      </c>
      <c r="P780">
        <v>0</v>
      </c>
      <c r="Q780">
        <v>28</v>
      </c>
      <c r="R780">
        <v>0</v>
      </c>
      <c r="T780">
        <v>0</v>
      </c>
      <c r="U780">
        <v>1</v>
      </c>
      <c r="V780">
        <v>640</v>
      </c>
      <c r="W780">
        <v>1</v>
      </c>
      <c r="X780" t="s">
        <v>75</v>
      </c>
      <c r="Y780">
        <v>1</v>
      </c>
      <c r="Z780">
        <v>4</v>
      </c>
      <c r="AA780">
        <v>84</v>
      </c>
      <c r="AB780">
        <v>3</v>
      </c>
      <c r="AC780">
        <v>1</v>
      </c>
      <c r="AD780">
        <v>4</v>
      </c>
      <c r="AE780">
        <v>2080</v>
      </c>
      <c r="AF780">
        <v>4732</v>
      </c>
      <c r="AG780">
        <v>2</v>
      </c>
      <c r="AH780">
        <v>11</v>
      </c>
      <c r="AI780">
        <v>3</v>
      </c>
      <c r="AJ780">
        <v>2</v>
      </c>
      <c r="AK780">
        <v>80</v>
      </c>
      <c r="AL780">
        <v>0</v>
      </c>
      <c r="AM780">
        <v>5</v>
      </c>
      <c r="AN780">
        <v>2</v>
      </c>
      <c r="AO780">
        <v>3</v>
      </c>
      <c r="AP780">
        <v>2</v>
      </c>
      <c r="AQ780">
        <v>1</v>
      </c>
      <c r="AR780">
        <v>2</v>
      </c>
    </row>
    <row r="781" spans="1:44" x14ac:dyDescent="0.3">
      <c r="A781" t="s">
        <v>54</v>
      </c>
      <c r="B781" t="s">
        <v>43</v>
      </c>
      <c r="C781" t="s">
        <v>67</v>
      </c>
      <c r="D781" t="s">
        <v>57</v>
      </c>
      <c r="E781" t="s">
        <v>58</v>
      </c>
      <c r="F781" t="s">
        <v>70</v>
      </c>
      <c r="G781" t="s">
        <v>1016</v>
      </c>
      <c r="H781">
        <v>1303</v>
      </c>
      <c r="I781" t="s">
        <v>49</v>
      </c>
      <c r="J781" t="s">
        <v>61</v>
      </c>
      <c r="K781" t="s">
        <v>51</v>
      </c>
      <c r="L781" t="s">
        <v>54</v>
      </c>
      <c r="M781" t="s">
        <v>52</v>
      </c>
      <c r="N781">
        <v>3</v>
      </c>
      <c r="O781">
        <v>-2</v>
      </c>
      <c r="P781">
        <v>0</v>
      </c>
      <c r="Q781">
        <v>25</v>
      </c>
      <c r="R781">
        <v>0</v>
      </c>
      <c r="T781">
        <v>0</v>
      </c>
      <c r="U781">
        <v>1</v>
      </c>
      <c r="V781">
        <v>266</v>
      </c>
      <c r="W781">
        <v>1</v>
      </c>
      <c r="X781" t="s">
        <v>75</v>
      </c>
      <c r="Y781">
        <v>1</v>
      </c>
      <c r="Z781">
        <v>4</v>
      </c>
      <c r="AA781">
        <v>40</v>
      </c>
      <c r="AB781">
        <v>3</v>
      </c>
      <c r="AC781">
        <v>1</v>
      </c>
      <c r="AD781">
        <v>2</v>
      </c>
      <c r="AE781">
        <v>2096</v>
      </c>
      <c r="AF781">
        <v>18830</v>
      </c>
      <c r="AG781">
        <v>1</v>
      </c>
      <c r="AH781">
        <v>18</v>
      </c>
      <c r="AI781">
        <v>3</v>
      </c>
      <c r="AJ781">
        <v>4</v>
      </c>
      <c r="AK781">
        <v>80</v>
      </c>
      <c r="AL781">
        <v>0</v>
      </c>
      <c r="AM781">
        <v>2</v>
      </c>
      <c r="AN781">
        <v>2</v>
      </c>
      <c r="AO781">
        <v>2</v>
      </c>
      <c r="AP781">
        <v>2</v>
      </c>
      <c r="AQ781">
        <v>2</v>
      </c>
      <c r="AR781">
        <v>1</v>
      </c>
    </row>
    <row r="782" spans="1:44" x14ac:dyDescent="0.3">
      <c r="A782" t="s">
        <v>54</v>
      </c>
      <c r="B782" t="s">
        <v>43</v>
      </c>
      <c r="C782" t="s">
        <v>67</v>
      </c>
      <c r="D782" t="s">
        <v>57</v>
      </c>
      <c r="E782" t="s">
        <v>46</v>
      </c>
      <c r="F782" t="s">
        <v>70</v>
      </c>
      <c r="G782" t="s">
        <v>1017</v>
      </c>
      <c r="H782">
        <v>1304</v>
      </c>
      <c r="I782" t="s">
        <v>60</v>
      </c>
      <c r="J782" t="s">
        <v>50</v>
      </c>
      <c r="K782" t="s">
        <v>62</v>
      </c>
      <c r="L782" t="s">
        <v>54</v>
      </c>
      <c r="M782" t="s">
        <v>52</v>
      </c>
      <c r="N782">
        <v>4</v>
      </c>
      <c r="O782">
        <v>-2</v>
      </c>
      <c r="P782">
        <v>0</v>
      </c>
      <c r="Q782">
        <v>32</v>
      </c>
      <c r="R782">
        <v>0</v>
      </c>
      <c r="T782">
        <v>0</v>
      </c>
      <c r="U782">
        <v>1</v>
      </c>
      <c r="V782">
        <v>604</v>
      </c>
      <c r="W782">
        <v>8</v>
      </c>
      <c r="X782" t="s">
        <v>75</v>
      </c>
      <c r="Y782">
        <v>1</v>
      </c>
      <c r="Z782">
        <v>3</v>
      </c>
      <c r="AA782">
        <v>56</v>
      </c>
      <c r="AB782">
        <v>4</v>
      </c>
      <c r="AC782">
        <v>2</v>
      </c>
      <c r="AD782">
        <v>4</v>
      </c>
      <c r="AE782">
        <v>6209</v>
      </c>
      <c r="AF782">
        <v>11693</v>
      </c>
      <c r="AG782">
        <v>1</v>
      </c>
      <c r="AH782">
        <v>15</v>
      </c>
      <c r="AI782">
        <v>3</v>
      </c>
      <c r="AJ782">
        <v>3</v>
      </c>
      <c r="AK782">
        <v>80</v>
      </c>
      <c r="AL782">
        <v>2</v>
      </c>
      <c r="AM782">
        <v>10</v>
      </c>
      <c r="AN782">
        <v>4</v>
      </c>
      <c r="AO782">
        <v>10</v>
      </c>
      <c r="AP782">
        <v>7</v>
      </c>
      <c r="AQ782">
        <v>0</v>
      </c>
      <c r="AR782">
        <v>8</v>
      </c>
    </row>
    <row r="783" spans="1:44" x14ac:dyDescent="0.3">
      <c r="A783" t="s">
        <v>54</v>
      </c>
      <c r="B783" t="s">
        <v>55</v>
      </c>
      <c r="C783" t="s">
        <v>56</v>
      </c>
      <c r="D783" t="s">
        <v>57</v>
      </c>
      <c r="E783" t="s">
        <v>58</v>
      </c>
      <c r="F783" t="s">
        <v>70</v>
      </c>
      <c r="G783" t="s">
        <v>1018</v>
      </c>
      <c r="H783">
        <v>1306</v>
      </c>
      <c r="I783" t="s">
        <v>49</v>
      </c>
      <c r="J783" t="s">
        <v>93</v>
      </c>
      <c r="K783" t="s">
        <v>51</v>
      </c>
      <c r="L783" t="s">
        <v>54</v>
      </c>
      <c r="M783" t="s">
        <v>52</v>
      </c>
      <c r="N783">
        <v>4</v>
      </c>
      <c r="O783">
        <v>-2</v>
      </c>
      <c r="P783">
        <v>0</v>
      </c>
      <c r="Q783">
        <v>45</v>
      </c>
      <c r="R783">
        <v>0</v>
      </c>
      <c r="T783">
        <v>0</v>
      </c>
      <c r="U783">
        <v>1</v>
      </c>
      <c r="V783">
        <v>364</v>
      </c>
      <c r="W783">
        <v>25</v>
      </c>
      <c r="X783" t="s">
        <v>75</v>
      </c>
      <c r="Y783">
        <v>1</v>
      </c>
      <c r="Z783">
        <v>2</v>
      </c>
      <c r="AA783">
        <v>83</v>
      </c>
      <c r="AB783">
        <v>3</v>
      </c>
      <c r="AC783">
        <v>5</v>
      </c>
      <c r="AD783">
        <v>2</v>
      </c>
      <c r="AE783">
        <v>18061</v>
      </c>
      <c r="AF783">
        <v>13035</v>
      </c>
      <c r="AG783">
        <v>3</v>
      </c>
      <c r="AH783">
        <v>22</v>
      </c>
      <c r="AI783">
        <v>4</v>
      </c>
      <c r="AJ783">
        <v>3</v>
      </c>
      <c r="AK783">
        <v>80</v>
      </c>
      <c r="AL783">
        <v>0</v>
      </c>
      <c r="AM783">
        <v>22</v>
      </c>
      <c r="AN783">
        <v>3</v>
      </c>
      <c r="AO783">
        <v>0</v>
      </c>
      <c r="AP783">
        <v>0</v>
      </c>
      <c r="AQ783">
        <v>0</v>
      </c>
      <c r="AR783">
        <v>0</v>
      </c>
    </row>
    <row r="784" spans="1:44" x14ac:dyDescent="0.3">
      <c r="A784" t="s">
        <v>54</v>
      </c>
      <c r="B784" t="s">
        <v>43</v>
      </c>
      <c r="C784" t="s">
        <v>44</v>
      </c>
      <c r="D784" t="s">
        <v>57</v>
      </c>
      <c r="E784" t="s">
        <v>58</v>
      </c>
      <c r="F784" t="s">
        <v>70</v>
      </c>
      <c r="G784" t="s">
        <v>1019</v>
      </c>
      <c r="H784">
        <v>1307</v>
      </c>
      <c r="I784" t="s">
        <v>49</v>
      </c>
      <c r="J784" t="s">
        <v>93</v>
      </c>
      <c r="K784" t="s">
        <v>77</v>
      </c>
      <c r="L784" t="s">
        <v>42</v>
      </c>
      <c r="M784" t="s">
        <v>52</v>
      </c>
      <c r="N784">
        <v>4</v>
      </c>
      <c r="O784">
        <v>-2</v>
      </c>
      <c r="P784">
        <v>0</v>
      </c>
      <c r="Q784">
        <v>39</v>
      </c>
      <c r="R784">
        <v>0</v>
      </c>
      <c r="T784">
        <v>0</v>
      </c>
      <c r="U784">
        <v>1</v>
      </c>
      <c r="V784">
        <v>412</v>
      </c>
      <c r="W784">
        <v>13</v>
      </c>
      <c r="X784" t="s">
        <v>69</v>
      </c>
      <c r="Y784">
        <v>1</v>
      </c>
      <c r="Z784">
        <v>3</v>
      </c>
      <c r="AA784">
        <v>94</v>
      </c>
      <c r="AB784">
        <v>2</v>
      </c>
      <c r="AC784">
        <v>4</v>
      </c>
      <c r="AD784">
        <v>2</v>
      </c>
      <c r="AE784">
        <v>17123</v>
      </c>
      <c r="AF784">
        <v>17334</v>
      </c>
      <c r="AG784">
        <v>6</v>
      </c>
      <c r="AH784">
        <v>13</v>
      </c>
      <c r="AI784">
        <v>3</v>
      </c>
      <c r="AJ784">
        <v>4</v>
      </c>
      <c r="AK784">
        <v>80</v>
      </c>
      <c r="AL784">
        <v>2</v>
      </c>
      <c r="AM784">
        <v>21</v>
      </c>
      <c r="AN784">
        <v>3</v>
      </c>
      <c r="AO784">
        <v>19</v>
      </c>
      <c r="AP784">
        <v>9</v>
      </c>
      <c r="AQ784">
        <v>15</v>
      </c>
      <c r="AR784">
        <v>2</v>
      </c>
    </row>
    <row r="785" spans="1:44" x14ac:dyDescent="0.3">
      <c r="A785" t="s">
        <v>54</v>
      </c>
      <c r="B785" t="s">
        <v>43</v>
      </c>
      <c r="C785" t="s">
        <v>73</v>
      </c>
      <c r="D785" t="s">
        <v>57</v>
      </c>
      <c r="E785" t="s">
        <v>58</v>
      </c>
      <c r="F785" t="s">
        <v>47</v>
      </c>
      <c r="G785" t="s">
        <v>1020</v>
      </c>
      <c r="H785">
        <v>1308</v>
      </c>
      <c r="I785" t="s">
        <v>60</v>
      </c>
      <c r="J785" t="s">
        <v>61</v>
      </c>
      <c r="K785" t="s">
        <v>77</v>
      </c>
      <c r="L785" t="s">
        <v>54</v>
      </c>
      <c r="M785" t="s">
        <v>52</v>
      </c>
      <c r="N785">
        <v>3</v>
      </c>
      <c r="O785">
        <v>-2</v>
      </c>
      <c r="P785">
        <v>0</v>
      </c>
      <c r="Q785">
        <v>58</v>
      </c>
      <c r="R785">
        <v>0</v>
      </c>
      <c r="T785">
        <v>0</v>
      </c>
      <c r="U785">
        <v>1</v>
      </c>
      <c r="V785">
        <v>848</v>
      </c>
      <c r="W785">
        <v>23</v>
      </c>
      <c r="X785" t="s">
        <v>69</v>
      </c>
      <c r="Y785">
        <v>1</v>
      </c>
      <c r="Z785">
        <v>1</v>
      </c>
      <c r="AA785">
        <v>88</v>
      </c>
      <c r="AB785">
        <v>3</v>
      </c>
      <c r="AC785">
        <v>1</v>
      </c>
      <c r="AD785">
        <v>3</v>
      </c>
      <c r="AE785">
        <v>2372</v>
      </c>
      <c r="AF785">
        <v>26076</v>
      </c>
      <c r="AG785">
        <v>1</v>
      </c>
      <c r="AH785">
        <v>12</v>
      </c>
      <c r="AI785">
        <v>3</v>
      </c>
      <c r="AJ785">
        <v>4</v>
      </c>
      <c r="AK785">
        <v>80</v>
      </c>
      <c r="AL785">
        <v>2</v>
      </c>
      <c r="AM785">
        <v>2</v>
      </c>
      <c r="AN785">
        <v>3</v>
      </c>
      <c r="AO785">
        <v>2</v>
      </c>
      <c r="AP785">
        <v>2</v>
      </c>
      <c r="AQ785">
        <v>2</v>
      </c>
      <c r="AR785">
        <v>2</v>
      </c>
    </row>
    <row r="786" spans="1:44" x14ac:dyDescent="0.3">
      <c r="A786" t="s">
        <v>54</v>
      </c>
      <c r="B786" t="s">
        <v>43</v>
      </c>
      <c r="C786" t="s">
        <v>67</v>
      </c>
      <c r="D786" t="s">
        <v>57</v>
      </c>
      <c r="E786" t="s">
        <v>58</v>
      </c>
      <c r="F786" t="s">
        <v>111</v>
      </c>
      <c r="G786" t="s">
        <v>1023</v>
      </c>
      <c r="H786">
        <v>1311</v>
      </c>
      <c r="I786" t="s">
        <v>49</v>
      </c>
      <c r="J786" t="s">
        <v>66</v>
      </c>
      <c r="K786" t="s">
        <v>62</v>
      </c>
      <c r="L786" t="s">
        <v>54</v>
      </c>
      <c r="M786" t="s">
        <v>52</v>
      </c>
      <c r="N786">
        <v>6</v>
      </c>
      <c r="O786">
        <v>-2</v>
      </c>
      <c r="P786">
        <v>0</v>
      </c>
      <c r="Q786">
        <v>30</v>
      </c>
      <c r="R786">
        <v>0</v>
      </c>
      <c r="T786">
        <v>0</v>
      </c>
      <c r="U786">
        <v>1</v>
      </c>
      <c r="V786">
        <v>1138</v>
      </c>
      <c r="W786">
        <v>6</v>
      </c>
      <c r="X786" t="s">
        <v>75</v>
      </c>
      <c r="Y786">
        <v>1</v>
      </c>
      <c r="Z786">
        <v>4</v>
      </c>
      <c r="AA786">
        <v>48</v>
      </c>
      <c r="AB786">
        <v>2</v>
      </c>
      <c r="AC786">
        <v>2</v>
      </c>
      <c r="AD786">
        <v>4</v>
      </c>
      <c r="AE786">
        <v>4627</v>
      </c>
      <c r="AF786">
        <v>23631</v>
      </c>
      <c r="AG786">
        <v>0</v>
      </c>
      <c r="AH786">
        <v>12</v>
      </c>
      <c r="AI786">
        <v>3</v>
      </c>
      <c r="AJ786">
        <v>1</v>
      </c>
      <c r="AK786">
        <v>80</v>
      </c>
      <c r="AL786">
        <v>1</v>
      </c>
      <c r="AM786">
        <v>10</v>
      </c>
      <c r="AN786">
        <v>3</v>
      </c>
      <c r="AO786">
        <v>9</v>
      </c>
      <c r="AP786">
        <v>2</v>
      </c>
      <c r="AQ786">
        <v>6</v>
      </c>
      <c r="AR786">
        <v>7</v>
      </c>
    </row>
    <row r="787" spans="1:44" x14ac:dyDescent="0.3">
      <c r="A787" t="s">
        <v>54</v>
      </c>
      <c r="B787" t="s">
        <v>43</v>
      </c>
      <c r="C787" t="s">
        <v>44</v>
      </c>
      <c r="D787" t="s">
        <v>57</v>
      </c>
      <c r="E787" t="s">
        <v>58</v>
      </c>
      <c r="F787" t="s">
        <v>111</v>
      </c>
      <c r="G787" t="s">
        <v>1024</v>
      </c>
      <c r="H787">
        <v>1312</v>
      </c>
      <c r="I787" t="s">
        <v>49</v>
      </c>
      <c r="J787" t="s">
        <v>81</v>
      </c>
      <c r="K787" t="s">
        <v>62</v>
      </c>
      <c r="L787" t="s">
        <v>54</v>
      </c>
      <c r="M787" t="s">
        <v>52</v>
      </c>
      <c r="N787">
        <v>0</v>
      </c>
      <c r="O787">
        <v>-2</v>
      </c>
      <c r="P787">
        <v>0</v>
      </c>
      <c r="Q787">
        <v>36</v>
      </c>
      <c r="R787">
        <v>0</v>
      </c>
      <c r="T787">
        <v>0</v>
      </c>
      <c r="U787">
        <v>1</v>
      </c>
      <c r="V787">
        <v>325</v>
      </c>
      <c r="W787">
        <v>10</v>
      </c>
      <c r="X787" t="s">
        <v>69</v>
      </c>
      <c r="Y787">
        <v>1</v>
      </c>
      <c r="Z787">
        <v>4</v>
      </c>
      <c r="AA787">
        <v>63</v>
      </c>
      <c r="AB787">
        <v>3</v>
      </c>
      <c r="AC787">
        <v>3</v>
      </c>
      <c r="AD787">
        <v>4</v>
      </c>
      <c r="AE787">
        <v>7094</v>
      </c>
      <c r="AF787">
        <v>5747</v>
      </c>
      <c r="AG787">
        <v>3</v>
      </c>
      <c r="AH787">
        <v>12</v>
      </c>
      <c r="AI787">
        <v>3</v>
      </c>
      <c r="AJ787">
        <v>1</v>
      </c>
      <c r="AK787">
        <v>80</v>
      </c>
      <c r="AL787">
        <v>0</v>
      </c>
      <c r="AM787">
        <v>10</v>
      </c>
      <c r="AN787">
        <v>3</v>
      </c>
      <c r="AO787">
        <v>7</v>
      </c>
      <c r="AP787">
        <v>7</v>
      </c>
      <c r="AQ787">
        <v>1</v>
      </c>
      <c r="AR787">
        <v>7</v>
      </c>
    </row>
    <row r="788" spans="1:44" x14ac:dyDescent="0.3">
      <c r="A788" t="s">
        <v>54</v>
      </c>
      <c r="B788" t="s">
        <v>43</v>
      </c>
      <c r="C788" t="s">
        <v>56</v>
      </c>
      <c r="D788" t="s">
        <v>57</v>
      </c>
      <c r="E788" t="s">
        <v>159</v>
      </c>
      <c r="F788" t="s">
        <v>47</v>
      </c>
      <c r="G788" t="s">
        <v>1025</v>
      </c>
      <c r="H788">
        <v>1314</v>
      </c>
      <c r="I788" t="s">
        <v>49</v>
      </c>
      <c r="J788" t="s">
        <v>161</v>
      </c>
      <c r="K788" t="s">
        <v>51</v>
      </c>
      <c r="L788" t="s">
        <v>54</v>
      </c>
      <c r="M788" t="s">
        <v>52</v>
      </c>
      <c r="N788">
        <v>3</v>
      </c>
      <c r="O788">
        <v>-2</v>
      </c>
      <c r="P788">
        <v>0</v>
      </c>
      <c r="Q788">
        <v>46</v>
      </c>
      <c r="R788">
        <v>0</v>
      </c>
      <c r="T788">
        <v>0</v>
      </c>
      <c r="U788">
        <v>1</v>
      </c>
      <c r="V788">
        <v>991</v>
      </c>
      <c r="W788">
        <v>1</v>
      </c>
      <c r="X788" t="s">
        <v>53</v>
      </c>
      <c r="Y788">
        <v>1</v>
      </c>
      <c r="Z788">
        <v>4</v>
      </c>
      <c r="AA788">
        <v>44</v>
      </c>
      <c r="AB788">
        <v>3</v>
      </c>
      <c r="AC788">
        <v>1</v>
      </c>
      <c r="AD788">
        <v>3</v>
      </c>
      <c r="AE788">
        <v>3423</v>
      </c>
      <c r="AF788">
        <v>22957</v>
      </c>
      <c r="AG788">
        <v>6</v>
      </c>
      <c r="AH788">
        <v>12</v>
      </c>
      <c r="AI788">
        <v>3</v>
      </c>
      <c r="AJ788">
        <v>3</v>
      </c>
      <c r="AK788">
        <v>80</v>
      </c>
      <c r="AL788">
        <v>0</v>
      </c>
      <c r="AM788">
        <v>10</v>
      </c>
      <c r="AN788">
        <v>4</v>
      </c>
      <c r="AO788">
        <v>7</v>
      </c>
      <c r="AP788">
        <v>6</v>
      </c>
      <c r="AQ788">
        <v>5</v>
      </c>
      <c r="AR788">
        <v>7</v>
      </c>
    </row>
    <row r="789" spans="1:44" x14ac:dyDescent="0.3">
      <c r="A789" t="s">
        <v>54</v>
      </c>
      <c r="B789" t="s">
        <v>89</v>
      </c>
      <c r="C789" t="s">
        <v>67</v>
      </c>
      <c r="D789" t="s">
        <v>57</v>
      </c>
      <c r="E789" t="s">
        <v>58</v>
      </c>
      <c r="F789" t="s">
        <v>47</v>
      </c>
      <c r="G789" t="s">
        <v>1026</v>
      </c>
      <c r="H789">
        <v>1315</v>
      </c>
      <c r="I789" t="s">
        <v>49</v>
      </c>
      <c r="J789" t="s">
        <v>66</v>
      </c>
      <c r="K789" t="s">
        <v>62</v>
      </c>
      <c r="L789" t="s">
        <v>54</v>
      </c>
      <c r="M789" t="s">
        <v>52</v>
      </c>
      <c r="N789">
        <v>6</v>
      </c>
      <c r="O789">
        <v>-2</v>
      </c>
      <c r="P789">
        <v>0</v>
      </c>
      <c r="Q789">
        <v>28</v>
      </c>
      <c r="R789">
        <v>0</v>
      </c>
      <c r="T789">
        <v>0</v>
      </c>
      <c r="U789">
        <v>1</v>
      </c>
      <c r="V789">
        <v>1476</v>
      </c>
      <c r="W789">
        <v>1</v>
      </c>
      <c r="X789" t="s">
        <v>75</v>
      </c>
      <c r="Y789">
        <v>1</v>
      </c>
      <c r="Z789">
        <v>3</v>
      </c>
      <c r="AA789">
        <v>55</v>
      </c>
      <c r="AB789">
        <v>1</v>
      </c>
      <c r="AC789">
        <v>2</v>
      </c>
      <c r="AD789">
        <v>4</v>
      </c>
      <c r="AE789">
        <v>6674</v>
      </c>
      <c r="AF789">
        <v>16392</v>
      </c>
      <c r="AG789">
        <v>0</v>
      </c>
      <c r="AH789">
        <v>11</v>
      </c>
      <c r="AI789">
        <v>3</v>
      </c>
      <c r="AJ789">
        <v>1</v>
      </c>
      <c r="AK789">
        <v>80</v>
      </c>
      <c r="AL789">
        <v>3</v>
      </c>
      <c r="AM789">
        <v>10</v>
      </c>
      <c r="AN789">
        <v>3</v>
      </c>
      <c r="AO789">
        <v>9</v>
      </c>
      <c r="AP789">
        <v>8</v>
      </c>
      <c r="AQ789">
        <v>7</v>
      </c>
      <c r="AR789">
        <v>5</v>
      </c>
    </row>
    <row r="790" spans="1:44" x14ac:dyDescent="0.3">
      <c r="A790" t="s">
        <v>54</v>
      </c>
      <c r="B790" t="s">
        <v>43</v>
      </c>
      <c r="C790" t="s">
        <v>56</v>
      </c>
      <c r="D790" t="s">
        <v>57</v>
      </c>
      <c r="E790" t="s">
        <v>58</v>
      </c>
      <c r="F790" t="s">
        <v>47</v>
      </c>
      <c r="G790" t="s">
        <v>1027</v>
      </c>
      <c r="H790">
        <v>1317</v>
      </c>
      <c r="I790" t="s">
        <v>49</v>
      </c>
      <c r="J790" t="s">
        <v>99</v>
      </c>
      <c r="K790" t="s">
        <v>62</v>
      </c>
      <c r="L790" t="s">
        <v>42</v>
      </c>
      <c r="M790" t="s">
        <v>52</v>
      </c>
      <c r="N790">
        <v>2</v>
      </c>
      <c r="O790">
        <v>-2</v>
      </c>
      <c r="P790">
        <v>0</v>
      </c>
      <c r="Q790">
        <v>50</v>
      </c>
      <c r="R790">
        <v>0</v>
      </c>
      <c r="T790">
        <v>0</v>
      </c>
      <c r="U790">
        <v>1</v>
      </c>
      <c r="V790">
        <v>1322</v>
      </c>
      <c r="W790">
        <v>28</v>
      </c>
      <c r="X790" t="s">
        <v>75</v>
      </c>
      <c r="Y790">
        <v>1</v>
      </c>
      <c r="Z790">
        <v>4</v>
      </c>
      <c r="AA790">
        <v>43</v>
      </c>
      <c r="AB790">
        <v>3</v>
      </c>
      <c r="AC790">
        <v>4</v>
      </c>
      <c r="AD790">
        <v>3</v>
      </c>
      <c r="AE790">
        <v>16880</v>
      </c>
      <c r="AF790">
        <v>22422</v>
      </c>
      <c r="AG790">
        <v>4</v>
      </c>
      <c r="AH790">
        <v>11</v>
      </c>
      <c r="AI790">
        <v>3</v>
      </c>
      <c r="AJ790">
        <v>2</v>
      </c>
      <c r="AK790">
        <v>80</v>
      </c>
      <c r="AL790">
        <v>0</v>
      </c>
      <c r="AM790">
        <v>25</v>
      </c>
      <c r="AN790">
        <v>3</v>
      </c>
      <c r="AO790">
        <v>3</v>
      </c>
      <c r="AP790">
        <v>2</v>
      </c>
      <c r="AQ790">
        <v>1</v>
      </c>
      <c r="AR790">
        <v>2</v>
      </c>
    </row>
    <row r="791" spans="1:44" x14ac:dyDescent="0.3">
      <c r="A791" t="s">
        <v>54</v>
      </c>
      <c r="B791" t="s">
        <v>43</v>
      </c>
      <c r="C791" t="s">
        <v>67</v>
      </c>
      <c r="D791" t="s">
        <v>57</v>
      </c>
      <c r="E791" t="s">
        <v>58</v>
      </c>
      <c r="F791" t="s">
        <v>70</v>
      </c>
      <c r="G791" t="s">
        <v>1030</v>
      </c>
      <c r="H791">
        <v>1321</v>
      </c>
      <c r="I791" t="s">
        <v>49</v>
      </c>
      <c r="J791" t="s">
        <v>93</v>
      </c>
      <c r="K791" t="s">
        <v>62</v>
      </c>
      <c r="L791" t="s">
        <v>42</v>
      </c>
      <c r="M791" t="s">
        <v>52</v>
      </c>
      <c r="N791">
        <v>2</v>
      </c>
      <c r="O791">
        <v>-2</v>
      </c>
      <c r="P791">
        <v>0</v>
      </c>
      <c r="Q791">
        <v>30</v>
      </c>
      <c r="R791">
        <v>0</v>
      </c>
      <c r="T791">
        <v>0</v>
      </c>
      <c r="U791">
        <v>1</v>
      </c>
      <c r="V791">
        <v>634</v>
      </c>
      <c r="W791">
        <v>17</v>
      </c>
      <c r="X791" t="s">
        <v>69</v>
      </c>
      <c r="Y791">
        <v>1</v>
      </c>
      <c r="Z791">
        <v>2</v>
      </c>
      <c r="AA791">
        <v>95</v>
      </c>
      <c r="AB791">
        <v>3</v>
      </c>
      <c r="AC791">
        <v>3</v>
      </c>
      <c r="AD791">
        <v>3</v>
      </c>
      <c r="AE791">
        <v>11916</v>
      </c>
      <c r="AF791">
        <v>25927</v>
      </c>
      <c r="AG791">
        <v>1</v>
      </c>
      <c r="AH791">
        <v>23</v>
      </c>
      <c r="AI791">
        <v>4</v>
      </c>
      <c r="AJ791">
        <v>4</v>
      </c>
      <c r="AK791">
        <v>80</v>
      </c>
      <c r="AL791">
        <v>2</v>
      </c>
      <c r="AM791">
        <v>9</v>
      </c>
      <c r="AN791">
        <v>3</v>
      </c>
      <c r="AO791">
        <v>9</v>
      </c>
      <c r="AP791">
        <v>1</v>
      </c>
      <c r="AQ791">
        <v>0</v>
      </c>
      <c r="AR791">
        <v>8</v>
      </c>
    </row>
    <row r="792" spans="1:44" x14ac:dyDescent="0.3">
      <c r="A792" t="s">
        <v>54</v>
      </c>
      <c r="B792" t="s">
        <v>43</v>
      </c>
      <c r="C792" t="s">
        <v>44</v>
      </c>
      <c r="D792" t="s">
        <v>57</v>
      </c>
      <c r="E792" t="s">
        <v>58</v>
      </c>
      <c r="F792" t="s">
        <v>47</v>
      </c>
      <c r="G792" t="s">
        <v>1031</v>
      </c>
      <c r="H792">
        <v>1322</v>
      </c>
      <c r="I792" t="s">
        <v>60</v>
      </c>
      <c r="J792" t="s">
        <v>79</v>
      </c>
      <c r="K792" t="s">
        <v>51</v>
      </c>
      <c r="L792" t="s">
        <v>54</v>
      </c>
      <c r="M792" t="s">
        <v>52</v>
      </c>
      <c r="N792">
        <v>6</v>
      </c>
      <c r="O792">
        <v>-2</v>
      </c>
      <c r="P792">
        <v>0</v>
      </c>
      <c r="Q792">
        <v>39</v>
      </c>
      <c r="R792">
        <v>0</v>
      </c>
      <c r="T792">
        <v>0</v>
      </c>
      <c r="U792">
        <v>1</v>
      </c>
      <c r="V792">
        <v>524</v>
      </c>
      <c r="W792">
        <v>18</v>
      </c>
      <c r="X792" t="s">
        <v>53</v>
      </c>
      <c r="Y792">
        <v>1</v>
      </c>
      <c r="Z792">
        <v>1</v>
      </c>
      <c r="AA792">
        <v>32</v>
      </c>
      <c r="AB792">
        <v>3</v>
      </c>
      <c r="AC792">
        <v>2</v>
      </c>
      <c r="AD792">
        <v>3</v>
      </c>
      <c r="AE792">
        <v>4534</v>
      </c>
      <c r="AF792">
        <v>13352</v>
      </c>
      <c r="AG792">
        <v>0</v>
      </c>
      <c r="AH792">
        <v>11</v>
      </c>
      <c r="AI792">
        <v>3</v>
      </c>
      <c r="AJ792">
        <v>1</v>
      </c>
      <c r="AK792">
        <v>80</v>
      </c>
      <c r="AL792">
        <v>0</v>
      </c>
      <c r="AM792">
        <v>9</v>
      </c>
      <c r="AN792">
        <v>3</v>
      </c>
      <c r="AO792">
        <v>8</v>
      </c>
      <c r="AP792">
        <v>7</v>
      </c>
      <c r="AQ792">
        <v>1</v>
      </c>
      <c r="AR792">
        <v>7</v>
      </c>
    </row>
    <row r="793" spans="1:44" x14ac:dyDescent="0.3">
      <c r="A793" t="s">
        <v>54</v>
      </c>
      <c r="B793" t="s">
        <v>89</v>
      </c>
      <c r="C793" t="s">
        <v>67</v>
      </c>
      <c r="D793" t="s">
        <v>57</v>
      </c>
      <c r="E793" t="s">
        <v>46</v>
      </c>
      <c r="F793" t="s">
        <v>47</v>
      </c>
      <c r="G793" t="s">
        <v>1032</v>
      </c>
      <c r="H793">
        <v>1324</v>
      </c>
      <c r="I793" t="s">
        <v>49</v>
      </c>
      <c r="J793" t="s">
        <v>50</v>
      </c>
      <c r="K793" t="s">
        <v>77</v>
      </c>
      <c r="L793" t="s">
        <v>42</v>
      </c>
      <c r="M793" t="s">
        <v>52</v>
      </c>
      <c r="N793">
        <v>5</v>
      </c>
      <c r="O793">
        <v>-2</v>
      </c>
      <c r="P793">
        <v>0</v>
      </c>
      <c r="Q793">
        <v>31</v>
      </c>
      <c r="R793">
        <v>0</v>
      </c>
      <c r="T793">
        <v>0</v>
      </c>
      <c r="U793">
        <v>1</v>
      </c>
      <c r="V793">
        <v>587</v>
      </c>
      <c r="W793">
        <v>2</v>
      </c>
      <c r="X793" t="s">
        <v>69</v>
      </c>
      <c r="Y793">
        <v>1</v>
      </c>
      <c r="Z793">
        <v>4</v>
      </c>
      <c r="AA793">
        <v>57</v>
      </c>
      <c r="AB793">
        <v>3</v>
      </c>
      <c r="AC793">
        <v>3</v>
      </c>
      <c r="AD793">
        <v>3</v>
      </c>
      <c r="AE793">
        <v>9852</v>
      </c>
      <c r="AF793">
        <v>8935</v>
      </c>
      <c r="AG793">
        <v>1</v>
      </c>
      <c r="AH793">
        <v>19</v>
      </c>
      <c r="AI793">
        <v>3</v>
      </c>
      <c r="AJ793">
        <v>1</v>
      </c>
      <c r="AK793">
        <v>80</v>
      </c>
      <c r="AL793">
        <v>1</v>
      </c>
      <c r="AM793">
        <v>10</v>
      </c>
      <c r="AN793">
        <v>2</v>
      </c>
      <c r="AO793">
        <v>10</v>
      </c>
      <c r="AP793">
        <v>8</v>
      </c>
      <c r="AQ793">
        <v>9</v>
      </c>
      <c r="AR793">
        <v>6</v>
      </c>
    </row>
    <row r="794" spans="1:44" x14ac:dyDescent="0.3">
      <c r="A794" t="s">
        <v>54</v>
      </c>
      <c r="B794" t="s">
        <v>89</v>
      </c>
      <c r="C794" t="s">
        <v>44</v>
      </c>
      <c r="D794" t="s">
        <v>57</v>
      </c>
      <c r="E794" t="s">
        <v>46</v>
      </c>
      <c r="F794" t="s">
        <v>70</v>
      </c>
      <c r="G794" t="s">
        <v>1033</v>
      </c>
      <c r="H794">
        <v>1329</v>
      </c>
      <c r="I794" t="s">
        <v>60</v>
      </c>
      <c r="J794" t="s">
        <v>50</v>
      </c>
      <c r="K794" t="s">
        <v>51</v>
      </c>
      <c r="L794" t="s">
        <v>54</v>
      </c>
      <c r="M794" t="s">
        <v>52</v>
      </c>
      <c r="N794">
        <v>4</v>
      </c>
      <c r="O794">
        <v>-2</v>
      </c>
      <c r="P794">
        <v>0</v>
      </c>
      <c r="Q794">
        <v>41</v>
      </c>
      <c r="R794">
        <v>0</v>
      </c>
      <c r="T794">
        <v>0</v>
      </c>
      <c r="U794">
        <v>1</v>
      </c>
      <c r="V794">
        <v>256</v>
      </c>
      <c r="W794">
        <v>10</v>
      </c>
      <c r="X794" t="s">
        <v>53</v>
      </c>
      <c r="Y794">
        <v>1</v>
      </c>
      <c r="Z794">
        <v>3</v>
      </c>
      <c r="AA794">
        <v>40</v>
      </c>
      <c r="AB794">
        <v>1</v>
      </c>
      <c r="AC794">
        <v>2</v>
      </c>
      <c r="AD794">
        <v>2</v>
      </c>
      <c r="AE794">
        <v>6151</v>
      </c>
      <c r="AF794">
        <v>22074</v>
      </c>
      <c r="AG794">
        <v>1</v>
      </c>
      <c r="AH794">
        <v>13</v>
      </c>
      <c r="AI794">
        <v>3</v>
      </c>
      <c r="AJ794">
        <v>1</v>
      </c>
      <c r="AK794">
        <v>80</v>
      </c>
      <c r="AL794">
        <v>0</v>
      </c>
      <c r="AM794">
        <v>19</v>
      </c>
      <c r="AN794">
        <v>3</v>
      </c>
      <c r="AO794">
        <v>19</v>
      </c>
      <c r="AP794">
        <v>2</v>
      </c>
      <c r="AQ794">
        <v>11</v>
      </c>
      <c r="AR794">
        <v>9</v>
      </c>
    </row>
    <row r="795" spans="1:44" x14ac:dyDescent="0.3">
      <c r="A795" t="s">
        <v>54</v>
      </c>
      <c r="B795" t="s">
        <v>89</v>
      </c>
      <c r="C795" t="s">
        <v>44</v>
      </c>
      <c r="D795" t="s">
        <v>57</v>
      </c>
      <c r="E795" t="s">
        <v>58</v>
      </c>
      <c r="F795" t="s">
        <v>47</v>
      </c>
      <c r="G795" t="s">
        <v>1036</v>
      </c>
      <c r="H795">
        <v>1334</v>
      </c>
      <c r="I795" t="s">
        <v>60</v>
      </c>
      <c r="J795" t="s">
        <v>93</v>
      </c>
      <c r="K795" t="s">
        <v>62</v>
      </c>
      <c r="L795" t="s">
        <v>42</v>
      </c>
      <c r="M795" t="s">
        <v>52</v>
      </c>
      <c r="N795">
        <v>3</v>
      </c>
      <c r="O795">
        <v>-2</v>
      </c>
      <c r="P795">
        <v>0</v>
      </c>
      <c r="Q795">
        <v>42</v>
      </c>
      <c r="R795">
        <v>0</v>
      </c>
      <c r="T795">
        <v>0</v>
      </c>
      <c r="U795">
        <v>1</v>
      </c>
      <c r="V795">
        <v>495</v>
      </c>
      <c r="W795">
        <v>2</v>
      </c>
      <c r="X795" t="s">
        <v>63</v>
      </c>
      <c r="Y795">
        <v>1</v>
      </c>
      <c r="Z795">
        <v>3</v>
      </c>
      <c r="AA795">
        <v>37</v>
      </c>
      <c r="AB795">
        <v>3</v>
      </c>
      <c r="AC795">
        <v>4</v>
      </c>
      <c r="AD795">
        <v>3</v>
      </c>
      <c r="AE795">
        <v>17861</v>
      </c>
      <c r="AF795">
        <v>26582</v>
      </c>
      <c r="AG795">
        <v>0</v>
      </c>
      <c r="AH795">
        <v>13</v>
      </c>
      <c r="AI795">
        <v>3</v>
      </c>
      <c r="AJ795">
        <v>4</v>
      </c>
      <c r="AK795">
        <v>80</v>
      </c>
      <c r="AL795">
        <v>0</v>
      </c>
      <c r="AM795">
        <v>21</v>
      </c>
      <c r="AN795">
        <v>2</v>
      </c>
      <c r="AO795">
        <v>20</v>
      </c>
      <c r="AP795">
        <v>8</v>
      </c>
      <c r="AQ795">
        <v>2</v>
      </c>
      <c r="AR795">
        <v>10</v>
      </c>
    </row>
    <row r="796" spans="1:44" x14ac:dyDescent="0.3">
      <c r="A796" t="s">
        <v>54</v>
      </c>
      <c r="B796" t="s">
        <v>43</v>
      </c>
      <c r="C796" t="s">
        <v>73</v>
      </c>
      <c r="D796" t="s">
        <v>57</v>
      </c>
      <c r="E796" t="s">
        <v>58</v>
      </c>
      <c r="F796" t="s">
        <v>70</v>
      </c>
      <c r="G796" t="s">
        <v>1037</v>
      </c>
      <c r="H796">
        <v>1336</v>
      </c>
      <c r="I796" t="s">
        <v>49</v>
      </c>
      <c r="J796" t="s">
        <v>93</v>
      </c>
      <c r="K796" t="s">
        <v>62</v>
      </c>
      <c r="L796" t="s">
        <v>54</v>
      </c>
      <c r="M796" t="s">
        <v>52</v>
      </c>
      <c r="N796">
        <v>5</v>
      </c>
      <c r="O796">
        <v>-2</v>
      </c>
      <c r="P796">
        <v>0</v>
      </c>
      <c r="Q796">
        <v>55</v>
      </c>
      <c r="R796">
        <v>0</v>
      </c>
      <c r="T796">
        <v>0</v>
      </c>
      <c r="U796">
        <v>1</v>
      </c>
      <c r="V796">
        <v>282</v>
      </c>
      <c r="W796">
        <v>2</v>
      </c>
      <c r="X796" t="s">
        <v>53</v>
      </c>
      <c r="Y796">
        <v>1</v>
      </c>
      <c r="Z796">
        <v>4</v>
      </c>
      <c r="AA796">
        <v>58</v>
      </c>
      <c r="AB796">
        <v>1</v>
      </c>
      <c r="AC796">
        <v>5</v>
      </c>
      <c r="AD796">
        <v>3</v>
      </c>
      <c r="AE796">
        <v>19187</v>
      </c>
      <c r="AF796">
        <v>6992</v>
      </c>
      <c r="AG796">
        <v>4</v>
      </c>
      <c r="AH796">
        <v>14</v>
      </c>
      <c r="AI796">
        <v>3</v>
      </c>
      <c r="AJ796">
        <v>4</v>
      </c>
      <c r="AK796">
        <v>80</v>
      </c>
      <c r="AL796">
        <v>1</v>
      </c>
      <c r="AM796">
        <v>23</v>
      </c>
      <c r="AN796">
        <v>3</v>
      </c>
      <c r="AO796">
        <v>19</v>
      </c>
      <c r="AP796">
        <v>9</v>
      </c>
      <c r="AQ796">
        <v>9</v>
      </c>
      <c r="AR796">
        <v>11</v>
      </c>
    </row>
    <row r="797" spans="1:44" x14ac:dyDescent="0.3">
      <c r="A797" t="s">
        <v>54</v>
      </c>
      <c r="B797" t="s">
        <v>43</v>
      </c>
      <c r="C797" t="s">
        <v>73</v>
      </c>
      <c r="D797" t="s">
        <v>57</v>
      </c>
      <c r="E797" t="s">
        <v>159</v>
      </c>
      <c r="F797" t="s">
        <v>47</v>
      </c>
      <c r="G797" t="s">
        <v>1038</v>
      </c>
      <c r="H797">
        <v>1338</v>
      </c>
      <c r="I797" t="s">
        <v>60</v>
      </c>
      <c r="J797" t="s">
        <v>93</v>
      </c>
      <c r="K797" t="s">
        <v>51</v>
      </c>
      <c r="L797" t="s">
        <v>54</v>
      </c>
      <c r="M797" t="s">
        <v>52</v>
      </c>
      <c r="N797">
        <v>4</v>
      </c>
      <c r="O797">
        <v>-2</v>
      </c>
      <c r="P797">
        <v>0</v>
      </c>
      <c r="Q797">
        <v>56</v>
      </c>
      <c r="R797">
        <v>0</v>
      </c>
      <c r="T797">
        <v>0</v>
      </c>
      <c r="U797">
        <v>1</v>
      </c>
      <c r="V797">
        <v>206</v>
      </c>
      <c r="W797">
        <v>8</v>
      </c>
      <c r="X797" t="s">
        <v>69</v>
      </c>
      <c r="Y797">
        <v>1</v>
      </c>
      <c r="Z797">
        <v>4</v>
      </c>
      <c r="AA797">
        <v>99</v>
      </c>
      <c r="AB797">
        <v>3</v>
      </c>
      <c r="AC797">
        <v>5</v>
      </c>
      <c r="AD797">
        <v>2</v>
      </c>
      <c r="AE797">
        <v>19717</v>
      </c>
      <c r="AF797">
        <v>4022</v>
      </c>
      <c r="AG797">
        <v>6</v>
      </c>
      <c r="AH797">
        <v>14</v>
      </c>
      <c r="AI797">
        <v>3</v>
      </c>
      <c r="AJ797">
        <v>1</v>
      </c>
      <c r="AK797">
        <v>80</v>
      </c>
      <c r="AL797">
        <v>0</v>
      </c>
      <c r="AM797">
        <v>36</v>
      </c>
      <c r="AN797">
        <v>3</v>
      </c>
      <c r="AO797">
        <v>7</v>
      </c>
      <c r="AP797">
        <v>3</v>
      </c>
      <c r="AQ797">
        <v>7</v>
      </c>
      <c r="AR797">
        <v>7</v>
      </c>
    </row>
    <row r="798" spans="1:44" x14ac:dyDescent="0.3">
      <c r="A798" t="s">
        <v>54</v>
      </c>
      <c r="B798" t="s">
        <v>89</v>
      </c>
      <c r="C798" t="s">
        <v>44</v>
      </c>
      <c r="D798" t="s">
        <v>57</v>
      </c>
      <c r="E798" t="s">
        <v>58</v>
      </c>
      <c r="F798" t="s">
        <v>47</v>
      </c>
      <c r="G798" t="s">
        <v>1039</v>
      </c>
      <c r="H798">
        <v>1340</v>
      </c>
      <c r="I798" t="s">
        <v>60</v>
      </c>
      <c r="J798" t="s">
        <v>61</v>
      </c>
      <c r="K798" t="s">
        <v>77</v>
      </c>
      <c r="L798" t="s">
        <v>54</v>
      </c>
      <c r="M798" t="s">
        <v>52</v>
      </c>
      <c r="N798">
        <v>0</v>
      </c>
      <c r="O798">
        <v>-2</v>
      </c>
      <c r="P798">
        <v>0</v>
      </c>
      <c r="Q798">
        <v>40</v>
      </c>
      <c r="R798">
        <v>0</v>
      </c>
      <c r="T798">
        <v>0</v>
      </c>
      <c r="U798">
        <v>1</v>
      </c>
      <c r="V798">
        <v>458</v>
      </c>
      <c r="W798">
        <v>16</v>
      </c>
      <c r="X798" t="s">
        <v>53</v>
      </c>
      <c r="Y798">
        <v>1</v>
      </c>
      <c r="Z798">
        <v>3</v>
      </c>
      <c r="AA798">
        <v>74</v>
      </c>
      <c r="AB798">
        <v>3</v>
      </c>
      <c r="AC798">
        <v>1</v>
      </c>
      <c r="AD798">
        <v>3</v>
      </c>
      <c r="AE798">
        <v>3544</v>
      </c>
      <c r="AF798">
        <v>8532</v>
      </c>
      <c r="AG798">
        <v>9</v>
      </c>
      <c r="AH798">
        <v>16</v>
      </c>
      <c r="AI798">
        <v>3</v>
      </c>
      <c r="AJ798">
        <v>2</v>
      </c>
      <c r="AK798">
        <v>80</v>
      </c>
      <c r="AL798">
        <v>1</v>
      </c>
      <c r="AM798">
        <v>6</v>
      </c>
      <c r="AN798">
        <v>3</v>
      </c>
      <c r="AO798">
        <v>4</v>
      </c>
      <c r="AP798">
        <v>2</v>
      </c>
      <c r="AQ798">
        <v>0</v>
      </c>
      <c r="AR798">
        <v>0</v>
      </c>
    </row>
    <row r="799" spans="1:44" x14ac:dyDescent="0.3">
      <c r="A799" t="s">
        <v>54</v>
      </c>
      <c r="B799" t="s">
        <v>43</v>
      </c>
      <c r="C799" t="s">
        <v>67</v>
      </c>
      <c r="D799" t="s">
        <v>57</v>
      </c>
      <c r="E799" t="s">
        <v>58</v>
      </c>
      <c r="F799" t="s">
        <v>47</v>
      </c>
      <c r="G799" t="s">
        <v>1040</v>
      </c>
      <c r="H799">
        <v>1344</v>
      </c>
      <c r="I799" t="s">
        <v>60</v>
      </c>
      <c r="J799" t="s">
        <v>81</v>
      </c>
      <c r="K799" t="s">
        <v>77</v>
      </c>
      <c r="L799" t="s">
        <v>54</v>
      </c>
      <c r="M799" t="s">
        <v>52</v>
      </c>
      <c r="N799">
        <v>0</v>
      </c>
      <c r="O799">
        <v>-2</v>
      </c>
      <c r="P799">
        <v>0</v>
      </c>
      <c r="Q799">
        <v>34</v>
      </c>
      <c r="R799">
        <v>0</v>
      </c>
      <c r="T799">
        <v>0</v>
      </c>
      <c r="U799">
        <v>1</v>
      </c>
      <c r="V799">
        <v>943</v>
      </c>
      <c r="W799">
        <v>9</v>
      </c>
      <c r="X799" t="s">
        <v>75</v>
      </c>
      <c r="Y799">
        <v>1</v>
      </c>
      <c r="Z799">
        <v>4</v>
      </c>
      <c r="AA799">
        <v>86</v>
      </c>
      <c r="AB799">
        <v>3</v>
      </c>
      <c r="AC799">
        <v>3</v>
      </c>
      <c r="AD799">
        <v>4</v>
      </c>
      <c r="AE799">
        <v>8500</v>
      </c>
      <c r="AF799">
        <v>5494</v>
      </c>
      <c r="AG799">
        <v>0</v>
      </c>
      <c r="AH799">
        <v>11</v>
      </c>
      <c r="AI799">
        <v>3</v>
      </c>
      <c r="AJ799">
        <v>4</v>
      </c>
      <c r="AK799">
        <v>80</v>
      </c>
      <c r="AL799">
        <v>1</v>
      </c>
      <c r="AM799">
        <v>10</v>
      </c>
      <c r="AN799">
        <v>2</v>
      </c>
      <c r="AO799">
        <v>9</v>
      </c>
      <c r="AP799">
        <v>7</v>
      </c>
      <c r="AQ799">
        <v>1</v>
      </c>
      <c r="AR799">
        <v>6</v>
      </c>
    </row>
    <row r="800" spans="1:44" x14ac:dyDescent="0.3">
      <c r="A800" t="s">
        <v>54</v>
      </c>
      <c r="B800" t="s">
        <v>43</v>
      </c>
      <c r="C800" t="s">
        <v>44</v>
      </c>
      <c r="D800" t="s">
        <v>57</v>
      </c>
      <c r="E800" t="s">
        <v>58</v>
      </c>
      <c r="F800" t="s">
        <v>47</v>
      </c>
      <c r="G800" t="s">
        <v>1041</v>
      </c>
      <c r="H800">
        <v>1346</v>
      </c>
      <c r="I800" t="s">
        <v>60</v>
      </c>
      <c r="J800" t="s">
        <v>61</v>
      </c>
      <c r="K800" t="s">
        <v>51</v>
      </c>
      <c r="L800" t="s">
        <v>54</v>
      </c>
      <c r="M800" t="s">
        <v>52</v>
      </c>
      <c r="N800">
        <v>4</v>
      </c>
      <c r="O800">
        <v>-2</v>
      </c>
      <c r="P800">
        <v>0</v>
      </c>
      <c r="Q800">
        <v>40</v>
      </c>
      <c r="R800">
        <v>0</v>
      </c>
      <c r="T800">
        <v>0</v>
      </c>
      <c r="U800">
        <v>1</v>
      </c>
      <c r="V800">
        <v>523</v>
      </c>
      <c r="W800">
        <v>2</v>
      </c>
      <c r="X800" t="s">
        <v>75</v>
      </c>
      <c r="Y800">
        <v>1</v>
      </c>
      <c r="Z800">
        <v>3</v>
      </c>
      <c r="AA800">
        <v>98</v>
      </c>
      <c r="AB800">
        <v>3</v>
      </c>
      <c r="AC800">
        <v>2</v>
      </c>
      <c r="AD800">
        <v>4</v>
      </c>
      <c r="AE800">
        <v>4661</v>
      </c>
      <c r="AF800">
        <v>22455</v>
      </c>
      <c r="AG800">
        <v>1</v>
      </c>
      <c r="AH800">
        <v>13</v>
      </c>
      <c r="AI800">
        <v>3</v>
      </c>
      <c r="AJ800">
        <v>3</v>
      </c>
      <c r="AK800">
        <v>80</v>
      </c>
      <c r="AL800">
        <v>0</v>
      </c>
      <c r="AM800">
        <v>9</v>
      </c>
      <c r="AN800">
        <v>3</v>
      </c>
      <c r="AO800">
        <v>9</v>
      </c>
      <c r="AP800">
        <v>8</v>
      </c>
      <c r="AQ800">
        <v>8</v>
      </c>
      <c r="AR800">
        <v>8</v>
      </c>
    </row>
    <row r="801" spans="1:44" x14ac:dyDescent="0.3">
      <c r="A801" t="s">
        <v>54</v>
      </c>
      <c r="B801" t="s">
        <v>55</v>
      </c>
      <c r="C801" t="s">
        <v>44</v>
      </c>
      <c r="D801" t="s">
        <v>57</v>
      </c>
      <c r="E801" t="s">
        <v>46</v>
      </c>
      <c r="F801" t="s">
        <v>104</v>
      </c>
      <c r="G801" t="s">
        <v>1042</v>
      </c>
      <c r="H801">
        <v>1349</v>
      </c>
      <c r="I801" t="s">
        <v>49</v>
      </c>
      <c r="J801" t="s">
        <v>50</v>
      </c>
      <c r="K801" t="s">
        <v>77</v>
      </c>
      <c r="L801" t="s">
        <v>54</v>
      </c>
      <c r="M801" t="s">
        <v>52</v>
      </c>
      <c r="N801">
        <v>2</v>
      </c>
      <c r="O801">
        <v>-2</v>
      </c>
      <c r="P801">
        <v>0</v>
      </c>
      <c r="Q801">
        <v>41</v>
      </c>
      <c r="R801">
        <v>0</v>
      </c>
      <c r="T801">
        <v>0</v>
      </c>
      <c r="U801">
        <v>1</v>
      </c>
      <c r="V801">
        <v>1018</v>
      </c>
      <c r="W801">
        <v>1</v>
      </c>
      <c r="X801" t="s">
        <v>75</v>
      </c>
      <c r="Y801">
        <v>1</v>
      </c>
      <c r="Z801">
        <v>3</v>
      </c>
      <c r="AA801">
        <v>66</v>
      </c>
      <c r="AB801">
        <v>3</v>
      </c>
      <c r="AC801">
        <v>2</v>
      </c>
      <c r="AD801">
        <v>2</v>
      </c>
      <c r="AE801">
        <v>4103</v>
      </c>
      <c r="AF801">
        <v>4297</v>
      </c>
      <c r="AG801">
        <v>0</v>
      </c>
      <c r="AH801">
        <v>17</v>
      </c>
      <c r="AI801">
        <v>3</v>
      </c>
      <c r="AJ801">
        <v>4</v>
      </c>
      <c r="AK801">
        <v>80</v>
      </c>
      <c r="AL801">
        <v>1</v>
      </c>
      <c r="AM801">
        <v>10</v>
      </c>
      <c r="AN801">
        <v>3</v>
      </c>
      <c r="AO801">
        <v>9</v>
      </c>
      <c r="AP801">
        <v>3</v>
      </c>
      <c r="AQ801">
        <v>1</v>
      </c>
      <c r="AR801">
        <v>7</v>
      </c>
    </row>
    <row r="802" spans="1:44" x14ac:dyDescent="0.3">
      <c r="A802" t="s">
        <v>54</v>
      </c>
      <c r="B802" t="s">
        <v>55</v>
      </c>
      <c r="C802" t="s">
        <v>44</v>
      </c>
      <c r="D802" t="s">
        <v>57</v>
      </c>
      <c r="E802" t="s">
        <v>58</v>
      </c>
      <c r="F802" t="s">
        <v>47</v>
      </c>
      <c r="G802" t="s">
        <v>1043</v>
      </c>
      <c r="H802">
        <v>1350</v>
      </c>
      <c r="I802" t="s">
        <v>60</v>
      </c>
      <c r="J802" t="s">
        <v>61</v>
      </c>
      <c r="K802" t="s">
        <v>51</v>
      </c>
      <c r="L802" t="s">
        <v>42</v>
      </c>
      <c r="M802" t="s">
        <v>52</v>
      </c>
      <c r="N802">
        <v>3</v>
      </c>
      <c r="O802">
        <v>-2</v>
      </c>
      <c r="P802">
        <v>0</v>
      </c>
      <c r="Q802">
        <v>35</v>
      </c>
      <c r="R802">
        <v>0</v>
      </c>
      <c r="T802">
        <v>0</v>
      </c>
      <c r="U802">
        <v>1</v>
      </c>
      <c r="V802">
        <v>482</v>
      </c>
      <c r="W802">
        <v>4</v>
      </c>
      <c r="X802" t="s">
        <v>69</v>
      </c>
      <c r="Y802">
        <v>1</v>
      </c>
      <c r="Z802">
        <v>3</v>
      </c>
      <c r="AA802">
        <v>87</v>
      </c>
      <c r="AB802">
        <v>3</v>
      </c>
      <c r="AC802">
        <v>2</v>
      </c>
      <c r="AD802">
        <v>3</v>
      </c>
      <c r="AE802">
        <v>4249</v>
      </c>
      <c r="AF802">
        <v>2690</v>
      </c>
      <c r="AG802">
        <v>1</v>
      </c>
      <c r="AH802">
        <v>11</v>
      </c>
      <c r="AI802">
        <v>3</v>
      </c>
      <c r="AJ802">
        <v>2</v>
      </c>
      <c r="AK802">
        <v>80</v>
      </c>
      <c r="AL802">
        <v>0</v>
      </c>
      <c r="AM802">
        <v>9</v>
      </c>
      <c r="AN802">
        <v>3</v>
      </c>
      <c r="AO802">
        <v>9</v>
      </c>
      <c r="AP802">
        <v>6</v>
      </c>
      <c r="AQ802">
        <v>1</v>
      </c>
      <c r="AR802">
        <v>1</v>
      </c>
    </row>
    <row r="803" spans="1:44" x14ac:dyDescent="0.3">
      <c r="A803" t="s">
        <v>54</v>
      </c>
      <c r="B803" t="s">
        <v>43</v>
      </c>
      <c r="C803" t="s">
        <v>56</v>
      </c>
      <c r="D803" t="s">
        <v>57</v>
      </c>
      <c r="E803" t="s">
        <v>159</v>
      </c>
      <c r="F803" t="s">
        <v>47</v>
      </c>
      <c r="G803" t="s">
        <v>1044</v>
      </c>
      <c r="H803">
        <v>1352</v>
      </c>
      <c r="I803" t="s">
        <v>60</v>
      </c>
      <c r="J803" t="s">
        <v>93</v>
      </c>
      <c r="K803" t="s">
        <v>77</v>
      </c>
      <c r="L803" t="s">
        <v>42</v>
      </c>
      <c r="M803" t="s">
        <v>52</v>
      </c>
      <c r="N803">
        <v>2</v>
      </c>
      <c r="O803">
        <v>-2</v>
      </c>
      <c r="P803">
        <v>0</v>
      </c>
      <c r="Q803">
        <v>51</v>
      </c>
      <c r="R803">
        <v>0</v>
      </c>
      <c r="T803">
        <v>0</v>
      </c>
      <c r="U803">
        <v>1</v>
      </c>
      <c r="V803">
        <v>770</v>
      </c>
      <c r="W803">
        <v>5</v>
      </c>
      <c r="X803" t="s">
        <v>75</v>
      </c>
      <c r="Y803">
        <v>1</v>
      </c>
      <c r="Z803">
        <v>3</v>
      </c>
      <c r="AA803">
        <v>84</v>
      </c>
      <c r="AB803">
        <v>3</v>
      </c>
      <c r="AC803">
        <v>4</v>
      </c>
      <c r="AD803">
        <v>2</v>
      </c>
      <c r="AE803">
        <v>14026</v>
      </c>
      <c r="AF803">
        <v>17588</v>
      </c>
      <c r="AG803">
        <v>1</v>
      </c>
      <c r="AH803">
        <v>11</v>
      </c>
      <c r="AI803">
        <v>3</v>
      </c>
      <c r="AJ803">
        <v>2</v>
      </c>
      <c r="AK803">
        <v>80</v>
      </c>
      <c r="AL803">
        <v>1</v>
      </c>
      <c r="AM803">
        <v>33</v>
      </c>
      <c r="AN803">
        <v>3</v>
      </c>
      <c r="AO803">
        <v>33</v>
      </c>
      <c r="AP803">
        <v>9</v>
      </c>
      <c r="AQ803">
        <v>0</v>
      </c>
      <c r="AR803">
        <v>10</v>
      </c>
    </row>
    <row r="804" spans="1:44" x14ac:dyDescent="0.3">
      <c r="A804" t="s">
        <v>54</v>
      </c>
      <c r="B804" t="s">
        <v>43</v>
      </c>
      <c r="C804" t="s">
        <v>44</v>
      </c>
      <c r="D804" t="s">
        <v>57</v>
      </c>
      <c r="E804" t="s">
        <v>46</v>
      </c>
      <c r="F804" t="s">
        <v>47</v>
      </c>
      <c r="G804" t="s">
        <v>1045</v>
      </c>
      <c r="H804">
        <v>1355</v>
      </c>
      <c r="I804" t="s">
        <v>49</v>
      </c>
      <c r="J804" t="s">
        <v>50</v>
      </c>
      <c r="K804" t="s">
        <v>77</v>
      </c>
      <c r="L804" t="s">
        <v>54</v>
      </c>
      <c r="M804" t="s">
        <v>52</v>
      </c>
      <c r="N804">
        <v>3</v>
      </c>
      <c r="O804">
        <v>-2</v>
      </c>
      <c r="P804">
        <v>0</v>
      </c>
      <c r="Q804">
        <v>38</v>
      </c>
      <c r="R804">
        <v>0</v>
      </c>
      <c r="T804">
        <v>0</v>
      </c>
      <c r="U804">
        <v>1</v>
      </c>
      <c r="V804">
        <v>1009</v>
      </c>
      <c r="W804">
        <v>2</v>
      </c>
      <c r="X804" t="s">
        <v>53</v>
      </c>
      <c r="Y804">
        <v>1</v>
      </c>
      <c r="Z804">
        <v>2</v>
      </c>
      <c r="AA804">
        <v>31</v>
      </c>
      <c r="AB804">
        <v>3</v>
      </c>
      <c r="AC804">
        <v>2</v>
      </c>
      <c r="AD804">
        <v>3</v>
      </c>
      <c r="AE804">
        <v>6893</v>
      </c>
      <c r="AF804">
        <v>19461</v>
      </c>
      <c r="AG804">
        <v>3</v>
      </c>
      <c r="AH804">
        <v>15</v>
      </c>
      <c r="AI804">
        <v>3</v>
      </c>
      <c r="AJ804">
        <v>4</v>
      </c>
      <c r="AK804">
        <v>80</v>
      </c>
      <c r="AL804">
        <v>1</v>
      </c>
      <c r="AM804">
        <v>11</v>
      </c>
      <c r="AN804">
        <v>3</v>
      </c>
      <c r="AO804">
        <v>7</v>
      </c>
      <c r="AP804">
        <v>7</v>
      </c>
      <c r="AQ804">
        <v>1</v>
      </c>
      <c r="AR804">
        <v>7</v>
      </c>
    </row>
    <row r="805" spans="1:44" x14ac:dyDescent="0.3">
      <c r="A805" t="s">
        <v>54</v>
      </c>
      <c r="B805" t="s">
        <v>43</v>
      </c>
      <c r="C805" t="s">
        <v>67</v>
      </c>
      <c r="D805" t="s">
        <v>57</v>
      </c>
      <c r="E805" t="s">
        <v>46</v>
      </c>
      <c r="F805" t="s">
        <v>70</v>
      </c>
      <c r="G805" t="s">
        <v>1046</v>
      </c>
      <c r="H805">
        <v>1356</v>
      </c>
      <c r="I805" t="s">
        <v>49</v>
      </c>
      <c r="J805" t="s">
        <v>50</v>
      </c>
      <c r="K805" t="s">
        <v>51</v>
      </c>
      <c r="L805" t="s">
        <v>54</v>
      </c>
      <c r="M805" t="s">
        <v>52</v>
      </c>
      <c r="N805">
        <v>6</v>
      </c>
      <c r="O805">
        <v>-2</v>
      </c>
      <c r="P805">
        <v>0</v>
      </c>
      <c r="Q805">
        <v>34</v>
      </c>
      <c r="R805">
        <v>0</v>
      </c>
      <c r="T805">
        <v>0</v>
      </c>
      <c r="U805">
        <v>1</v>
      </c>
      <c r="V805">
        <v>507</v>
      </c>
      <c r="W805">
        <v>15</v>
      </c>
      <c r="X805" t="s">
        <v>53</v>
      </c>
      <c r="Y805">
        <v>1</v>
      </c>
      <c r="Z805">
        <v>3</v>
      </c>
      <c r="AA805">
        <v>66</v>
      </c>
      <c r="AB805">
        <v>3</v>
      </c>
      <c r="AC805">
        <v>2</v>
      </c>
      <c r="AD805">
        <v>3</v>
      </c>
      <c r="AE805">
        <v>6125</v>
      </c>
      <c r="AF805">
        <v>23553</v>
      </c>
      <c r="AG805">
        <v>1</v>
      </c>
      <c r="AH805">
        <v>12</v>
      </c>
      <c r="AI805">
        <v>3</v>
      </c>
      <c r="AJ805">
        <v>4</v>
      </c>
      <c r="AK805">
        <v>80</v>
      </c>
      <c r="AL805">
        <v>0</v>
      </c>
      <c r="AM805">
        <v>10</v>
      </c>
      <c r="AN805">
        <v>4</v>
      </c>
      <c r="AO805">
        <v>10</v>
      </c>
      <c r="AP805">
        <v>8</v>
      </c>
      <c r="AQ805">
        <v>9</v>
      </c>
      <c r="AR805">
        <v>6</v>
      </c>
    </row>
    <row r="806" spans="1:44" x14ac:dyDescent="0.3">
      <c r="A806" t="s">
        <v>54</v>
      </c>
      <c r="B806" t="s">
        <v>43</v>
      </c>
      <c r="C806" t="s">
        <v>67</v>
      </c>
      <c r="D806" t="s">
        <v>57</v>
      </c>
      <c r="E806" t="s">
        <v>58</v>
      </c>
      <c r="F806" t="s">
        <v>70</v>
      </c>
      <c r="G806" t="s">
        <v>1047</v>
      </c>
      <c r="H806">
        <v>1358</v>
      </c>
      <c r="I806" t="s">
        <v>60</v>
      </c>
      <c r="J806" t="s">
        <v>66</v>
      </c>
      <c r="K806" t="s">
        <v>62</v>
      </c>
      <c r="L806" t="s">
        <v>54</v>
      </c>
      <c r="M806" t="s">
        <v>52</v>
      </c>
      <c r="N806">
        <v>6</v>
      </c>
      <c r="O806">
        <v>-2</v>
      </c>
      <c r="P806">
        <v>0</v>
      </c>
      <c r="Q806">
        <v>25</v>
      </c>
      <c r="R806">
        <v>0</v>
      </c>
      <c r="T806">
        <v>0</v>
      </c>
      <c r="U806">
        <v>1</v>
      </c>
      <c r="V806">
        <v>882</v>
      </c>
      <c r="W806">
        <v>19</v>
      </c>
      <c r="X806" t="s">
        <v>63</v>
      </c>
      <c r="Y806">
        <v>1</v>
      </c>
      <c r="Z806">
        <v>4</v>
      </c>
      <c r="AA806">
        <v>67</v>
      </c>
      <c r="AB806">
        <v>3</v>
      </c>
      <c r="AC806">
        <v>1</v>
      </c>
      <c r="AD806">
        <v>4</v>
      </c>
      <c r="AE806">
        <v>3669</v>
      </c>
      <c r="AF806">
        <v>9075</v>
      </c>
      <c r="AG806">
        <v>3</v>
      </c>
      <c r="AH806">
        <v>11</v>
      </c>
      <c r="AI806">
        <v>3</v>
      </c>
      <c r="AJ806">
        <v>3</v>
      </c>
      <c r="AK806">
        <v>80</v>
      </c>
      <c r="AL806">
        <v>3</v>
      </c>
      <c r="AM806">
        <v>7</v>
      </c>
      <c r="AN806">
        <v>2</v>
      </c>
      <c r="AO806">
        <v>3</v>
      </c>
      <c r="AP806">
        <v>2</v>
      </c>
      <c r="AQ806">
        <v>1</v>
      </c>
      <c r="AR806">
        <v>2</v>
      </c>
    </row>
    <row r="807" spans="1:44" x14ac:dyDescent="0.3">
      <c r="A807" t="s">
        <v>54</v>
      </c>
      <c r="B807" t="s">
        <v>43</v>
      </c>
      <c r="C807" t="s">
        <v>44</v>
      </c>
      <c r="D807" t="s">
        <v>57</v>
      </c>
      <c r="E807" t="s">
        <v>58</v>
      </c>
      <c r="F807" t="s">
        <v>47</v>
      </c>
      <c r="G807" t="s">
        <v>1049</v>
      </c>
      <c r="H807">
        <v>1361</v>
      </c>
      <c r="I807" t="s">
        <v>60</v>
      </c>
      <c r="J807" t="s">
        <v>66</v>
      </c>
      <c r="K807" t="s">
        <v>62</v>
      </c>
      <c r="L807" t="s">
        <v>54</v>
      </c>
      <c r="M807" t="s">
        <v>52</v>
      </c>
      <c r="N807">
        <v>3</v>
      </c>
      <c r="O807">
        <v>-2</v>
      </c>
      <c r="P807">
        <v>0</v>
      </c>
      <c r="Q807">
        <v>40</v>
      </c>
      <c r="R807">
        <v>0</v>
      </c>
      <c r="T807">
        <v>0</v>
      </c>
      <c r="U807">
        <v>1</v>
      </c>
      <c r="V807">
        <v>329</v>
      </c>
      <c r="W807">
        <v>1</v>
      </c>
      <c r="X807" t="s">
        <v>69</v>
      </c>
      <c r="Y807">
        <v>1</v>
      </c>
      <c r="Z807">
        <v>2</v>
      </c>
      <c r="AA807">
        <v>88</v>
      </c>
      <c r="AB807">
        <v>3</v>
      </c>
      <c r="AC807">
        <v>1</v>
      </c>
      <c r="AD807">
        <v>2</v>
      </c>
      <c r="AE807">
        <v>2387</v>
      </c>
      <c r="AF807">
        <v>6762</v>
      </c>
      <c r="AG807">
        <v>3</v>
      </c>
      <c r="AH807">
        <v>22</v>
      </c>
      <c r="AI807">
        <v>4</v>
      </c>
      <c r="AJ807">
        <v>3</v>
      </c>
      <c r="AK807">
        <v>80</v>
      </c>
      <c r="AL807">
        <v>1</v>
      </c>
      <c r="AM807">
        <v>7</v>
      </c>
      <c r="AN807">
        <v>3</v>
      </c>
      <c r="AO807">
        <v>4</v>
      </c>
      <c r="AP807">
        <v>2</v>
      </c>
      <c r="AQ807">
        <v>0</v>
      </c>
      <c r="AR807">
        <v>3</v>
      </c>
    </row>
    <row r="808" spans="1:44" x14ac:dyDescent="0.3">
      <c r="A808" t="s">
        <v>54</v>
      </c>
      <c r="B808" t="s">
        <v>55</v>
      </c>
      <c r="C808" t="s">
        <v>44</v>
      </c>
      <c r="D808" t="s">
        <v>57</v>
      </c>
      <c r="E808" t="s">
        <v>46</v>
      </c>
      <c r="F808" t="s">
        <v>104</v>
      </c>
      <c r="G808" t="s">
        <v>1050</v>
      </c>
      <c r="H808">
        <v>1362</v>
      </c>
      <c r="I808" t="s">
        <v>49</v>
      </c>
      <c r="J808" t="s">
        <v>50</v>
      </c>
      <c r="K808" t="s">
        <v>62</v>
      </c>
      <c r="L808" t="s">
        <v>54</v>
      </c>
      <c r="M808" t="s">
        <v>52</v>
      </c>
      <c r="N808">
        <v>2</v>
      </c>
      <c r="O808">
        <v>-2</v>
      </c>
      <c r="P808">
        <v>0</v>
      </c>
      <c r="Q808">
        <v>36</v>
      </c>
      <c r="R808">
        <v>0</v>
      </c>
      <c r="T808">
        <v>0</v>
      </c>
      <c r="U808">
        <v>1</v>
      </c>
      <c r="V808">
        <v>607</v>
      </c>
      <c r="W808">
        <v>7</v>
      </c>
      <c r="X808" t="s">
        <v>75</v>
      </c>
      <c r="Y808">
        <v>1</v>
      </c>
      <c r="Z808">
        <v>1</v>
      </c>
      <c r="AA808">
        <v>83</v>
      </c>
      <c r="AB808">
        <v>4</v>
      </c>
      <c r="AC808">
        <v>2</v>
      </c>
      <c r="AD808">
        <v>2</v>
      </c>
      <c r="AE808">
        <v>4639</v>
      </c>
      <c r="AF808">
        <v>2261</v>
      </c>
      <c r="AG808">
        <v>2</v>
      </c>
      <c r="AH808">
        <v>16</v>
      </c>
      <c r="AI808">
        <v>3</v>
      </c>
      <c r="AJ808">
        <v>4</v>
      </c>
      <c r="AK808">
        <v>80</v>
      </c>
      <c r="AL808">
        <v>1</v>
      </c>
      <c r="AM808">
        <v>17</v>
      </c>
      <c r="AN808">
        <v>2</v>
      </c>
      <c r="AO808">
        <v>15</v>
      </c>
      <c r="AP808">
        <v>7</v>
      </c>
      <c r="AQ808">
        <v>6</v>
      </c>
      <c r="AR808">
        <v>13</v>
      </c>
    </row>
    <row r="809" spans="1:44" x14ac:dyDescent="0.3">
      <c r="A809" t="s">
        <v>54</v>
      </c>
      <c r="B809" t="s">
        <v>43</v>
      </c>
      <c r="C809" t="s">
        <v>56</v>
      </c>
      <c r="D809" t="s">
        <v>57</v>
      </c>
      <c r="E809" t="s">
        <v>58</v>
      </c>
      <c r="F809" t="s">
        <v>47</v>
      </c>
      <c r="G809" t="s">
        <v>1051</v>
      </c>
      <c r="H809">
        <v>1363</v>
      </c>
      <c r="I809" t="s">
        <v>60</v>
      </c>
      <c r="J809" t="s">
        <v>79</v>
      </c>
      <c r="K809" t="s">
        <v>51</v>
      </c>
      <c r="L809" t="s">
        <v>54</v>
      </c>
      <c r="M809" t="s">
        <v>52</v>
      </c>
      <c r="N809">
        <v>2</v>
      </c>
      <c r="O809">
        <v>-2</v>
      </c>
      <c r="P809">
        <v>0</v>
      </c>
      <c r="Q809">
        <v>48</v>
      </c>
      <c r="R809">
        <v>0</v>
      </c>
      <c r="T809">
        <v>0</v>
      </c>
      <c r="U809">
        <v>1</v>
      </c>
      <c r="V809">
        <v>855</v>
      </c>
      <c r="W809">
        <v>4</v>
      </c>
      <c r="X809" t="s">
        <v>75</v>
      </c>
      <c r="Y809">
        <v>1</v>
      </c>
      <c r="Z809">
        <v>4</v>
      </c>
      <c r="AA809">
        <v>54</v>
      </c>
      <c r="AB809">
        <v>3</v>
      </c>
      <c r="AC809">
        <v>3</v>
      </c>
      <c r="AD809">
        <v>4</v>
      </c>
      <c r="AE809">
        <v>7898</v>
      </c>
      <c r="AF809">
        <v>18706</v>
      </c>
      <c r="AG809">
        <v>1</v>
      </c>
      <c r="AH809">
        <v>11</v>
      </c>
      <c r="AI809">
        <v>3</v>
      </c>
      <c r="AJ809">
        <v>3</v>
      </c>
      <c r="AK809">
        <v>80</v>
      </c>
      <c r="AL809">
        <v>0</v>
      </c>
      <c r="AM809">
        <v>11</v>
      </c>
      <c r="AN809">
        <v>3</v>
      </c>
      <c r="AO809">
        <v>10</v>
      </c>
      <c r="AP809">
        <v>9</v>
      </c>
      <c r="AQ809">
        <v>0</v>
      </c>
      <c r="AR809">
        <v>8</v>
      </c>
    </row>
    <row r="810" spans="1:44" x14ac:dyDescent="0.3">
      <c r="A810" t="s">
        <v>54</v>
      </c>
      <c r="B810" t="s">
        <v>43</v>
      </c>
      <c r="C810" t="s">
        <v>67</v>
      </c>
      <c r="D810" t="s">
        <v>57</v>
      </c>
      <c r="E810" t="s">
        <v>46</v>
      </c>
      <c r="F810" t="s">
        <v>70</v>
      </c>
      <c r="G810" t="s">
        <v>1052</v>
      </c>
      <c r="H810">
        <v>1364</v>
      </c>
      <c r="I810" t="s">
        <v>49</v>
      </c>
      <c r="J810" t="s">
        <v>97</v>
      </c>
      <c r="K810" t="s">
        <v>62</v>
      </c>
      <c r="L810" t="s">
        <v>54</v>
      </c>
      <c r="M810" t="s">
        <v>52</v>
      </c>
      <c r="N810">
        <v>4</v>
      </c>
      <c r="O810">
        <v>-2</v>
      </c>
      <c r="P810">
        <v>0</v>
      </c>
      <c r="Q810">
        <v>27</v>
      </c>
      <c r="R810">
        <v>0</v>
      </c>
      <c r="T810">
        <v>0</v>
      </c>
      <c r="U810">
        <v>1</v>
      </c>
      <c r="V810">
        <v>1291</v>
      </c>
      <c r="W810">
        <v>11</v>
      </c>
      <c r="X810" t="s">
        <v>75</v>
      </c>
      <c r="Y810">
        <v>1</v>
      </c>
      <c r="Z810">
        <v>3</v>
      </c>
      <c r="AA810">
        <v>98</v>
      </c>
      <c r="AB810">
        <v>4</v>
      </c>
      <c r="AC810">
        <v>1</v>
      </c>
      <c r="AD810">
        <v>4</v>
      </c>
      <c r="AE810">
        <v>2534</v>
      </c>
      <c r="AF810">
        <v>6527</v>
      </c>
      <c r="AG810">
        <v>8</v>
      </c>
      <c r="AH810">
        <v>14</v>
      </c>
      <c r="AI810">
        <v>3</v>
      </c>
      <c r="AJ810">
        <v>2</v>
      </c>
      <c r="AK810">
        <v>80</v>
      </c>
      <c r="AL810">
        <v>1</v>
      </c>
      <c r="AM810">
        <v>5</v>
      </c>
      <c r="AN810">
        <v>3</v>
      </c>
      <c r="AO810">
        <v>1</v>
      </c>
      <c r="AP810">
        <v>0</v>
      </c>
      <c r="AQ810">
        <v>0</v>
      </c>
      <c r="AR810">
        <v>0</v>
      </c>
    </row>
    <row r="811" spans="1:44" x14ac:dyDescent="0.3">
      <c r="A811" t="s">
        <v>54</v>
      </c>
      <c r="B811" t="s">
        <v>43</v>
      </c>
      <c r="C811" t="s">
        <v>56</v>
      </c>
      <c r="D811" t="s">
        <v>57</v>
      </c>
      <c r="E811" t="s">
        <v>58</v>
      </c>
      <c r="F811" t="s">
        <v>111</v>
      </c>
      <c r="G811" t="s">
        <v>1053</v>
      </c>
      <c r="H811">
        <v>1367</v>
      </c>
      <c r="I811" t="s">
        <v>49</v>
      </c>
      <c r="J811" t="s">
        <v>79</v>
      </c>
      <c r="K811" t="s">
        <v>51</v>
      </c>
      <c r="L811" t="s">
        <v>54</v>
      </c>
      <c r="M811" t="s">
        <v>52</v>
      </c>
      <c r="N811">
        <v>1</v>
      </c>
      <c r="O811">
        <v>-2</v>
      </c>
      <c r="P811">
        <v>0</v>
      </c>
      <c r="Q811">
        <v>51</v>
      </c>
      <c r="R811">
        <v>0</v>
      </c>
      <c r="T811">
        <v>0</v>
      </c>
      <c r="U811">
        <v>1</v>
      </c>
      <c r="V811">
        <v>1405</v>
      </c>
      <c r="W811">
        <v>11</v>
      </c>
      <c r="X811" t="s">
        <v>53</v>
      </c>
      <c r="Y811">
        <v>1</v>
      </c>
      <c r="Z811">
        <v>4</v>
      </c>
      <c r="AA811">
        <v>82</v>
      </c>
      <c r="AB811">
        <v>2</v>
      </c>
      <c r="AC811">
        <v>4</v>
      </c>
      <c r="AD811">
        <v>4</v>
      </c>
      <c r="AE811">
        <v>13142</v>
      </c>
      <c r="AF811">
        <v>24439</v>
      </c>
      <c r="AG811">
        <v>3</v>
      </c>
      <c r="AH811">
        <v>16</v>
      </c>
      <c r="AI811">
        <v>3</v>
      </c>
      <c r="AJ811">
        <v>2</v>
      </c>
      <c r="AK811">
        <v>80</v>
      </c>
      <c r="AL811">
        <v>0</v>
      </c>
      <c r="AM811">
        <v>29</v>
      </c>
      <c r="AN811">
        <v>2</v>
      </c>
      <c r="AO811">
        <v>5</v>
      </c>
      <c r="AP811">
        <v>2</v>
      </c>
      <c r="AQ811">
        <v>0</v>
      </c>
      <c r="AR811">
        <v>3</v>
      </c>
    </row>
    <row r="812" spans="1:44" x14ac:dyDescent="0.3">
      <c r="A812" t="s">
        <v>54</v>
      </c>
      <c r="B812" t="s">
        <v>89</v>
      </c>
      <c r="C812" t="s">
        <v>90</v>
      </c>
      <c r="D812" t="s">
        <v>57</v>
      </c>
      <c r="E812" t="s">
        <v>58</v>
      </c>
      <c r="F812" t="s">
        <v>47</v>
      </c>
      <c r="G812" t="s">
        <v>1054</v>
      </c>
      <c r="H812">
        <v>1368</v>
      </c>
      <c r="I812" t="s">
        <v>49</v>
      </c>
      <c r="J812" t="s">
        <v>66</v>
      </c>
      <c r="K812" t="s">
        <v>51</v>
      </c>
      <c r="L812" t="s">
        <v>54</v>
      </c>
      <c r="M812" t="s">
        <v>52</v>
      </c>
      <c r="N812">
        <v>5</v>
      </c>
      <c r="O812">
        <v>-2</v>
      </c>
      <c r="P812">
        <v>0</v>
      </c>
      <c r="Q812">
        <v>18</v>
      </c>
      <c r="R812">
        <v>0</v>
      </c>
      <c r="T812">
        <v>0</v>
      </c>
      <c r="U812">
        <v>1</v>
      </c>
      <c r="V812">
        <v>1124</v>
      </c>
      <c r="W812">
        <v>1</v>
      </c>
      <c r="X812" t="s">
        <v>75</v>
      </c>
      <c r="Y812">
        <v>1</v>
      </c>
      <c r="Z812">
        <v>4</v>
      </c>
      <c r="AA812">
        <v>97</v>
      </c>
      <c r="AB812">
        <v>3</v>
      </c>
      <c r="AC812">
        <v>1</v>
      </c>
      <c r="AD812">
        <v>4</v>
      </c>
      <c r="AE812">
        <v>1611</v>
      </c>
      <c r="AF812">
        <v>19305</v>
      </c>
      <c r="AG812">
        <v>1</v>
      </c>
      <c r="AH812">
        <v>15</v>
      </c>
      <c r="AI812">
        <v>3</v>
      </c>
      <c r="AJ812">
        <v>3</v>
      </c>
      <c r="AK812">
        <v>80</v>
      </c>
      <c r="AL812">
        <v>0</v>
      </c>
      <c r="AM812">
        <v>0</v>
      </c>
      <c r="AN812">
        <v>4</v>
      </c>
      <c r="AO812">
        <v>0</v>
      </c>
      <c r="AP812">
        <v>0</v>
      </c>
      <c r="AQ812">
        <v>0</v>
      </c>
      <c r="AR812">
        <v>0</v>
      </c>
    </row>
    <row r="813" spans="1:44" x14ac:dyDescent="0.3">
      <c r="A813" t="s">
        <v>54</v>
      </c>
      <c r="B813" t="s">
        <v>43</v>
      </c>
      <c r="C813" t="s">
        <v>44</v>
      </c>
      <c r="D813" t="s">
        <v>57</v>
      </c>
      <c r="E813" t="s">
        <v>58</v>
      </c>
      <c r="F813" t="s">
        <v>70</v>
      </c>
      <c r="G813" t="s">
        <v>1055</v>
      </c>
      <c r="H813">
        <v>1369</v>
      </c>
      <c r="I813" t="s">
        <v>49</v>
      </c>
      <c r="J813" t="s">
        <v>66</v>
      </c>
      <c r="K813" t="s">
        <v>62</v>
      </c>
      <c r="L813" t="s">
        <v>54</v>
      </c>
      <c r="M813" t="s">
        <v>52</v>
      </c>
      <c r="N813">
        <v>0</v>
      </c>
      <c r="O813">
        <v>-2</v>
      </c>
      <c r="P813">
        <v>0</v>
      </c>
      <c r="Q813">
        <v>35</v>
      </c>
      <c r="R813">
        <v>0</v>
      </c>
      <c r="T813">
        <v>0</v>
      </c>
      <c r="U813">
        <v>1</v>
      </c>
      <c r="V813">
        <v>817</v>
      </c>
      <c r="W813">
        <v>1</v>
      </c>
      <c r="X813" t="s">
        <v>75</v>
      </c>
      <c r="Y813">
        <v>1</v>
      </c>
      <c r="Z813">
        <v>4</v>
      </c>
      <c r="AA813">
        <v>60</v>
      </c>
      <c r="AB813">
        <v>2</v>
      </c>
      <c r="AC813">
        <v>2</v>
      </c>
      <c r="AD813">
        <v>4</v>
      </c>
      <c r="AE813">
        <v>5363</v>
      </c>
      <c r="AF813">
        <v>10846</v>
      </c>
      <c r="AG813">
        <v>0</v>
      </c>
      <c r="AH813">
        <v>12</v>
      </c>
      <c r="AI813">
        <v>3</v>
      </c>
      <c r="AJ813">
        <v>2</v>
      </c>
      <c r="AK813">
        <v>80</v>
      </c>
      <c r="AL813">
        <v>1</v>
      </c>
      <c r="AM813">
        <v>10</v>
      </c>
      <c r="AN813">
        <v>3</v>
      </c>
      <c r="AO813">
        <v>9</v>
      </c>
      <c r="AP813">
        <v>7</v>
      </c>
      <c r="AQ813">
        <v>0</v>
      </c>
      <c r="AR813">
        <v>0</v>
      </c>
    </row>
    <row r="814" spans="1:44" x14ac:dyDescent="0.3">
      <c r="A814" t="s">
        <v>54</v>
      </c>
      <c r="B814" t="s">
        <v>55</v>
      </c>
      <c r="C814" t="s">
        <v>67</v>
      </c>
      <c r="D814" t="s">
        <v>57</v>
      </c>
      <c r="E814" t="s">
        <v>46</v>
      </c>
      <c r="F814" t="s">
        <v>47</v>
      </c>
      <c r="G814" t="s">
        <v>1056</v>
      </c>
      <c r="H814">
        <v>1371</v>
      </c>
      <c r="I814" t="s">
        <v>60</v>
      </c>
      <c r="J814" t="s">
        <v>50</v>
      </c>
      <c r="K814" t="s">
        <v>51</v>
      </c>
      <c r="L814" t="s">
        <v>54</v>
      </c>
      <c r="M814" t="s">
        <v>52</v>
      </c>
      <c r="N814">
        <v>3</v>
      </c>
      <c r="O814">
        <v>-2</v>
      </c>
      <c r="P814">
        <v>0</v>
      </c>
      <c r="Q814">
        <v>27</v>
      </c>
      <c r="R814">
        <v>0</v>
      </c>
      <c r="T814">
        <v>0</v>
      </c>
      <c r="U814">
        <v>1</v>
      </c>
      <c r="V814">
        <v>793</v>
      </c>
      <c r="W814">
        <v>2</v>
      </c>
      <c r="X814" t="s">
        <v>63</v>
      </c>
      <c r="Y814">
        <v>1</v>
      </c>
      <c r="Z814">
        <v>4</v>
      </c>
      <c r="AA814">
        <v>43</v>
      </c>
      <c r="AB814">
        <v>1</v>
      </c>
      <c r="AC814">
        <v>2</v>
      </c>
      <c r="AD814">
        <v>4</v>
      </c>
      <c r="AE814">
        <v>5071</v>
      </c>
      <c r="AF814">
        <v>20392</v>
      </c>
      <c r="AG814">
        <v>3</v>
      </c>
      <c r="AH814">
        <v>20</v>
      </c>
      <c r="AI814">
        <v>4</v>
      </c>
      <c r="AJ814">
        <v>2</v>
      </c>
      <c r="AK814">
        <v>80</v>
      </c>
      <c r="AL814">
        <v>0</v>
      </c>
      <c r="AM814">
        <v>8</v>
      </c>
      <c r="AN814">
        <v>3</v>
      </c>
      <c r="AO814">
        <v>6</v>
      </c>
      <c r="AP814">
        <v>2</v>
      </c>
      <c r="AQ814">
        <v>0</v>
      </c>
      <c r="AR814">
        <v>0</v>
      </c>
    </row>
    <row r="815" spans="1:44" x14ac:dyDescent="0.3">
      <c r="A815" t="s">
        <v>54</v>
      </c>
      <c r="B815" t="s">
        <v>43</v>
      </c>
      <c r="C815" t="s">
        <v>73</v>
      </c>
      <c r="D815" t="s">
        <v>57</v>
      </c>
      <c r="E815" t="s">
        <v>58</v>
      </c>
      <c r="F815" t="s">
        <v>47</v>
      </c>
      <c r="G815" t="s">
        <v>1058</v>
      </c>
      <c r="H815">
        <v>1373</v>
      </c>
      <c r="I815" t="s">
        <v>60</v>
      </c>
      <c r="J815" t="s">
        <v>79</v>
      </c>
      <c r="K815" t="s">
        <v>62</v>
      </c>
      <c r="L815" t="s">
        <v>42</v>
      </c>
      <c r="M815" t="s">
        <v>52</v>
      </c>
      <c r="N815">
        <v>0</v>
      </c>
      <c r="O815">
        <v>-2</v>
      </c>
      <c r="P815">
        <v>0</v>
      </c>
      <c r="Q815">
        <v>56</v>
      </c>
      <c r="R815">
        <v>0</v>
      </c>
      <c r="T815">
        <v>0</v>
      </c>
      <c r="U815">
        <v>1</v>
      </c>
      <c r="V815">
        <v>1369</v>
      </c>
      <c r="W815">
        <v>23</v>
      </c>
      <c r="X815" t="s">
        <v>75</v>
      </c>
      <c r="Y815">
        <v>1</v>
      </c>
      <c r="Z815">
        <v>4</v>
      </c>
      <c r="AA815">
        <v>68</v>
      </c>
      <c r="AB815">
        <v>3</v>
      </c>
      <c r="AC815">
        <v>4</v>
      </c>
      <c r="AD815">
        <v>2</v>
      </c>
      <c r="AE815">
        <v>13402</v>
      </c>
      <c r="AF815">
        <v>18235</v>
      </c>
      <c r="AG815">
        <v>4</v>
      </c>
      <c r="AH815">
        <v>12</v>
      </c>
      <c r="AI815">
        <v>3</v>
      </c>
      <c r="AJ815">
        <v>1</v>
      </c>
      <c r="AK815">
        <v>80</v>
      </c>
      <c r="AL815">
        <v>1</v>
      </c>
      <c r="AM815">
        <v>33</v>
      </c>
      <c r="AN815">
        <v>3</v>
      </c>
      <c r="AO815">
        <v>19</v>
      </c>
      <c r="AP815">
        <v>16</v>
      </c>
      <c r="AQ815">
        <v>15</v>
      </c>
      <c r="AR815">
        <v>9</v>
      </c>
    </row>
    <row r="816" spans="1:44" x14ac:dyDescent="0.3">
      <c r="A816" t="s">
        <v>54</v>
      </c>
      <c r="B816" t="s">
        <v>89</v>
      </c>
      <c r="C816" t="s">
        <v>67</v>
      </c>
      <c r="D816" t="s">
        <v>57</v>
      </c>
      <c r="E816" t="s">
        <v>58</v>
      </c>
      <c r="F816" t="s">
        <v>111</v>
      </c>
      <c r="G816" t="s">
        <v>1059</v>
      </c>
      <c r="H816">
        <v>1374</v>
      </c>
      <c r="I816" t="s">
        <v>49</v>
      </c>
      <c r="J816" t="s">
        <v>61</v>
      </c>
      <c r="K816" t="s">
        <v>77</v>
      </c>
      <c r="L816" t="s">
        <v>54</v>
      </c>
      <c r="M816" t="s">
        <v>52</v>
      </c>
      <c r="N816">
        <v>2</v>
      </c>
      <c r="O816">
        <v>-2</v>
      </c>
      <c r="P816">
        <v>0</v>
      </c>
      <c r="Q816">
        <v>34</v>
      </c>
      <c r="R816">
        <v>0</v>
      </c>
      <c r="T816">
        <v>0</v>
      </c>
      <c r="U816">
        <v>1</v>
      </c>
      <c r="V816">
        <v>999</v>
      </c>
      <c r="W816">
        <v>26</v>
      </c>
      <c r="X816" t="s">
        <v>63</v>
      </c>
      <c r="Y816">
        <v>1</v>
      </c>
      <c r="Z816">
        <v>4</v>
      </c>
      <c r="AA816">
        <v>92</v>
      </c>
      <c r="AB816">
        <v>2</v>
      </c>
      <c r="AC816">
        <v>1</v>
      </c>
      <c r="AD816">
        <v>4</v>
      </c>
      <c r="AE816">
        <v>2029</v>
      </c>
      <c r="AF816">
        <v>15891</v>
      </c>
      <c r="AG816">
        <v>1</v>
      </c>
      <c r="AH816">
        <v>20</v>
      </c>
      <c r="AI816">
        <v>4</v>
      </c>
      <c r="AJ816">
        <v>3</v>
      </c>
      <c r="AK816">
        <v>80</v>
      </c>
      <c r="AL816">
        <v>3</v>
      </c>
      <c r="AM816">
        <v>5</v>
      </c>
      <c r="AN816">
        <v>3</v>
      </c>
      <c r="AO816">
        <v>5</v>
      </c>
      <c r="AP816">
        <v>4</v>
      </c>
      <c r="AQ816">
        <v>0</v>
      </c>
      <c r="AR816">
        <v>0</v>
      </c>
    </row>
    <row r="817" spans="1:44" x14ac:dyDescent="0.3">
      <c r="A817" t="s">
        <v>54</v>
      </c>
      <c r="B817" t="s">
        <v>43</v>
      </c>
      <c r="C817" t="s">
        <v>44</v>
      </c>
      <c r="D817" t="s">
        <v>57</v>
      </c>
      <c r="E817" t="s">
        <v>58</v>
      </c>
      <c r="F817" t="s">
        <v>70</v>
      </c>
      <c r="G817" t="s">
        <v>1060</v>
      </c>
      <c r="H817">
        <v>1375</v>
      </c>
      <c r="I817" t="s">
        <v>49</v>
      </c>
      <c r="J817" t="s">
        <v>81</v>
      </c>
      <c r="K817" t="s">
        <v>77</v>
      </c>
      <c r="L817" t="s">
        <v>54</v>
      </c>
      <c r="M817" t="s">
        <v>52</v>
      </c>
      <c r="N817">
        <v>0</v>
      </c>
      <c r="O817">
        <v>-2</v>
      </c>
      <c r="P817">
        <v>0</v>
      </c>
      <c r="Q817">
        <v>40</v>
      </c>
      <c r="R817">
        <v>0</v>
      </c>
      <c r="T817">
        <v>0</v>
      </c>
      <c r="U817">
        <v>1</v>
      </c>
      <c r="V817">
        <v>1202</v>
      </c>
      <c r="W817">
        <v>2</v>
      </c>
      <c r="X817" t="s">
        <v>63</v>
      </c>
      <c r="Y817">
        <v>1</v>
      </c>
      <c r="Z817">
        <v>2</v>
      </c>
      <c r="AA817">
        <v>89</v>
      </c>
      <c r="AB817">
        <v>4</v>
      </c>
      <c r="AC817">
        <v>2</v>
      </c>
      <c r="AD817">
        <v>3</v>
      </c>
      <c r="AE817">
        <v>6377</v>
      </c>
      <c r="AF817">
        <v>13888</v>
      </c>
      <c r="AG817">
        <v>5</v>
      </c>
      <c r="AH817">
        <v>20</v>
      </c>
      <c r="AI817">
        <v>4</v>
      </c>
      <c r="AJ817">
        <v>2</v>
      </c>
      <c r="AK817">
        <v>80</v>
      </c>
      <c r="AL817">
        <v>3</v>
      </c>
      <c r="AM817">
        <v>15</v>
      </c>
      <c r="AN817">
        <v>3</v>
      </c>
      <c r="AO817">
        <v>12</v>
      </c>
      <c r="AP817">
        <v>11</v>
      </c>
      <c r="AQ817">
        <v>11</v>
      </c>
      <c r="AR817">
        <v>8</v>
      </c>
    </row>
    <row r="818" spans="1:44" x14ac:dyDescent="0.3">
      <c r="A818" t="s">
        <v>54</v>
      </c>
      <c r="B818" t="s">
        <v>43</v>
      </c>
      <c r="C818" t="s">
        <v>67</v>
      </c>
      <c r="D818" t="s">
        <v>57</v>
      </c>
      <c r="E818" t="s">
        <v>58</v>
      </c>
      <c r="F818" t="s">
        <v>70</v>
      </c>
      <c r="G818" t="s">
        <v>1061</v>
      </c>
      <c r="H818">
        <v>1377</v>
      </c>
      <c r="I818" t="s">
        <v>60</v>
      </c>
      <c r="J818" t="s">
        <v>66</v>
      </c>
      <c r="K818" t="s">
        <v>62</v>
      </c>
      <c r="L818" t="s">
        <v>54</v>
      </c>
      <c r="M818" t="s">
        <v>52</v>
      </c>
      <c r="N818">
        <v>1</v>
      </c>
      <c r="O818">
        <v>-2</v>
      </c>
      <c r="P818">
        <v>0</v>
      </c>
      <c r="Q818">
        <v>34</v>
      </c>
      <c r="R818">
        <v>0</v>
      </c>
      <c r="T818">
        <v>0</v>
      </c>
      <c r="U818">
        <v>1</v>
      </c>
      <c r="V818">
        <v>285</v>
      </c>
      <c r="W818">
        <v>29</v>
      </c>
      <c r="X818" t="s">
        <v>75</v>
      </c>
      <c r="Y818">
        <v>1</v>
      </c>
      <c r="Z818">
        <v>2</v>
      </c>
      <c r="AA818">
        <v>86</v>
      </c>
      <c r="AB818">
        <v>3</v>
      </c>
      <c r="AC818">
        <v>2</v>
      </c>
      <c r="AD818">
        <v>3</v>
      </c>
      <c r="AE818">
        <v>5429</v>
      </c>
      <c r="AF818">
        <v>17491</v>
      </c>
      <c r="AG818">
        <v>4</v>
      </c>
      <c r="AH818">
        <v>13</v>
      </c>
      <c r="AI818">
        <v>3</v>
      </c>
      <c r="AJ818">
        <v>1</v>
      </c>
      <c r="AK818">
        <v>80</v>
      </c>
      <c r="AL818">
        <v>2</v>
      </c>
      <c r="AM818">
        <v>10</v>
      </c>
      <c r="AN818">
        <v>3</v>
      </c>
      <c r="AO818">
        <v>8</v>
      </c>
      <c r="AP818">
        <v>7</v>
      </c>
      <c r="AQ818">
        <v>7</v>
      </c>
      <c r="AR818">
        <v>7</v>
      </c>
    </row>
    <row r="819" spans="1:44" x14ac:dyDescent="0.3">
      <c r="A819" t="s">
        <v>54</v>
      </c>
      <c r="B819" t="s">
        <v>55</v>
      </c>
      <c r="C819" t="s">
        <v>44</v>
      </c>
      <c r="D819" t="s">
        <v>57</v>
      </c>
      <c r="E819" t="s">
        <v>58</v>
      </c>
      <c r="F819" t="s">
        <v>47</v>
      </c>
      <c r="G819" t="s">
        <v>1064</v>
      </c>
      <c r="H819">
        <v>1382</v>
      </c>
      <c r="I819" t="s">
        <v>60</v>
      </c>
      <c r="J819" t="s">
        <v>61</v>
      </c>
      <c r="K819" t="s">
        <v>77</v>
      </c>
      <c r="L819" t="s">
        <v>54</v>
      </c>
      <c r="M819" t="s">
        <v>52</v>
      </c>
      <c r="N819">
        <v>2</v>
      </c>
      <c r="O819">
        <v>-2</v>
      </c>
      <c r="P819">
        <v>0</v>
      </c>
      <c r="Q819">
        <v>38</v>
      </c>
      <c r="R819">
        <v>0</v>
      </c>
      <c r="T819">
        <v>0</v>
      </c>
      <c r="U819">
        <v>1</v>
      </c>
      <c r="V819">
        <v>693</v>
      </c>
      <c r="W819">
        <v>7</v>
      </c>
      <c r="X819" t="s">
        <v>75</v>
      </c>
      <c r="Y819">
        <v>1</v>
      </c>
      <c r="Z819">
        <v>4</v>
      </c>
      <c r="AA819">
        <v>57</v>
      </c>
      <c r="AB819">
        <v>4</v>
      </c>
      <c r="AC819">
        <v>1</v>
      </c>
      <c r="AD819">
        <v>3</v>
      </c>
      <c r="AE819">
        <v>2610</v>
      </c>
      <c r="AF819">
        <v>15748</v>
      </c>
      <c r="AG819">
        <v>1</v>
      </c>
      <c r="AH819">
        <v>11</v>
      </c>
      <c r="AI819">
        <v>3</v>
      </c>
      <c r="AJ819">
        <v>4</v>
      </c>
      <c r="AK819">
        <v>80</v>
      </c>
      <c r="AL819">
        <v>3</v>
      </c>
      <c r="AM819">
        <v>4</v>
      </c>
      <c r="AN819">
        <v>3</v>
      </c>
      <c r="AO819">
        <v>4</v>
      </c>
      <c r="AP819">
        <v>2</v>
      </c>
      <c r="AQ819">
        <v>0</v>
      </c>
      <c r="AR819">
        <v>3</v>
      </c>
    </row>
    <row r="820" spans="1:44" x14ac:dyDescent="0.3">
      <c r="A820" t="s">
        <v>54</v>
      </c>
      <c r="B820" t="s">
        <v>43</v>
      </c>
      <c r="C820" t="s">
        <v>67</v>
      </c>
      <c r="D820" t="s">
        <v>57</v>
      </c>
      <c r="E820" t="s">
        <v>58</v>
      </c>
      <c r="F820" t="s">
        <v>111</v>
      </c>
      <c r="G820" t="s">
        <v>1065</v>
      </c>
      <c r="H820">
        <v>1383</v>
      </c>
      <c r="I820" t="s">
        <v>49</v>
      </c>
      <c r="J820" t="s">
        <v>81</v>
      </c>
      <c r="K820" t="s">
        <v>51</v>
      </c>
      <c r="L820" t="s">
        <v>54</v>
      </c>
      <c r="M820" t="s">
        <v>52</v>
      </c>
      <c r="N820">
        <v>2</v>
      </c>
      <c r="O820">
        <v>-2</v>
      </c>
      <c r="P820">
        <v>0</v>
      </c>
      <c r="Q820">
        <v>34</v>
      </c>
      <c r="R820">
        <v>0</v>
      </c>
      <c r="T820">
        <v>0</v>
      </c>
      <c r="U820">
        <v>1</v>
      </c>
      <c r="V820">
        <v>404</v>
      </c>
      <c r="W820">
        <v>2</v>
      </c>
      <c r="X820" t="s">
        <v>69</v>
      </c>
      <c r="Y820">
        <v>1</v>
      </c>
      <c r="Z820">
        <v>4</v>
      </c>
      <c r="AA820">
        <v>98</v>
      </c>
      <c r="AB820">
        <v>3</v>
      </c>
      <c r="AC820">
        <v>2</v>
      </c>
      <c r="AD820">
        <v>4</v>
      </c>
      <c r="AE820">
        <v>6687</v>
      </c>
      <c r="AF820">
        <v>6163</v>
      </c>
      <c r="AG820">
        <v>1</v>
      </c>
      <c r="AH820">
        <v>11</v>
      </c>
      <c r="AI820">
        <v>3</v>
      </c>
      <c r="AJ820">
        <v>4</v>
      </c>
      <c r="AK820">
        <v>80</v>
      </c>
      <c r="AL820">
        <v>0</v>
      </c>
      <c r="AM820">
        <v>14</v>
      </c>
      <c r="AN820">
        <v>4</v>
      </c>
      <c r="AO820">
        <v>14</v>
      </c>
      <c r="AP820">
        <v>11</v>
      </c>
      <c r="AQ820">
        <v>4</v>
      </c>
      <c r="AR820">
        <v>11</v>
      </c>
    </row>
    <row r="821" spans="1:44" x14ac:dyDescent="0.3">
      <c r="A821" t="s">
        <v>54</v>
      </c>
      <c r="B821" t="s">
        <v>43</v>
      </c>
      <c r="C821" t="s">
        <v>67</v>
      </c>
      <c r="D821" t="s">
        <v>57</v>
      </c>
      <c r="E821" t="s">
        <v>46</v>
      </c>
      <c r="F821" t="s">
        <v>47</v>
      </c>
      <c r="G821" t="s">
        <v>1066</v>
      </c>
      <c r="H821">
        <v>1387</v>
      </c>
      <c r="I821" t="s">
        <v>60</v>
      </c>
      <c r="J821" t="s">
        <v>50</v>
      </c>
      <c r="K821" t="s">
        <v>62</v>
      </c>
      <c r="L821" t="s">
        <v>54</v>
      </c>
      <c r="M821" t="s">
        <v>52</v>
      </c>
      <c r="N821">
        <v>0</v>
      </c>
      <c r="O821">
        <v>-2</v>
      </c>
      <c r="P821">
        <v>0</v>
      </c>
      <c r="Q821">
        <v>28</v>
      </c>
      <c r="R821">
        <v>0</v>
      </c>
      <c r="T821">
        <v>0</v>
      </c>
      <c r="U821">
        <v>1</v>
      </c>
      <c r="V821">
        <v>736</v>
      </c>
      <c r="W821">
        <v>26</v>
      </c>
      <c r="X821" t="s">
        <v>75</v>
      </c>
      <c r="Y821">
        <v>1</v>
      </c>
      <c r="Z821">
        <v>3</v>
      </c>
      <c r="AA821">
        <v>48</v>
      </c>
      <c r="AB821">
        <v>2</v>
      </c>
      <c r="AC821">
        <v>2</v>
      </c>
      <c r="AD821">
        <v>3</v>
      </c>
      <c r="AE821">
        <v>4724</v>
      </c>
      <c r="AF821">
        <v>24232</v>
      </c>
      <c r="AG821">
        <v>1</v>
      </c>
      <c r="AH821">
        <v>11</v>
      </c>
      <c r="AI821">
        <v>3</v>
      </c>
      <c r="AJ821">
        <v>3</v>
      </c>
      <c r="AK821">
        <v>80</v>
      </c>
      <c r="AL821">
        <v>1</v>
      </c>
      <c r="AM821">
        <v>5</v>
      </c>
      <c r="AN821">
        <v>3</v>
      </c>
      <c r="AO821">
        <v>5</v>
      </c>
      <c r="AP821">
        <v>3</v>
      </c>
      <c r="AQ821">
        <v>0</v>
      </c>
      <c r="AR821">
        <v>4</v>
      </c>
    </row>
    <row r="822" spans="1:44" x14ac:dyDescent="0.3">
      <c r="A822" t="s">
        <v>54</v>
      </c>
      <c r="B822" t="s">
        <v>43</v>
      </c>
      <c r="C822" t="s">
        <v>44</v>
      </c>
      <c r="D822" t="s">
        <v>57</v>
      </c>
      <c r="E822" t="s">
        <v>46</v>
      </c>
      <c r="F822" t="s">
        <v>47</v>
      </c>
      <c r="G822" t="s">
        <v>1068</v>
      </c>
      <c r="H822">
        <v>1390</v>
      </c>
      <c r="I822" t="s">
        <v>60</v>
      </c>
      <c r="J822" t="s">
        <v>50</v>
      </c>
      <c r="K822" t="s">
        <v>62</v>
      </c>
      <c r="L822" t="s">
        <v>42</v>
      </c>
      <c r="M822" t="s">
        <v>52</v>
      </c>
      <c r="N822">
        <v>2</v>
      </c>
      <c r="O822">
        <v>-2</v>
      </c>
      <c r="P822">
        <v>0</v>
      </c>
      <c r="Q822">
        <v>39</v>
      </c>
      <c r="R822">
        <v>0</v>
      </c>
      <c r="T822">
        <v>0</v>
      </c>
      <c r="U822">
        <v>1</v>
      </c>
      <c r="V822">
        <v>1498</v>
      </c>
      <c r="W822">
        <v>21</v>
      </c>
      <c r="X822" t="s">
        <v>69</v>
      </c>
      <c r="Y822">
        <v>1</v>
      </c>
      <c r="Z822">
        <v>1</v>
      </c>
      <c r="AA822">
        <v>44</v>
      </c>
      <c r="AB822">
        <v>2</v>
      </c>
      <c r="AC822">
        <v>2</v>
      </c>
      <c r="AD822">
        <v>4</v>
      </c>
      <c r="AE822">
        <v>6120</v>
      </c>
      <c r="AF822">
        <v>3567</v>
      </c>
      <c r="AG822">
        <v>3</v>
      </c>
      <c r="AH822">
        <v>12</v>
      </c>
      <c r="AI822">
        <v>3</v>
      </c>
      <c r="AJ822">
        <v>4</v>
      </c>
      <c r="AK822">
        <v>80</v>
      </c>
      <c r="AL822">
        <v>2</v>
      </c>
      <c r="AM822">
        <v>8</v>
      </c>
      <c r="AN822">
        <v>4</v>
      </c>
      <c r="AO822">
        <v>5</v>
      </c>
      <c r="AP822">
        <v>4</v>
      </c>
      <c r="AQ822">
        <v>1</v>
      </c>
      <c r="AR822">
        <v>4</v>
      </c>
    </row>
    <row r="823" spans="1:44" x14ac:dyDescent="0.3">
      <c r="A823" t="s">
        <v>54</v>
      </c>
      <c r="B823" t="s">
        <v>55</v>
      </c>
      <c r="C823" t="s">
        <v>56</v>
      </c>
      <c r="D823" t="s">
        <v>57</v>
      </c>
      <c r="E823" t="s">
        <v>46</v>
      </c>
      <c r="F823" t="s">
        <v>104</v>
      </c>
      <c r="G823" t="s">
        <v>1069</v>
      </c>
      <c r="H823">
        <v>1391</v>
      </c>
      <c r="I823" t="s">
        <v>60</v>
      </c>
      <c r="J823" t="s">
        <v>50</v>
      </c>
      <c r="K823" t="s">
        <v>62</v>
      </c>
      <c r="L823" t="s">
        <v>54</v>
      </c>
      <c r="M823" t="s">
        <v>52</v>
      </c>
      <c r="N823">
        <v>5</v>
      </c>
      <c r="O823">
        <v>-2</v>
      </c>
      <c r="P823">
        <v>0</v>
      </c>
      <c r="Q823">
        <v>51</v>
      </c>
      <c r="R823">
        <v>0</v>
      </c>
      <c r="T823">
        <v>0</v>
      </c>
      <c r="U823">
        <v>1</v>
      </c>
      <c r="V823">
        <v>541</v>
      </c>
      <c r="W823">
        <v>2</v>
      </c>
      <c r="X823" t="s">
        <v>75</v>
      </c>
      <c r="Y823">
        <v>1</v>
      </c>
      <c r="Z823">
        <v>2</v>
      </c>
      <c r="AA823">
        <v>52</v>
      </c>
      <c r="AB823">
        <v>3</v>
      </c>
      <c r="AC823">
        <v>3</v>
      </c>
      <c r="AD823">
        <v>2</v>
      </c>
      <c r="AE823">
        <v>10596</v>
      </c>
      <c r="AF823">
        <v>15395</v>
      </c>
      <c r="AG823">
        <v>2</v>
      </c>
      <c r="AH823">
        <v>11</v>
      </c>
      <c r="AI823">
        <v>3</v>
      </c>
      <c r="AJ823">
        <v>2</v>
      </c>
      <c r="AK823">
        <v>80</v>
      </c>
      <c r="AL823">
        <v>0</v>
      </c>
      <c r="AM823">
        <v>14</v>
      </c>
      <c r="AN823">
        <v>3</v>
      </c>
      <c r="AO823">
        <v>4</v>
      </c>
      <c r="AP823">
        <v>2</v>
      </c>
      <c r="AQ823">
        <v>3</v>
      </c>
      <c r="AR823">
        <v>2</v>
      </c>
    </row>
    <row r="824" spans="1:44" x14ac:dyDescent="0.3">
      <c r="A824" t="s">
        <v>54</v>
      </c>
      <c r="B824" t="s">
        <v>55</v>
      </c>
      <c r="C824" t="s">
        <v>44</v>
      </c>
      <c r="D824" t="s">
        <v>57</v>
      </c>
      <c r="E824" t="s">
        <v>58</v>
      </c>
      <c r="F824" t="s">
        <v>47</v>
      </c>
      <c r="G824" t="s">
        <v>1070</v>
      </c>
      <c r="H824">
        <v>1392</v>
      </c>
      <c r="I824" t="s">
        <v>49</v>
      </c>
      <c r="J824" t="s">
        <v>61</v>
      </c>
      <c r="K824" t="s">
        <v>77</v>
      </c>
      <c r="L824" t="s">
        <v>42</v>
      </c>
      <c r="M824" t="s">
        <v>52</v>
      </c>
      <c r="N824">
        <v>4</v>
      </c>
      <c r="O824">
        <v>-2</v>
      </c>
      <c r="P824">
        <v>0</v>
      </c>
      <c r="Q824">
        <v>41</v>
      </c>
      <c r="R824">
        <v>0</v>
      </c>
      <c r="T824">
        <v>0</v>
      </c>
      <c r="U824">
        <v>1</v>
      </c>
      <c r="V824">
        <v>1200</v>
      </c>
      <c r="W824">
        <v>22</v>
      </c>
      <c r="X824" t="s">
        <v>75</v>
      </c>
      <c r="Y824">
        <v>1</v>
      </c>
      <c r="Z824">
        <v>4</v>
      </c>
      <c r="AA824">
        <v>75</v>
      </c>
      <c r="AB824">
        <v>3</v>
      </c>
      <c r="AC824">
        <v>2</v>
      </c>
      <c r="AD824">
        <v>4</v>
      </c>
      <c r="AE824">
        <v>5467</v>
      </c>
      <c r="AF824">
        <v>13953</v>
      </c>
      <c r="AG824">
        <v>3</v>
      </c>
      <c r="AH824">
        <v>14</v>
      </c>
      <c r="AI824">
        <v>3</v>
      </c>
      <c r="AJ824">
        <v>1</v>
      </c>
      <c r="AK824">
        <v>80</v>
      </c>
      <c r="AL824">
        <v>2</v>
      </c>
      <c r="AM824">
        <v>12</v>
      </c>
      <c r="AN824">
        <v>2</v>
      </c>
      <c r="AO824">
        <v>6</v>
      </c>
      <c r="AP824">
        <v>2</v>
      </c>
      <c r="AQ824">
        <v>3</v>
      </c>
      <c r="AR824">
        <v>3</v>
      </c>
    </row>
    <row r="825" spans="1:44" x14ac:dyDescent="0.3">
      <c r="A825" t="s">
        <v>54</v>
      </c>
      <c r="B825" t="s">
        <v>43</v>
      </c>
      <c r="C825" t="s">
        <v>44</v>
      </c>
      <c r="D825" t="s">
        <v>57</v>
      </c>
      <c r="E825" t="s">
        <v>58</v>
      </c>
      <c r="F825" t="s">
        <v>47</v>
      </c>
      <c r="G825" t="s">
        <v>1071</v>
      </c>
      <c r="H825">
        <v>1394</v>
      </c>
      <c r="I825" t="s">
        <v>60</v>
      </c>
      <c r="J825" t="s">
        <v>61</v>
      </c>
      <c r="K825" t="s">
        <v>62</v>
      </c>
      <c r="L825" t="s">
        <v>42</v>
      </c>
      <c r="M825" t="s">
        <v>52</v>
      </c>
      <c r="N825">
        <v>2</v>
      </c>
      <c r="O825">
        <v>-2</v>
      </c>
      <c r="P825">
        <v>0</v>
      </c>
      <c r="Q825">
        <v>37</v>
      </c>
      <c r="R825">
        <v>0</v>
      </c>
      <c r="T825">
        <v>0</v>
      </c>
      <c r="U825">
        <v>1</v>
      </c>
      <c r="V825">
        <v>1439</v>
      </c>
      <c r="W825">
        <v>4</v>
      </c>
      <c r="X825" t="s">
        <v>63</v>
      </c>
      <c r="Y825">
        <v>1</v>
      </c>
      <c r="Z825">
        <v>3</v>
      </c>
      <c r="AA825">
        <v>54</v>
      </c>
      <c r="AB825">
        <v>3</v>
      </c>
      <c r="AC825">
        <v>1</v>
      </c>
      <c r="AD825">
        <v>3</v>
      </c>
      <c r="AE825">
        <v>2996</v>
      </c>
      <c r="AF825">
        <v>5182</v>
      </c>
      <c r="AG825">
        <v>7</v>
      </c>
      <c r="AH825">
        <v>15</v>
      </c>
      <c r="AI825">
        <v>3</v>
      </c>
      <c r="AJ825">
        <v>4</v>
      </c>
      <c r="AK825">
        <v>80</v>
      </c>
      <c r="AL825">
        <v>0</v>
      </c>
      <c r="AM825">
        <v>8</v>
      </c>
      <c r="AN825">
        <v>3</v>
      </c>
      <c r="AO825">
        <v>6</v>
      </c>
      <c r="AP825">
        <v>4</v>
      </c>
      <c r="AQ825">
        <v>1</v>
      </c>
      <c r="AR825">
        <v>3</v>
      </c>
    </row>
    <row r="826" spans="1:44" x14ac:dyDescent="0.3">
      <c r="A826" t="s">
        <v>54</v>
      </c>
      <c r="B826" t="s">
        <v>55</v>
      </c>
      <c r="C826" t="s">
        <v>67</v>
      </c>
      <c r="D826" t="s">
        <v>57</v>
      </c>
      <c r="E826" t="s">
        <v>46</v>
      </c>
      <c r="F826" t="s">
        <v>47</v>
      </c>
      <c r="G826" t="s">
        <v>1072</v>
      </c>
      <c r="H826">
        <v>1395</v>
      </c>
      <c r="I826" t="s">
        <v>60</v>
      </c>
      <c r="J826" t="s">
        <v>50</v>
      </c>
      <c r="K826" t="s">
        <v>62</v>
      </c>
      <c r="L826" t="s">
        <v>54</v>
      </c>
      <c r="M826" t="s">
        <v>52</v>
      </c>
      <c r="N826">
        <v>2</v>
      </c>
      <c r="O826">
        <v>-2</v>
      </c>
      <c r="P826">
        <v>0</v>
      </c>
      <c r="Q826">
        <v>33</v>
      </c>
      <c r="R826">
        <v>0</v>
      </c>
      <c r="T826">
        <v>0</v>
      </c>
      <c r="U826">
        <v>1</v>
      </c>
      <c r="V826">
        <v>1111</v>
      </c>
      <c r="W826">
        <v>5</v>
      </c>
      <c r="X826" t="s">
        <v>63</v>
      </c>
      <c r="Y826">
        <v>1</v>
      </c>
      <c r="Z826">
        <v>2</v>
      </c>
      <c r="AA826">
        <v>61</v>
      </c>
      <c r="AB826">
        <v>3</v>
      </c>
      <c r="AC826">
        <v>2</v>
      </c>
      <c r="AD826">
        <v>4</v>
      </c>
      <c r="AE826">
        <v>9998</v>
      </c>
      <c r="AF826">
        <v>19293</v>
      </c>
      <c r="AG826">
        <v>6</v>
      </c>
      <c r="AH826">
        <v>13</v>
      </c>
      <c r="AI826">
        <v>3</v>
      </c>
      <c r="AJ826">
        <v>1</v>
      </c>
      <c r="AK826">
        <v>80</v>
      </c>
      <c r="AL826">
        <v>0</v>
      </c>
      <c r="AM826">
        <v>8</v>
      </c>
      <c r="AN826">
        <v>4</v>
      </c>
      <c r="AO826">
        <v>5</v>
      </c>
      <c r="AP826">
        <v>4</v>
      </c>
      <c r="AQ826">
        <v>1</v>
      </c>
      <c r="AR826">
        <v>2</v>
      </c>
    </row>
    <row r="827" spans="1:44" x14ac:dyDescent="0.3">
      <c r="A827" t="s">
        <v>54</v>
      </c>
      <c r="B827" t="s">
        <v>43</v>
      </c>
      <c r="C827" t="s">
        <v>67</v>
      </c>
      <c r="D827" t="s">
        <v>57</v>
      </c>
      <c r="E827" t="s">
        <v>46</v>
      </c>
      <c r="F827" t="s">
        <v>104</v>
      </c>
      <c r="G827" t="s">
        <v>1073</v>
      </c>
      <c r="H827">
        <v>1396</v>
      </c>
      <c r="I827" t="s">
        <v>60</v>
      </c>
      <c r="J827" t="s">
        <v>50</v>
      </c>
      <c r="K827" t="s">
        <v>62</v>
      </c>
      <c r="L827" t="s">
        <v>42</v>
      </c>
      <c r="M827" t="s">
        <v>52</v>
      </c>
      <c r="N827">
        <v>3</v>
      </c>
      <c r="O827">
        <v>-2</v>
      </c>
      <c r="P827">
        <v>0</v>
      </c>
      <c r="Q827">
        <v>32</v>
      </c>
      <c r="R827">
        <v>0</v>
      </c>
      <c r="T827">
        <v>0</v>
      </c>
      <c r="U827">
        <v>1</v>
      </c>
      <c r="V827">
        <v>499</v>
      </c>
      <c r="W827">
        <v>2</v>
      </c>
      <c r="X827" t="s">
        <v>63</v>
      </c>
      <c r="Y827">
        <v>1</v>
      </c>
      <c r="Z827">
        <v>3</v>
      </c>
      <c r="AA827">
        <v>36</v>
      </c>
      <c r="AB827">
        <v>3</v>
      </c>
      <c r="AC827">
        <v>2</v>
      </c>
      <c r="AD827">
        <v>2</v>
      </c>
      <c r="AE827">
        <v>4078</v>
      </c>
      <c r="AF827">
        <v>20497</v>
      </c>
      <c r="AG827">
        <v>0</v>
      </c>
      <c r="AH827">
        <v>13</v>
      </c>
      <c r="AI827">
        <v>3</v>
      </c>
      <c r="AJ827">
        <v>1</v>
      </c>
      <c r="AK827">
        <v>80</v>
      </c>
      <c r="AL827">
        <v>3</v>
      </c>
      <c r="AM827">
        <v>4</v>
      </c>
      <c r="AN827">
        <v>2</v>
      </c>
      <c r="AO827">
        <v>3</v>
      </c>
      <c r="AP827">
        <v>2</v>
      </c>
      <c r="AQ827">
        <v>1</v>
      </c>
      <c r="AR827">
        <v>2</v>
      </c>
    </row>
    <row r="828" spans="1:44" x14ac:dyDescent="0.3">
      <c r="A828" t="s">
        <v>54</v>
      </c>
      <c r="B828" t="s">
        <v>89</v>
      </c>
      <c r="C828" t="s">
        <v>44</v>
      </c>
      <c r="D828" t="s">
        <v>57</v>
      </c>
      <c r="E828" t="s">
        <v>58</v>
      </c>
      <c r="F828" t="s">
        <v>47</v>
      </c>
      <c r="G828" t="s">
        <v>1074</v>
      </c>
      <c r="H828">
        <v>1397</v>
      </c>
      <c r="I828" t="s">
        <v>60</v>
      </c>
      <c r="J828" t="s">
        <v>81</v>
      </c>
      <c r="K828" t="s">
        <v>62</v>
      </c>
      <c r="L828" t="s">
        <v>54</v>
      </c>
      <c r="M828" t="s">
        <v>52</v>
      </c>
      <c r="N828">
        <v>2</v>
      </c>
      <c r="O828">
        <v>-2</v>
      </c>
      <c r="P828">
        <v>0</v>
      </c>
      <c r="Q828">
        <v>39</v>
      </c>
      <c r="R828">
        <v>0</v>
      </c>
      <c r="T828">
        <v>0</v>
      </c>
      <c r="U828">
        <v>1</v>
      </c>
      <c r="V828">
        <v>1485</v>
      </c>
      <c r="W828">
        <v>25</v>
      </c>
      <c r="X828" t="s">
        <v>53</v>
      </c>
      <c r="Y828">
        <v>1</v>
      </c>
      <c r="Z828">
        <v>3</v>
      </c>
      <c r="AA828">
        <v>71</v>
      </c>
      <c r="AB828">
        <v>3</v>
      </c>
      <c r="AC828">
        <v>3</v>
      </c>
      <c r="AD828">
        <v>3</v>
      </c>
      <c r="AE828">
        <v>10920</v>
      </c>
      <c r="AF828">
        <v>3449</v>
      </c>
      <c r="AG828">
        <v>3</v>
      </c>
      <c r="AH828">
        <v>21</v>
      </c>
      <c r="AI828">
        <v>4</v>
      </c>
      <c r="AJ828">
        <v>2</v>
      </c>
      <c r="AK828">
        <v>80</v>
      </c>
      <c r="AL828">
        <v>1</v>
      </c>
      <c r="AM828">
        <v>13</v>
      </c>
      <c r="AN828">
        <v>3</v>
      </c>
      <c r="AO828">
        <v>6</v>
      </c>
      <c r="AP828">
        <v>4</v>
      </c>
      <c r="AQ828">
        <v>0</v>
      </c>
      <c r="AR828">
        <v>5</v>
      </c>
    </row>
    <row r="829" spans="1:44" x14ac:dyDescent="0.3">
      <c r="A829" t="s">
        <v>54</v>
      </c>
      <c r="B829" t="s">
        <v>43</v>
      </c>
      <c r="C829" t="s">
        <v>67</v>
      </c>
      <c r="D829" t="s">
        <v>57</v>
      </c>
      <c r="E829" t="s">
        <v>46</v>
      </c>
      <c r="F829" t="s">
        <v>47</v>
      </c>
      <c r="G829" t="s">
        <v>1075</v>
      </c>
      <c r="H829">
        <v>1399</v>
      </c>
      <c r="I829" t="s">
        <v>60</v>
      </c>
      <c r="J829" t="s">
        <v>50</v>
      </c>
      <c r="K829" t="s">
        <v>62</v>
      </c>
      <c r="L829" t="s">
        <v>54</v>
      </c>
      <c r="M829" t="s">
        <v>52</v>
      </c>
      <c r="N829">
        <v>3</v>
      </c>
      <c r="O829">
        <v>-2</v>
      </c>
      <c r="P829">
        <v>0</v>
      </c>
      <c r="Q829">
        <v>25</v>
      </c>
      <c r="R829">
        <v>0</v>
      </c>
      <c r="T829">
        <v>0</v>
      </c>
      <c r="U829">
        <v>1</v>
      </c>
      <c r="V829">
        <v>1372</v>
      </c>
      <c r="W829">
        <v>18</v>
      </c>
      <c r="X829" t="s">
        <v>63</v>
      </c>
      <c r="Y829">
        <v>1</v>
      </c>
      <c r="Z829">
        <v>1</v>
      </c>
      <c r="AA829">
        <v>93</v>
      </c>
      <c r="AB829">
        <v>4</v>
      </c>
      <c r="AC829">
        <v>2</v>
      </c>
      <c r="AD829">
        <v>3</v>
      </c>
      <c r="AE829">
        <v>6232</v>
      </c>
      <c r="AF829">
        <v>12477</v>
      </c>
      <c r="AG829">
        <v>2</v>
      </c>
      <c r="AH829">
        <v>11</v>
      </c>
      <c r="AI829">
        <v>3</v>
      </c>
      <c r="AJ829">
        <v>2</v>
      </c>
      <c r="AK829">
        <v>80</v>
      </c>
      <c r="AL829">
        <v>0</v>
      </c>
      <c r="AM829">
        <v>6</v>
      </c>
      <c r="AN829">
        <v>2</v>
      </c>
      <c r="AO829">
        <v>3</v>
      </c>
      <c r="AP829">
        <v>2</v>
      </c>
      <c r="AQ829">
        <v>1</v>
      </c>
      <c r="AR829">
        <v>2</v>
      </c>
    </row>
    <row r="830" spans="1:44" x14ac:dyDescent="0.3">
      <c r="A830" t="s">
        <v>54</v>
      </c>
      <c r="B830" t="s">
        <v>55</v>
      </c>
      <c r="C830" t="s">
        <v>56</v>
      </c>
      <c r="D830" t="s">
        <v>57</v>
      </c>
      <c r="E830" t="s">
        <v>58</v>
      </c>
      <c r="F830" t="s">
        <v>70</v>
      </c>
      <c r="G830" t="s">
        <v>1076</v>
      </c>
      <c r="H830">
        <v>1401</v>
      </c>
      <c r="I830" t="s">
        <v>49</v>
      </c>
      <c r="J830" t="s">
        <v>79</v>
      </c>
      <c r="K830" t="s">
        <v>62</v>
      </c>
      <c r="L830" t="s">
        <v>42</v>
      </c>
      <c r="M830" t="s">
        <v>52</v>
      </c>
      <c r="N830">
        <v>3</v>
      </c>
      <c r="O830">
        <v>-2</v>
      </c>
      <c r="P830">
        <v>0</v>
      </c>
      <c r="Q830">
        <v>52</v>
      </c>
      <c r="R830">
        <v>0</v>
      </c>
      <c r="T830">
        <v>0</v>
      </c>
      <c r="U830">
        <v>1</v>
      </c>
      <c r="V830">
        <v>322</v>
      </c>
      <c r="W830">
        <v>28</v>
      </c>
      <c r="X830" t="s">
        <v>53</v>
      </c>
      <c r="Y830">
        <v>1</v>
      </c>
      <c r="Z830">
        <v>4</v>
      </c>
      <c r="AA830">
        <v>59</v>
      </c>
      <c r="AB830">
        <v>4</v>
      </c>
      <c r="AC830">
        <v>4</v>
      </c>
      <c r="AD830">
        <v>3</v>
      </c>
      <c r="AE830">
        <v>13247</v>
      </c>
      <c r="AF830">
        <v>9731</v>
      </c>
      <c r="AG830">
        <v>2</v>
      </c>
      <c r="AH830">
        <v>11</v>
      </c>
      <c r="AI830">
        <v>3</v>
      </c>
      <c r="AJ830">
        <v>2</v>
      </c>
      <c r="AK830">
        <v>80</v>
      </c>
      <c r="AL830">
        <v>1</v>
      </c>
      <c r="AM830">
        <v>24</v>
      </c>
      <c r="AN830">
        <v>2</v>
      </c>
      <c r="AO830">
        <v>5</v>
      </c>
      <c r="AP830">
        <v>3</v>
      </c>
      <c r="AQ830">
        <v>0</v>
      </c>
      <c r="AR830">
        <v>2</v>
      </c>
    </row>
    <row r="831" spans="1:44" x14ac:dyDescent="0.3">
      <c r="A831" t="s">
        <v>54</v>
      </c>
      <c r="B831" t="s">
        <v>43</v>
      </c>
      <c r="C831" t="s">
        <v>44</v>
      </c>
      <c r="D831" t="s">
        <v>57</v>
      </c>
      <c r="E831" t="s">
        <v>58</v>
      </c>
      <c r="F831" t="s">
        <v>70</v>
      </c>
      <c r="G831" t="s">
        <v>1077</v>
      </c>
      <c r="H831">
        <v>1402</v>
      </c>
      <c r="I831" t="s">
        <v>49</v>
      </c>
      <c r="J831" t="s">
        <v>61</v>
      </c>
      <c r="K831" t="s">
        <v>51</v>
      </c>
      <c r="L831" t="s">
        <v>42</v>
      </c>
      <c r="M831" t="s">
        <v>52</v>
      </c>
      <c r="N831">
        <v>3</v>
      </c>
      <c r="O831">
        <v>-2</v>
      </c>
      <c r="P831">
        <v>0</v>
      </c>
      <c r="Q831">
        <v>43</v>
      </c>
      <c r="R831">
        <v>0</v>
      </c>
      <c r="T831">
        <v>0</v>
      </c>
      <c r="U831">
        <v>1</v>
      </c>
      <c r="V831">
        <v>930</v>
      </c>
      <c r="W831">
        <v>6</v>
      </c>
      <c r="X831" t="s">
        <v>75</v>
      </c>
      <c r="Y831">
        <v>1</v>
      </c>
      <c r="Z831">
        <v>1</v>
      </c>
      <c r="AA831">
        <v>73</v>
      </c>
      <c r="AB831">
        <v>2</v>
      </c>
      <c r="AC831">
        <v>2</v>
      </c>
      <c r="AD831">
        <v>3</v>
      </c>
      <c r="AE831">
        <v>4081</v>
      </c>
      <c r="AF831">
        <v>20003</v>
      </c>
      <c r="AG831">
        <v>1</v>
      </c>
      <c r="AH831">
        <v>14</v>
      </c>
      <c r="AI831">
        <v>3</v>
      </c>
      <c r="AJ831">
        <v>1</v>
      </c>
      <c r="AK831">
        <v>80</v>
      </c>
      <c r="AL831">
        <v>0</v>
      </c>
      <c r="AM831">
        <v>20</v>
      </c>
      <c r="AN831">
        <v>1</v>
      </c>
      <c r="AO831">
        <v>20</v>
      </c>
      <c r="AP831">
        <v>7</v>
      </c>
      <c r="AQ831">
        <v>1</v>
      </c>
      <c r="AR831">
        <v>8</v>
      </c>
    </row>
    <row r="832" spans="1:44" x14ac:dyDescent="0.3">
      <c r="A832" t="s">
        <v>54</v>
      </c>
      <c r="B832" t="s">
        <v>43</v>
      </c>
      <c r="C832" t="s">
        <v>67</v>
      </c>
      <c r="D832" t="s">
        <v>57</v>
      </c>
      <c r="E832" t="s">
        <v>46</v>
      </c>
      <c r="F832" t="s">
        <v>104</v>
      </c>
      <c r="G832" t="s">
        <v>1078</v>
      </c>
      <c r="H832">
        <v>1403</v>
      </c>
      <c r="I832" t="s">
        <v>49</v>
      </c>
      <c r="J832" t="s">
        <v>50</v>
      </c>
      <c r="K832" t="s">
        <v>62</v>
      </c>
      <c r="L832" t="s">
        <v>42</v>
      </c>
      <c r="M832" t="s">
        <v>52</v>
      </c>
      <c r="N832">
        <v>3</v>
      </c>
      <c r="O832">
        <v>-2</v>
      </c>
      <c r="P832">
        <v>0</v>
      </c>
      <c r="Q832">
        <v>27</v>
      </c>
      <c r="R832">
        <v>0</v>
      </c>
      <c r="T832">
        <v>0</v>
      </c>
      <c r="U832">
        <v>1</v>
      </c>
      <c r="V832">
        <v>205</v>
      </c>
      <c r="W832">
        <v>10</v>
      </c>
      <c r="X832" t="s">
        <v>75</v>
      </c>
      <c r="Y832">
        <v>1</v>
      </c>
      <c r="Z832">
        <v>4</v>
      </c>
      <c r="AA832">
        <v>98</v>
      </c>
      <c r="AB832">
        <v>2</v>
      </c>
      <c r="AC832">
        <v>2</v>
      </c>
      <c r="AD832">
        <v>2</v>
      </c>
      <c r="AE832">
        <v>5769</v>
      </c>
      <c r="AF832">
        <v>7100</v>
      </c>
      <c r="AG832">
        <v>1</v>
      </c>
      <c r="AH832">
        <v>11</v>
      </c>
      <c r="AI832">
        <v>3</v>
      </c>
      <c r="AJ832">
        <v>4</v>
      </c>
      <c r="AK832">
        <v>80</v>
      </c>
      <c r="AL832">
        <v>0</v>
      </c>
      <c r="AM832">
        <v>6</v>
      </c>
      <c r="AN832">
        <v>3</v>
      </c>
      <c r="AO832">
        <v>6</v>
      </c>
      <c r="AP832">
        <v>2</v>
      </c>
      <c r="AQ832">
        <v>4</v>
      </c>
      <c r="AR832">
        <v>4</v>
      </c>
    </row>
    <row r="833" spans="1:44" x14ac:dyDescent="0.3">
      <c r="A833" t="s">
        <v>54</v>
      </c>
      <c r="B833" t="s">
        <v>43</v>
      </c>
      <c r="C833" t="s">
        <v>67</v>
      </c>
      <c r="D833" t="s">
        <v>57</v>
      </c>
      <c r="E833" t="s">
        <v>58</v>
      </c>
      <c r="F833" t="s">
        <v>70</v>
      </c>
      <c r="G833" t="s">
        <v>1080</v>
      </c>
      <c r="H833">
        <v>1407</v>
      </c>
      <c r="I833" t="s">
        <v>60</v>
      </c>
      <c r="J833" t="s">
        <v>61</v>
      </c>
      <c r="K833" t="s">
        <v>51</v>
      </c>
      <c r="L833" t="s">
        <v>54</v>
      </c>
      <c r="M833" t="s">
        <v>52</v>
      </c>
      <c r="N833">
        <v>2</v>
      </c>
      <c r="O833">
        <v>-2</v>
      </c>
      <c r="P833">
        <v>0</v>
      </c>
      <c r="Q833">
        <v>26</v>
      </c>
      <c r="R833">
        <v>0</v>
      </c>
      <c r="T833">
        <v>0</v>
      </c>
      <c r="U833">
        <v>1</v>
      </c>
      <c r="V833">
        <v>683</v>
      </c>
      <c r="W833">
        <v>2</v>
      </c>
      <c r="X833" t="s">
        <v>63</v>
      </c>
      <c r="Y833">
        <v>1</v>
      </c>
      <c r="Z833">
        <v>1</v>
      </c>
      <c r="AA833">
        <v>36</v>
      </c>
      <c r="AB833">
        <v>2</v>
      </c>
      <c r="AC833">
        <v>1</v>
      </c>
      <c r="AD833">
        <v>4</v>
      </c>
      <c r="AE833">
        <v>3904</v>
      </c>
      <c r="AF833">
        <v>4050</v>
      </c>
      <c r="AG833">
        <v>0</v>
      </c>
      <c r="AH833">
        <v>12</v>
      </c>
      <c r="AI833">
        <v>3</v>
      </c>
      <c r="AJ833">
        <v>4</v>
      </c>
      <c r="AK833">
        <v>80</v>
      </c>
      <c r="AL833">
        <v>0</v>
      </c>
      <c r="AM833">
        <v>5</v>
      </c>
      <c r="AN833">
        <v>3</v>
      </c>
      <c r="AO833">
        <v>4</v>
      </c>
      <c r="AP833">
        <v>3</v>
      </c>
      <c r="AQ833">
        <v>1</v>
      </c>
      <c r="AR833">
        <v>1</v>
      </c>
    </row>
    <row r="834" spans="1:44" x14ac:dyDescent="0.3">
      <c r="A834" t="s">
        <v>54</v>
      </c>
      <c r="B834" t="s">
        <v>43</v>
      </c>
      <c r="C834" t="s">
        <v>44</v>
      </c>
      <c r="D834" t="s">
        <v>57</v>
      </c>
      <c r="E834" t="s">
        <v>159</v>
      </c>
      <c r="F834" t="s">
        <v>161</v>
      </c>
      <c r="G834" t="s">
        <v>1081</v>
      </c>
      <c r="H834">
        <v>1408</v>
      </c>
      <c r="I834" t="s">
        <v>49</v>
      </c>
      <c r="J834" t="s">
        <v>93</v>
      </c>
      <c r="K834" t="s">
        <v>62</v>
      </c>
      <c r="L834" t="s">
        <v>54</v>
      </c>
      <c r="M834" t="s">
        <v>52</v>
      </c>
      <c r="N834">
        <v>5</v>
      </c>
      <c r="O834">
        <v>-2</v>
      </c>
      <c r="P834">
        <v>0</v>
      </c>
      <c r="Q834">
        <v>42</v>
      </c>
      <c r="R834">
        <v>0</v>
      </c>
      <c r="T834">
        <v>0</v>
      </c>
      <c r="U834">
        <v>1</v>
      </c>
      <c r="V834">
        <v>1147</v>
      </c>
      <c r="W834">
        <v>10</v>
      </c>
      <c r="X834" t="s">
        <v>75</v>
      </c>
      <c r="Y834">
        <v>1</v>
      </c>
      <c r="Z834">
        <v>3</v>
      </c>
      <c r="AA834">
        <v>31</v>
      </c>
      <c r="AB834">
        <v>3</v>
      </c>
      <c r="AC834">
        <v>4</v>
      </c>
      <c r="AD834">
        <v>3</v>
      </c>
      <c r="AE834">
        <v>16799</v>
      </c>
      <c r="AF834">
        <v>16616</v>
      </c>
      <c r="AG834">
        <v>0</v>
      </c>
      <c r="AH834">
        <v>14</v>
      </c>
      <c r="AI834">
        <v>3</v>
      </c>
      <c r="AJ834">
        <v>3</v>
      </c>
      <c r="AK834">
        <v>80</v>
      </c>
      <c r="AL834">
        <v>1</v>
      </c>
      <c r="AM834">
        <v>21</v>
      </c>
      <c r="AN834">
        <v>3</v>
      </c>
      <c r="AO834">
        <v>20</v>
      </c>
      <c r="AP834">
        <v>7</v>
      </c>
      <c r="AQ834">
        <v>0</v>
      </c>
      <c r="AR834">
        <v>9</v>
      </c>
    </row>
    <row r="835" spans="1:44" x14ac:dyDescent="0.3">
      <c r="A835" t="s">
        <v>54</v>
      </c>
      <c r="B835" t="s">
        <v>89</v>
      </c>
      <c r="C835" t="s">
        <v>67</v>
      </c>
      <c r="D835" t="s">
        <v>57</v>
      </c>
      <c r="E835" t="s">
        <v>58</v>
      </c>
      <c r="F835" t="s">
        <v>70</v>
      </c>
      <c r="G835" t="s">
        <v>1082</v>
      </c>
      <c r="H835">
        <v>1955</v>
      </c>
      <c r="I835" t="s">
        <v>49</v>
      </c>
      <c r="J835" t="s">
        <v>81</v>
      </c>
      <c r="K835" t="s">
        <v>77</v>
      </c>
      <c r="L835" t="s">
        <v>54</v>
      </c>
      <c r="M835" t="s">
        <v>52</v>
      </c>
      <c r="N835">
        <v>6</v>
      </c>
      <c r="O835">
        <v>-2</v>
      </c>
      <c r="P835">
        <v>0</v>
      </c>
      <c r="Q835">
        <v>32</v>
      </c>
      <c r="R835">
        <v>0</v>
      </c>
      <c r="T835">
        <v>0</v>
      </c>
      <c r="U835">
        <v>1</v>
      </c>
      <c r="V835">
        <v>1146</v>
      </c>
      <c r="W835">
        <v>15</v>
      </c>
      <c r="X835" t="s">
        <v>69</v>
      </c>
      <c r="Y835">
        <v>1</v>
      </c>
      <c r="Z835">
        <v>3</v>
      </c>
      <c r="AA835">
        <v>34</v>
      </c>
      <c r="AB835">
        <v>3</v>
      </c>
      <c r="AC835">
        <v>2</v>
      </c>
      <c r="AD835">
        <v>4</v>
      </c>
      <c r="AE835">
        <v>6667</v>
      </c>
      <c r="AF835">
        <v>16542</v>
      </c>
      <c r="AG835">
        <v>5</v>
      </c>
      <c r="AH835">
        <v>18</v>
      </c>
      <c r="AI835">
        <v>3</v>
      </c>
      <c r="AJ835">
        <v>2</v>
      </c>
      <c r="AK835">
        <v>80</v>
      </c>
      <c r="AL835">
        <v>1</v>
      </c>
      <c r="AM835">
        <v>9</v>
      </c>
      <c r="AN835">
        <v>3</v>
      </c>
      <c r="AO835">
        <v>5</v>
      </c>
      <c r="AP835">
        <v>1</v>
      </c>
      <c r="AQ835">
        <v>1</v>
      </c>
      <c r="AR835">
        <v>2</v>
      </c>
    </row>
    <row r="836" spans="1:44" x14ac:dyDescent="0.3">
      <c r="A836" t="s">
        <v>54</v>
      </c>
      <c r="B836" t="s">
        <v>89</v>
      </c>
      <c r="C836" t="s">
        <v>44</v>
      </c>
      <c r="D836" t="s">
        <v>57</v>
      </c>
      <c r="E836" t="s">
        <v>58</v>
      </c>
      <c r="F836" t="s">
        <v>70</v>
      </c>
      <c r="G836" t="s">
        <v>1083</v>
      </c>
      <c r="H836">
        <v>1662</v>
      </c>
      <c r="I836" t="s">
        <v>49</v>
      </c>
      <c r="J836" t="s">
        <v>79</v>
      </c>
      <c r="K836" t="s">
        <v>62</v>
      </c>
      <c r="L836" t="s">
        <v>54</v>
      </c>
      <c r="M836" t="s">
        <v>52</v>
      </c>
      <c r="N836">
        <v>6</v>
      </c>
      <c r="O836">
        <v>-2</v>
      </c>
      <c r="P836">
        <v>0</v>
      </c>
      <c r="Q836">
        <v>36</v>
      </c>
      <c r="R836">
        <v>0</v>
      </c>
      <c r="T836">
        <v>0</v>
      </c>
      <c r="U836">
        <v>1</v>
      </c>
      <c r="V836">
        <v>894</v>
      </c>
      <c r="W836">
        <v>1</v>
      </c>
      <c r="X836" t="s">
        <v>69</v>
      </c>
      <c r="Y836">
        <v>1</v>
      </c>
      <c r="Z836">
        <v>4</v>
      </c>
      <c r="AA836">
        <v>33</v>
      </c>
      <c r="AB836">
        <v>2</v>
      </c>
      <c r="AC836">
        <v>2</v>
      </c>
      <c r="AD836">
        <v>3</v>
      </c>
      <c r="AE836">
        <v>4374</v>
      </c>
      <c r="AF836">
        <v>15411</v>
      </c>
      <c r="AG836">
        <v>0</v>
      </c>
      <c r="AH836">
        <v>15</v>
      </c>
      <c r="AI836">
        <v>3</v>
      </c>
      <c r="AJ836">
        <v>3</v>
      </c>
      <c r="AK836">
        <v>80</v>
      </c>
      <c r="AL836">
        <v>0</v>
      </c>
      <c r="AM836">
        <v>4</v>
      </c>
      <c r="AN836">
        <v>3</v>
      </c>
      <c r="AO836">
        <v>3</v>
      </c>
      <c r="AP836">
        <v>2</v>
      </c>
      <c r="AQ836">
        <v>1</v>
      </c>
      <c r="AR836">
        <v>2</v>
      </c>
    </row>
    <row r="837" spans="1:44" x14ac:dyDescent="0.3">
      <c r="A837" t="s">
        <v>54</v>
      </c>
      <c r="B837" t="s">
        <v>89</v>
      </c>
      <c r="C837" t="s">
        <v>44</v>
      </c>
      <c r="D837" t="s">
        <v>57</v>
      </c>
      <c r="E837" t="s">
        <v>58</v>
      </c>
      <c r="F837" t="s">
        <v>47</v>
      </c>
      <c r="G837" t="s">
        <v>1084</v>
      </c>
      <c r="H837">
        <v>1630</v>
      </c>
      <c r="I837" t="s">
        <v>49</v>
      </c>
      <c r="J837" t="s">
        <v>81</v>
      </c>
      <c r="K837" t="s">
        <v>62</v>
      </c>
      <c r="L837" t="s">
        <v>54</v>
      </c>
      <c r="M837" t="s">
        <v>52</v>
      </c>
      <c r="N837">
        <v>5</v>
      </c>
      <c r="O837">
        <v>-2</v>
      </c>
      <c r="P837">
        <v>0</v>
      </c>
      <c r="Q837">
        <v>35</v>
      </c>
      <c r="R837">
        <v>0</v>
      </c>
      <c r="T837">
        <v>0</v>
      </c>
      <c r="U837">
        <v>1</v>
      </c>
      <c r="V837">
        <v>208</v>
      </c>
      <c r="W837">
        <v>8</v>
      </c>
      <c r="X837" t="s">
        <v>69</v>
      </c>
      <c r="Y837">
        <v>1</v>
      </c>
      <c r="Z837">
        <v>3</v>
      </c>
      <c r="AA837">
        <v>52</v>
      </c>
      <c r="AB837">
        <v>3</v>
      </c>
      <c r="AC837">
        <v>2</v>
      </c>
      <c r="AD837">
        <v>3</v>
      </c>
      <c r="AE837">
        <v>4148</v>
      </c>
      <c r="AF837">
        <v>12250</v>
      </c>
      <c r="AG837">
        <v>1</v>
      </c>
      <c r="AH837">
        <v>12</v>
      </c>
      <c r="AI837">
        <v>3</v>
      </c>
      <c r="AJ837">
        <v>4</v>
      </c>
      <c r="AK837">
        <v>80</v>
      </c>
      <c r="AL837">
        <v>1</v>
      </c>
      <c r="AM837">
        <v>15</v>
      </c>
      <c r="AN837">
        <v>3</v>
      </c>
      <c r="AO837">
        <v>14</v>
      </c>
      <c r="AP837">
        <v>11</v>
      </c>
      <c r="AQ837">
        <v>2</v>
      </c>
      <c r="AR837">
        <v>9</v>
      </c>
    </row>
    <row r="838" spans="1:44" x14ac:dyDescent="0.3">
      <c r="A838" t="s">
        <v>54</v>
      </c>
      <c r="B838" t="s">
        <v>89</v>
      </c>
      <c r="C838" t="s">
        <v>56</v>
      </c>
      <c r="D838" t="s">
        <v>57</v>
      </c>
      <c r="E838" t="s">
        <v>58</v>
      </c>
      <c r="F838" t="s">
        <v>70</v>
      </c>
      <c r="G838" t="s">
        <v>1085</v>
      </c>
      <c r="H838">
        <v>2000</v>
      </c>
      <c r="I838" t="s">
        <v>49</v>
      </c>
      <c r="J838" t="s">
        <v>99</v>
      </c>
      <c r="K838" t="s">
        <v>62</v>
      </c>
      <c r="L838" t="s">
        <v>54</v>
      </c>
      <c r="M838" t="s">
        <v>52</v>
      </c>
      <c r="N838">
        <v>3</v>
      </c>
      <c r="O838">
        <v>-2</v>
      </c>
      <c r="P838">
        <v>0</v>
      </c>
      <c r="Q838">
        <v>47</v>
      </c>
      <c r="R838">
        <v>0</v>
      </c>
      <c r="T838">
        <v>0</v>
      </c>
      <c r="U838">
        <v>1</v>
      </c>
      <c r="V838">
        <v>1162</v>
      </c>
      <c r="W838">
        <v>1</v>
      </c>
      <c r="X838" t="s">
        <v>63</v>
      </c>
      <c r="Y838">
        <v>1</v>
      </c>
      <c r="Z838">
        <v>3</v>
      </c>
      <c r="AA838">
        <v>98</v>
      </c>
      <c r="AB838">
        <v>3</v>
      </c>
      <c r="AC838">
        <v>3</v>
      </c>
      <c r="AD838">
        <v>2</v>
      </c>
      <c r="AE838">
        <v>11957</v>
      </c>
      <c r="AF838">
        <v>17231</v>
      </c>
      <c r="AG838">
        <v>0</v>
      </c>
      <c r="AH838">
        <v>18</v>
      </c>
      <c r="AI838">
        <v>3</v>
      </c>
      <c r="AJ838">
        <v>1</v>
      </c>
      <c r="AK838">
        <v>80</v>
      </c>
      <c r="AL838">
        <v>2</v>
      </c>
      <c r="AM838">
        <v>14</v>
      </c>
      <c r="AN838">
        <v>1</v>
      </c>
      <c r="AO838">
        <v>13</v>
      </c>
      <c r="AP838">
        <v>8</v>
      </c>
      <c r="AQ838">
        <v>5</v>
      </c>
      <c r="AR838">
        <v>12</v>
      </c>
    </row>
    <row r="839" spans="1:44" x14ac:dyDescent="0.3">
      <c r="A839" t="s">
        <v>54</v>
      </c>
      <c r="B839" t="s">
        <v>89</v>
      </c>
      <c r="C839" t="s">
        <v>90</v>
      </c>
      <c r="D839" t="s">
        <v>57</v>
      </c>
      <c r="E839" t="s">
        <v>58</v>
      </c>
      <c r="F839" t="s">
        <v>70</v>
      </c>
      <c r="G839" t="s">
        <v>1086</v>
      </c>
      <c r="H839">
        <v>1839</v>
      </c>
      <c r="I839" t="s">
        <v>49</v>
      </c>
      <c r="J839" t="s">
        <v>61</v>
      </c>
      <c r="K839" t="s">
        <v>51</v>
      </c>
      <c r="L839" t="s">
        <v>54</v>
      </c>
      <c r="M839" t="s">
        <v>52</v>
      </c>
      <c r="N839">
        <v>4</v>
      </c>
      <c r="O839">
        <v>-2</v>
      </c>
      <c r="P839">
        <v>0</v>
      </c>
      <c r="Q839">
        <v>18</v>
      </c>
      <c r="R839">
        <v>0</v>
      </c>
      <c r="T839">
        <v>0</v>
      </c>
      <c r="U839">
        <v>1</v>
      </c>
      <c r="V839">
        <v>1431</v>
      </c>
      <c r="W839">
        <v>14</v>
      </c>
      <c r="X839" t="s">
        <v>75</v>
      </c>
      <c r="Y839">
        <v>1</v>
      </c>
      <c r="Z839">
        <v>2</v>
      </c>
      <c r="AA839">
        <v>33</v>
      </c>
      <c r="AB839">
        <v>3</v>
      </c>
      <c r="AC839">
        <v>1</v>
      </c>
      <c r="AD839">
        <v>3</v>
      </c>
      <c r="AE839">
        <v>1514</v>
      </c>
      <c r="AF839">
        <v>8018</v>
      </c>
      <c r="AG839">
        <v>1</v>
      </c>
      <c r="AH839">
        <v>16</v>
      </c>
      <c r="AI839">
        <v>3</v>
      </c>
      <c r="AJ839">
        <v>3</v>
      </c>
      <c r="AK839">
        <v>80</v>
      </c>
      <c r="AL839">
        <v>0</v>
      </c>
      <c r="AM839">
        <v>0</v>
      </c>
      <c r="AN839">
        <v>1</v>
      </c>
      <c r="AO839">
        <v>0</v>
      </c>
      <c r="AP839">
        <v>0</v>
      </c>
      <c r="AQ839">
        <v>0</v>
      </c>
      <c r="AR839">
        <v>0</v>
      </c>
    </row>
    <row r="840" spans="1:44" x14ac:dyDescent="0.3">
      <c r="A840" t="s">
        <v>54</v>
      </c>
      <c r="B840" t="s">
        <v>89</v>
      </c>
      <c r="C840" t="s">
        <v>44</v>
      </c>
      <c r="D840" t="s">
        <v>57</v>
      </c>
      <c r="E840" t="s">
        <v>46</v>
      </c>
      <c r="F840" t="s">
        <v>47</v>
      </c>
      <c r="G840" t="s">
        <v>1087</v>
      </c>
      <c r="H840">
        <v>1929</v>
      </c>
      <c r="I840" t="s">
        <v>49</v>
      </c>
      <c r="J840" t="s">
        <v>50</v>
      </c>
      <c r="K840" t="s">
        <v>62</v>
      </c>
      <c r="L840" t="s">
        <v>54</v>
      </c>
      <c r="M840" t="s">
        <v>52</v>
      </c>
      <c r="N840">
        <v>1</v>
      </c>
      <c r="O840">
        <v>-2</v>
      </c>
      <c r="P840">
        <v>0</v>
      </c>
      <c r="Q840">
        <v>39</v>
      </c>
      <c r="R840">
        <v>0</v>
      </c>
      <c r="T840">
        <v>0</v>
      </c>
      <c r="U840">
        <v>1</v>
      </c>
      <c r="V840">
        <v>1251</v>
      </c>
      <c r="W840">
        <v>21</v>
      </c>
      <c r="X840" t="s">
        <v>69</v>
      </c>
      <c r="Y840">
        <v>1</v>
      </c>
      <c r="Z840">
        <v>1</v>
      </c>
      <c r="AA840">
        <v>32</v>
      </c>
      <c r="AB840">
        <v>1</v>
      </c>
      <c r="AC840">
        <v>2</v>
      </c>
      <c r="AD840">
        <v>3</v>
      </c>
      <c r="AE840">
        <v>5736</v>
      </c>
      <c r="AF840">
        <v>3987</v>
      </c>
      <c r="AG840">
        <v>6</v>
      </c>
      <c r="AH840">
        <v>19</v>
      </c>
      <c r="AI840">
        <v>3</v>
      </c>
      <c r="AJ840">
        <v>3</v>
      </c>
      <c r="AK840">
        <v>80</v>
      </c>
      <c r="AL840">
        <v>1</v>
      </c>
      <c r="AM840">
        <v>10</v>
      </c>
      <c r="AN840">
        <v>3</v>
      </c>
      <c r="AO840">
        <v>3</v>
      </c>
      <c r="AP840">
        <v>2</v>
      </c>
      <c r="AQ840">
        <v>1</v>
      </c>
      <c r="AR840">
        <v>2</v>
      </c>
    </row>
    <row r="841" spans="1:44" x14ac:dyDescent="0.3">
      <c r="A841" t="s">
        <v>54</v>
      </c>
      <c r="B841" t="s">
        <v>89</v>
      </c>
      <c r="C841" t="s">
        <v>90</v>
      </c>
      <c r="D841" t="s">
        <v>57</v>
      </c>
      <c r="E841" t="s">
        <v>46</v>
      </c>
      <c r="F841" t="s">
        <v>47</v>
      </c>
      <c r="G841" t="s">
        <v>1088</v>
      </c>
      <c r="H841">
        <v>1495</v>
      </c>
      <c r="I841" t="s">
        <v>49</v>
      </c>
      <c r="J841" t="s">
        <v>97</v>
      </c>
      <c r="K841" t="s">
        <v>62</v>
      </c>
      <c r="L841" t="s">
        <v>54</v>
      </c>
      <c r="M841" t="s">
        <v>52</v>
      </c>
      <c r="N841">
        <v>2</v>
      </c>
      <c r="O841">
        <v>-2</v>
      </c>
      <c r="P841">
        <v>0</v>
      </c>
      <c r="Q841">
        <v>24</v>
      </c>
      <c r="R841">
        <v>0</v>
      </c>
      <c r="T841">
        <v>0</v>
      </c>
      <c r="U841">
        <v>1</v>
      </c>
      <c r="V841">
        <v>830</v>
      </c>
      <c r="W841">
        <v>13</v>
      </c>
      <c r="X841" t="s">
        <v>53</v>
      </c>
      <c r="Y841">
        <v>1</v>
      </c>
      <c r="Z841">
        <v>4</v>
      </c>
      <c r="AA841">
        <v>78</v>
      </c>
      <c r="AB841">
        <v>3</v>
      </c>
      <c r="AC841">
        <v>1</v>
      </c>
      <c r="AD841">
        <v>2</v>
      </c>
      <c r="AE841">
        <v>2033</v>
      </c>
      <c r="AF841">
        <v>7103</v>
      </c>
      <c r="AG841">
        <v>1</v>
      </c>
      <c r="AH841">
        <v>13</v>
      </c>
      <c r="AI841">
        <v>3</v>
      </c>
      <c r="AJ841">
        <v>3</v>
      </c>
      <c r="AK841">
        <v>80</v>
      </c>
      <c r="AL841">
        <v>1</v>
      </c>
      <c r="AM841">
        <v>1</v>
      </c>
      <c r="AN841">
        <v>3</v>
      </c>
      <c r="AO841">
        <v>1</v>
      </c>
      <c r="AP841">
        <v>0</v>
      </c>
      <c r="AQ841">
        <v>0</v>
      </c>
      <c r="AR841">
        <v>0</v>
      </c>
    </row>
    <row r="842" spans="1:44" x14ac:dyDescent="0.3">
      <c r="A842" t="s">
        <v>54</v>
      </c>
      <c r="B842" t="s">
        <v>89</v>
      </c>
      <c r="C842" t="s">
        <v>67</v>
      </c>
      <c r="D842" t="s">
        <v>57</v>
      </c>
      <c r="E842" t="s">
        <v>46</v>
      </c>
      <c r="F842" t="s">
        <v>104</v>
      </c>
      <c r="G842" t="s">
        <v>1089</v>
      </c>
      <c r="H842">
        <v>1756</v>
      </c>
      <c r="I842" t="s">
        <v>49</v>
      </c>
      <c r="J842" t="s">
        <v>50</v>
      </c>
      <c r="K842" t="s">
        <v>51</v>
      </c>
      <c r="L842" t="s">
        <v>54</v>
      </c>
      <c r="M842" t="s">
        <v>52</v>
      </c>
      <c r="N842">
        <v>2</v>
      </c>
      <c r="O842">
        <v>-2</v>
      </c>
      <c r="P842">
        <v>0</v>
      </c>
      <c r="Q842">
        <v>33</v>
      </c>
      <c r="R842">
        <v>0</v>
      </c>
      <c r="T842">
        <v>0</v>
      </c>
      <c r="U842">
        <v>1</v>
      </c>
      <c r="V842">
        <v>1283</v>
      </c>
      <c r="W842">
        <v>2</v>
      </c>
      <c r="X842" t="s">
        <v>75</v>
      </c>
      <c r="Y842">
        <v>1</v>
      </c>
      <c r="Z842">
        <v>4</v>
      </c>
      <c r="AA842">
        <v>62</v>
      </c>
      <c r="AB842">
        <v>3</v>
      </c>
      <c r="AC842">
        <v>2</v>
      </c>
      <c r="AD842">
        <v>2</v>
      </c>
      <c r="AE842">
        <v>5147</v>
      </c>
      <c r="AF842">
        <v>10697</v>
      </c>
      <c r="AG842">
        <v>8</v>
      </c>
      <c r="AH842">
        <v>15</v>
      </c>
      <c r="AI842">
        <v>3</v>
      </c>
      <c r="AJ842">
        <v>4</v>
      </c>
      <c r="AK842">
        <v>80</v>
      </c>
      <c r="AL842">
        <v>0</v>
      </c>
      <c r="AM842">
        <v>13</v>
      </c>
      <c r="AN842">
        <v>2</v>
      </c>
      <c r="AO842">
        <v>11</v>
      </c>
      <c r="AP842">
        <v>7</v>
      </c>
      <c r="AQ842">
        <v>1</v>
      </c>
      <c r="AR842">
        <v>7</v>
      </c>
    </row>
    <row r="843" spans="1:44" x14ac:dyDescent="0.3">
      <c r="A843" t="s">
        <v>54</v>
      </c>
      <c r="B843" t="s">
        <v>55</v>
      </c>
      <c r="C843" t="s">
        <v>56</v>
      </c>
      <c r="D843" t="s">
        <v>57</v>
      </c>
      <c r="E843" t="s">
        <v>58</v>
      </c>
      <c r="F843" t="s">
        <v>70</v>
      </c>
      <c r="G843" t="s">
        <v>1090</v>
      </c>
      <c r="H843">
        <v>1900</v>
      </c>
      <c r="I843" t="s">
        <v>49</v>
      </c>
      <c r="J843" t="s">
        <v>93</v>
      </c>
      <c r="K843" t="s">
        <v>77</v>
      </c>
      <c r="L843" t="s">
        <v>54</v>
      </c>
      <c r="M843" t="s">
        <v>52</v>
      </c>
      <c r="N843">
        <v>3</v>
      </c>
      <c r="O843">
        <v>-2</v>
      </c>
      <c r="P843">
        <v>0</v>
      </c>
      <c r="Q843">
        <v>48</v>
      </c>
      <c r="R843">
        <v>0</v>
      </c>
      <c r="T843">
        <v>0</v>
      </c>
      <c r="U843">
        <v>1</v>
      </c>
      <c r="V843">
        <v>117</v>
      </c>
      <c r="W843">
        <v>22</v>
      </c>
      <c r="X843" t="s">
        <v>75</v>
      </c>
      <c r="Y843">
        <v>1</v>
      </c>
      <c r="Z843">
        <v>4</v>
      </c>
      <c r="AA843">
        <v>58</v>
      </c>
      <c r="AB843">
        <v>3</v>
      </c>
      <c r="AC843">
        <v>4</v>
      </c>
      <c r="AD843">
        <v>4</v>
      </c>
      <c r="AE843">
        <v>17174</v>
      </c>
      <c r="AF843">
        <v>2437</v>
      </c>
      <c r="AG843">
        <v>3</v>
      </c>
      <c r="AH843">
        <v>11</v>
      </c>
      <c r="AI843">
        <v>3</v>
      </c>
      <c r="AJ843">
        <v>2</v>
      </c>
      <c r="AK843">
        <v>80</v>
      </c>
      <c r="AL843">
        <v>1</v>
      </c>
      <c r="AM843">
        <v>24</v>
      </c>
      <c r="AN843">
        <v>3</v>
      </c>
      <c r="AO843">
        <v>22</v>
      </c>
      <c r="AP843">
        <v>17</v>
      </c>
      <c r="AQ843">
        <v>4</v>
      </c>
      <c r="AR843">
        <v>7</v>
      </c>
    </row>
    <row r="844" spans="1:44" x14ac:dyDescent="0.3">
      <c r="A844" t="s">
        <v>54</v>
      </c>
      <c r="B844" t="s">
        <v>55</v>
      </c>
      <c r="C844" t="s">
        <v>44</v>
      </c>
      <c r="D844" t="s">
        <v>57</v>
      </c>
      <c r="E844" t="s">
        <v>58</v>
      </c>
      <c r="F844" t="s">
        <v>47</v>
      </c>
      <c r="G844" t="s">
        <v>1091</v>
      </c>
      <c r="H844">
        <v>2025</v>
      </c>
      <c r="I844" t="s">
        <v>49</v>
      </c>
      <c r="J844" t="s">
        <v>79</v>
      </c>
      <c r="K844" t="s">
        <v>77</v>
      </c>
      <c r="L844" t="s">
        <v>54</v>
      </c>
      <c r="M844" t="s">
        <v>52</v>
      </c>
      <c r="N844">
        <v>3</v>
      </c>
      <c r="O844">
        <v>-2</v>
      </c>
      <c r="P844">
        <v>0</v>
      </c>
      <c r="Q844">
        <v>36</v>
      </c>
      <c r="R844">
        <v>0</v>
      </c>
      <c r="T844">
        <v>0</v>
      </c>
      <c r="U844">
        <v>1</v>
      </c>
      <c r="V844">
        <v>688</v>
      </c>
      <c r="W844">
        <v>4</v>
      </c>
      <c r="X844" t="s">
        <v>53</v>
      </c>
      <c r="Y844">
        <v>1</v>
      </c>
      <c r="Z844">
        <v>4</v>
      </c>
      <c r="AA844">
        <v>97</v>
      </c>
      <c r="AB844">
        <v>3</v>
      </c>
      <c r="AC844">
        <v>2</v>
      </c>
      <c r="AD844">
        <v>2</v>
      </c>
      <c r="AE844">
        <v>5131</v>
      </c>
      <c r="AF844">
        <v>9192</v>
      </c>
      <c r="AG844">
        <v>7</v>
      </c>
      <c r="AH844">
        <v>13</v>
      </c>
      <c r="AI844">
        <v>3</v>
      </c>
      <c r="AJ844">
        <v>2</v>
      </c>
      <c r="AK844">
        <v>80</v>
      </c>
      <c r="AL844">
        <v>3</v>
      </c>
      <c r="AM844">
        <v>18</v>
      </c>
      <c r="AN844">
        <v>3</v>
      </c>
      <c r="AO844">
        <v>4</v>
      </c>
      <c r="AP844">
        <v>2</v>
      </c>
      <c r="AQ844">
        <v>0</v>
      </c>
      <c r="AR844">
        <v>2</v>
      </c>
    </row>
    <row r="845" spans="1:44" x14ac:dyDescent="0.3">
      <c r="A845" t="s">
        <v>54</v>
      </c>
      <c r="B845" t="s">
        <v>55</v>
      </c>
      <c r="C845" t="s">
        <v>44</v>
      </c>
      <c r="D845" t="s">
        <v>57</v>
      </c>
      <c r="E845" t="s">
        <v>58</v>
      </c>
      <c r="F845" t="s">
        <v>70</v>
      </c>
      <c r="G845" t="s">
        <v>1092</v>
      </c>
      <c r="H845">
        <v>1760</v>
      </c>
      <c r="I845" t="s">
        <v>49</v>
      </c>
      <c r="J845" t="s">
        <v>66</v>
      </c>
      <c r="K845" t="s">
        <v>62</v>
      </c>
      <c r="L845" t="s">
        <v>54</v>
      </c>
      <c r="M845" t="s">
        <v>52</v>
      </c>
      <c r="N845">
        <v>4</v>
      </c>
      <c r="O845">
        <v>-2</v>
      </c>
      <c r="P845">
        <v>0</v>
      </c>
      <c r="Q845">
        <v>38</v>
      </c>
      <c r="R845">
        <v>0</v>
      </c>
      <c r="T845">
        <v>0</v>
      </c>
      <c r="U845">
        <v>1</v>
      </c>
      <c r="V845">
        <v>594</v>
      </c>
      <c r="W845">
        <v>2</v>
      </c>
      <c r="X845" t="s">
        <v>53</v>
      </c>
      <c r="Y845">
        <v>1</v>
      </c>
      <c r="Z845">
        <v>3</v>
      </c>
      <c r="AA845">
        <v>75</v>
      </c>
      <c r="AB845">
        <v>2</v>
      </c>
      <c r="AC845">
        <v>1</v>
      </c>
      <c r="AD845">
        <v>2</v>
      </c>
      <c r="AE845">
        <v>2468</v>
      </c>
      <c r="AF845">
        <v>15963</v>
      </c>
      <c r="AG845">
        <v>4</v>
      </c>
      <c r="AH845">
        <v>14</v>
      </c>
      <c r="AI845">
        <v>3</v>
      </c>
      <c r="AJ845">
        <v>2</v>
      </c>
      <c r="AK845">
        <v>80</v>
      </c>
      <c r="AL845">
        <v>1</v>
      </c>
      <c r="AM845">
        <v>9</v>
      </c>
      <c r="AN845">
        <v>2</v>
      </c>
      <c r="AO845">
        <v>6</v>
      </c>
      <c r="AP845">
        <v>1</v>
      </c>
      <c r="AQ845">
        <v>0</v>
      </c>
      <c r="AR845">
        <v>5</v>
      </c>
    </row>
    <row r="846" spans="1:44" x14ac:dyDescent="0.3">
      <c r="A846" t="s">
        <v>54</v>
      </c>
      <c r="B846" t="s">
        <v>55</v>
      </c>
      <c r="C846" t="s">
        <v>67</v>
      </c>
      <c r="D846" t="s">
        <v>57</v>
      </c>
      <c r="E846" t="s">
        <v>58</v>
      </c>
      <c r="F846" t="s">
        <v>47</v>
      </c>
      <c r="G846" t="s">
        <v>1093</v>
      </c>
      <c r="H846">
        <v>1870</v>
      </c>
      <c r="I846" t="s">
        <v>49</v>
      </c>
      <c r="J846" t="s">
        <v>61</v>
      </c>
      <c r="K846" t="s">
        <v>62</v>
      </c>
      <c r="L846" t="s">
        <v>54</v>
      </c>
      <c r="M846" t="s">
        <v>52</v>
      </c>
      <c r="N846">
        <v>2</v>
      </c>
      <c r="O846">
        <v>-2</v>
      </c>
      <c r="P846">
        <v>0</v>
      </c>
      <c r="Q846">
        <v>27</v>
      </c>
      <c r="R846">
        <v>0</v>
      </c>
      <c r="T846">
        <v>0</v>
      </c>
      <c r="U846">
        <v>1</v>
      </c>
      <c r="V846">
        <v>1131</v>
      </c>
      <c r="W846">
        <v>15</v>
      </c>
      <c r="X846" t="s">
        <v>75</v>
      </c>
      <c r="Y846">
        <v>1</v>
      </c>
      <c r="Z846">
        <v>4</v>
      </c>
      <c r="AA846">
        <v>77</v>
      </c>
      <c r="AB846">
        <v>2</v>
      </c>
      <c r="AC846">
        <v>1</v>
      </c>
      <c r="AD846">
        <v>3</v>
      </c>
      <c r="AE846">
        <v>4774</v>
      </c>
      <c r="AF846">
        <v>23844</v>
      </c>
      <c r="AG846">
        <v>0</v>
      </c>
      <c r="AH846">
        <v>19</v>
      </c>
      <c r="AI846">
        <v>3</v>
      </c>
      <c r="AJ846">
        <v>4</v>
      </c>
      <c r="AK846">
        <v>80</v>
      </c>
      <c r="AL846">
        <v>1</v>
      </c>
      <c r="AM846">
        <v>8</v>
      </c>
      <c r="AN846">
        <v>2</v>
      </c>
      <c r="AO846">
        <v>7</v>
      </c>
      <c r="AP846">
        <v>6</v>
      </c>
      <c r="AQ846">
        <v>7</v>
      </c>
      <c r="AR846">
        <v>3</v>
      </c>
    </row>
    <row r="847" spans="1:44" x14ac:dyDescent="0.3">
      <c r="A847" t="s">
        <v>54</v>
      </c>
      <c r="B847" t="s">
        <v>55</v>
      </c>
      <c r="C847" t="s">
        <v>44</v>
      </c>
      <c r="D847" t="s">
        <v>57</v>
      </c>
      <c r="E847" t="s">
        <v>58</v>
      </c>
      <c r="F847" t="s">
        <v>111</v>
      </c>
      <c r="G847" t="s">
        <v>1094</v>
      </c>
      <c r="H847">
        <v>1985</v>
      </c>
      <c r="I847" t="s">
        <v>49</v>
      </c>
      <c r="J847" t="s">
        <v>66</v>
      </c>
      <c r="K847" t="s">
        <v>62</v>
      </c>
      <c r="L847" t="s">
        <v>54</v>
      </c>
      <c r="M847" t="s">
        <v>52</v>
      </c>
      <c r="N847">
        <v>2</v>
      </c>
      <c r="O847">
        <v>-2</v>
      </c>
      <c r="P847">
        <v>0</v>
      </c>
      <c r="Q847">
        <v>40</v>
      </c>
      <c r="R847">
        <v>0</v>
      </c>
      <c r="T847">
        <v>0</v>
      </c>
      <c r="U847">
        <v>1</v>
      </c>
      <c r="V847">
        <v>692</v>
      </c>
      <c r="W847">
        <v>11</v>
      </c>
      <c r="X847" t="s">
        <v>75</v>
      </c>
      <c r="Y847">
        <v>1</v>
      </c>
      <c r="Z847">
        <v>4</v>
      </c>
      <c r="AA847">
        <v>73</v>
      </c>
      <c r="AB847">
        <v>3</v>
      </c>
      <c r="AC847">
        <v>2</v>
      </c>
      <c r="AD847">
        <v>4</v>
      </c>
      <c r="AE847">
        <v>6323</v>
      </c>
      <c r="AF847">
        <v>26849</v>
      </c>
      <c r="AG847">
        <v>1</v>
      </c>
      <c r="AH847">
        <v>11</v>
      </c>
      <c r="AI847">
        <v>3</v>
      </c>
      <c r="AJ847">
        <v>1</v>
      </c>
      <c r="AK847">
        <v>80</v>
      </c>
      <c r="AL847">
        <v>1</v>
      </c>
      <c r="AM847">
        <v>10</v>
      </c>
      <c r="AN847">
        <v>4</v>
      </c>
      <c r="AO847">
        <v>10</v>
      </c>
      <c r="AP847">
        <v>9</v>
      </c>
      <c r="AQ847">
        <v>9</v>
      </c>
      <c r="AR847">
        <v>4</v>
      </c>
    </row>
    <row r="848" spans="1:44" x14ac:dyDescent="0.3">
      <c r="A848" t="s">
        <v>54</v>
      </c>
      <c r="B848" t="s">
        <v>55</v>
      </c>
      <c r="C848" t="s">
        <v>67</v>
      </c>
      <c r="D848" t="s">
        <v>57</v>
      </c>
      <c r="E848" t="s">
        <v>58</v>
      </c>
      <c r="F848" t="s">
        <v>47</v>
      </c>
      <c r="G848" t="s">
        <v>1095</v>
      </c>
      <c r="H848">
        <v>1513</v>
      </c>
      <c r="I848" t="s">
        <v>49</v>
      </c>
      <c r="J848" t="s">
        <v>66</v>
      </c>
      <c r="K848" t="s">
        <v>62</v>
      </c>
      <c r="L848" t="s">
        <v>54</v>
      </c>
      <c r="M848" t="s">
        <v>52</v>
      </c>
      <c r="N848">
        <v>3</v>
      </c>
      <c r="O848">
        <v>-2</v>
      </c>
      <c r="P848">
        <v>0</v>
      </c>
      <c r="Q848">
        <v>29</v>
      </c>
      <c r="R848">
        <v>0</v>
      </c>
      <c r="T848">
        <v>0</v>
      </c>
      <c r="U848">
        <v>1</v>
      </c>
      <c r="V848">
        <v>410</v>
      </c>
      <c r="W848">
        <v>2</v>
      </c>
      <c r="X848" t="s">
        <v>63</v>
      </c>
      <c r="Y848">
        <v>1</v>
      </c>
      <c r="Z848">
        <v>4</v>
      </c>
      <c r="AA848">
        <v>97</v>
      </c>
      <c r="AB848">
        <v>3</v>
      </c>
      <c r="AC848">
        <v>1</v>
      </c>
      <c r="AD848">
        <v>2</v>
      </c>
      <c r="AE848">
        <v>3180</v>
      </c>
      <c r="AF848">
        <v>4668</v>
      </c>
      <c r="AG848">
        <v>0</v>
      </c>
      <c r="AH848">
        <v>13</v>
      </c>
      <c r="AI848">
        <v>3</v>
      </c>
      <c r="AJ848">
        <v>3</v>
      </c>
      <c r="AK848">
        <v>80</v>
      </c>
      <c r="AL848">
        <v>3</v>
      </c>
      <c r="AM848">
        <v>4</v>
      </c>
      <c r="AN848">
        <v>3</v>
      </c>
      <c r="AO848">
        <v>3</v>
      </c>
      <c r="AP848">
        <v>2</v>
      </c>
      <c r="AQ848">
        <v>0</v>
      </c>
      <c r="AR848">
        <v>2</v>
      </c>
    </row>
    <row r="849" spans="1:44" x14ac:dyDescent="0.3">
      <c r="A849" t="s">
        <v>54</v>
      </c>
      <c r="B849" t="s">
        <v>55</v>
      </c>
      <c r="C849" t="s">
        <v>44</v>
      </c>
      <c r="D849" t="s">
        <v>57</v>
      </c>
      <c r="E849" t="s">
        <v>58</v>
      </c>
      <c r="F849" t="s">
        <v>70</v>
      </c>
      <c r="G849" t="s">
        <v>1096</v>
      </c>
      <c r="H849">
        <v>1633</v>
      </c>
      <c r="I849" t="s">
        <v>49</v>
      </c>
      <c r="J849" t="s">
        <v>79</v>
      </c>
      <c r="K849" t="s">
        <v>51</v>
      </c>
      <c r="L849" t="s">
        <v>54</v>
      </c>
      <c r="M849" t="s">
        <v>52</v>
      </c>
      <c r="N849">
        <v>2</v>
      </c>
      <c r="O849">
        <v>-2</v>
      </c>
      <c r="P849">
        <v>0</v>
      </c>
      <c r="Q849">
        <v>39</v>
      </c>
      <c r="R849">
        <v>0</v>
      </c>
      <c r="T849">
        <v>0</v>
      </c>
      <c r="U849">
        <v>1</v>
      </c>
      <c r="V849">
        <v>711</v>
      </c>
      <c r="W849">
        <v>4</v>
      </c>
      <c r="X849" t="s">
        <v>75</v>
      </c>
      <c r="Y849">
        <v>1</v>
      </c>
      <c r="Z849">
        <v>1</v>
      </c>
      <c r="AA849">
        <v>81</v>
      </c>
      <c r="AB849">
        <v>3</v>
      </c>
      <c r="AC849">
        <v>2</v>
      </c>
      <c r="AD849">
        <v>3</v>
      </c>
      <c r="AE849">
        <v>5042</v>
      </c>
      <c r="AF849">
        <v>3140</v>
      </c>
      <c r="AG849">
        <v>0</v>
      </c>
      <c r="AH849">
        <v>13</v>
      </c>
      <c r="AI849">
        <v>3</v>
      </c>
      <c r="AJ849">
        <v>4</v>
      </c>
      <c r="AK849">
        <v>80</v>
      </c>
      <c r="AL849">
        <v>0</v>
      </c>
      <c r="AM849">
        <v>10</v>
      </c>
      <c r="AN849">
        <v>1</v>
      </c>
      <c r="AO849">
        <v>9</v>
      </c>
      <c r="AP849">
        <v>2</v>
      </c>
      <c r="AQ849">
        <v>3</v>
      </c>
      <c r="AR849">
        <v>8</v>
      </c>
    </row>
    <row r="850" spans="1:44" x14ac:dyDescent="0.3">
      <c r="A850" t="s">
        <v>54</v>
      </c>
      <c r="B850" t="s">
        <v>55</v>
      </c>
      <c r="C850" t="s">
        <v>44</v>
      </c>
      <c r="D850" t="s">
        <v>57</v>
      </c>
      <c r="E850" t="s">
        <v>58</v>
      </c>
      <c r="F850" t="s">
        <v>70</v>
      </c>
      <c r="G850" t="s">
        <v>1097</v>
      </c>
      <c r="H850">
        <v>1480</v>
      </c>
      <c r="I850" t="s">
        <v>49</v>
      </c>
      <c r="J850" t="s">
        <v>66</v>
      </c>
      <c r="K850" t="s">
        <v>51</v>
      </c>
      <c r="L850" t="s">
        <v>54</v>
      </c>
      <c r="M850" t="s">
        <v>52</v>
      </c>
      <c r="N850">
        <v>3</v>
      </c>
      <c r="O850">
        <v>-2</v>
      </c>
      <c r="P850">
        <v>0</v>
      </c>
      <c r="Q850">
        <v>42</v>
      </c>
      <c r="R850">
        <v>0</v>
      </c>
      <c r="T850">
        <v>0</v>
      </c>
      <c r="U850">
        <v>1</v>
      </c>
      <c r="V850">
        <v>748</v>
      </c>
      <c r="W850">
        <v>9</v>
      </c>
      <c r="X850" t="s">
        <v>53</v>
      </c>
      <c r="Y850">
        <v>1</v>
      </c>
      <c r="Z850">
        <v>1</v>
      </c>
      <c r="AA850">
        <v>74</v>
      </c>
      <c r="AB850">
        <v>3</v>
      </c>
      <c r="AC850">
        <v>1</v>
      </c>
      <c r="AD850">
        <v>4</v>
      </c>
      <c r="AE850">
        <v>3673</v>
      </c>
      <c r="AF850">
        <v>16458</v>
      </c>
      <c r="AG850">
        <v>1</v>
      </c>
      <c r="AH850">
        <v>13</v>
      </c>
      <c r="AI850">
        <v>3</v>
      </c>
      <c r="AJ850">
        <v>3</v>
      </c>
      <c r="AK850">
        <v>80</v>
      </c>
      <c r="AL850">
        <v>0</v>
      </c>
      <c r="AM850">
        <v>12</v>
      </c>
      <c r="AN850">
        <v>3</v>
      </c>
      <c r="AO850">
        <v>12</v>
      </c>
      <c r="AP850">
        <v>9</v>
      </c>
      <c r="AQ850">
        <v>5</v>
      </c>
      <c r="AR850">
        <v>8</v>
      </c>
    </row>
    <row r="851" spans="1:44" x14ac:dyDescent="0.3">
      <c r="A851" t="s">
        <v>54</v>
      </c>
      <c r="B851" t="s">
        <v>55</v>
      </c>
      <c r="C851" t="s">
        <v>67</v>
      </c>
      <c r="D851" t="s">
        <v>57</v>
      </c>
      <c r="E851" t="s">
        <v>58</v>
      </c>
      <c r="F851" t="s">
        <v>111</v>
      </c>
      <c r="G851" t="s">
        <v>1098</v>
      </c>
      <c r="H851">
        <v>1745</v>
      </c>
      <c r="I851" t="s">
        <v>49</v>
      </c>
      <c r="J851" t="s">
        <v>61</v>
      </c>
      <c r="K851" t="s">
        <v>51</v>
      </c>
      <c r="L851" t="s">
        <v>54</v>
      </c>
      <c r="M851" t="s">
        <v>52</v>
      </c>
      <c r="N851">
        <v>2</v>
      </c>
      <c r="O851">
        <v>-2</v>
      </c>
      <c r="P851">
        <v>0</v>
      </c>
      <c r="Q851">
        <v>30</v>
      </c>
      <c r="R851">
        <v>0</v>
      </c>
      <c r="T851">
        <v>0</v>
      </c>
      <c r="U851">
        <v>1</v>
      </c>
      <c r="V851">
        <v>1312</v>
      </c>
      <c r="W851">
        <v>2</v>
      </c>
      <c r="X851" t="s">
        <v>69</v>
      </c>
      <c r="Y851">
        <v>1</v>
      </c>
      <c r="Z851">
        <v>4</v>
      </c>
      <c r="AA851">
        <v>78</v>
      </c>
      <c r="AB851">
        <v>2</v>
      </c>
      <c r="AC851">
        <v>1</v>
      </c>
      <c r="AD851">
        <v>4</v>
      </c>
      <c r="AE851">
        <v>4968</v>
      </c>
      <c r="AF851">
        <v>26427</v>
      </c>
      <c r="AG851">
        <v>0</v>
      </c>
      <c r="AH851">
        <v>16</v>
      </c>
      <c r="AI851">
        <v>3</v>
      </c>
      <c r="AJ851">
        <v>4</v>
      </c>
      <c r="AK851">
        <v>80</v>
      </c>
      <c r="AL851">
        <v>0</v>
      </c>
      <c r="AM851">
        <v>10</v>
      </c>
      <c r="AN851">
        <v>3</v>
      </c>
      <c r="AO851">
        <v>9</v>
      </c>
      <c r="AP851">
        <v>7</v>
      </c>
      <c r="AQ851">
        <v>0</v>
      </c>
      <c r="AR851">
        <v>7</v>
      </c>
    </row>
    <row r="852" spans="1:44" x14ac:dyDescent="0.3">
      <c r="A852" t="s">
        <v>54</v>
      </c>
      <c r="B852" t="s">
        <v>55</v>
      </c>
      <c r="C852" t="s">
        <v>44</v>
      </c>
      <c r="D852" t="s">
        <v>57</v>
      </c>
      <c r="E852" t="s">
        <v>46</v>
      </c>
      <c r="F852" t="s">
        <v>104</v>
      </c>
      <c r="G852" t="s">
        <v>1099</v>
      </c>
      <c r="H852">
        <v>1481</v>
      </c>
      <c r="I852" t="s">
        <v>49</v>
      </c>
      <c r="J852" t="s">
        <v>50</v>
      </c>
      <c r="K852" t="s">
        <v>62</v>
      </c>
      <c r="L852" t="s">
        <v>54</v>
      </c>
      <c r="M852" t="s">
        <v>52</v>
      </c>
      <c r="N852">
        <v>4</v>
      </c>
      <c r="O852">
        <v>-2</v>
      </c>
      <c r="P852">
        <v>0</v>
      </c>
      <c r="Q852">
        <v>44</v>
      </c>
      <c r="R852">
        <v>0</v>
      </c>
      <c r="T852">
        <v>0</v>
      </c>
      <c r="U852">
        <v>1</v>
      </c>
      <c r="V852">
        <v>383</v>
      </c>
      <c r="W852">
        <v>1</v>
      </c>
      <c r="X852" t="s">
        <v>132</v>
      </c>
      <c r="Y852">
        <v>1</v>
      </c>
      <c r="Z852">
        <v>1</v>
      </c>
      <c r="AA852">
        <v>79</v>
      </c>
      <c r="AB852">
        <v>3</v>
      </c>
      <c r="AC852">
        <v>2</v>
      </c>
      <c r="AD852">
        <v>2</v>
      </c>
      <c r="AE852">
        <v>4768</v>
      </c>
      <c r="AF852">
        <v>9282</v>
      </c>
      <c r="AG852">
        <v>7</v>
      </c>
      <c r="AH852">
        <v>12</v>
      </c>
      <c r="AI852">
        <v>3</v>
      </c>
      <c r="AJ852">
        <v>3</v>
      </c>
      <c r="AK852">
        <v>80</v>
      </c>
      <c r="AL852">
        <v>1</v>
      </c>
      <c r="AM852">
        <v>11</v>
      </c>
      <c r="AN852">
        <v>2</v>
      </c>
      <c r="AO852">
        <v>1</v>
      </c>
      <c r="AP852">
        <v>0</v>
      </c>
      <c r="AQ852">
        <v>0</v>
      </c>
      <c r="AR852">
        <v>0</v>
      </c>
    </row>
    <row r="853" spans="1:44" x14ac:dyDescent="0.3">
      <c r="A853" t="s">
        <v>54</v>
      </c>
      <c r="B853" t="s">
        <v>55</v>
      </c>
      <c r="C853" t="s">
        <v>67</v>
      </c>
      <c r="D853" t="s">
        <v>57</v>
      </c>
      <c r="E853" t="s">
        <v>46</v>
      </c>
      <c r="F853" t="s">
        <v>104</v>
      </c>
      <c r="G853" t="s">
        <v>1100</v>
      </c>
      <c r="H853">
        <v>1833</v>
      </c>
      <c r="I853" t="s">
        <v>49</v>
      </c>
      <c r="J853" t="s">
        <v>50</v>
      </c>
      <c r="K853" t="s">
        <v>62</v>
      </c>
      <c r="L853" t="s">
        <v>54</v>
      </c>
      <c r="M853" t="s">
        <v>52</v>
      </c>
      <c r="N853">
        <v>3</v>
      </c>
      <c r="O853">
        <v>-2</v>
      </c>
      <c r="P853">
        <v>0</v>
      </c>
      <c r="Q853">
        <v>31</v>
      </c>
      <c r="R853">
        <v>0</v>
      </c>
      <c r="T853">
        <v>0</v>
      </c>
      <c r="U853">
        <v>1</v>
      </c>
      <c r="V853">
        <v>1125</v>
      </c>
      <c r="W853">
        <v>7</v>
      </c>
      <c r="X853" t="s">
        <v>69</v>
      </c>
      <c r="Y853">
        <v>1</v>
      </c>
      <c r="Z853">
        <v>1</v>
      </c>
      <c r="AA853">
        <v>68</v>
      </c>
      <c r="AB853">
        <v>3</v>
      </c>
      <c r="AC853">
        <v>3</v>
      </c>
      <c r="AD853">
        <v>2</v>
      </c>
      <c r="AE853">
        <v>9637</v>
      </c>
      <c r="AF853">
        <v>8277</v>
      </c>
      <c r="AG853">
        <v>2</v>
      </c>
      <c r="AH853">
        <v>14</v>
      </c>
      <c r="AI853">
        <v>3</v>
      </c>
      <c r="AJ853">
        <v>4</v>
      </c>
      <c r="AK853">
        <v>80</v>
      </c>
      <c r="AL853">
        <v>2</v>
      </c>
      <c r="AM853">
        <v>9</v>
      </c>
      <c r="AN853">
        <v>3</v>
      </c>
      <c r="AO853">
        <v>3</v>
      </c>
      <c r="AP853">
        <v>2</v>
      </c>
      <c r="AQ853">
        <v>2</v>
      </c>
      <c r="AR853">
        <v>2</v>
      </c>
    </row>
    <row r="854" spans="1:44" x14ac:dyDescent="0.3">
      <c r="A854" t="s">
        <v>54</v>
      </c>
      <c r="B854" t="s">
        <v>43</v>
      </c>
      <c r="C854" t="s">
        <v>67</v>
      </c>
      <c r="D854" t="s">
        <v>57</v>
      </c>
      <c r="E854" t="s">
        <v>159</v>
      </c>
      <c r="F854" t="s">
        <v>161</v>
      </c>
      <c r="G854" t="s">
        <v>1101</v>
      </c>
      <c r="H854">
        <v>1987</v>
      </c>
      <c r="I854" t="s">
        <v>49</v>
      </c>
      <c r="J854" t="s">
        <v>161</v>
      </c>
      <c r="K854" t="s">
        <v>62</v>
      </c>
      <c r="L854" t="s">
        <v>54</v>
      </c>
      <c r="M854" t="s">
        <v>52</v>
      </c>
      <c r="N854">
        <v>3</v>
      </c>
      <c r="O854">
        <v>-2</v>
      </c>
      <c r="P854">
        <v>0</v>
      </c>
      <c r="Q854">
        <v>25</v>
      </c>
      <c r="R854">
        <v>0</v>
      </c>
      <c r="T854">
        <v>0</v>
      </c>
      <c r="U854">
        <v>1</v>
      </c>
      <c r="V854">
        <v>309</v>
      </c>
      <c r="W854">
        <v>2</v>
      </c>
      <c r="X854" t="s">
        <v>75</v>
      </c>
      <c r="Y854">
        <v>1</v>
      </c>
      <c r="Z854">
        <v>3</v>
      </c>
      <c r="AA854">
        <v>82</v>
      </c>
      <c r="AB854">
        <v>3</v>
      </c>
      <c r="AC854">
        <v>1</v>
      </c>
      <c r="AD854">
        <v>2</v>
      </c>
      <c r="AE854">
        <v>2187</v>
      </c>
      <c r="AF854">
        <v>19655</v>
      </c>
      <c r="AG854">
        <v>4</v>
      </c>
      <c r="AH854">
        <v>14</v>
      </c>
      <c r="AI854">
        <v>3</v>
      </c>
      <c r="AJ854">
        <v>3</v>
      </c>
      <c r="AK854">
        <v>80</v>
      </c>
      <c r="AL854">
        <v>0</v>
      </c>
      <c r="AM854">
        <v>6</v>
      </c>
      <c r="AN854">
        <v>3</v>
      </c>
      <c r="AO854">
        <v>2</v>
      </c>
      <c r="AP854">
        <v>0</v>
      </c>
      <c r="AQ854">
        <v>1</v>
      </c>
      <c r="AR854">
        <v>2</v>
      </c>
    </row>
    <row r="855" spans="1:44" x14ac:dyDescent="0.3">
      <c r="A855" t="s">
        <v>54</v>
      </c>
      <c r="B855" t="s">
        <v>43</v>
      </c>
      <c r="C855" t="s">
        <v>56</v>
      </c>
      <c r="D855" t="s">
        <v>57</v>
      </c>
      <c r="E855" t="s">
        <v>159</v>
      </c>
      <c r="F855" t="s">
        <v>47</v>
      </c>
      <c r="G855" t="s">
        <v>1102</v>
      </c>
      <c r="H855">
        <v>1625</v>
      </c>
      <c r="I855" t="s">
        <v>49</v>
      </c>
      <c r="J855" t="s">
        <v>93</v>
      </c>
      <c r="K855" t="s">
        <v>62</v>
      </c>
      <c r="L855" t="s">
        <v>54</v>
      </c>
      <c r="M855" t="s">
        <v>52</v>
      </c>
      <c r="N855">
        <v>2</v>
      </c>
      <c r="O855">
        <v>-2</v>
      </c>
      <c r="P855">
        <v>0</v>
      </c>
      <c r="Q855">
        <v>47</v>
      </c>
      <c r="R855">
        <v>0</v>
      </c>
      <c r="T855">
        <v>0</v>
      </c>
      <c r="U855">
        <v>1</v>
      </c>
      <c r="V855">
        <v>1176</v>
      </c>
      <c r="W855">
        <v>26</v>
      </c>
      <c r="X855" t="s">
        <v>69</v>
      </c>
      <c r="Y855">
        <v>1</v>
      </c>
      <c r="Z855">
        <v>4</v>
      </c>
      <c r="AA855">
        <v>98</v>
      </c>
      <c r="AB855">
        <v>3</v>
      </c>
      <c r="AC855">
        <v>5</v>
      </c>
      <c r="AD855">
        <v>3</v>
      </c>
      <c r="AE855">
        <v>19658</v>
      </c>
      <c r="AF855">
        <v>5220</v>
      </c>
      <c r="AG855">
        <v>3</v>
      </c>
      <c r="AH855">
        <v>11</v>
      </c>
      <c r="AI855">
        <v>3</v>
      </c>
      <c r="AJ855">
        <v>3</v>
      </c>
      <c r="AK855">
        <v>80</v>
      </c>
      <c r="AL855">
        <v>1</v>
      </c>
      <c r="AM855">
        <v>27</v>
      </c>
      <c r="AN855">
        <v>3</v>
      </c>
      <c r="AO855">
        <v>5</v>
      </c>
      <c r="AP855">
        <v>2</v>
      </c>
      <c r="AQ855">
        <v>1</v>
      </c>
      <c r="AR855">
        <v>0</v>
      </c>
    </row>
    <row r="856" spans="1:44" x14ac:dyDescent="0.3">
      <c r="A856" t="s">
        <v>54</v>
      </c>
      <c r="B856" t="s">
        <v>43</v>
      </c>
      <c r="C856" t="s">
        <v>67</v>
      </c>
      <c r="D856" t="s">
        <v>57</v>
      </c>
      <c r="E856" t="s">
        <v>159</v>
      </c>
      <c r="F856" t="s">
        <v>70</v>
      </c>
      <c r="G856" t="s">
        <v>1103</v>
      </c>
      <c r="H856">
        <v>1461</v>
      </c>
      <c r="I856" t="s">
        <v>49</v>
      </c>
      <c r="J856" t="s">
        <v>161</v>
      </c>
      <c r="K856" t="s">
        <v>51</v>
      </c>
      <c r="L856" t="s">
        <v>54</v>
      </c>
      <c r="M856" t="s">
        <v>52</v>
      </c>
      <c r="N856">
        <v>3</v>
      </c>
      <c r="O856">
        <v>-2</v>
      </c>
      <c r="P856">
        <v>0</v>
      </c>
      <c r="Q856">
        <v>31</v>
      </c>
      <c r="R856">
        <v>0</v>
      </c>
      <c r="T856">
        <v>0</v>
      </c>
      <c r="U856">
        <v>1</v>
      </c>
      <c r="V856">
        <v>1398</v>
      </c>
      <c r="W856">
        <v>8</v>
      </c>
      <c r="X856" t="s">
        <v>53</v>
      </c>
      <c r="Y856">
        <v>1</v>
      </c>
      <c r="Z856">
        <v>4</v>
      </c>
      <c r="AA856">
        <v>96</v>
      </c>
      <c r="AB856">
        <v>4</v>
      </c>
      <c r="AC856">
        <v>1</v>
      </c>
      <c r="AD856">
        <v>2</v>
      </c>
      <c r="AE856">
        <v>2109</v>
      </c>
      <c r="AF856">
        <v>24609</v>
      </c>
      <c r="AG856">
        <v>9</v>
      </c>
      <c r="AH856">
        <v>18</v>
      </c>
      <c r="AI856">
        <v>3</v>
      </c>
      <c r="AJ856">
        <v>4</v>
      </c>
      <c r="AK856">
        <v>80</v>
      </c>
      <c r="AL856">
        <v>0</v>
      </c>
      <c r="AM856">
        <v>8</v>
      </c>
      <c r="AN856">
        <v>3</v>
      </c>
      <c r="AO856">
        <v>3</v>
      </c>
      <c r="AP856">
        <v>2</v>
      </c>
      <c r="AQ856">
        <v>0</v>
      </c>
      <c r="AR856">
        <v>2</v>
      </c>
    </row>
    <row r="857" spans="1:44" x14ac:dyDescent="0.3">
      <c r="A857" t="s">
        <v>54</v>
      </c>
      <c r="B857" t="s">
        <v>43</v>
      </c>
      <c r="C857" t="s">
        <v>67</v>
      </c>
      <c r="D857" t="s">
        <v>57</v>
      </c>
      <c r="E857" t="s">
        <v>58</v>
      </c>
      <c r="F857" t="s">
        <v>70</v>
      </c>
      <c r="G857" t="s">
        <v>1104</v>
      </c>
      <c r="H857">
        <v>1916</v>
      </c>
      <c r="I857" t="s">
        <v>49</v>
      </c>
      <c r="J857" t="s">
        <v>66</v>
      </c>
      <c r="K857" t="s">
        <v>77</v>
      </c>
      <c r="L857" t="s">
        <v>54</v>
      </c>
      <c r="M857" t="s">
        <v>52</v>
      </c>
      <c r="N857">
        <v>0</v>
      </c>
      <c r="O857">
        <v>-2</v>
      </c>
      <c r="P857">
        <v>0</v>
      </c>
      <c r="Q857">
        <v>31</v>
      </c>
      <c r="R857">
        <v>0</v>
      </c>
      <c r="T857">
        <v>0</v>
      </c>
      <c r="U857">
        <v>1</v>
      </c>
      <c r="V857">
        <v>471</v>
      </c>
      <c r="W857">
        <v>4</v>
      </c>
      <c r="X857" t="s">
        <v>75</v>
      </c>
      <c r="Y857">
        <v>1</v>
      </c>
      <c r="Z857">
        <v>1</v>
      </c>
      <c r="AA857">
        <v>62</v>
      </c>
      <c r="AB857">
        <v>4</v>
      </c>
      <c r="AC857">
        <v>1</v>
      </c>
      <c r="AD857">
        <v>3</v>
      </c>
      <c r="AE857">
        <v>3978</v>
      </c>
      <c r="AF857">
        <v>16031</v>
      </c>
      <c r="AG857">
        <v>8</v>
      </c>
      <c r="AH857">
        <v>12</v>
      </c>
      <c r="AI857">
        <v>3</v>
      </c>
      <c r="AJ857">
        <v>2</v>
      </c>
      <c r="AK857">
        <v>80</v>
      </c>
      <c r="AL857">
        <v>1</v>
      </c>
      <c r="AM857">
        <v>4</v>
      </c>
      <c r="AN857">
        <v>2</v>
      </c>
      <c r="AO857">
        <v>2</v>
      </c>
      <c r="AP857">
        <v>2</v>
      </c>
      <c r="AQ857">
        <v>2</v>
      </c>
      <c r="AR857">
        <v>2</v>
      </c>
    </row>
    <row r="858" spans="1:44" x14ac:dyDescent="0.3">
      <c r="A858" t="s">
        <v>54</v>
      </c>
      <c r="B858" t="s">
        <v>43</v>
      </c>
      <c r="C858" t="s">
        <v>44</v>
      </c>
      <c r="D858" t="s">
        <v>57</v>
      </c>
      <c r="E858" t="s">
        <v>58</v>
      </c>
      <c r="F858" t="s">
        <v>47</v>
      </c>
      <c r="G858" t="s">
        <v>1105</v>
      </c>
      <c r="H858">
        <v>1829</v>
      </c>
      <c r="I858" t="s">
        <v>49</v>
      </c>
      <c r="J858" t="s">
        <v>81</v>
      </c>
      <c r="K858" t="s">
        <v>77</v>
      </c>
      <c r="L858" t="s">
        <v>54</v>
      </c>
      <c r="M858" t="s">
        <v>52</v>
      </c>
      <c r="N858">
        <v>3</v>
      </c>
      <c r="O858">
        <v>-2</v>
      </c>
      <c r="P858">
        <v>0</v>
      </c>
      <c r="Q858">
        <v>40</v>
      </c>
      <c r="R858">
        <v>0</v>
      </c>
      <c r="T858">
        <v>0</v>
      </c>
      <c r="U858">
        <v>1</v>
      </c>
      <c r="V858">
        <v>750</v>
      </c>
      <c r="W858">
        <v>12</v>
      </c>
      <c r="X858" t="s">
        <v>75</v>
      </c>
      <c r="Y858">
        <v>1</v>
      </c>
      <c r="Z858">
        <v>2</v>
      </c>
      <c r="AA858">
        <v>47</v>
      </c>
      <c r="AB858">
        <v>3</v>
      </c>
      <c r="AC858">
        <v>2</v>
      </c>
      <c r="AD858">
        <v>3</v>
      </c>
      <c r="AE858">
        <v>4448</v>
      </c>
      <c r="AF858">
        <v>10748</v>
      </c>
      <c r="AG858">
        <v>2</v>
      </c>
      <c r="AH858">
        <v>12</v>
      </c>
      <c r="AI858">
        <v>3</v>
      </c>
      <c r="AJ858">
        <v>2</v>
      </c>
      <c r="AK858">
        <v>80</v>
      </c>
      <c r="AL858">
        <v>1</v>
      </c>
      <c r="AM858">
        <v>15</v>
      </c>
      <c r="AN858">
        <v>3</v>
      </c>
      <c r="AO858">
        <v>7</v>
      </c>
      <c r="AP858">
        <v>4</v>
      </c>
      <c r="AQ858">
        <v>7</v>
      </c>
      <c r="AR858">
        <v>7</v>
      </c>
    </row>
    <row r="859" spans="1:44" x14ac:dyDescent="0.3">
      <c r="A859" t="s">
        <v>54</v>
      </c>
      <c r="B859" t="s">
        <v>43</v>
      </c>
      <c r="C859" t="s">
        <v>44</v>
      </c>
      <c r="D859" t="s">
        <v>57</v>
      </c>
      <c r="E859" t="s">
        <v>58</v>
      </c>
      <c r="F859" t="s">
        <v>47</v>
      </c>
      <c r="G859" t="s">
        <v>1106</v>
      </c>
      <c r="H859">
        <v>1822</v>
      </c>
      <c r="I859" t="s">
        <v>49</v>
      </c>
      <c r="J859" t="s">
        <v>81</v>
      </c>
      <c r="K859" t="s">
        <v>77</v>
      </c>
      <c r="L859" t="s">
        <v>54</v>
      </c>
      <c r="M859" t="s">
        <v>52</v>
      </c>
      <c r="N859">
        <v>3</v>
      </c>
      <c r="O859">
        <v>-2</v>
      </c>
      <c r="P859">
        <v>0</v>
      </c>
      <c r="Q859">
        <v>40</v>
      </c>
      <c r="R859">
        <v>0</v>
      </c>
      <c r="T859">
        <v>0</v>
      </c>
      <c r="U859">
        <v>1</v>
      </c>
      <c r="V859">
        <v>1194</v>
      </c>
      <c r="W859">
        <v>1</v>
      </c>
      <c r="X859" t="s">
        <v>75</v>
      </c>
      <c r="Y859">
        <v>1</v>
      </c>
      <c r="Z859">
        <v>3</v>
      </c>
      <c r="AA859">
        <v>52</v>
      </c>
      <c r="AB859">
        <v>3</v>
      </c>
      <c r="AC859">
        <v>2</v>
      </c>
      <c r="AD859">
        <v>4</v>
      </c>
      <c r="AE859">
        <v>6513</v>
      </c>
      <c r="AF859">
        <v>9060</v>
      </c>
      <c r="AG859">
        <v>4</v>
      </c>
      <c r="AH859">
        <v>17</v>
      </c>
      <c r="AI859">
        <v>3</v>
      </c>
      <c r="AJ859">
        <v>4</v>
      </c>
      <c r="AK859">
        <v>80</v>
      </c>
      <c r="AL859">
        <v>1</v>
      </c>
      <c r="AM859">
        <v>12</v>
      </c>
      <c r="AN859">
        <v>3</v>
      </c>
      <c r="AO859">
        <v>5</v>
      </c>
      <c r="AP859">
        <v>3</v>
      </c>
      <c r="AQ859">
        <v>0</v>
      </c>
      <c r="AR859">
        <v>3</v>
      </c>
    </row>
    <row r="860" spans="1:44" x14ac:dyDescent="0.3">
      <c r="A860" t="s">
        <v>54</v>
      </c>
      <c r="B860" t="s">
        <v>43</v>
      </c>
      <c r="C860" t="s">
        <v>67</v>
      </c>
      <c r="D860" t="s">
        <v>57</v>
      </c>
      <c r="E860" t="s">
        <v>58</v>
      </c>
      <c r="F860" t="s">
        <v>111</v>
      </c>
      <c r="G860" t="s">
        <v>1107</v>
      </c>
      <c r="H860">
        <v>1762</v>
      </c>
      <c r="I860" t="s">
        <v>49</v>
      </c>
      <c r="J860" t="s">
        <v>61</v>
      </c>
      <c r="K860" t="s">
        <v>77</v>
      </c>
      <c r="L860" t="s">
        <v>54</v>
      </c>
      <c r="M860" t="s">
        <v>52</v>
      </c>
      <c r="N860">
        <v>2</v>
      </c>
      <c r="O860">
        <v>-2</v>
      </c>
      <c r="P860">
        <v>0</v>
      </c>
      <c r="Q860">
        <v>29</v>
      </c>
      <c r="R860">
        <v>0</v>
      </c>
      <c r="T860">
        <v>0</v>
      </c>
      <c r="U860">
        <v>1</v>
      </c>
      <c r="V860">
        <v>590</v>
      </c>
      <c r="W860">
        <v>4</v>
      </c>
      <c r="X860" t="s">
        <v>75</v>
      </c>
      <c r="Y860">
        <v>1</v>
      </c>
      <c r="Z860">
        <v>4</v>
      </c>
      <c r="AA860">
        <v>91</v>
      </c>
      <c r="AB860">
        <v>2</v>
      </c>
      <c r="AC860">
        <v>1</v>
      </c>
      <c r="AD860">
        <v>4</v>
      </c>
      <c r="AE860">
        <v>2109</v>
      </c>
      <c r="AF860">
        <v>10007</v>
      </c>
      <c r="AG860">
        <v>1</v>
      </c>
      <c r="AH860">
        <v>13</v>
      </c>
      <c r="AI860">
        <v>3</v>
      </c>
      <c r="AJ860">
        <v>3</v>
      </c>
      <c r="AK860">
        <v>80</v>
      </c>
      <c r="AL860">
        <v>1</v>
      </c>
      <c r="AM860">
        <v>1</v>
      </c>
      <c r="AN860">
        <v>3</v>
      </c>
      <c r="AO860">
        <v>1</v>
      </c>
      <c r="AP860">
        <v>0</v>
      </c>
      <c r="AQ860">
        <v>0</v>
      </c>
      <c r="AR860">
        <v>0</v>
      </c>
    </row>
    <row r="861" spans="1:44" x14ac:dyDescent="0.3">
      <c r="A861" t="s">
        <v>54</v>
      </c>
      <c r="B861" t="s">
        <v>43</v>
      </c>
      <c r="C861" t="s">
        <v>67</v>
      </c>
      <c r="D861" t="s">
        <v>57</v>
      </c>
      <c r="E861" t="s">
        <v>58</v>
      </c>
      <c r="F861" t="s">
        <v>47</v>
      </c>
      <c r="G861" t="s">
        <v>1108</v>
      </c>
      <c r="H861">
        <v>1658</v>
      </c>
      <c r="I861" t="s">
        <v>49</v>
      </c>
      <c r="J861" t="s">
        <v>61</v>
      </c>
      <c r="K861" t="s">
        <v>77</v>
      </c>
      <c r="L861" t="s">
        <v>54</v>
      </c>
      <c r="M861" t="s">
        <v>52</v>
      </c>
      <c r="N861">
        <v>2</v>
      </c>
      <c r="O861">
        <v>-2</v>
      </c>
      <c r="P861">
        <v>0</v>
      </c>
      <c r="Q861">
        <v>34</v>
      </c>
      <c r="R861">
        <v>0</v>
      </c>
      <c r="T861">
        <v>0</v>
      </c>
      <c r="U861">
        <v>1</v>
      </c>
      <c r="V861">
        <v>1130</v>
      </c>
      <c r="W861">
        <v>3</v>
      </c>
      <c r="X861" t="s">
        <v>75</v>
      </c>
      <c r="Y861">
        <v>1</v>
      </c>
      <c r="Z861">
        <v>4</v>
      </c>
      <c r="AA861">
        <v>66</v>
      </c>
      <c r="AB861">
        <v>3</v>
      </c>
      <c r="AC861">
        <v>2</v>
      </c>
      <c r="AD861">
        <v>2</v>
      </c>
      <c r="AE861">
        <v>5433</v>
      </c>
      <c r="AF861">
        <v>19332</v>
      </c>
      <c r="AG861">
        <v>1</v>
      </c>
      <c r="AH861">
        <v>12</v>
      </c>
      <c r="AI861">
        <v>3</v>
      </c>
      <c r="AJ861">
        <v>3</v>
      </c>
      <c r="AK861">
        <v>80</v>
      </c>
      <c r="AL861">
        <v>1</v>
      </c>
      <c r="AM861">
        <v>11</v>
      </c>
      <c r="AN861">
        <v>3</v>
      </c>
      <c r="AO861">
        <v>11</v>
      </c>
      <c r="AP861">
        <v>8</v>
      </c>
      <c r="AQ861">
        <v>7</v>
      </c>
      <c r="AR861">
        <v>9</v>
      </c>
    </row>
    <row r="862" spans="1:44" x14ac:dyDescent="0.3">
      <c r="A862" t="s">
        <v>54</v>
      </c>
      <c r="B862" t="s">
        <v>43</v>
      </c>
      <c r="C862" t="s">
        <v>56</v>
      </c>
      <c r="D862" t="s">
        <v>57</v>
      </c>
      <c r="E862" t="s">
        <v>58</v>
      </c>
      <c r="F862" t="s">
        <v>64</v>
      </c>
      <c r="G862" t="s">
        <v>1109</v>
      </c>
      <c r="H862">
        <v>1635</v>
      </c>
      <c r="I862" t="s">
        <v>49</v>
      </c>
      <c r="J862" t="s">
        <v>79</v>
      </c>
      <c r="K862" t="s">
        <v>77</v>
      </c>
      <c r="L862" t="s">
        <v>54</v>
      </c>
      <c r="M862" t="s">
        <v>52</v>
      </c>
      <c r="N862">
        <v>3</v>
      </c>
      <c r="O862">
        <v>-2</v>
      </c>
      <c r="P862">
        <v>0</v>
      </c>
      <c r="Q862">
        <v>45</v>
      </c>
      <c r="R862">
        <v>0</v>
      </c>
      <c r="T862">
        <v>0</v>
      </c>
      <c r="U862">
        <v>1</v>
      </c>
      <c r="V862">
        <v>1329</v>
      </c>
      <c r="W862">
        <v>2</v>
      </c>
      <c r="X862" t="s">
        <v>53</v>
      </c>
      <c r="Y862">
        <v>1</v>
      </c>
      <c r="Z862">
        <v>4</v>
      </c>
      <c r="AA862">
        <v>59</v>
      </c>
      <c r="AB862">
        <v>2</v>
      </c>
      <c r="AC862">
        <v>2</v>
      </c>
      <c r="AD862">
        <v>4</v>
      </c>
      <c r="AE862">
        <v>5770</v>
      </c>
      <c r="AF862">
        <v>5388</v>
      </c>
      <c r="AG862">
        <v>1</v>
      </c>
      <c r="AH862">
        <v>19</v>
      </c>
      <c r="AI862">
        <v>3</v>
      </c>
      <c r="AJ862">
        <v>1</v>
      </c>
      <c r="AK862">
        <v>80</v>
      </c>
      <c r="AL862">
        <v>2</v>
      </c>
      <c r="AM862">
        <v>10</v>
      </c>
      <c r="AN862">
        <v>3</v>
      </c>
      <c r="AO862">
        <v>10</v>
      </c>
      <c r="AP862">
        <v>7</v>
      </c>
      <c r="AQ862">
        <v>3</v>
      </c>
      <c r="AR862">
        <v>9</v>
      </c>
    </row>
    <row r="863" spans="1:44" x14ac:dyDescent="0.3">
      <c r="A863" t="s">
        <v>54</v>
      </c>
      <c r="B863" t="s">
        <v>43</v>
      </c>
      <c r="C863" t="s">
        <v>56</v>
      </c>
      <c r="D863" t="s">
        <v>57</v>
      </c>
      <c r="E863" t="s">
        <v>58</v>
      </c>
      <c r="F863" t="s">
        <v>47</v>
      </c>
      <c r="G863" t="s">
        <v>1110</v>
      </c>
      <c r="H863">
        <v>1656</v>
      </c>
      <c r="I863" t="s">
        <v>49</v>
      </c>
      <c r="J863" t="s">
        <v>99</v>
      </c>
      <c r="K863" t="s">
        <v>77</v>
      </c>
      <c r="L863" t="s">
        <v>54</v>
      </c>
      <c r="M863" t="s">
        <v>52</v>
      </c>
      <c r="N863">
        <v>3</v>
      </c>
      <c r="O863">
        <v>-2</v>
      </c>
      <c r="P863">
        <v>0</v>
      </c>
      <c r="Q863">
        <v>50</v>
      </c>
      <c r="R863">
        <v>0</v>
      </c>
      <c r="T863">
        <v>0</v>
      </c>
      <c r="U863">
        <v>1</v>
      </c>
      <c r="V863">
        <v>813</v>
      </c>
      <c r="W863">
        <v>17</v>
      </c>
      <c r="X863" t="s">
        <v>132</v>
      </c>
      <c r="Y863">
        <v>1</v>
      </c>
      <c r="Z863">
        <v>4</v>
      </c>
      <c r="AA863">
        <v>50</v>
      </c>
      <c r="AB863">
        <v>2</v>
      </c>
      <c r="AC863">
        <v>3</v>
      </c>
      <c r="AD863">
        <v>3</v>
      </c>
      <c r="AE863">
        <v>13269</v>
      </c>
      <c r="AF863">
        <v>21981</v>
      </c>
      <c r="AG863">
        <v>5</v>
      </c>
      <c r="AH863">
        <v>15</v>
      </c>
      <c r="AI863">
        <v>3</v>
      </c>
      <c r="AJ863">
        <v>3</v>
      </c>
      <c r="AK863">
        <v>80</v>
      </c>
      <c r="AL863">
        <v>3</v>
      </c>
      <c r="AM863">
        <v>19</v>
      </c>
      <c r="AN863">
        <v>3</v>
      </c>
      <c r="AO863">
        <v>14</v>
      </c>
      <c r="AP863">
        <v>11</v>
      </c>
      <c r="AQ863">
        <v>1</v>
      </c>
      <c r="AR863">
        <v>11</v>
      </c>
    </row>
    <row r="864" spans="1:44" x14ac:dyDescent="0.3">
      <c r="A864" t="s">
        <v>54</v>
      </c>
      <c r="B864" t="s">
        <v>43</v>
      </c>
      <c r="C864" t="s">
        <v>67</v>
      </c>
      <c r="D864" t="s">
        <v>57</v>
      </c>
      <c r="E864" t="s">
        <v>58</v>
      </c>
      <c r="F864" t="s">
        <v>70</v>
      </c>
      <c r="G864" t="s">
        <v>1111</v>
      </c>
      <c r="H864">
        <v>1502</v>
      </c>
      <c r="I864" t="s">
        <v>49</v>
      </c>
      <c r="J864" t="s">
        <v>66</v>
      </c>
      <c r="K864" t="s">
        <v>62</v>
      </c>
      <c r="L864" t="s">
        <v>54</v>
      </c>
      <c r="M864" t="s">
        <v>52</v>
      </c>
      <c r="N864">
        <v>5</v>
      </c>
      <c r="O864">
        <v>-2</v>
      </c>
      <c r="P864">
        <v>0</v>
      </c>
      <c r="Q864">
        <v>33</v>
      </c>
      <c r="R864">
        <v>0</v>
      </c>
      <c r="T864">
        <v>0</v>
      </c>
      <c r="U864">
        <v>1</v>
      </c>
      <c r="V864">
        <v>1099</v>
      </c>
      <c r="W864">
        <v>4</v>
      </c>
      <c r="X864" t="s">
        <v>69</v>
      </c>
      <c r="Y864">
        <v>1</v>
      </c>
      <c r="Z864">
        <v>1</v>
      </c>
      <c r="AA864">
        <v>82</v>
      </c>
      <c r="AB864">
        <v>2</v>
      </c>
      <c r="AC864">
        <v>1</v>
      </c>
      <c r="AD864">
        <v>2</v>
      </c>
      <c r="AE864">
        <v>3838</v>
      </c>
      <c r="AF864">
        <v>8192</v>
      </c>
      <c r="AG864">
        <v>8</v>
      </c>
      <c r="AH864">
        <v>11</v>
      </c>
      <c r="AI864">
        <v>3</v>
      </c>
      <c r="AJ864">
        <v>4</v>
      </c>
      <c r="AK864">
        <v>80</v>
      </c>
      <c r="AL864">
        <v>0</v>
      </c>
      <c r="AM864">
        <v>8</v>
      </c>
      <c r="AN864">
        <v>3</v>
      </c>
      <c r="AO864">
        <v>5</v>
      </c>
      <c r="AP864">
        <v>4</v>
      </c>
      <c r="AQ864">
        <v>0</v>
      </c>
      <c r="AR864">
        <v>2</v>
      </c>
    </row>
    <row r="865" spans="1:44" x14ac:dyDescent="0.3">
      <c r="A865" t="s">
        <v>54</v>
      </c>
      <c r="B865" t="s">
        <v>43</v>
      </c>
      <c r="C865" t="s">
        <v>44</v>
      </c>
      <c r="D865" t="s">
        <v>57</v>
      </c>
      <c r="E865" t="s">
        <v>58</v>
      </c>
      <c r="F865" t="s">
        <v>70</v>
      </c>
      <c r="G865" t="s">
        <v>1112</v>
      </c>
      <c r="H865">
        <v>1866</v>
      </c>
      <c r="I865" t="s">
        <v>49</v>
      </c>
      <c r="J865" t="s">
        <v>93</v>
      </c>
      <c r="K865" t="s">
        <v>62</v>
      </c>
      <c r="L865" t="s">
        <v>54</v>
      </c>
      <c r="M865" t="s">
        <v>52</v>
      </c>
      <c r="N865">
        <v>2</v>
      </c>
      <c r="O865">
        <v>-2</v>
      </c>
      <c r="P865">
        <v>0</v>
      </c>
      <c r="Q865">
        <v>43</v>
      </c>
      <c r="R865">
        <v>0</v>
      </c>
      <c r="T865">
        <v>0</v>
      </c>
      <c r="U865">
        <v>1</v>
      </c>
      <c r="V865">
        <v>823</v>
      </c>
      <c r="W865">
        <v>6</v>
      </c>
      <c r="X865" t="s">
        <v>75</v>
      </c>
      <c r="Y865">
        <v>1</v>
      </c>
      <c r="Z865">
        <v>1</v>
      </c>
      <c r="AA865">
        <v>81</v>
      </c>
      <c r="AB865">
        <v>2</v>
      </c>
      <c r="AC865">
        <v>5</v>
      </c>
      <c r="AD865">
        <v>3</v>
      </c>
      <c r="AE865">
        <v>19392</v>
      </c>
      <c r="AF865">
        <v>22539</v>
      </c>
      <c r="AG865">
        <v>7</v>
      </c>
      <c r="AH865">
        <v>13</v>
      </c>
      <c r="AI865">
        <v>3</v>
      </c>
      <c r="AJ865">
        <v>4</v>
      </c>
      <c r="AK865">
        <v>80</v>
      </c>
      <c r="AL865">
        <v>0</v>
      </c>
      <c r="AM865">
        <v>21</v>
      </c>
      <c r="AN865">
        <v>3</v>
      </c>
      <c r="AO865">
        <v>16</v>
      </c>
      <c r="AP865">
        <v>12</v>
      </c>
      <c r="AQ865">
        <v>6</v>
      </c>
      <c r="AR865">
        <v>14</v>
      </c>
    </row>
    <row r="866" spans="1:44" x14ac:dyDescent="0.3">
      <c r="A866" t="s">
        <v>54</v>
      </c>
      <c r="B866" t="s">
        <v>43</v>
      </c>
      <c r="C866" t="s">
        <v>56</v>
      </c>
      <c r="D866" t="s">
        <v>57</v>
      </c>
      <c r="E866" t="s">
        <v>58</v>
      </c>
      <c r="F866" t="s">
        <v>111</v>
      </c>
      <c r="G866" t="s">
        <v>1113</v>
      </c>
      <c r="H866">
        <v>1786</v>
      </c>
      <c r="I866" t="s">
        <v>49</v>
      </c>
      <c r="J866" t="s">
        <v>93</v>
      </c>
      <c r="K866" t="s">
        <v>62</v>
      </c>
      <c r="L866" t="s">
        <v>54</v>
      </c>
      <c r="M866" t="s">
        <v>52</v>
      </c>
      <c r="N866">
        <v>2</v>
      </c>
      <c r="O866">
        <v>-2</v>
      </c>
      <c r="P866">
        <v>0</v>
      </c>
      <c r="Q866">
        <v>51</v>
      </c>
      <c r="R866">
        <v>0</v>
      </c>
      <c r="T866">
        <v>0</v>
      </c>
      <c r="U866">
        <v>1</v>
      </c>
      <c r="V866">
        <v>942</v>
      </c>
      <c r="W866">
        <v>3</v>
      </c>
      <c r="X866" t="s">
        <v>75</v>
      </c>
      <c r="Y866">
        <v>1</v>
      </c>
      <c r="Z866">
        <v>4</v>
      </c>
      <c r="AA866">
        <v>53</v>
      </c>
      <c r="AB866">
        <v>3</v>
      </c>
      <c r="AC866">
        <v>3</v>
      </c>
      <c r="AD866">
        <v>4</v>
      </c>
      <c r="AE866">
        <v>13116</v>
      </c>
      <c r="AF866">
        <v>22984</v>
      </c>
      <c r="AG866">
        <v>2</v>
      </c>
      <c r="AH866">
        <v>11</v>
      </c>
      <c r="AI866">
        <v>3</v>
      </c>
      <c r="AJ866">
        <v>4</v>
      </c>
      <c r="AK866">
        <v>80</v>
      </c>
      <c r="AL866">
        <v>0</v>
      </c>
      <c r="AM866">
        <v>15</v>
      </c>
      <c r="AN866">
        <v>3</v>
      </c>
      <c r="AO866">
        <v>2</v>
      </c>
      <c r="AP866">
        <v>2</v>
      </c>
      <c r="AQ866">
        <v>2</v>
      </c>
      <c r="AR866">
        <v>2</v>
      </c>
    </row>
    <row r="867" spans="1:44" x14ac:dyDescent="0.3">
      <c r="A867" t="s">
        <v>54</v>
      </c>
      <c r="B867" t="s">
        <v>43</v>
      </c>
      <c r="C867" t="s">
        <v>67</v>
      </c>
      <c r="D867" t="s">
        <v>57</v>
      </c>
      <c r="E867" t="s">
        <v>58</v>
      </c>
      <c r="F867" t="s">
        <v>47</v>
      </c>
      <c r="G867" t="s">
        <v>1114</v>
      </c>
      <c r="H867">
        <v>1701</v>
      </c>
      <c r="I867" t="s">
        <v>49</v>
      </c>
      <c r="J867" t="s">
        <v>61</v>
      </c>
      <c r="K867" t="s">
        <v>62</v>
      </c>
      <c r="L867" t="s">
        <v>54</v>
      </c>
      <c r="M867" t="s">
        <v>52</v>
      </c>
      <c r="N867">
        <v>3</v>
      </c>
      <c r="O867">
        <v>-2</v>
      </c>
      <c r="P867">
        <v>0</v>
      </c>
      <c r="Q867">
        <v>34</v>
      </c>
      <c r="R867">
        <v>0</v>
      </c>
      <c r="T867">
        <v>0</v>
      </c>
      <c r="U867">
        <v>1</v>
      </c>
      <c r="V867">
        <v>678</v>
      </c>
      <c r="W867">
        <v>19</v>
      </c>
      <c r="X867" t="s">
        <v>75</v>
      </c>
      <c r="Y867">
        <v>1</v>
      </c>
      <c r="Z867">
        <v>2</v>
      </c>
      <c r="AA867">
        <v>35</v>
      </c>
      <c r="AB867">
        <v>2</v>
      </c>
      <c r="AC867">
        <v>1</v>
      </c>
      <c r="AD867">
        <v>4</v>
      </c>
      <c r="AE867">
        <v>2929</v>
      </c>
      <c r="AF867">
        <v>20338</v>
      </c>
      <c r="AG867">
        <v>1</v>
      </c>
      <c r="AH867">
        <v>12</v>
      </c>
      <c r="AI867">
        <v>3</v>
      </c>
      <c r="AJ867">
        <v>2</v>
      </c>
      <c r="AK867">
        <v>80</v>
      </c>
      <c r="AL867">
        <v>0</v>
      </c>
      <c r="AM867">
        <v>10</v>
      </c>
      <c r="AN867">
        <v>3</v>
      </c>
      <c r="AO867">
        <v>10</v>
      </c>
      <c r="AP867">
        <v>9</v>
      </c>
      <c r="AQ867">
        <v>8</v>
      </c>
      <c r="AR867">
        <v>7</v>
      </c>
    </row>
    <row r="868" spans="1:44" x14ac:dyDescent="0.3">
      <c r="A868" t="s">
        <v>54</v>
      </c>
      <c r="B868" t="s">
        <v>43</v>
      </c>
      <c r="C868" t="s">
        <v>67</v>
      </c>
      <c r="D868" t="s">
        <v>57</v>
      </c>
      <c r="E868" t="s">
        <v>58</v>
      </c>
      <c r="F868" t="s">
        <v>70</v>
      </c>
      <c r="G868" t="s">
        <v>1115</v>
      </c>
      <c r="H868">
        <v>1647</v>
      </c>
      <c r="I868" t="s">
        <v>49</v>
      </c>
      <c r="J868" t="s">
        <v>61</v>
      </c>
      <c r="K868" t="s">
        <v>62</v>
      </c>
      <c r="L868" t="s">
        <v>54</v>
      </c>
      <c r="M868" t="s">
        <v>52</v>
      </c>
      <c r="N868">
        <v>0</v>
      </c>
      <c r="O868">
        <v>-2</v>
      </c>
      <c r="P868">
        <v>0</v>
      </c>
      <c r="Q868">
        <v>27</v>
      </c>
      <c r="R868">
        <v>0</v>
      </c>
      <c r="T868">
        <v>0</v>
      </c>
      <c r="U868">
        <v>1</v>
      </c>
      <c r="V868">
        <v>486</v>
      </c>
      <c r="W868">
        <v>8</v>
      </c>
      <c r="X868" t="s">
        <v>75</v>
      </c>
      <c r="Y868">
        <v>1</v>
      </c>
      <c r="Z868">
        <v>2</v>
      </c>
      <c r="AA868">
        <v>86</v>
      </c>
      <c r="AB868">
        <v>4</v>
      </c>
      <c r="AC868">
        <v>1</v>
      </c>
      <c r="AD868">
        <v>3</v>
      </c>
      <c r="AE868">
        <v>3517</v>
      </c>
      <c r="AF868">
        <v>22490</v>
      </c>
      <c r="AG868">
        <v>7</v>
      </c>
      <c r="AH868">
        <v>17</v>
      </c>
      <c r="AI868">
        <v>3</v>
      </c>
      <c r="AJ868">
        <v>1</v>
      </c>
      <c r="AK868">
        <v>80</v>
      </c>
      <c r="AL868">
        <v>0</v>
      </c>
      <c r="AM868">
        <v>5</v>
      </c>
      <c r="AN868">
        <v>3</v>
      </c>
      <c r="AO868">
        <v>3</v>
      </c>
      <c r="AP868">
        <v>2</v>
      </c>
      <c r="AQ868">
        <v>0</v>
      </c>
      <c r="AR868">
        <v>2</v>
      </c>
    </row>
    <row r="869" spans="1:44" x14ac:dyDescent="0.3">
      <c r="A869" t="s">
        <v>54</v>
      </c>
      <c r="B869" t="s">
        <v>43</v>
      </c>
      <c r="C869" t="s">
        <v>56</v>
      </c>
      <c r="D869" t="s">
        <v>57</v>
      </c>
      <c r="E869" t="s">
        <v>58</v>
      </c>
      <c r="F869" t="s">
        <v>64</v>
      </c>
      <c r="G869" t="s">
        <v>1116</v>
      </c>
      <c r="H869">
        <v>1409</v>
      </c>
      <c r="I869" t="s">
        <v>49</v>
      </c>
      <c r="J869" t="s">
        <v>66</v>
      </c>
      <c r="K869" t="s">
        <v>62</v>
      </c>
      <c r="L869" t="s">
        <v>54</v>
      </c>
      <c r="M869" t="s">
        <v>52</v>
      </c>
      <c r="N869">
        <v>2</v>
      </c>
      <c r="O869">
        <v>-2</v>
      </c>
      <c r="P869">
        <v>0</v>
      </c>
      <c r="Q869">
        <v>52</v>
      </c>
      <c r="R869">
        <v>0</v>
      </c>
      <c r="T869">
        <v>0</v>
      </c>
      <c r="U869">
        <v>1</v>
      </c>
      <c r="V869">
        <v>258</v>
      </c>
      <c r="W869">
        <v>8</v>
      </c>
      <c r="X869" t="s">
        <v>69</v>
      </c>
      <c r="Y869">
        <v>1</v>
      </c>
      <c r="Z869">
        <v>3</v>
      </c>
      <c r="AA869">
        <v>54</v>
      </c>
      <c r="AB869">
        <v>3</v>
      </c>
      <c r="AC869">
        <v>1</v>
      </c>
      <c r="AD869">
        <v>3</v>
      </c>
      <c r="AE869">
        <v>2950</v>
      </c>
      <c r="AF869">
        <v>17363</v>
      </c>
      <c r="AG869">
        <v>9</v>
      </c>
      <c r="AH869">
        <v>13</v>
      </c>
      <c r="AI869">
        <v>3</v>
      </c>
      <c r="AJ869">
        <v>3</v>
      </c>
      <c r="AK869">
        <v>80</v>
      </c>
      <c r="AL869">
        <v>0</v>
      </c>
      <c r="AM869">
        <v>12</v>
      </c>
      <c r="AN869">
        <v>1</v>
      </c>
      <c r="AO869">
        <v>5</v>
      </c>
      <c r="AP869">
        <v>4</v>
      </c>
      <c r="AQ869">
        <v>0</v>
      </c>
      <c r="AR869">
        <v>4</v>
      </c>
    </row>
    <row r="870" spans="1:44" x14ac:dyDescent="0.3">
      <c r="A870" t="s">
        <v>54</v>
      </c>
      <c r="B870" t="s">
        <v>43</v>
      </c>
      <c r="C870" t="s">
        <v>44</v>
      </c>
      <c r="D870" t="s">
        <v>57</v>
      </c>
      <c r="E870" t="s">
        <v>58</v>
      </c>
      <c r="F870" t="s">
        <v>70</v>
      </c>
      <c r="G870" t="s">
        <v>1117</v>
      </c>
      <c r="H870">
        <v>2015</v>
      </c>
      <c r="I870" t="s">
        <v>49</v>
      </c>
      <c r="J870" t="s">
        <v>99</v>
      </c>
      <c r="K870" t="s">
        <v>62</v>
      </c>
      <c r="L870" t="s">
        <v>54</v>
      </c>
      <c r="M870" t="s">
        <v>52</v>
      </c>
      <c r="N870">
        <v>3</v>
      </c>
      <c r="O870">
        <v>-2</v>
      </c>
      <c r="P870">
        <v>0</v>
      </c>
      <c r="Q870">
        <v>38</v>
      </c>
      <c r="R870">
        <v>0</v>
      </c>
      <c r="T870">
        <v>0</v>
      </c>
      <c r="U870">
        <v>1</v>
      </c>
      <c r="V870">
        <v>201</v>
      </c>
      <c r="W870">
        <v>10</v>
      </c>
      <c r="X870" t="s">
        <v>75</v>
      </c>
      <c r="Y870">
        <v>1</v>
      </c>
      <c r="Z870">
        <v>2</v>
      </c>
      <c r="AA870">
        <v>99</v>
      </c>
      <c r="AB870">
        <v>1</v>
      </c>
      <c r="AC870">
        <v>3</v>
      </c>
      <c r="AD870">
        <v>3</v>
      </c>
      <c r="AE870">
        <v>13206</v>
      </c>
      <c r="AF870">
        <v>3376</v>
      </c>
      <c r="AG870">
        <v>3</v>
      </c>
      <c r="AH870">
        <v>12</v>
      </c>
      <c r="AI870">
        <v>3</v>
      </c>
      <c r="AJ870">
        <v>1</v>
      </c>
      <c r="AK870">
        <v>80</v>
      </c>
      <c r="AL870">
        <v>1</v>
      </c>
      <c r="AM870">
        <v>20</v>
      </c>
      <c r="AN870">
        <v>3</v>
      </c>
      <c r="AO870">
        <v>18</v>
      </c>
      <c r="AP870">
        <v>16</v>
      </c>
      <c r="AQ870">
        <v>1</v>
      </c>
      <c r="AR870">
        <v>11</v>
      </c>
    </row>
    <row r="871" spans="1:44" x14ac:dyDescent="0.3">
      <c r="A871" t="s">
        <v>54</v>
      </c>
      <c r="B871" t="s">
        <v>43</v>
      </c>
      <c r="C871" t="s">
        <v>44</v>
      </c>
      <c r="D871" t="s">
        <v>57</v>
      </c>
      <c r="E871" t="s">
        <v>58</v>
      </c>
      <c r="F871" t="s">
        <v>70</v>
      </c>
      <c r="G871" t="s">
        <v>1118</v>
      </c>
      <c r="H871">
        <v>1640</v>
      </c>
      <c r="I871" t="s">
        <v>49</v>
      </c>
      <c r="J871" t="s">
        <v>61</v>
      </c>
      <c r="K871" t="s">
        <v>62</v>
      </c>
      <c r="L871" t="s">
        <v>54</v>
      </c>
      <c r="M871" t="s">
        <v>52</v>
      </c>
      <c r="N871">
        <v>2</v>
      </c>
      <c r="O871">
        <v>-2</v>
      </c>
      <c r="P871">
        <v>0</v>
      </c>
      <c r="Q871">
        <v>37</v>
      </c>
      <c r="R871">
        <v>0</v>
      </c>
      <c r="T871">
        <v>0</v>
      </c>
      <c r="U871">
        <v>1</v>
      </c>
      <c r="V871">
        <v>1470</v>
      </c>
      <c r="W871">
        <v>10</v>
      </c>
      <c r="X871" t="s">
        <v>75</v>
      </c>
      <c r="Y871">
        <v>1</v>
      </c>
      <c r="Z871">
        <v>2</v>
      </c>
      <c r="AA871">
        <v>71</v>
      </c>
      <c r="AB871">
        <v>3</v>
      </c>
      <c r="AC871">
        <v>1</v>
      </c>
      <c r="AD871">
        <v>2</v>
      </c>
      <c r="AE871">
        <v>3936</v>
      </c>
      <c r="AF871">
        <v>9953</v>
      </c>
      <c r="AG871">
        <v>1</v>
      </c>
      <c r="AH871">
        <v>11</v>
      </c>
      <c r="AI871">
        <v>3</v>
      </c>
      <c r="AJ871">
        <v>1</v>
      </c>
      <c r="AK871">
        <v>80</v>
      </c>
      <c r="AL871">
        <v>1</v>
      </c>
      <c r="AM871">
        <v>8</v>
      </c>
      <c r="AN871">
        <v>1</v>
      </c>
      <c r="AO871">
        <v>8</v>
      </c>
      <c r="AP871">
        <v>4</v>
      </c>
      <c r="AQ871">
        <v>7</v>
      </c>
      <c r="AR871">
        <v>7</v>
      </c>
    </row>
    <row r="872" spans="1:44" x14ac:dyDescent="0.3">
      <c r="A872" t="s">
        <v>54</v>
      </c>
      <c r="B872" t="s">
        <v>43</v>
      </c>
      <c r="C872" t="s">
        <v>67</v>
      </c>
      <c r="D872" t="s">
        <v>57</v>
      </c>
      <c r="E872" t="s">
        <v>58</v>
      </c>
      <c r="F872" t="s">
        <v>64</v>
      </c>
      <c r="G872" t="s">
        <v>1119</v>
      </c>
      <c r="H872">
        <v>1544</v>
      </c>
      <c r="I872" t="s">
        <v>49</v>
      </c>
      <c r="J872" t="s">
        <v>81</v>
      </c>
      <c r="K872" t="s">
        <v>62</v>
      </c>
      <c r="L872" t="s">
        <v>54</v>
      </c>
      <c r="M872" t="s">
        <v>52</v>
      </c>
      <c r="N872">
        <v>3</v>
      </c>
      <c r="O872">
        <v>-2</v>
      </c>
      <c r="P872">
        <v>0</v>
      </c>
      <c r="Q872">
        <v>29</v>
      </c>
      <c r="R872">
        <v>0</v>
      </c>
      <c r="T872">
        <v>0</v>
      </c>
      <c r="U872">
        <v>1</v>
      </c>
      <c r="V872">
        <v>441</v>
      </c>
      <c r="W872">
        <v>8</v>
      </c>
      <c r="X872" t="s">
        <v>63</v>
      </c>
      <c r="Y872">
        <v>1</v>
      </c>
      <c r="Z872">
        <v>3</v>
      </c>
      <c r="AA872">
        <v>39</v>
      </c>
      <c r="AB872">
        <v>1</v>
      </c>
      <c r="AC872">
        <v>2</v>
      </c>
      <c r="AD872">
        <v>3</v>
      </c>
      <c r="AE872">
        <v>9715</v>
      </c>
      <c r="AF872">
        <v>7288</v>
      </c>
      <c r="AG872">
        <v>3</v>
      </c>
      <c r="AH872">
        <v>13</v>
      </c>
      <c r="AI872">
        <v>3</v>
      </c>
      <c r="AJ872">
        <v>3</v>
      </c>
      <c r="AK872">
        <v>80</v>
      </c>
      <c r="AL872">
        <v>1</v>
      </c>
      <c r="AM872">
        <v>9</v>
      </c>
      <c r="AN872">
        <v>3</v>
      </c>
      <c r="AO872">
        <v>7</v>
      </c>
      <c r="AP872">
        <v>7</v>
      </c>
      <c r="AQ872">
        <v>0</v>
      </c>
      <c r="AR872">
        <v>7</v>
      </c>
    </row>
    <row r="873" spans="1:44" x14ac:dyDescent="0.3">
      <c r="A873" t="s">
        <v>54</v>
      </c>
      <c r="B873" t="s">
        <v>43</v>
      </c>
      <c r="C873" t="s">
        <v>44</v>
      </c>
      <c r="D873" t="s">
        <v>57</v>
      </c>
      <c r="E873" t="s">
        <v>58</v>
      </c>
      <c r="F873" t="s">
        <v>47</v>
      </c>
      <c r="G873" t="s">
        <v>1120</v>
      </c>
      <c r="H873">
        <v>2052</v>
      </c>
      <c r="I873" t="s">
        <v>49</v>
      </c>
      <c r="J873" t="s">
        <v>61</v>
      </c>
      <c r="K873" t="s">
        <v>62</v>
      </c>
      <c r="L873" t="s">
        <v>54</v>
      </c>
      <c r="M873" t="s">
        <v>52</v>
      </c>
      <c r="N873">
        <v>5</v>
      </c>
      <c r="O873">
        <v>-2</v>
      </c>
      <c r="P873">
        <v>0</v>
      </c>
      <c r="Q873">
        <v>35</v>
      </c>
      <c r="R873">
        <v>0</v>
      </c>
      <c r="T873">
        <v>0</v>
      </c>
      <c r="U873">
        <v>1</v>
      </c>
      <c r="V873">
        <v>287</v>
      </c>
      <c r="W873">
        <v>1</v>
      </c>
      <c r="X873" t="s">
        <v>69</v>
      </c>
      <c r="Y873">
        <v>1</v>
      </c>
      <c r="Z873">
        <v>3</v>
      </c>
      <c r="AA873">
        <v>62</v>
      </c>
      <c r="AB873">
        <v>1</v>
      </c>
      <c r="AC873">
        <v>1</v>
      </c>
      <c r="AD873">
        <v>4</v>
      </c>
      <c r="AE873">
        <v>2977</v>
      </c>
      <c r="AF873">
        <v>8952</v>
      </c>
      <c r="AG873">
        <v>1</v>
      </c>
      <c r="AH873">
        <v>12</v>
      </c>
      <c r="AI873">
        <v>3</v>
      </c>
      <c r="AJ873">
        <v>4</v>
      </c>
      <c r="AK873">
        <v>80</v>
      </c>
      <c r="AL873">
        <v>1</v>
      </c>
      <c r="AM873">
        <v>4</v>
      </c>
      <c r="AN873">
        <v>3</v>
      </c>
      <c r="AO873">
        <v>4</v>
      </c>
      <c r="AP873">
        <v>3</v>
      </c>
      <c r="AQ873">
        <v>1</v>
      </c>
      <c r="AR873">
        <v>1</v>
      </c>
    </row>
    <row r="874" spans="1:44" x14ac:dyDescent="0.3">
      <c r="A874" t="s">
        <v>54</v>
      </c>
      <c r="B874" t="s">
        <v>43</v>
      </c>
      <c r="C874" t="s">
        <v>44</v>
      </c>
      <c r="D874" t="s">
        <v>57</v>
      </c>
      <c r="E874" t="s">
        <v>58</v>
      </c>
      <c r="F874" t="s">
        <v>47</v>
      </c>
      <c r="G874" t="s">
        <v>1121</v>
      </c>
      <c r="H874">
        <v>1802</v>
      </c>
      <c r="I874" t="s">
        <v>49</v>
      </c>
      <c r="J874" t="s">
        <v>66</v>
      </c>
      <c r="K874" t="s">
        <v>62</v>
      </c>
      <c r="L874" t="s">
        <v>54</v>
      </c>
      <c r="M874" t="s">
        <v>52</v>
      </c>
      <c r="N874">
        <v>5</v>
      </c>
      <c r="O874">
        <v>-2</v>
      </c>
      <c r="P874">
        <v>0</v>
      </c>
      <c r="Q874">
        <v>40</v>
      </c>
      <c r="R874">
        <v>0</v>
      </c>
      <c r="T874">
        <v>0</v>
      </c>
      <c r="U874">
        <v>1</v>
      </c>
      <c r="V874">
        <v>616</v>
      </c>
      <c r="W874">
        <v>2</v>
      </c>
      <c r="X874" t="s">
        <v>53</v>
      </c>
      <c r="Y874">
        <v>1</v>
      </c>
      <c r="Z874">
        <v>3</v>
      </c>
      <c r="AA874">
        <v>99</v>
      </c>
      <c r="AB874">
        <v>3</v>
      </c>
      <c r="AC874">
        <v>1</v>
      </c>
      <c r="AD874">
        <v>3</v>
      </c>
      <c r="AE874">
        <v>3377</v>
      </c>
      <c r="AF874">
        <v>25605</v>
      </c>
      <c r="AG874">
        <v>4</v>
      </c>
      <c r="AH874">
        <v>17</v>
      </c>
      <c r="AI874">
        <v>3</v>
      </c>
      <c r="AJ874">
        <v>4</v>
      </c>
      <c r="AK874">
        <v>80</v>
      </c>
      <c r="AL874">
        <v>1</v>
      </c>
      <c r="AM874">
        <v>7</v>
      </c>
      <c r="AN874">
        <v>2</v>
      </c>
      <c r="AO874">
        <v>4</v>
      </c>
      <c r="AP874">
        <v>3</v>
      </c>
      <c r="AQ874">
        <v>0</v>
      </c>
      <c r="AR874">
        <v>2</v>
      </c>
    </row>
    <row r="875" spans="1:44" x14ac:dyDescent="0.3">
      <c r="A875" t="s">
        <v>54</v>
      </c>
      <c r="B875" t="s">
        <v>43</v>
      </c>
      <c r="C875" t="s">
        <v>56</v>
      </c>
      <c r="D875" t="s">
        <v>57</v>
      </c>
      <c r="E875" t="s">
        <v>58</v>
      </c>
      <c r="F875" t="s">
        <v>47</v>
      </c>
      <c r="G875" t="s">
        <v>1122</v>
      </c>
      <c r="H875">
        <v>1617</v>
      </c>
      <c r="I875" t="s">
        <v>49</v>
      </c>
      <c r="J875" t="s">
        <v>66</v>
      </c>
      <c r="K875" t="s">
        <v>62</v>
      </c>
      <c r="L875" t="s">
        <v>54</v>
      </c>
      <c r="M875" t="s">
        <v>52</v>
      </c>
      <c r="N875">
        <v>3</v>
      </c>
      <c r="O875">
        <v>-2</v>
      </c>
      <c r="P875">
        <v>0</v>
      </c>
      <c r="Q875">
        <v>49</v>
      </c>
      <c r="R875">
        <v>0</v>
      </c>
      <c r="T875">
        <v>0</v>
      </c>
      <c r="U875">
        <v>1</v>
      </c>
      <c r="V875">
        <v>722</v>
      </c>
      <c r="W875">
        <v>25</v>
      </c>
      <c r="X875" t="s">
        <v>69</v>
      </c>
      <c r="Y875">
        <v>1</v>
      </c>
      <c r="Z875">
        <v>3</v>
      </c>
      <c r="AA875">
        <v>84</v>
      </c>
      <c r="AB875">
        <v>3</v>
      </c>
      <c r="AC875">
        <v>1</v>
      </c>
      <c r="AD875">
        <v>3</v>
      </c>
      <c r="AE875">
        <v>3211</v>
      </c>
      <c r="AF875">
        <v>22102</v>
      </c>
      <c r="AG875">
        <v>1</v>
      </c>
      <c r="AH875">
        <v>14</v>
      </c>
      <c r="AI875">
        <v>3</v>
      </c>
      <c r="AJ875">
        <v>4</v>
      </c>
      <c r="AK875">
        <v>80</v>
      </c>
      <c r="AL875">
        <v>1</v>
      </c>
      <c r="AM875">
        <v>10</v>
      </c>
      <c r="AN875">
        <v>2</v>
      </c>
      <c r="AO875">
        <v>9</v>
      </c>
      <c r="AP875">
        <v>6</v>
      </c>
      <c r="AQ875">
        <v>1</v>
      </c>
      <c r="AR875">
        <v>4</v>
      </c>
    </row>
    <row r="876" spans="1:44" x14ac:dyDescent="0.3">
      <c r="A876" t="s">
        <v>54</v>
      </c>
      <c r="B876" t="s">
        <v>43</v>
      </c>
      <c r="C876" t="s">
        <v>56</v>
      </c>
      <c r="D876" t="s">
        <v>57</v>
      </c>
      <c r="E876" t="s">
        <v>58</v>
      </c>
      <c r="F876" t="s">
        <v>64</v>
      </c>
      <c r="G876" t="s">
        <v>1123</v>
      </c>
      <c r="H876">
        <v>1576</v>
      </c>
      <c r="I876" t="s">
        <v>49</v>
      </c>
      <c r="J876" t="s">
        <v>61</v>
      </c>
      <c r="K876" t="s">
        <v>62</v>
      </c>
      <c r="L876" t="s">
        <v>54</v>
      </c>
      <c r="M876" t="s">
        <v>52</v>
      </c>
      <c r="N876">
        <v>3</v>
      </c>
      <c r="O876">
        <v>-2</v>
      </c>
      <c r="P876">
        <v>0</v>
      </c>
      <c r="Q876">
        <v>48</v>
      </c>
      <c r="R876">
        <v>0</v>
      </c>
      <c r="T876">
        <v>0</v>
      </c>
      <c r="U876">
        <v>1</v>
      </c>
      <c r="V876">
        <v>1108</v>
      </c>
      <c r="W876">
        <v>15</v>
      </c>
      <c r="X876" t="s">
        <v>69</v>
      </c>
      <c r="Y876">
        <v>1</v>
      </c>
      <c r="Z876">
        <v>3</v>
      </c>
      <c r="AA876">
        <v>65</v>
      </c>
      <c r="AB876">
        <v>3</v>
      </c>
      <c r="AC876">
        <v>1</v>
      </c>
      <c r="AD876">
        <v>3</v>
      </c>
      <c r="AE876">
        <v>2367</v>
      </c>
      <c r="AF876">
        <v>16530</v>
      </c>
      <c r="AG876">
        <v>8</v>
      </c>
      <c r="AH876">
        <v>12</v>
      </c>
      <c r="AI876">
        <v>3</v>
      </c>
      <c r="AJ876">
        <v>4</v>
      </c>
      <c r="AK876">
        <v>80</v>
      </c>
      <c r="AL876">
        <v>1</v>
      </c>
      <c r="AM876">
        <v>10</v>
      </c>
      <c r="AN876">
        <v>2</v>
      </c>
      <c r="AO876">
        <v>8</v>
      </c>
      <c r="AP876">
        <v>2</v>
      </c>
      <c r="AQ876">
        <v>7</v>
      </c>
      <c r="AR876">
        <v>6</v>
      </c>
    </row>
    <row r="877" spans="1:44" x14ac:dyDescent="0.3">
      <c r="A877" t="s">
        <v>54</v>
      </c>
      <c r="B877" t="s">
        <v>43</v>
      </c>
      <c r="C877" t="s">
        <v>67</v>
      </c>
      <c r="D877" t="s">
        <v>57</v>
      </c>
      <c r="E877" t="s">
        <v>58</v>
      </c>
      <c r="F877" t="s">
        <v>47</v>
      </c>
      <c r="G877" t="s">
        <v>1124</v>
      </c>
      <c r="H877">
        <v>1447</v>
      </c>
      <c r="I877" t="s">
        <v>49</v>
      </c>
      <c r="J877" t="s">
        <v>66</v>
      </c>
      <c r="K877" t="s">
        <v>62</v>
      </c>
      <c r="L877" t="s">
        <v>54</v>
      </c>
      <c r="M877" t="s">
        <v>52</v>
      </c>
      <c r="N877">
        <v>2</v>
      </c>
      <c r="O877">
        <v>-2</v>
      </c>
      <c r="P877">
        <v>0</v>
      </c>
      <c r="Q877">
        <v>34</v>
      </c>
      <c r="R877">
        <v>0</v>
      </c>
      <c r="T877">
        <v>0</v>
      </c>
      <c r="U877">
        <v>1</v>
      </c>
      <c r="V877">
        <v>401</v>
      </c>
      <c r="W877">
        <v>1</v>
      </c>
      <c r="X877" t="s">
        <v>75</v>
      </c>
      <c r="Y877">
        <v>1</v>
      </c>
      <c r="Z877">
        <v>4</v>
      </c>
      <c r="AA877">
        <v>86</v>
      </c>
      <c r="AB877">
        <v>2</v>
      </c>
      <c r="AC877">
        <v>1</v>
      </c>
      <c r="AD877">
        <v>2</v>
      </c>
      <c r="AE877">
        <v>3294</v>
      </c>
      <c r="AF877">
        <v>3708</v>
      </c>
      <c r="AG877">
        <v>5</v>
      </c>
      <c r="AH877">
        <v>17</v>
      </c>
      <c r="AI877">
        <v>3</v>
      </c>
      <c r="AJ877">
        <v>1</v>
      </c>
      <c r="AK877">
        <v>80</v>
      </c>
      <c r="AL877">
        <v>1</v>
      </c>
      <c r="AM877">
        <v>7</v>
      </c>
      <c r="AN877">
        <v>2</v>
      </c>
      <c r="AO877">
        <v>5</v>
      </c>
      <c r="AP877">
        <v>4</v>
      </c>
      <c r="AQ877">
        <v>0</v>
      </c>
      <c r="AR877">
        <v>2</v>
      </c>
    </row>
    <row r="878" spans="1:44" x14ac:dyDescent="0.3">
      <c r="A878" t="s">
        <v>54</v>
      </c>
      <c r="B878" t="s">
        <v>43</v>
      </c>
      <c r="C878" t="s">
        <v>67</v>
      </c>
      <c r="D878" t="s">
        <v>57</v>
      </c>
      <c r="E878" t="s">
        <v>58</v>
      </c>
      <c r="F878" t="s">
        <v>47</v>
      </c>
      <c r="G878" t="s">
        <v>1125</v>
      </c>
      <c r="H878">
        <v>1555</v>
      </c>
      <c r="I878" t="s">
        <v>49</v>
      </c>
      <c r="J878" t="s">
        <v>61</v>
      </c>
      <c r="K878" t="s">
        <v>62</v>
      </c>
      <c r="L878" t="s">
        <v>54</v>
      </c>
      <c r="M878" t="s">
        <v>52</v>
      </c>
      <c r="N878">
        <v>2</v>
      </c>
      <c r="O878">
        <v>-2</v>
      </c>
      <c r="P878">
        <v>0</v>
      </c>
      <c r="Q878">
        <v>32</v>
      </c>
      <c r="R878">
        <v>0</v>
      </c>
      <c r="T878">
        <v>0</v>
      </c>
      <c r="U878">
        <v>1</v>
      </c>
      <c r="V878">
        <v>824</v>
      </c>
      <c r="W878">
        <v>5</v>
      </c>
      <c r="X878" t="s">
        <v>53</v>
      </c>
      <c r="Y878">
        <v>1</v>
      </c>
      <c r="Z878">
        <v>4</v>
      </c>
      <c r="AA878">
        <v>67</v>
      </c>
      <c r="AB878">
        <v>2</v>
      </c>
      <c r="AC878">
        <v>2</v>
      </c>
      <c r="AD878">
        <v>2</v>
      </c>
      <c r="AE878">
        <v>5878</v>
      </c>
      <c r="AF878">
        <v>15624</v>
      </c>
      <c r="AG878">
        <v>3</v>
      </c>
      <c r="AH878">
        <v>12</v>
      </c>
      <c r="AI878">
        <v>3</v>
      </c>
      <c r="AJ878">
        <v>1</v>
      </c>
      <c r="AK878">
        <v>80</v>
      </c>
      <c r="AL878">
        <v>1</v>
      </c>
      <c r="AM878">
        <v>12</v>
      </c>
      <c r="AN878">
        <v>3</v>
      </c>
      <c r="AO878">
        <v>7</v>
      </c>
      <c r="AP878">
        <v>1</v>
      </c>
      <c r="AQ878">
        <v>2</v>
      </c>
      <c r="AR878">
        <v>5</v>
      </c>
    </row>
    <row r="879" spans="1:44" x14ac:dyDescent="0.3">
      <c r="A879" t="s">
        <v>54</v>
      </c>
      <c r="B879" t="s">
        <v>43</v>
      </c>
      <c r="C879" t="s">
        <v>44</v>
      </c>
      <c r="D879" t="s">
        <v>57</v>
      </c>
      <c r="E879" t="s">
        <v>58</v>
      </c>
      <c r="F879" t="s">
        <v>64</v>
      </c>
      <c r="G879" t="s">
        <v>1126</v>
      </c>
      <c r="H879">
        <v>1782</v>
      </c>
      <c r="I879" t="s">
        <v>49</v>
      </c>
      <c r="J879" t="s">
        <v>66</v>
      </c>
      <c r="K879" t="s">
        <v>62</v>
      </c>
      <c r="L879" t="s">
        <v>54</v>
      </c>
      <c r="M879" t="s">
        <v>52</v>
      </c>
      <c r="N879">
        <v>3</v>
      </c>
      <c r="O879">
        <v>-2</v>
      </c>
      <c r="P879">
        <v>0</v>
      </c>
      <c r="Q879">
        <v>38</v>
      </c>
      <c r="R879">
        <v>0</v>
      </c>
      <c r="T879">
        <v>0</v>
      </c>
      <c r="U879">
        <v>1</v>
      </c>
      <c r="V879">
        <v>1153</v>
      </c>
      <c r="W879">
        <v>6</v>
      </c>
      <c r="X879" t="s">
        <v>53</v>
      </c>
      <c r="Y879">
        <v>1</v>
      </c>
      <c r="Z879">
        <v>4</v>
      </c>
      <c r="AA879">
        <v>40</v>
      </c>
      <c r="AB879">
        <v>2</v>
      </c>
      <c r="AC879">
        <v>1</v>
      </c>
      <c r="AD879">
        <v>3</v>
      </c>
      <c r="AE879">
        <v>3702</v>
      </c>
      <c r="AF879">
        <v>16376</v>
      </c>
      <c r="AG879">
        <v>1</v>
      </c>
      <c r="AH879">
        <v>11</v>
      </c>
      <c r="AI879">
        <v>3</v>
      </c>
      <c r="AJ879">
        <v>2</v>
      </c>
      <c r="AK879">
        <v>80</v>
      </c>
      <c r="AL879">
        <v>1</v>
      </c>
      <c r="AM879">
        <v>5</v>
      </c>
      <c r="AN879">
        <v>3</v>
      </c>
      <c r="AO879">
        <v>5</v>
      </c>
      <c r="AP879">
        <v>4</v>
      </c>
      <c r="AQ879">
        <v>0</v>
      </c>
      <c r="AR879">
        <v>4</v>
      </c>
    </row>
    <row r="880" spans="1:44" x14ac:dyDescent="0.3">
      <c r="A880" t="s">
        <v>54</v>
      </c>
      <c r="B880" t="s">
        <v>43</v>
      </c>
      <c r="C880" t="s">
        <v>44</v>
      </c>
      <c r="D880" t="s">
        <v>57</v>
      </c>
      <c r="E880" t="s">
        <v>58</v>
      </c>
      <c r="F880" t="s">
        <v>70</v>
      </c>
      <c r="G880" t="s">
        <v>1127</v>
      </c>
      <c r="H880">
        <v>1687</v>
      </c>
      <c r="I880" t="s">
        <v>49</v>
      </c>
      <c r="J880" t="s">
        <v>66</v>
      </c>
      <c r="K880" t="s">
        <v>62</v>
      </c>
      <c r="L880" t="s">
        <v>54</v>
      </c>
      <c r="M880" t="s">
        <v>52</v>
      </c>
      <c r="N880">
        <v>5</v>
      </c>
      <c r="O880">
        <v>-2</v>
      </c>
      <c r="P880">
        <v>0</v>
      </c>
      <c r="Q880">
        <v>38</v>
      </c>
      <c r="R880">
        <v>0</v>
      </c>
      <c r="T880">
        <v>0</v>
      </c>
      <c r="U880">
        <v>1</v>
      </c>
      <c r="V880">
        <v>1495</v>
      </c>
      <c r="W880">
        <v>4</v>
      </c>
      <c r="X880" t="s">
        <v>53</v>
      </c>
      <c r="Y880">
        <v>1</v>
      </c>
      <c r="Z880">
        <v>4</v>
      </c>
      <c r="AA880">
        <v>87</v>
      </c>
      <c r="AB880">
        <v>3</v>
      </c>
      <c r="AC880">
        <v>1</v>
      </c>
      <c r="AD880">
        <v>3</v>
      </c>
      <c r="AE880">
        <v>3306</v>
      </c>
      <c r="AF880">
        <v>26176</v>
      </c>
      <c r="AG880">
        <v>7</v>
      </c>
      <c r="AH880">
        <v>19</v>
      </c>
      <c r="AI880">
        <v>3</v>
      </c>
      <c r="AJ880">
        <v>4</v>
      </c>
      <c r="AK880">
        <v>80</v>
      </c>
      <c r="AL880">
        <v>1</v>
      </c>
      <c r="AM880">
        <v>7</v>
      </c>
      <c r="AN880">
        <v>2</v>
      </c>
      <c r="AO880">
        <v>0</v>
      </c>
      <c r="AP880">
        <v>0</v>
      </c>
      <c r="AQ880">
        <v>0</v>
      </c>
      <c r="AR880">
        <v>0</v>
      </c>
    </row>
    <row r="881" spans="1:44" x14ac:dyDescent="0.3">
      <c r="A881" t="s">
        <v>54</v>
      </c>
      <c r="B881" t="s">
        <v>43</v>
      </c>
      <c r="C881" t="s">
        <v>67</v>
      </c>
      <c r="D881" t="s">
        <v>57</v>
      </c>
      <c r="E881" t="s">
        <v>58</v>
      </c>
      <c r="F881" t="s">
        <v>70</v>
      </c>
      <c r="G881" t="s">
        <v>1128</v>
      </c>
      <c r="H881">
        <v>1709</v>
      </c>
      <c r="I881" t="s">
        <v>49</v>
      </c>
      <c r="J881" t="s">
        <v>66</v>
      </c>
      <c r="K881" t="s">
        <v>62</v>
      </c>
      <c r="L881" t="s">
        <v>54</v>
      </c>
      <c r="M881" t="s">
        <v>52</v>
      </c>
      <c r="N881">
        <v>2</v>
      </c>
      <c r="O881">
        <v>-2</v>
      </c>
      <c r="P881">
        <v>0</v>
      </c>
      <c r="Q881">
        <v>29</v>
      </c>
      <c r="R881">
        <v>0</v>
      </c>
      <c r="T881">
        <v>0</v>
      </c>
      <c r="U881">
        <v>1</v>
      </c>
      <c r="V881">
        <v>1082</v>
      </c>
      <c r="W881">
        <v>9</v>
      </c>
      <c r="X881" t="s">
        <v>69</v>
      </c>
      <c r="Y881">
        <v>1</v>
      </c>
      <c r="Z881">
        <v>4</v>
      </c>
      <c r="AA881">
        <v>43</v>
      </c>
      <c r="AB881">
        <v>3</v>
      </c>
      <c r="AC881">
        <v>1</v>
      </c>
      <c r="AD881">
        <v>3</v>
      </c>
      <c r="AE881">
        <v>2974</v>
      </c>
      <c r="AF881">
        <v>25412</v>
      </c>
      <c r="AG881">
        <v>9</v>
      </c>
      <c r="AH881">
        <v>17</v>
      </c>
      <c r="AI881">
        <v>3</v>
      </c>
      <c r="AJ881">
        <v>3</v>
      </c>
      <c r="AK881">
        <v>80</v>
      </c>
      <c r="AL881">
        <v>1</v>
      </c>
      <c r="AM881">
        <v>9</v>
      </c>
      <c r="AN881">
        <v>3</v>
      </c>
      <c r="AO881">
        <v>5</v>
      </c>
      <c r="AP881">
        <v>3</v>
      </c>
      <c r="AQ881">
        <v>1</v>
      </c>
      <c r="AR881">
        <v>2</v>
      </c>
    </row>
    <row r="882" spans="1:44" x14ac:dyDescent="0.3">
      <c r="A882" t="s">
        <v>54</v>
      </c>
      <c r="B882" t="s">
        <v>43</v>
      </c>
      <c r="C882" t="s">
        <v>56</v>
      </c>
      <c r="D882" t="s">
        <v>57</v>
      </c>
      <c r="E882" t="s">
        <v>58</v>
      </c>
      <c r="F882" t="s">
        <v>70</v>
      </c>
      <c r="G882" t="s">
        <v>1129</v>
      </c>
      <c r="H882">
        <v>1830</v>
      </c>
      <c r="I882" t="s">
        <v>49</v>
      </c>
      <c r="J882" t="s">
        <v>61</v>
      </c>
      <c r="K882" t="s">
        <v>62</v>
      </c>
      <c r="L882" t="s">
        <v>54</v>
      </c>
      <c r="M882" t="s">
        <v>52</v>
      </c>
      <c r="N882">
        <v>2</v>
      </c>
      <c r="O882">
        <v>-2</v>
      </c>
      <c r="P882">
        <v>0</v>
      </c>
      <c r="Q882">
        <v>54</v>
      </c>
      <c r="R882">
        <v>0</v>
      </c>
      <c r="T882">
        <v>0</v>
      </c>
      <c r="U882">
        <v>1</v>
      </c>
      <c r="V882">
        <v>431</v>
      </c>
      <c r="W882">
        <v>7</v>
      </c>
      <c r="X882" t="s">
        <v>69</v>
      </c>
      <c r="Y882">
        <v>1</v>
      </c>
      <c r="Z882">
        <v>4</v>
      </c>
      <c r="AA882">
        <v>68</v>
      </c>
      <c r="AB882">
        <v>3</v>
      </c>
      <c r="AC882">
        <v>2</v>
      </c>
      <c r="AD882">
        <v>4</v>
      </c>
      <c r="AE882">
        <v>6854</v>
      </c>
      <c r="AF882">
        <v>15696</v>
      </c>
      <c r="AG882">
        <v>4</v>
      </c>
      <c r="AH882">
        <v>15</v>
      </c>
      <c r="AI882">
        <v>3</v>
      </c>
      <c r="AJ882">
        <v>2</v>
      </c>
      <c r="AK882">
        <v>80</v>
      </c>
      <c r="AL882">
        <v>1</v>
      </c>
      <c r="AM882">
        <v>14</v>
      </c>
      <c r="AN882">
        <v>2</v>
      </c>
      <c r="AO882">
        <v>7</v>
      </c>
      <c r="AP882">
        <v>1</v>
      </c>
      <c r="AQ882">
        <v>1</v>
      </c>
      <c r="AR882">
        <v>7</v>
      </c>
    </row>
    <row r="883" spans="1:44" x14ac:dyDescent="0.3">
      <c r="A883" t="s">
        <v>54</v>
      </c>
      <c r="B883" t="s">
        <v>43</v>
      </c>
      <c r="C883" t="s">
        <v>44</v>
      </c>
      <c r="D883" t="s">
        <v>57</v>
      </c>
      <c r="E883" t="s">
        <v>58</v>
      </c>
      <c r="F883" t="s">
        <v>47</v>
      </c>
      <c r="G883" t="s">
        <v>1130</v>
      </c>
      <c r="H883">
        <v>1628</v>
      </c>
      <c r="I883" t="s">
        <v>49</v>
      </c>
      <c r="J883" t="s">
        <v>79</v>
      </c>
      <c r="K883" t="s">
        <v>62</v>
      </c>
      <c r="L883" t="s">
        <v>54</v>
      </c>
      <c r="M883" t="s">
        <v>52</v>
      </c>
      <c r="N883">
        <v>2</v>
      </c>
      <c r="O883">
        <v>-2</v>
      </c>
      <c r="P883">
        <v>0</v>
      </c>
      <c r="Q883">
        <v>40</v>
      </c>
      <c r="R883">
        <v>0</v>
      </c>
      <c r="T883">
        <v>0</v>
      </c>
      <c r="U883">
        <v>1</v>
      </c>
      <c r="V883">
        <v>884</v>
      </c>
      <c r="W883">
        <v>15</v>
      </c>
      <c r="X883" t="s">
        <v>75</v>
      </c>
      <c r="Y883">
        <v>1</v>
      </c>
      <c r="Z883">
        <v>1</v>
      </c>
      <c r="AA883">
        <v>80</v>
      </c>
      <c r="AB883">
        <v>2</v>
      </c>
      <c r="AC883">
        <v>3</v>
      </c>
      <c r="AD883">
        <v>3</v>
      </c>
      <c r="AE883">
        <v>10435</v>
      </c>
      <c r="AF883">
        <v>25800</v>
      </c>
      <c r="AG883">
        <v>1</v>
      </c>
      <c r="AH883">
        <v>13</v>
      </c>
      <c r="AI883">
        <v>3</v>
      </c>
      <c r="AJ883">
        <v>4</v>
      </c>
      <c r="AK883">
        <v>80</v>
      </c>
      <c r="AL883">
        <v>2</v>
      </c>
      <c r="AM883">
        <v>18</v>
      </c>
      <c r="AN883">
        <v>3</v>
      </c>
      <c r="AO883">
        <v>18</v>
      </c>
      <c r="AP883">
        <v>15</v>
      </c>
      <c r="AQ883">
        <v>14</v>
      </c>
      <c r="AR883">
        <v>12</v>
      </c>
    </row>
    <row r="884" spans="1:44" x14ac:dyDescent="0.3">
      <c r="A884" t="s">
        <v>54</v>
      </c>
      <c r="B884" t="s">
        <v>43</v>
      </c>
      <c r="C884" t="s">
        <v>56</v>
      </c>
      <c r="D884" t="s">
        <v>57</v>
      </c>
      <c r="E884" t="s">
        <v>58</v>
      </c>
      <c r="F884" t="s">
        <v>64</v>
      </c>
      <c r="G884" t="s">
        <v>1131</v>
      </c>
      <c r="H884">
        <v>1655</v>
      </c>
      <c r="I884" t="s">
        <v>49</v>
      </c>
      <c r="J884" t="s">
        <v>99</v>
      </c>
      <c r="K884" t="s">
        <v>62</v>
      </c>
      <c r="L884" t="s">
        <v>54</v>
      </c>
      <c r="M884" t="s">
        <v>52</v>
      </c>
      <c r="N884">
        <v>2</v>
      </c>
      <c r="O884">
        <v>-2</v>
      </c>
      <c r="P884">
        <v>0</v>
      </c>
      <c r="Q884">
        <v>49</v>
      </c>
      <c r="R884">
        <v>0</v>
      </c>
      <c r="T884">
        <v>0</v>
      </c>
      <c r="U884">
        <v>1</v>
      </c>
      <c r="V884">
        <v>301</v>
      </c>
      <c r="W884">
        <v>22</v>
      </c>
      <c r="X884" t="s">
        <v>69</v>
      </c>
      <c r="Y884">
        <v>1</v>
      </c>
      <c r="Z884">
        <v>1</v>
      </c>
      <c r="AA884">
        <v>72</v>
      </c>
      <c r="AB884">
        <v>3</v>
      </c>
      <c r="AC884">
        <v>4</v>
      </c>
      <c r="AD884">
        <v>2</v>
      </c>
      <c r="AE884">
        <v>16413</v>
      </c>
      <c r="AF884">
        <v>3498</v>
      </c>
      <c r="AG884">
        <v>3</v>
      </c>
      <c r="AH884">
        <v>16</v>
      </c>
      <c r="AI884">
        <v>3</v>
      </c>
      <c r="AJ884">
        <v>2</v>
      </c>
      <c r="AK884">
        <v>80</v>
      </c>
      <c r="AL884">
        <v>2</v>
      </c>
      <c r="AM884">
        <v>27</v>
      </c>
      <c r="AN884">
        <v>3</v>
      </c>
      <c r="AO884">
        <v>4</v>
      </c>
      <c r="AP884">
        <v>2</v>
      </c>
      <c r="AQ884">
        <v>1</v>
      </c>
      <c r="AR884">
        <v>2</v>
      </c>
    </row>
    <row r="885" spans="1:44" x14ac:dyDescent="0.3">
      <c r="A885" t="s">
        <v>54</v>
      </c>
      <c r="B885" t="s">
        <v>43</v>
      </c>
      <c r="C885" t="s">
        <v>56</v>
      </c>
      <c r="D885" t="s">
        <v>57</v>
      </c>
      <c r="E885" t="s">
        <v>58</v>
      </c>
      <c r="F885" t="s">
        <v>47</v>
      </c>
      <c r="G885" t="s">
        <v>1132</v>
      </c>
      <c r="H885">
        <v>1969</v>
      </c>
      <c r="I885" t="s">
        <v>49</v>
      </c>
      <c r="J885" t="s">
        <v>61</v>
      </c>
      <c r="K885" t="s">
        <v>62</v>
      </c>
      <c r="L885" t="s">
        <v>54</v>
      </c>
      <c r="M885" t="s">
        <v>52</v>
      </c>
      <c r="N885">
        <v>6</v>
      </c>
      <c r="O885">
        <v>-2</v>
      </c>
      <c r="P885">
        <v>0</v>
      </c>
      <c r="Q885">
        <v>54</v>
      </c>
      <c r="R885">
        <v>0</v>
      </c>
      <c r="T885">
        <v>0</v>
      </c>
      <c r="U885">
        <v>1</v>
      </c>
      <c r="V885">
        <v>155</v>
      </c>
      <c r="W885">
        <v>9</v>
      </c>
      <c r="X885" t="s">
        <v>53</v>
      </c>
      <c r="Y885">
        <v>1</v>
      </c>
      <c r="Z885">
        <v>1</v>
      </c>
      <c r="AA885">
        <v>67</v>
      </c>
      <c r="AB885">
        <v>3</v>
      </c>
      <c r="AC885">
        <v>2</v>
      </c>
      <c r="AD885">
        <v>3</v>
      </c>
      <c r="AE885">
        <v>2897</v>
      </c>
      <c r="AF885">
        <v>22474</v>
      </c>
      <c r="AG885">
        <v>3</v>
      </c>
      <c r="AH885">
        <v>11</v>
      </c>
      <c r="AI885">
        <v>3</v>
      </c>
      <c r="AJ885">
        <v>3</v>
      </c>
      <c r="AK885">
        <v>80</v>
      </c>
      <c r="AL885">
        <v>2</v>
      </c>
      <c r="AM885">
        <v>9</v>
      </c>
      <c r="AN885">
        <v>2</v>
      </c>
      <c r="AO885">
        <v>4</v>
      </c>
      <c r="AP885">
        <v>3</v>
      </c>
      <c r="AQ885">
        <v>2</v>
      </c>
      <c r="AR885">
        <v>3</v>
      </c>
    </row>
    <row r="886" spans="1:44" x14ac:dyDescent="0.3">
      <c r="A886" t="s">
        <v>54</v>
      </c>
      <c r="B886" t="s">
        <v>43</v>
      </c>
      <c r="C886" t="s">
        <v>56</v>
      </c>
      <c r="D886" t="s">
        <v>57</v>
      </c>
      <c r="E886" t="s">
        <v>58</v>
      </c>
      <c r="F886" t="s">
        <v>70</v>
      </c>
      <c r="G886" t="s">
        <v>1133</v>
      </c>
      <c r="H886">
        <v>1443</v>
      </c>
      <c r="I886" t="s">
        <v>49</v>
      </c>
      <c r="J886" t="s">
        <v>99</v>
      </c>
      <c r="K886" t="s">
        <v>62</v>
      </c>
      <c r="L886" t="s">
        <v>54</v>
      </c>
      <c r="M886" t="s">
        <v>52</v>
      </c>
      <c r="N886">
        <v>2</v>
      </c>
      <c r="O886">
        <v>-2</v>
      </c>
      <c r="P886">
        <v>0</v>
      </c>
      <c r="Q886">
        <v>47</v>
      </c>
      <c r="R886">
        <v>0</v>
      </c>
      <c r="T886">
        <v>0</v>
      </c>
      <c r="U886">
        <v>1</v>
      </c>
      <c r="V886">
        <v>359</v>
      </c>
      <c r="W886">
        <v>2</v>
      </c>
      <c r="X886" t="s">
        <v>69</v>
      </c>
      <c r="Y886">
        <v>1</v>
      </c>
      <c r="Z886">
        <v>1</v>
      </c>
      <c r="AA886">
        <v>82</v>
      </c>
      <c r="AB886">
        <v>3</v>
      </c>
      <c r="AC886">
        <v>4</v>
      </c>
      <c r="AD886">
        <v>3</v>
      </c>
      <c r="AE886">
        <v>17169</v>
      </c>
      <c r="AF886">
        <v>26703</v>
      </c>
      <c r="AG886">
        <v>3</v>
      </c>
      <c r="AH886">
        <v>19</v>
      </c>
      <c r="AI886">
        <v>3</v>
      </c>
      <c r="AJ886">
        <v>2</v>
      </c>
      <c r="AK886">
        <v>80</v>
      </c>
      <c r="AL886">
        <v>2</v>
      </c>
      <c r="AM886">
        <v>26</v>
      </c>
      <c r="AN886">
        <v>4</v>
      </c>
      <c r="AO886">
        <v>20</v>
      </c>
      <c r="AP886">
        <v>17</v>
      </c>
      <c r="AQ886">
        <v>5</v>
      </c>
      <c r="AR886">
        <v>6</v>
      </c>
    </row>
    <row r="887" spans="1:44" x14ac:dyDescent="0.3">
      <c r="A887" t="s">
        <v>54</v>
      </c>
      <c r="B887" t="s">
        <v>43</v>
      </c>
      <c r="C887" t="s">
        <v>56</v>
      </c>
      <c r="D887" t="s">
        <v>57</v>
      </c>
      <c r="E887" t="s">
        <v>58</v>
      </c>
      <c r="F887" t="s">
        <v>47</v>
      </c>
      <c r="G887" t="s">
        <v>1134</v>
      </c>
      <c r="H887">
        <v>1888</v>
      </c>
      <c r="I887" t="s">
        <v>49</v>
      </c>
      <c r="J887" t="s">
        <v>79</v>
      </c>
      <c r="K887" t="s">
        <v>62</v>
      </c>
      <c r="L887" t="s">
        <v>54</v>
      </c>
      <c r="M887" t="s">
        <v>52</v>
      </c>
      <c r="N887">
        <v>2</v>
      </c>
      <c r="O887">
        <v>-2</v>
      </c>
      <c r="P887">
        <v>0</v>
      </c>
      <c r="Q887">
        <v>45</v>
      </c>
      <c r="R887">
        <v>0</v>
      </c>
      <c r="T887">
        <v>0</v>
      </c>
      <c r="U887">
        <v>1</v>
      </c>
      <c r="V887">
        <v>556</v>
      </c>
      <c r="W887">
        <v>25</v>
      </c>
      <c r="X887" t="s">
        <v>53</v>
      </c>
      <c r="Y887">
        <v>1</v>
      </c>
      <c r="Z887">
        <v>2</v>
      </c>
      <c r="AA887">
        <v>93</v>
      </c>
      <c r="AB887">
        <v>2</v>
      </c>
      <c r="AC887">
        <v>2</v>
      </c>
      <c r="AD887">
        <v>4</v>
      </c>
      <c r="AE887">
        <v>5906</v>
      </c>
      <c r="AF887">
        <v>23888</v>
      </c>
      <c r="AG887">
        <v>0</v>
      </c>
      <c r="AH887">
        <v>13</v>
      </c>
      <c r="AI887">
        <v>3</v>
      </c>
      <c r="AJ887">
        <v>4</v>
      </c>
      <c r="AK887">
        <v>80</v>
      </c>
      <c r="AL887">
        <v>2</v>
      </c>
      <c r="AM887">
        <v>10</v>
      </c>
      <c r="AN887">
        <v>2</v>
      </c>
      <c r="AO887">
        <v>9</v>
      </c>
      <c r="AP887">
        <v>8</v>
      </c>
      <c r="AQ887">
        <v>3</v>
      </c>
      <c r="AR887">
        <v>8</v>
      </c>
    </row>
    <row r="888" spans="1:44" x14ac:dyDescent="0.3">
      <c r="A888" t="s">
        <v>54</v>
      </c>
      <c r="B888" t="s">
        <v>43</v>
      </c>
      <c r="C888" t="s">
        <v>44</v>
      </c>
      <c r="D888" t="s">
        <v>57</v>
      </c>
      <c r="E888" t="s">
        <v>58</v>
      </c>
      <c r="F888" t="s">
        <v>47</v>
      </c>
      <c r="G888" t="s">
        <v>1135</v>
      </c>
      <c r="H888">
        <v>1651</v>
      </c>
      <c r="I888" t="s">
        <v>49</v>
      </c>
      <c r="J888" t="s">
        <v>81</v>
      </c>
      <c r="K888" t="s">
        <v>62</v>
      </c>
      <c r="L888" t="s">
        <v>54</v>
      </c>
      <c r="M888" t="s">
        <v>52</v>
      </c>
      <c r="N888">
        <v>6</v>
      </c>
      <c r="O888">
        <v>-2</v>
      </c>
      <c r="P888">
        <v>0</v>
      </c>
      <c r="Q888">
        <v>36</v>
      </c>
      <c r="R888">
        <v>0</v>
      </c>
      <c r="T888">
        <v>0</v>
      </c>
      <c r="U888">
        <v>1</v>
      </c>
      <c r="V888">
        <v>711</v>
      </c>
      <c r="W888">
        <v>5</v>
      </c>
      <c r="X888" t="s">
        <v>69</v>
      </c>
      <c r="Y888">
        <v>1</v>
      </c>
      <c r="Z888">
        <v>2</v>
      </c>
      <c r="AA888">
        <v>42</v>
      </c>
      <c r="AB888">
        <v>3</v>
      </c>
      <c r="AC888">
        <v>3</v>
      </c>
      <c r="AD888">
        <v>3</v>
      </c>
      <c r="AE888">
        <v>8008</v>
      </c>
      <c r="AF888">
        <v>22792</v>
      </c>
      <c r="AG888">
        <v>4</v>
      </c>
      <c r="AH888">
        <v>12</v>
      </c>
      <c r="AI888">
        <v>3</v>
      </c>
      <c r="AJ888">
        <v>3</v>
      </c>
      <c r="AK888">
        <v>80</v>
      </c>
      <c r="AL888">
        <v>2</v>
      </c>
      <c r="AM888">
        <v>9</v>
      </c>
      <c r="AN888">
        <v>3</v>
      </c>
      <c r="AO888">
        <v>3</v>
      </c>
      <c r="AP888">
        <v>2</v>
      </c>
      <c r="AQ888">
        <v>0</v>
      </c>
      <c r="AR888">
        <v>2</v>
      </c>
    </row>
    <row r="889" spans="1:44" x14ac:dyDescent="0.3">
      <c r="A889" t="s">
        <v>54</v>
      </c>
      <c r="B889" t="s">
        <v>43</v>
      </c>
      <c r="C889" t="s">
        <v>67</v>
      </c>
      <c r="D889" t="s">
        <v>57</v>
      </c>
      <c r="E889" t="s">
        <v>58</v>
      </c>
      <c r="F889" t="s">
        <v>64</v>
      </c>
      <c r="G889" t="s">
        <v>1136</v>
      </c>
      <c r="H889">
        <v>1607</v>
      </c>
      <c r="I889" t="s">
        <v>49</v>
      </c>
      <c r="J889" t="s">
        <v>61</v>
      </c>
      <c r="K889" t="s">
        <v>62</v>
      </c>
      <c r="L889" t="s">
        <v>54</v>
      </c>
      <c r="M889" t="s">
        <v>52</v>
      </c>
      <c r="N889">
        <v>3</v>
      </c>
      <c r="O889">
        <v>-2</v>
      </c>
      <c r="P889">
        <v>0</v>
      </c>
      <c r="Q889">
        <v>32</v>
      </c>
      <c r="R889">
        <v>0</v>
      </c>
      <c r="T889">
        <v>0</v>
      </c>
      <c r="U889">
        <v>1</v>
      </c>
      <c r="V889">
        <v>634</v>
      </c>
      <c r="W889">
        <v>5</v>
      </c>
      <c r="X889" t="s">
        <v>69</v>
      </c>
      <c r="Y889">
        <v>1</v>
      </c>
      <c r="Z889">
        <v>2</v>
      </c>
      <c r="AA889">
        <v>35</v>
      </c>
      <c r="AB889">
        <v>4</v>
      </c>
      <c r="AC889">
        <v>1</v>
      </c>
      <c r="AD889">
        <v>4</v>
      </c>
      <c r="AE889">
        <v>3312</v>
      </c>
      <c r="AF889">
        <v>18783</v>
      </c>
      <c r="AG889">
        <v>3</v>
      </c>
      <c r="AH889">
        <v>17</v>
      </c>
      <c r="AI889">
        <v>3</v>
      </c>
      <c r="AJ889">
        <v>4</v>
      </c>
      <c r="AK889">
        <v>80</v>
      </c>
      <c r="AL889">
        <v>2</v>
      </c>
      <c r="AM889">
        <v>6</v>
      </c>
      <c r="AN889">
        <v>3</v>
      </c>
      <c r="AO889">
        <v>3</v>
      </c>
      <c r="AP889">
        <v>2</v>
      </c>
      <c r="AQ889">
        <v>0</v>
      </c>
      <c r="AR889">
        <v>2</v>
      </c>
    </row>
    <row r="890" spans="1:44" x14ac:dyDescent="0.3">
      <c r="A890" t="s">
        <v>54</v>
      </c>
      <c r="B890" t="s">
        <v>43</v>
      </c>
      <c r="C890" t="s">
        <v>44</v>
      </c>
      <c r="D890" t="s">
        <v>57</v>
      </c>
      <c r="E890" t="s">
        <v>58</v>
      </c>
      <c r="F890" t="s">
        <v>70</v>
      </c>
      <c r="G890" t="s">
        <v>1137</v>
      </c>
      <c r="H890">
        <v>2051</v>
      </c>
      <c r="I890" t="s">
        <v>49</v>
      </c>
      <c r="J890" t="s">
        <v>61</v>
      </c>
      <c r="K890" t="s">
        <v>62</v>
      </c>
      <c r="L890" t="s">
        <v>54</v>
      </c>
      <c r="M890" t="s">
        <v>52</v>
      </c>
      <c r="N890">
        <v>2</v>
      </c>
      <c r="O890">
        <v>-2</v>
      </c>
      <c r="P890">
        <v>0</v>
      </c>
      <c r="Q890">
        <v>40</v>
      </c>
      <c r="R890">
        <v>0</v>
      </c>
      <c r="T890">
        <v>0</v>
      </c>
      <c r="U890">
        <v>1</v>
      </c>
      <c r="V890">
        <v>1194</v>
      </c>
      <c r="W890">
        <v>2</v>
      </c>
      <c r="X890" t="s">
        <v>69</v>
      </c>
      <c r="Y890">
        <v>1</v>
      </c>
      <c r="Z890">
        <v>3</v>
      </c>
      <c r="AA890">
        <v>98</v>
      </c>
      <c r="AB890">
        <v>3</v>
      </c>
      <c r="AC890">
        <v>1</v>
      </c>
      <c r="AD890">
        <v>3</v>
      </c>
      <c r="AE890">
        <v>2001</v>
      </c>
      <c r="AF890">
        <v>12549</v>
      </c>
      <c r="AG890">
        <v>2</v>
      </c>
      <c r="AH890">
        <v>14</v>
      </c>
      <c r="AI890">
        <v>3</v>
      </c>
      <c r="AJ890">
        <v>2</v>
      </c>
      <c r="AK890">
        <v>80</v>
      </c>
      <c r="AL890">
        <v>3</v>
      </c>
      <c r="AM890">
        <v>20</v>
      </c>
      <c r="AN890">
        <v>3</v>
      </c>
      <c r="AO890">
        <v>5</v>
      </c>
      <c r="AP890">
        <v>3</v>
      </c>
      <c r="AQ890">
        <v>0</v>
      </c>
      <c r="AR890">
        <v>2</v>
      </c>
    </row>
    <row r="891" spans="1:44" x14ac:dyDescent="0.3">
      <c r="A891" t="s">
        <v>54</v>
      </c>
      <c r="B891" t="s">
        <v>43</v>
      </c>
      <c r="C891" t="s">
        <v>67</v>
      </c>
      <c r="D891" t="s">
        <v>57</v>
      </c>
      <c r="E891" t="s">
        <v>58</v>
      </c>
      <c r="F891" t="s">
        <v>47</v>
      </c>
      <c r="G891" t="s">
        <v>1138</v>
      </c>
      <c r="H891">
        <v>1430</v>
      </c>
      <c r="I891" t="s">
        <v>49</v>
      </c>
      <c r="J891" t="s">
        <v>99</v>
      </c>
      <c r="K891" t="s">
        <v>51</v>
      </c>
      <c r="L891" t="s">
        <v>54</v>
      </c>
      <c r="M891" t="s">
        <v>52</v>
      </c>
      <c r="N891">
        <v>3</v>
      </c>
      <c r="O891">
        <v>-2</v>
      </c>
      <c r="P891">
        <v>0</v>
      </c>
      <c r="Q891">
        <v>31</v>
      </c>
      <c r="R891">
        <v>0</v>
      </c>
      <c r="T891">
        <v>0</v>
      </c>
      <c r="U891">
        <v>1</v>
      </c>
      <c r="V891">
        <v>182</v>
      </c>
      <c r="W891">
        <v>8</v>
      </c>
      <c r="X891" t="s">
        <v>132</v>
      </c>
      <c r="Y891">
        <v>1</v>
      </c>
      <c r="Z891">
        <v>1</v>
      </c>
      <c r="AA891">
        <v>93</v>
      </c>
      <c r="AB891">
        <v>3</v>
      </c>
      <c r="AC891">
        <v>4</v>
      </c>
      <c r="AD891">
        <v>2</v>
      </c>
      <c r="AE891">
        <v>16422</v>
      </c>
      <c r="AF891">
        <v>8847</v>
      </c>
      <c r="AG891">
        <v>3</v>
      </c>
      <c r="AH891">
        <v>11</v>
      </c>
      <c r="AI891">
        <v>3</v>
      </c>
      <c r="AJ891">
        <v>3</v>
      </c>
      <c r="AK891">
        <v>80</v>
      </c>
      <c r="AL891">
        <v>0</v>
      </c>
      <c r="AM891">
        <v>9</v>
      </c>
      <c r="AN891">
        <v>4</v>
      </c>
      <c r="AO891">
        <v>3</v>
      </c>
      <c r="AP891">
        <v>2</v>
      </c>
      <c r="AQ891">
        <v>1</v>
      </c>
      <c r="AR891">
        <v>0</v>
      </c>
    </row>
    <row r="892" spans="1:44" x14ac:dyDescent="0.3">
      <c r="A892" t="s">
        <v>54</v>
      </c>
      <c r="B892" t="s">
        <v>43</v>
      </c>
      <c r="C892" t="s">
        <v>44</v>
      </c>
      <c r="D892" t="s">
        <v>57</v>
      </c>
      <c r="E892" t="s">
        <v>58</v>
      </c>
      <c r="F892" t="s">
        <v>70</v>
      </c>
      <c r="G892" t="s">
        <v>1139</v>
      </c>
      <c r="H892">
        <v>1411</v>
      </c>
      <c r="I892" t="s">
        <v>49</v>
      </c>
      <c r="J892" t="s">
        <v>66</v>
      </c>
      <c r="K892" t="s">
        <v>51</v>
      </c>
      <c r="L892" t="s">
        <v>54</v>
      </c>
      <c r="M892" t="s">
        <v>52</v>
      </c>
      <c r="N892">
        <v>6</v>
      </c>
      <c r="O892">
        <v>-2</v>
      </c>
      <c r="P892">
        <v>0</v>
      </c>
      <c r="Q892">
        <v>37</v>
      </c>
      <c r="R892">
        <v>0</v>
      </c>
      <c r="T892">
        <v>0</v>
      </c>
      <c r="U892">
        <v>1</v>
      </c>
      <c r="V892">
        <v>1462</v>
      </c>
      <c r="W892">
        <v>11</v>
      </c>
      <c r="X892" t="s">
        <v>75</v>
      </c>
      <c r="Y892">
        <v>1</v>
      </c>
      <c r="Z892">
        <v>1</v>
      </c>
      <c r="AA892">
        <v>94</v>
      </c>
      <c r="AB892">
        <v>3</v>
      </c>
      <c r="AC892">
        <v>1</v>
      </c>
      <c r="AD892">
        <v>3</v>
      </c>
      <c r="AE892">
        <v>3629</v>
      </c>
      <c r="AF892">
        <v>19106</v>
      </c>
      <c r="AG892">
        <v>4</v>
      </c>
      <c r="AH892">
        <v>18</v>
      </c>
      <c r="AI892">
        <v>3</v>
      </c>
      <c r="AJ892">
        <v>1</v>
      </c>
      <c r="AK892">
        <v>80</v>
      </c>
      <c r="AL892">
        <v>0</v>
      </c>
      <c r="AM892">
        <v>8</v>
      </c>
      <c r="AN892">
        <v>3</v>
      </c>
      <c r="AO892">
        <v>3</v>
      </c>
      <c r="AP892">
        <v>2</v>
      </c>
      <c r="AQ892">
        <v>0</v>
      </c>
      <c r="AR892">
        <v>2</v>
      </c>
    </row>
    <row r="893" spans="1:44" x14ac:dyDescent="0.3">
      <c r="A893" t="s">
        <v>54</v>
      </c>
      <c r="B893" t="s">
        <v>43</v>
      </c>
      <c r="C893" t="s">
        <v>67</v>
      </c>
      <c r="D893" t="s">
        <v>57</v>
      </c>
      <c r="E893" t="s">
        <v>58</v>
      </c>
      <c r="F893" t="s">
        <v>70</v>
      </c>
      <c r="G893" t="s">
        <v>1140</v>
      </c>
      <c r="H893">
        <v>1816</v>
      </c>
      <c r="I893" t="s">
        <v>49</v>
      </c>
      <c r="J893" t="s">
        <v>79</v>
      </c>
      <c r="K893" t="s">
        <v>51</v>
      </c>
      <c r="L893" t="s">
        <v>54</v>
      </c>
      <c r="M893" t="s">
        <v>52</v>
      </c>
      <c r="N893">
        <v>3</v>
      </c>
      <c r="O893">
        <v>-2</v>
      </c>
      <c r="P893">
        <v>0</v>
      </c>
      <c r="Q893">
        <v>30</v>
      </c>
      <c r="R893">
        <v>0</v>
      </c>
      <c r="T893">
        <v>0</v>
      </c>
      <c r="U893">
        <v>1</v>
      </c>
      <c r="V893">
        <v>1092</v>
      </c>
      <c r="W893">
        <v>10</v>
      </c>
      <c r="X893" t="s">
        <v>75</v>
      </c>
      <c r="Y893">
        <v>1</v>
      </c>
      <c r="Z893">
        <v>1</v>
      </c>
      <c r="AA893">
        <v>64</v>
      </c>
      <c r="AB893">
        <v>3</v>
      </c>
      <c r="AC893">
        <v>3</v>
      </c>
      <c r="AD893">
        <v>3</v>
      </c>
      <c r="AE893">
        <v>9667</v>
      </c>
      <c r="AF893">
        <v>2739</v>
      </c>
      <c r="AG893">
        <v>9</v>
      </c>
      <c r="AH893">
        <v>14</v>
      </c>
      <c r="AI893">
        <v>3</v>
      </c>
      <c r="AJ893">
        <v>2</v>
      </c>
      <c r="AK893">
        <v>80</v>
      </c>
      <c r="AL893">
        <v>0</v>
      </c>
      <c r="AM893">
        <v>9</v>
      </c>
      <c r="AN893">
        <v>3</v>
      </c>
      <c r="AO893">
        <v>7</v>
      </c>
      <c r="AP893">
        <v>7</v>
      </c>
      <c r="AQ893">
        <v>0</v>
      </c>
      <c r="AR893">
        <v>2</v>
      </c>
    </row>
    <row r="894" spans="1:44" x14ac:dyDescent="0.3">
      <c r="A894" t="s">
        <v>54</v>
      </c>
      <c r="B894" t="s">
        <v>43</v>
      </c>
      <c r="C894" t="s">
        <v>44</v>
      </c>
      <c r="D894" t="s">
        <v>57</v>
      </c>
      <c r="E894" t="s">
        <v>58</v>
      </c>
      <c r="F894" t="s">
        <v>47</v>
      </c>
      <c r="G894" t="s">
        <v>1141</v>
      </c>
      <c r="H894">
        <v>1525</v>
      </c>
      <c r="I894" t="s">
        <v>49</v>
      </c>
      <c r="J894" t="s">
        <v>79</v>
      </c>
      <c r="K894" t="s">
        <v>51</v>
      </c>
      <c r="L894" t="s">
        <v>54</v>
      </c>
      <c r="M894" t="s">
        <v>52</v>
      </c>
      <c r="N894">
        <v>3</v>
      </c>
      <c r="O894">
        <v>-2</v>
      </c>
      <c r="P894">
        <v>0</v>
      </c>
      <c r="Q894">
        <v>39</v>
      </c>
      <c r="R894">
        <v>0</v>
      </c>
      <c r="T894">
        <v>0</v>
      </c>
      <c r="U894">
        <v>1</v>
      </c>
      <c r="V894">
        <v>1089</v>
      </c>
      <c r="W894">
        <v>6</v>
      </c>
      <c r="X894" t="s">
        <v>75</v>
      </c>
      <c r="Y894">
        <v>1</v>
      </c>
      <c r="Z894">
        <v>2</v>
      </c>
      <c r="AA894">
        <v>32</v>
      </c>
      <c r="AB894">
        <v>3</v>
      </c>
      <c r="AC894">
        <v>3</v>
      </c>
      <c r="AD894">
        <v>2</v>
      </c>
      <c r="AE894">
        <v>8376</v>
      </c>
      <c r="AF894">
        <v>9150</v>
      </c>
      <c r="AG894">
        <v>4</v>
      </c>
      <c r="AH894">
        <v>18</v>
      </c>
      <c r="AI894">
        <v>3</v>
      </c>
      <c r="AJ894">
        <v>4</v>
      </c>
      <c r="AK894">
        <v>80</v>
      </c>
      <c r="AL894">
        <v>0</v>
      </c>
      <c r="AM894">
        <v>9</v>
      </c>
      <c r="AN894">
        <v>3</v>
      </c>
      <c r="AO894">
        <v>2</v>
      </c>
      <c r="AP894">
        <v>0</v>
      </c>
      <c r="AQ894">
        <v>2</v>
      </c>
      <c r="AR894">
        <v>2</v>
      </c>
    </row>
    <row r="895" spans="1:44" x14ac:dyDescent="0.3">
      <c r="A895" t="s">
        <v>54</v>
      </c>
      <c r="B895" t="s">
        <v>43</v>
      </c>
      <c r="C895" t="s">
        <v>56</v>
      </c>
      <c r="D895" t="s">
        <v>57</v>
      </c>
      <c r="E895" t="s">
        <v>58</v>
      </c>
      <c r="F895" t="s">
        <v>47</v>
      </c>
      <c r="G895" t="s">
        <v>1142</v>
      </c>
      <c r="H895">
        <v>1856</v>
      </c>
      <c r="I895" t="s">
        <v>49</v>
      </c>
      <c r="J895" t="s">
        <v>66</v>
      </c>
      <c r="K895" t="s">
        <v>51</v>
      </c>
      <c r="L895" t="s">
        <v>54</v>
      </c>
      <c r="M895" t="s">
        <v>52</v>
      </c>
      <c r="N895">
        <v>2</v>
      </c>
      <c r="O895">
        <v>-2</v>
      </c>
      <c r="P895">
        <v>0</v>
      </c>
      <c r="Q895">
        <v>47</v>
      </c>
      <c r="R895">
        <v>0</v>
      </c>
      <c r="T895">
        <v>0</v>
      </c>
      <c r="U895">
        <v>1</v>
      </c>
      <c r="V895">
        <v>207</v>
      </c>
      <c r="W895">
        <v>9</v>
      </c>
      <c r="X895" t="s">
        <v>69</v>
      </c>
      <c r="Y895">
        <v>1</v>
      </c>
      <c r="Z895">
        <v>2</v>
      </c>
      <c r="AA895">
        <v>64</v>
      </c>
      <c r="AB895">
        <v>3</v>
      </c>
      <c r="AC895">
        <v>1</v>
      </c>
      <c r="AD895">
        <v>3</v>
      </c>
      <c r="AE895">
        <v>2105</v>
      </c>
      <c r="AF895">
        <v>5411</v>
      </c>
      <c r="AG895">
        <v>4</v>
      </c>
      <c r="AH895">
        <v>12</v>
      </c>
      <c r="AI895">
        <v>3</v>
      </c>
      <c r="AJ895">
        <v>3</v>
      </c>
      <c r="AK895">
        <v>80</v>
      </c>
      <c r="AL895">
        <v>0</v>
      </c>
      <c r="AM895">
        <v>7</v>
      </c>
      <c r="AN895">
        <v>3</v>
      </c>
      <c r="AO895">
        <v>2</v>
      </c>
      <c r="AP895">
        <v>2</v>
      </c>
      <c r="AQ895">
        <v>2</v>
      </c>
      <c r="AR895">
        <v>0</v>
      </c>
    </row>
    <row r="896" spans="1:44" x14ac:dyDescent="0.3">
      <c r="A896" t="s">
        <v>54</v>
      </c>
      <c r="B896" t="s">
        <v>43</v>
      </c>
      <c r="C896" t="s">
        <v>67</v>
      </c>
      <c r="D896" t="s">
        <v>57</v>
      </c>
      <c r="E896" t="s">
        <v>58</v>
      </c>
      <c r="F896" t="s">
        <v>47</v>
      </c>
      <c r="G896" t="s">
        <v>1143</v>
      </c>
      <c r="H896">
        <v>2010</v>
      </c>
      <c r="I896" t="s">
        <v>49</v>
      </c>
      <c r="J896" t="s">
        <v>66</v>
      </c>
      <c r="K896" t="s">
        <v>51</v>
      </c>
      <c r="L896" t="s">
        <v>54</v>
      </c>
      <c r="M896" t="s">
        <v>52</v>
      </c>
      <c r="N896">
        <v>3</v>
      </c>
      <c r="O896">
        <v>-2</v>
      </c>
      <c r="P896">
        <v>0</v>
      </c>
      <c r="Q896">
        <v>32</v>
      </c>
      <c r="R896">
        <v>0</v>
      </c>
      <c r="T896">
        <v>0</v>
      </c>
      <c r="U896">
        <v>1</v>
      </c>
      <c r="V896">
        <v>267</v>
      </c>
      <c r="W896">
        <v>29</v>
      </c>
      <c r="X896" t="s">
        <v>69</v>
      </c>
      <c r="Y896">
        <v>1</v>
      </c>
      <c r="Z896">
        <v>3</v>
      </c>
      <c r="AA896">
        <v>49</v>
      </c>
      <c r="AB896">
        <v>2</v>
      </c>
      <c r="AC896">
        <v>1</v>
      </c>
      <c r="AD896">
        <v>2</v>
      </c>
      <c r="AE896">
        <v>2837</v>
      </c>
      <c r="AF896">
        <v>15919</v>
      </c>
      <c r="AG896">
        <v>1</v>
      </c>
      <c r="AH896">
        <v>13</v>
      </c>
      <c r="AI896">
        <v>3</v>
      </c>
      <c r="AJ896">
        <v>3</v>
      </c>
      <c r="AK896">
        <v>80</v>
      </c>
      <c r="AL896">
        <v>0</v>
      </c>
      <c r="AM896">
        <v>6</v>
      </c>
      <c r="AN896">
        <v>3</v>
      </c>
      <c r="AO896">
        <v>6</v>
      </c>
      <c r="AP896">
        <v>2</v>
      </c>
      <c r="AQ896">
        <v>4</v>
      </c>
      <c r="AR896">
        <v>1</v>
      </c>
    </row>
    <row r="897" spans="1:44" x14ac:dyDescent="0.3">
      <c r="A897" t="s">
        <v>54</v>
      </c>
      <c r="B897" t="s">
        <v>43</v>
      </c>
      <c r="C897" t="s">
        <v>90</v>
      </c>
      <c r="D897" t="s">
        <v>57</v>
      </c>
      <c r="E897" t="s">
        <v>58</v>
      </c>
      <c r="F897" t="s">
        <v>70</v>
      </c>
      <c r="G897" t="s">
        <v>1144</v>
      </c>
      <c r="H897">
        <v>1735</v>
      </c>
      <c r="I897" t="s">
        <v>49</v>
      </c>
      <c r="J897" t="s">
        <v>66</v>
      </c>
      <c r="K897" t="s">
        <v>51</v>
      </c>
      <c r="L897" t="s">
        <v>54</v>
      </c>
      <c r="M897" t="s">
        <v>52</v>
      </c>
      <c r="N897">
        <v>3</v>
      </c>
      <c r="O897">
        <v>-2</v>
      </c>
      <c r="P897">
        <v>0</v>
      </c>
      <c r="Q897">
        <v>23</v>
      </c>
      <c r="R897">
        <v>0</v>
      </c>
      <c r="T897">
        <v>0</v>
      </c>
      <c r="U897">
        <v>1</v>
      </c>
      <c r="V897">
        <v>160</v>
      </c>
      <c r="W897">
        <v>4</v>
      </c>
      <c r="X897" t="s">
        <v>63</v>
      </c>
      <c r="Y897">
        <v>1</v>
      </c>
      <c r="Z897">
        <v>3</v>
      </c>
      <c r="AA897">
        <v>51</v>
      </c>
      <c r="AB897">
        <v>3</v>
      </c>
      <c r="AC897">
        <v>1</v>
      </c>
      <c r="AD897">
        <v>2</v>
      </c>
      <c r="AE897">
        <v>3295</v>
      </c>
      <c r="AF897">
        <v>12862</v>
      </c>
      <c r="AG897">
        <v>1</v>
      </c>
      <c r="AH897">
        <v>13</v>
      </c>
      <c r="AI897">
        <v>3</v>
      </c>
      <c r="AJ897">
        <v>3</v>
      </c>
      <c r="AK897">
        <v>80</v>
      </c>
      <c r="AL897">
        <v>0</v>
      </c>
      <c r="AM897">
        <v>3</v>
      </c>
      <c r="AN897">
        <v>1</v>
      </c>
      <c r="AO897">
        <v>3</v>
      </c>
      <c r="AP897">
        <v>2</v>
      </c>
      <c r="AQ897">
        <v>1</v>
      </c>
      <c r="AR897">
        <v>2</v>
      </c>
    </row>
    <row r="898" spans="1:44" x14ac:dyDescent="0.3">
      <c r="A898" t="s">
        <v>54</v>
      </c>
      <c r="B898" t="s">
        <v>43</v>
      </c>
      <c r="C898" t="s">
        <v>67</v>
      </c>
      <c r="D898" t="s">
        <v>57</v>
      </c>
      <c r="E898" t="s">
        <v>58</v>
      </c>
      <c r="F898" t="s">
        <v>70</v>
      </c>
      <c r="G898" t="s">
        <v>1145</v>
      </c>
      <c r="H898">
        <v>1751</v>
      </c>
      <c r="I898" t="s">
        <v>49</v>
      </c>
      <c r="J898" t="s">
        <v>61</v>
      </c>
      <c r="K898" t="s">
        <v>51</v>
      </c>
      <c r="L898" t="s">
        <v>54</v>
      </c>
      <c r="M898" t="s">
        <v>52</v>
      </c>
      <c r="N898">
        <v>5</v>
      </c>
      <c r="O898">
        <v>-2</v>
      </c>
      <c r="P898">
        <v>0</v>
      </c>
      <c r="Q898">
        <v>27</v>
      </c>
      <c r="R898">
        <v>0</v>
      </c>
      <c r="T898">
        <v>0</v>
      </c>
      <c r="U898">
        <v>1</v>
      </c>
      <c r="V898">
        <v>1054</v>
      </c>
      <c r="W898">
        <v>8</v>
      </c>
      <c r="X898" t="s">
        <v>75</v>
      </c>
      <c r="Y898">
        <v>1</v>
      </c>
      <c r="Z898">
        <v>3</v>
      </c>
      <c r="AA898">
        <v>67</v>
      </c>
      <c r="AB898">
        <v>3</v>
      </c>
      <c r="AC898">
        <v>1</v>
      </c>
      <c r="AD898">
        <v>4</v>
      </c>
      <c r="AE898">
        <v>3445</v>
      </c>
      <c r="AF898">
        <v>6152</v>
      </c>
      <c r="AG898">
        <v>1</v>
      </c>
      <c r="AH898">
        <v>11</v>
      </c>
      <c r="AI898">
        <v>3</v>
      </c>
      <c r="AJ898">
        <v>3</v>
      </c>
      <c r="AK898">
        <v>80</v>
      </c>
      <c r="AL898">
        <v>0</v>
      </c>
      <c r="AM898">
        <v>6</v>
      </c>
      <c r="AN898">
        <v>2</v>
      </c>
      <c r="AO898">
        <v>6</v>
      </c>
      <c r="AP898">
        <v>2</v>
      </c>
      <c r="AQ898">
        <v>1</v>
      </c>
      <c r="AR898">
        <v>4</v>
      </c>
    </row>
    <row r="899" spans="1:44" x14ac:dyDescent="0.3">
      <c r="A899" t="s">
        <v>54</v>
      </c>
      <c r="B899" t="s">
        <v>43</v>
      </c>
      <c r="C899" t="s">
        <v>67</v>
      </c>
      <c r="D899" t="s">
        <v>57</v>
      </c>
      <c r="E899" t="s">
        <v>58</v>
      </c>
      <c r="F899" t="s">
        <v>70</v>
      </c>
      <c r="G899" t="s">
        <v>1146</v>
      </c>
      <c r="H899">
        <v>2054</v>
      </c>
      <c r="I899" t="s">
        <v>49</v>
      </c>
      <c r="J899" t="s">
        <v>61</v>
      </c>
      <c r="K899" t="s">
        <v>51</v>
      </c>
      <c r="L899" t="s">
        <v>54</v>
      </c>
      <c r="M899" t="s">
        <v>52</v>
      </c>
      <c r="N899">
        <v>3</v>
      </c>
      <c r="O899">
        <v>-2</v>
      </c>
      <c r="P899">
        <v>0</v>
      </c>
      <c r="Q899">
        <v>29</v>
      </c>
      <c r="R899">
        <v>0</v>
      </c>
      <c r="T899">
        <v>0</v>
      </c>
      <c r="U899">
        <v>1</v>
      </c>
      <c r="V899">
        <v>468</v>
      </c>
      <c r="W899">
        <v>28</v>
      </c>
      <c r="X899" t="s">
        <v>69</v>
      </c>
      <c r="Y899">
        <v>1</v>
      </c>
      <c r="Z899">
        <v>4</v>
      </c>
      <c r="AA899">
        <v>73</v>
      </c>
      <c r="AB899">
        <v>2</v>
      </c>
      <c r="AC899">
        <v>1</v>
      </c>
      <c r="AD899">
        <v>3</v>
      </c>
      <c r="AE899">
        <v>3785</v>
      </c>
      <c r="AF899">
        <v>8489</v>
      </c>
      <c r="AG899">
        <v>1</v>
      </c>
      <c r="AH899">
        <v>14</v>
      </c>
      <c r="AI899">
        <v>3</v>
      </c>
      <c r="AJ899">
        <v>2</v>
      </c>
      <c r="AK899">
        <v>80</v>
      </c>
      <c r="AL899">
        <v>0</v>
      </c>
      <c r="AM899">
        <v>5</v>
      </c>
      <c r="AN899">
        <v>1</v>
      </c>
      <c r="AO899">
        <v>5</v>
      </c>
      <c r="AP899">
        <v>4</v>
      </c>
      <c r="AQ899">
        <v>0</v>
      </c>
      <c r="AR899">
        <v>4</v>
      </c>
    </row>
    <row r="900" spans="1:44" x14ac:dyDescent="0.3">
      <c r="A900" t="s">
        <v>54</v>
      </c>
      <c r="B900" t="s">
        <v>43</v>
      </c>
      <c r="C900" t="s">
        <v>44</v>
      </c>
      <c r="D900" t="s">
        <v>57</v>
      </c>
      <c r="E900" t="s">
        <v>58</v>
      </c>
      <c r="F900" t="s">
        <v>47</v>
      </c>
      <c r="G900" t="s">
        <v>1147</v>
      </c>
      <c r="H900">
        <v>1529</v>
      </c>
      <c r="I900" t="s">
        <v>49</v>
      </c>
      <c r="J900" t="s">
        <v>81</v>
      </c>
      <c r="K900" t="s">
        <v>51</v>
      </c>
      <c r="L900" t="s">
        <v>54</v>
      </c>
      <c r="M900" t="s">
        <v>52</v>
      </c>
      <c r="N900">
        <v>3</v>
      </c>
      <c r="O900">
        <v>-2</v>
      </c>
      <c r="P900">
        <v>0</v>
      </c>
      <c r="Q900">
        <v>35</v>
      </c>
      <c r="R900">
        <v>0</v>
      </c>
      <c r="T900">
        <v>0</v>
      </c>
      <c r="U900">
        <v>1</v>
      </c>
      <c r="V900">
        <v>1029</v>
      </c>
      <c r="W900">
        <v>16</v>
      </c>
      <c r="X900" t="s">
        <v>75</v>
      </c>
      <c r="Y900">
        <v>1</v>
      </c>
      <c r="Z900">
        <v>4</v>
      </c>
      <c r="AA900">
        <v>91</v>
      </c>
      <c r="AB900">
        <v>2</v>
      </c>
      <c r="AC900">
        <v>3</v>
      </c>
      <c r="AD900">
        <v>2</v>
      </c>
      <c r="AE900">
        <v>8606</v>
      </c>
      <c r="AF900">
        <v>21195</v>
      </c>
      <c r="AG900">
        <v>1</v>
      </c>
      <c r="AH900">
        <v>19</v>
      </c>
      <c r="AI900">
        <v>3</v>
      </c>
      <c r="AJ900">
        <v>4</v>
      </c>
      <c r="AK900">
        <v>80</v>
      </c>
      <c r="AL900">
        <v>0</v>
      </c>
      <c r="AM900">
        <v>11</v>
      </c>
      <c r="AN900">
        <v>1</v>
      </c>
      <c r="AO900">
        <v>11</v>
      </c>
      <c r="AP900">
        <v>8</v>
      </c>
      <c r="AQ900">
        <v>3</v>
      </c>
      <c r="AR900">
        <v>3</v>
      </c>
    </row>
    <row r="901" spans="1:44" x14ac:dyDescent="0.3">
      <c r="A901" t="s">
        <v>54</v>
      </c>
      <c r="B901" t="s">
        <v>43</v>
      </c>
      <c r="C901" t="s">
        <v>56</v>
      </c>
      <c r="D901" t="s">
        <v>57</v>
      </c>
      <c r="E901" t="s">
        <v>58</v>
      </c>
      <c r="F901" t="s">
        <v>111</v>
      </c>
      <c r="G901" t="s">
        <v>1148</v>
      </c>
      <c r="H901">
        <v>1719</v>
      </c>
      <c r="I901" t="s">
        <v>49</v>
      </c>
      <c r="J901" t="s">
        <v>99</v>
      </c>
      <c r="K901" t="s">
        <v>51</v>
      </c>
      <c r="L901" t="s">
        <v>54</v>
      </c>
      <c r="M901" t="s">
        <v>52</v>
      </c>
      <c r="N901">
        <v>2</v>
      </c>
      <c r="O901">
        <v>-2</v>
      </c>
      <c r="P901">
        <v>0</v>
      </c>
      <c r="Q901">
        <v>45</v>
      </c>
      <c r="R901">
        <v>0</v>
      </c>
      <c r="T901">
        <v>0</v>
      </c>
      <c r="U901">
        <v>1</v>
      </c>
      <c r="V901">
        <v>1005</v>
      </c>
      <c r="W901">
        <v>28</v>
      </c>
      <c r="X901" t="s">
        <v>53</v>
      </c>
      <c r="Y901">
        <v>1</v>
      </c>
      <c r="Z901">
        <v>4</v>
      </c>
      <c r="AA901">
        <v>48</v>
      </c>
      <c r="AB901">
        <v>2</v>
      </c>
      <c r="AC901">
        <v>4</v>
      </c>
      <c r="AD901">
        <v>4</v>
      </c>
      <c r="AE901">
        <v>16704</v>
      </c>
      <c r="AF901">
        <v>17119</v>
      </c>
      <c r="AG901">
        <v>1</v>
      </c>
      <c r="AH901">
        <v>11</v>
      </c>
      <c r="AI901">
        <v>3</v>
      </c>
      <c r="AJ901">
        <v>3</v>
      </c>
      <c r="AK901">
        <v>80</v>
      </c>
      <c r="AL901">
        <v>0</v>
      </c>
      <c r="AM901">
        <v>21</v>
      </c>
      <c r="AN901">
        <v>3</v>
      </c>
      <c r="AO901">
        <v>21</v>
      </c>
      <c r="AP901">
        <v>6</v>
      </c>
      <c r="AQ901">
        <v>8</v>
      </c>
      <c r="AR901">
        <v>6</v>
      </c>
    </row>
    <row r="902" spans="1:44" x14ac:dyDescent="0.3">
      <c r="A902" t="s">
        <v>54</v>
      </c>
      <c r="B902" t="s">
        <v>43</v>
      </c>
      <c r="C902" t="s">
        <v>56</v>
      </c>
      <c r="D902" t="s">
        <v>57</v>
      </c>
      <c r="E902" t="s">
        <v>58</v>
      </c>
      <c r="F902" t="s">
        <v>70</v>
      </c>
      <c r="G902" t="s">
        <v>1149</v>
      </c>
      <c r="H902">
        <v>1422</v>
      </c>
      <c r="I902" t="s">
        <v>49</v>
      </c>
      <c r="J902" t="s">
        <v>99</v>
      </c>
      <c r="K902" t="s">
        <v>51</v>
      </c>
      <c r="L902" t="s">
        <v>54</v>
      </c>
      <c r="M902" t="s">
        <v>52</v>
      </c>
      <c r="N902">
        <v>3</v>
      </c>
      <c r="O902">
        <v>-2</v>
      </c>
      <c r="P902">
        <v>0</v>
      </c>
      <c r="Q902">
        <v>54</v>
      </c>
      <c r="R902">
        <v>0</v>
      </c>
      <c r="T902">
        <v>0</v>
      </c>
      <c r="U902">
        <v>1</v>
      </c>
      <c r="V902">
        <v>971</v>
      </c>
      <c r="W902">
        <v>1</v>
      </c>
      <c r="X902" t="s">
        <v>75</v>
      </c>
      <c r="Y902">
        <v>1</v>
      </c>
      <c r="Z902">
        <v>4</v>
      </c>
      <c r="AA902">
        <v>54</v>
      </c>
      <c r="AB902">
        <v>3</v>
      </c>
      <c r="AC902">
        <v>4</v>
      </c>
      <c r="AD902">
        <v>4</v>
      </c>
      <c r="AE902">
        <v>17328</v>
      </c>
      <c r="AF902">
        <v>5652</v>
      </c>
      <c r="AG902">
        <v>6</v>
      </c>
      <c r="AH902">
        <v>19</v>
      </c>
      <c r="AI902">
        <v>3</v>
      </c>
      <c r="AJ902">
        <v>4</v>
      </c>
      <c r="AK902">
        <v>80</v>
      </c>
      <c r="AL902">
        <v>0</v>
      </c>
      <c r="AM902">
        <v>29</v>
      </c>
      <c r="AN902">
        <v>2</v>
      </c>
      <c r="AO902">
        <v>20</v>
      </c>
      <c r="AP902">
        <v>7</v>
      </c>
      <c r="AQ902">
        <v>12</v>
      </c>
      <c r="AR902">
        <v>7</v>
      </c>
    </row>
    <row r="903" spans="1:44" x14ac:dyDescent="0.3">
      <c r="A903" t="s">
        <v>54</v>
      </c>
      <c r="B903" t="s">
        <v>43</v>
      </c>
      <c r="C903" t="s">
        <v>56</v>
      </c>
      <c r="D903" t="s">
        <v>57</v>
      </c>
      <c r="E903" t="s">
        <v>46</v>
      </c>
      <c r="F903" t="s">
        <v>111</v>
      </c>
      <c r="G903" t="s">
        <v>1150</v>
      </c>
      <c r="H903">
        <v>1863</v>
      </c>
      <c r="I903" t="s">
        <v>49</v>
      </c>
      <c r="J903" t="s">
        <v>50</v>
      </c>
      <c r="K903" t="s">
        <v>77</v>
      </c>
      <c r="L903" t="s">
        <v>54</v>
      </c>
      <c r="M903" t="s">
        <v>52</v>
      </c>
      <c r="N903">
        <v>5</v>
      </c>
      <c r="O903">
        <v>-2</v>
      </c>
      <c r="P903">
        <v>0</v>
      </c>
      <c r="Q903">
        <v>46</v>
      </c>
      <c r="R903">
        <v>0</v>
      </c>
      <c r="T903">
        <v>0</v>
      </c>
      <c r="U903">
        <v>1</v>
      </c>
      <c r="V903">
        <v>1319</v>
      </c>
      <c r="W903">
        <v>3</v>
      </c>
      <c r="X903" t="s">
        <v>75</v>
      </c>
      <c r="Y903">
        <v>1</v>
      </c>
      <c r="Z903">
        <v>4</v>
      </c>
      <c r="AA903">
        <v>45</v>
      </c>
      <c r="AB903">
        <v>4</v>
      </c>
      <c r="AC903">
        <v>4</v>
      </c>
      <c r="AD903">
        <v>4</v>
      </c>
      <c r="AE903">
        <v>13225</v>
      </c>
      <c r="AF903">
        <v>7739</v>
      </c>
      <c r="AG903">
        <v>2</v>
      </c>
      <c r="AH903">
        <v>12</v>
      </c>
      <c r="AI903">
        <v>3</v>
      </c>
      <c r="AJ903">
        <v>4</v>
      </c>
      <c r="AK903">
        <v>80</v>
      </c>
      <c r="AL903">
        <v>1</v>
      </c>
      <c r="AM903">
        <v>25</v>
      </c>
      <c r="AN903">
        <v>3</v>
      </c>
      <c r="AO903">
        <v>19</v>
      </c>
      <c r="AP903">
        <v>17</v>
      </c>
      <c r="AQ903">
        <v>2</v>
      </c>
      <c r="AR903">
        <v>8</v>
      </c>
    </row>
    <row r="904" spans="1:44" x14ac:dyDescent="0.3">
      <c r="A904" t="s">
        <v>54</v>
      </c>
      <c r="B904" t="s">
        <v>43</v>
      </c>
      <c r="C904" t="s">
        <v>56</v>
      </c>
      <c r="D904" t="s">
        <v>57</v>
      </c>
      <c r="E904" t="s">
        <v>46</v>
      </c>
      <c r="F904" t="s">
        <v>47</v>
      </c>
      <c r="G904" t="s">
        <v>1151</v>
      </c>
      <c r="H904">
        <v>1557</v>
      </c>
      <c r="I904" t="s">
        <v>49</v>
      </c>
      <c r="J904" t="s">
        <v>50</v>
      </c>
      <c r="K904" t="s">
        <v>77</v>
      </c>
      <c r="L904" t="s">
        <v>54</v>
      </c>
      <c r="M904" t="s">
        <v>52</v>
      </c>
      <c r="N904">
        <v>2</v>
      </c>
      <c r="O904">
        <v>-2</v>
      </c>
      <c r="P904">
        <v>0</v>
      </c>
      <c r="Q904">
        <v>48</v>
      </c>
      <c r="R904">
        <v>0</v>
      </c>
      <c r="T904">
        <v>0</v>
      </c>
      <c r="U904">
        <v>1</v>
      </c>
      <c r="V904">
        <v>492</v>
      </c>
      <c r="W904">
        <v>16</v>
      </c>
      <c r="X904" t="s">
        <v>69</v>
      </c>
      <c r="Y904">
        <v>1</v>
      </c>
      <c r="Z904">
        <v>3</v>
      </c>
      <c r="AA904">
        <v>96</v>
      </c>
      <c r="AB904">
        <v>3</v>
      </c>
      <c r="AC904">
        <v>2</v>
      </c>
      <c r="AD904">
        <v>3</v>
      </c>
      <c r="AE904">
        <v>6439</v>
      </c>
      <c r="AF904">
        <v>13693</v>
      </c>
      <c r="AG904">
        <v>8</v>
      </c>
      <c r="AH904">
        <v>14</v>
      </c>
      <c r="AI904">
        <v>3</v>
      </c>
      <c r="AJ904">
        <v>3</v>
      </c>
      <c r="AK904">
        <v>80</v>
      </c>
      <c r="AL904">
        <v>1</v>
      </c>
      <c r="AM904">
        <v>18</v>
      </c>
      <c r="AN904">
        <v>3</v>
      </c>
      <c r="AO904">
        <v>8</v>
      </c>
      <c r="AP904">
        <v>7</v>
      </c>
      <c r="AQ904">
        <v>7</v>
      </c>
      <c r="AR904">
        <v>7</v>
      </c>
    </row>
    <row r="905" spans="1:44" x14ac:dyDescent="0.3">
      <c r="A905" t="s">
        <v>54</v>
      </c>
      <c r="B905" t="s">
        <v>43</v>
      </c>
      <c r="C905" t="s">
        <v>67</v>
      </c>
      <c r="D905" t="s">
        <v>57</v>
      </c>
      <c r="E905" t="s">
        <v>46</v>
      </c>
      <c r="F905" t="s">
        <v>104</v>
      </c>
      <c r="G905" t="s">
        <v>1152</v>
      </c>
      <c r="H905">
        <v>1428</v>
      </c>
      <c r="I905" t="s">
        <v>49</v>
      </c>
      <c r="J905" t="s">
        <v>50</v>
      </c>
      <c r="K905" t="s">
        <v>77</v>
      </c>
      <c r="L905" t="s">
        <v>54</v>
      </c>
      <c r="M905" t="s">
        <v>52</v>
      </c>
      <c r="N905">
        <v>3</v>
      </c>
      <c r="O905">
        <v>-2</v>
      </c>
      <c r="P905">
        <v>0</v>
      </c>
      <c r="Q905">
        <v>30</v>
      </c>
      <c r="R905">
        <v>0</v>
      </c>
      <c r="T905">
        <v>0</v>
      </c>
      <c r="U905">
        <v>1</v>
      </c>
      <c r="V905">
        <v>855</v>
      </c>
      <c r="W905">
        <v>7</v>
      </c>
      <c r="X905" t="s">
        <v>69</v>
      </c>
      <c r="Y905">
        <v>1</v>
      </c>
      <c r="Z905">
        <v>4</v>
      </c>
      <c r="AA905">
        <v>73</v>
      </c>
      <c r="AB905">
        <v>3</v>
      </c>
      <c r="AC905">
        <v>2</v>
      </c>
      <c r="AD905">
        <v>2</v>
      </c>
      <c r="AE905">
        <v>4779</v>
      </c>
      <c r="AF905">
        <v>12761</v>
      </c>
      <c r="AG905">
        <v>7</v>
      </c>
      <c r="AH905">
        <v>14</v>
      </c>
      <c r="AI905">
        <v>3</v>
      </c>
      <c r="AJ905">
        <v>2</v>
      </c>
      <c r="AK905">
        <v>80</v>
      </c>
      <c r="AL905">
        <v>2</v>
      </c>
      <c r="AM905">
        <v>8</v>
      </c>
      <c r="AN905">
        <v>3</v>
      </c>
      <c r="AO905">
        <v>3</v>
      </c>
      <c r="AP905">
        <v>2</v>
      </c>
      <c r="AQ905">
        <v>0</v>
      </c>
      <c r="AR905">
        <v>2</v>
      </c>
    </row>
    <row r="906" spans="1:44" x14ac:dyDescent="0.3">
      <c r="A906" t="s">
        <v>54</v>
      </c>
      <c r="B906" t="s">
        <v>43</v>
      </c>
      <c r="C906" t="s">
        <v>56</v>
      </c>
      <c r="D906" t="s">
        <v>57</v>
      </c>
      <c r="E906" t="s">
        <v>46</v>
      </c>
      <c r="F906" t="s">
        <v>47</v>
      </c>
      <c r="G906" t="s">
        <v>1153</v>
      </c>
      <c r="H906">
        <v>1676</v>
      </c>
      <c r="I906" t="s">
        <v>49</v>
      </c>
      <c r="J906" t="s">
        <v>93</v>
      </c>
      <c r="K906" t="s">
        <v>77</v>
      </c>
      <c r="L906" t="s">
        <v>54</v>
      </c>
      <c r="M906" t="s">
        <v>52</v>
      </c>
      <c r="N906">
        <v>2</v>
      </c>
      <c r="O906">
        <v>-2</v>
      </c>
      <c r="P906">
        <v>0</v>
      </c>
      <c r="Q906">
        <v>47</v>
      </c>
      <c r="R906">
        <v>0</v>
      </c>
      <c r="T906">
        <v>0</v>
      </c>
      <c r="U906">
        <v>1</v>
      </c>
      <c r="V906">
        <v>1225</v>
      </c>
      <c r="W906">
        <v>2</v>
      </c>
      <c r="X906" t="s">
        <v>69</v>
      </c>
      <c r="Y906">
        <v>1</v>
      </c>
      <c r="Z906">
        <v>2</v>
      </c>
      <c r="AA906">
        <v>47</v>
      </c>
      <c r="AB906">
        <v>4</v>
      </c>
      <c r="AC906">
        <v>4</v>
      </c>
      <c r="AD906">
        <v>2</v>
      </c>
      <c r="AE906">
        <v>15972</v>
      </c>
      <c r="AF906">
        <v>21086</v>
      </c>
      <c r="AG906">
        <v>6</v>
      </c>
      <c r="AH906">
        <v>14</v>
      </c>
      <c r="AI906">
        <v>3</v>
      </c>
      <c r="AJ906">
        <v>3</v>
      </c>
      <c r="AK906">
        <v>80</v>
      </c>
      <c r="AL906">
        <v>3</v>
      </c>
      <c r="AM906">
        <v>29</v>
      </c>
      <c r="AN906">
        <v>3</v>
      </c>
      <c r="AO906">
        <v>3</v>
      </c>
      <c r="AP906">
        <v>2</v>
      </c>
      <c r="AQ906">
        <v>1</v>
      </c>
      <c r="AR906">
        <v>2</v>
      </c>
    </row>
    <row r="907" spans="1:44" x14ac:dyDescent="0.3">
      <c r="A907" t="s">
        <v>54</v>
      </c>
      <c r="B907" t="s">
        <v>43</v>
      </c>
      <c r="C907" t="s">
        <v>44</v>
      </c>
      <c r="D907" t="s">
        <v>57</v>
      </c>
      <c r="E907" t="s">
        <v>46</v>
      </c>
      <c r="F907" t="s">
        <v>47</v>
      </c>
      <c r="G907" t="s">
        <v>1154</v>
      </c>
      <c r="H907">
        <v>2041</v>
      </c>
      <c r="I907" t="s">
        <v>49</v>
      </c>
      <c r="J907" t="s">
        <v>50</v>
      </c>
      <c r="K907" t="s">
        <v>62</v>
      </c>
      <c r="L907" t="s">
        <v>54</v>
      </c>
      <c r="M907" t="s">
        <v>52</v>
      </c>
      <c r="N907">
        <v>1</v>
      </c>
      <c r="O907">
        <v>-2</v>
      </c>
      <c r="P907">
        <v>0</v>
      </c>
      <c r="Q907">
        <v>38</v>
      </c>
      <c r="R907">
        <v>0</v>
      </c>
      <c r="T907">
        <v>0</v>
      </c>
      <c r="U907">
        <v>1</v>
      </c>
      <c r="V907">
        <v>345</v>
      </c>
      <c r="W907">
        <v>10</v>
      </c>
      <c r="X907" t="s">
        <v>53</v>
      </c>
      <c r="Y907">
        <v>1</v>
      </c>
      <c r="Z907">
        <v>1</v>
      </c>
      <c r="AA907">
        <v>100</v>
      </c>
      <c r="AB907">
        <v>3</v>
      </c>
      <c r="AC907">
        <v>2</v>
      </c>
      <c r="AD907">
        <v>4</v>
      </c>
      <c r="AE907">
        <v>5343</v>
      </c>
      <c r="AF907">
        <v>5982</v>
      </c>
      <c r="AG907">
        <v>1</v>
      </c>
      <c r="AH907">
        <v>11</v>
      </c>
      <c r="AI907">
        <v>3</v>
      </c>
      <c r="AJ907">
        <v>3</v>
      </c>
      <c r="AK907">
        <v>80</v>
      </c>
      <c r="AL907">
        <v>1</v>
      </c>
      <c r="AM907">
        <v>10</v>
      </c>
      <c r="AN907">
        <v>3</v>
      </c>
      <c r="AO907">
        <v>10</v>
      </c>
      <c r="AP907">
        <v>7</v>
      </c>
      <c r="AQ907">
        <v>1</v>
      </c>
      <c r="AR907">
        <v>9</v>
      </c>
    </row>
    <row r="908" spans="1:44" x14ac:dyDescent="0.3">
      <c r="A908" t="s">
        <v>54</v>
      </c>
      <c r="B908" t="s">
        <v>43</v>
      </c>
      <c r="C908" t="s">
        <v>44</v>
      </c>
      <c r="D908" t="s">
        <v>57</v>
      </c>
      <c r="E908" t="s">
        <v>46</v>
      </c>
      <c r="F908" t="s">
        <v>104</v>
      </c>
      <c r="G908" t="s">
        <v>1155</v>
      </c>
      <c r="H908">
        <v>2045</v>
      </c>
      <c r="I908" t="s">
        <v>49</v>
      </c>
      <c r="J908" t="s">
        <v>50</v>
      </c>
      <c r="K908" t="s">
        <v>62</v>
      </c>
      <c r="L908" t="s">
        <v>54</v>
      </c>
      <c r="M908" t="s">
        <v>52</v>
      </c>
      <c r="N908">
        <v>2</v>
      </c>
      <c r="O908">
        <v>-2</v>
      </c>
      <c r="P908">
        <v>0</v>
      </c>
      <c r="Q908">
        <v>36</v>
      </c>
      <c r="R908">
        <v>0</v>
      </c>
      <c r="T908">
        <v>0</v>
      </c>
      <c r="U908">
        <v>1</v>
      </c>
      <c r="V908">
        <v>1120</v>
      </c>
      <c r="W908">
        <v>11</v>
      </c>
      <c r="X908" t="s">
        <v>69</v>
      </c>
      <c r="Y908">
        <v>1</v>
      </c>
      <c r="Z908">
        <v>2</v>
      </c>
      <c r="AA908">
        <v>100</v>
      </c>
      <c r="AB908">
        <v>2</v>
      </c>
      <c r="AC908">
        <v>2</v>
      </c>
      <c r="AD908">
        <v>2</v>
      </c>
      <c r="AE908">
        <v>6652</v>
      </c>
      <c r="AF908">
        <v>14369</v>
      </c>
      <c r="AG908">
        <v>4</v>
      </c>
      <c r="AH908">
        <v>13</v>
      </c>
      <c r="AI908">
        <v>3</v>
      </c>
      <c r="AJ908">
        <v>1</v>
      </c>
      <c r="AK908">
        <v>80</v>
      </c>
      <c r="AL908">
        <v>1</v>
      </c>
      <c r="AM908">
        <v>8</v>
      </c>
      <c r="AN908">
        <v>2</v>
      </c>
      <c r="AO908">
        <v>6</v>
      </c>
      <c r="AP908">
        <v>3</v>
      </c>
      <c r="AQ908">
        <v>0</v>
      </c>
      <c r="AR908">
        <v>0</v>
      </c>
    </row>
    <row r="909" spans="1:44" x14ac:dyDescent="0.3">
      <c r="A909" t="s">
        <v>54</v>
      </c>
      <c r="B909" t="s">
        <v>43</v>
      </c>
      <c r="C909" t="s">
        <v>44</v>
      </c>
      <c r="D909" t="s">
        <v>57</v>
      </c>
      <c r="E909" t="s">
        <v>46</v>
      </c>
      <c r="F909" t="s">
        <v>104</v>
      </c>
      <c r="G909" t="s">
        <v>1156</v>
      </c>
      <c r="H909">
        <v>2056</v>
      </c>
      <c r="I909" t="s">
        <v>49</v>
      </c>
      <c r="J909" t="s">
        <v>50</v>
      </c>
      <c r="K909" t="s">
        <v>62</v>
      </c>
      <c r="L909" t="s">
        <v>54</v>
      </c>
      <c r="M909" t="s">
        <v>52</v>
      </c>
      <c r="N909">
        <v>2</v>
      </c>
      <c r="O909">
        <v>-2</v>
      </c>
      <c r="P909">
        <v>0</v>
      </c>
      <c r="Q909">
        <v>39</v>
      </c>
      <c r="R909">
        <v>0</v>
      </c>
      <c r="T909">
        <v>0</v>
      </c>
      <c r="U909">
        <v>1</v>
      </c>
      <c r="V909">
        <v>722</v>
      </c>
      <c r="W909">
        <v>24</v>
      </c>
      <c r="X909" t="s">
        <v>63</v>
      </c>
      <c r="Y909">
        <v>1</v>
      </c>
      <c r="Z909">
        <v>2</v>
      </c>
      <c r="AA909">
        <v>60</v>
      </c>
      <c r="AB909">
        <v>2</v>
      </c>
      <c r="AC909">
        <v>4</v>
      </c>
      <c r="AD909">
        <v>2</v>
      </c>
      <c r="AE909">
        <v>12031</v>
      </c>
      <c r="AF909">
        <v>8828</v>
      </c>
      <c r="AG909">
        <v>0</v>
      </c>
      <c r="AH909">
        <v>11</v>
      </c>
      <c r="AI909">
        <v>3</v>
      </c>
      <c r="AJ909">
        <v>1</v>
      </c>
      <c r="AK909">
        <v>80</v>
      </c>
      <c r="AL909">
        <v>1</v>
      </c>
      <c r="AM909">
        <v>21</v>
      </c>
      <c r="AN909">
        <v>2</v>
      </c>
      <c r="AO909">
        <v>20</v>
      </c>
      <c r="AP909">
        <v>9</v>
      </c>
      <c r="AQ909">
        <v>9</v>
      </c>
      <c r="AR909">
        <v>6</v>
      </c>
    </row>
    <row r="910" spans="1:44" x14ac:dyDescent="0.3">
      <c r="A910" t="s">
        <v>54</v>
      </c>
      <c r="B910" t="s">
        <v>43</v>
      </c>
      <c r="C910" t="s">
        <v>44</v>
      </c>
      <c r="D910" t="s">
        <v>57</v>
      </c>
      <c r="E910" t="s">
        <v>46</v>
      </c>
      <c r="F910" t="s">
        <v>104</v>
      </c>
      <c r="G910" t="s">
        <v>1157</v>
      </c>
      <c r="H910">
        <v>1986</v>
      </c>
      <c r="I910" t="s">
        <v>49</v>
      </c>
      <c r="J910" t="s">
        <v>50</v>
      </c>
      <c r="K910" t="s">
        <v>62</v>
      </c>
      <c r="L910" t="s">
        <v>54</v>
      </c>
      <c r="M910" t="s">
        <v>52</v>
      </c>
      <c r="N910">
        <v>4</v>
      </c>
      <c r="O910">
        <v>-2</v>
      </c>
      <c r="P910">
        <v>0</v>
      </c>
      <c r="Q910">
        <v>40</v>
      </c>
      <c r="R910">
        <v>0</v>
      </c>
      <c r="T910">
        <v>0</v>
      </c>
      <c r="U910">
        <v>1</v>
      </c>
      <c r="V910">
        <v>444</v>
      </c>
      <c r="W910">
        <v>2</v>
      </c>
      <c r="X910" t="s">
        <v>53</v>
      </c>
      <c r="Y910">
        <v>1</v>
      </c>
      <c r="Z910">
        <v>2</v>
      </c>
      <c r="AA910">
        <v>92</v>
      </c>
      <c r="AB910">
        <v>3</v>
      </c>
      <c r="AC910">
        <v>2</v>
      </c>
      <c r="AD910">
        <v>2</v>
      </c>
      <c r="AE910">
        <v>5677</v>
      </c>
      <c r="AF910">
        <v>4258</v>
      </c>
      <c r="AG910">
        <v>3</v>
      </c>
      <c r="AH910">
        <v>14</v>
      </c>
      <c r="AI910">
        <v>3</v>
      </c>
      <c r="AJ910">
        <v>3</v>
      </c>
      <c r="AK910">
        <v>80</v>
      </c>
      <c r="AL910">
        <v>1</v>
      </c>
      <c r="AM910">
        <v>15</v>
      </c>
      <c r="AN910">
        <v>3</v>
      </c>
      <c r="AO910">
        <v>11</v>
      </c>
      <c r="AP910">
        <v>8</v>
      </c>
      <c r="AQ910">
        <v>5</v>
      </c>
      <c r="AR910">
        <v>10</v>
      </c>
    </row>
    <row r="911" spans="1:44" x14ac:dyDescent="0.3">
      <c r="A911" t="s">
        <v>54</v>
      </c>
      <c r="B911" t="s">
        <v>43</v>
      </c>
      <c r="C911" t="s">
        <v>67</v>
      </c>
      <c r="D911" t="s">
        <v>57</v>
      </c>
      <c r="E911" t="s">
        <v>46</v>
      </c>
      <c r="F911" t="s">
        <v>70</v>
      </c>
      <c r="G911" t="s">
        <v>1158</v>
      </c>
      <c r="H911">
        <v>1875</v>
      </c>
      <c r="I911" t="s">
        <v>49</v>
      </c>
      <c r="J911" t="s">
        <v>97</v>
      </c>
      <c r="K911" t="s">
        <v>62</v>
      </c>
      <c r="L911" t="s">
        <v>54</v>
      </c>
      <c r="M911" t="s">
        <v>52</v>
      </c>
      <c r="N911">
        <v>3</v>
      </c>
      <c r="O911">
        <v>-2</v>
      </c>
      <c r="P911">
        <v>0</v>
      </c>
      <c r="Q911">
        <v>28</v>
      </c>
      <c r="R911">
        <v>0</v>
      </c>
      <c r="T911">
        <v>0</v>
      </c>
      <c r="U911">
        <v>1</v>
      </c>
      <c r="V911">
        <v>1172</v>
      </c>
      <c r="W911">
        <v>3</v>
      </c>
      <c r="X911" t="s">
        <v>75</v>
      </c>
      <c r="Y911">
        <v>1</v>
      </c>
      <c r="Z911">
        <v>2</v>
      </c>
      <c r="AA911">
        <v>78</v>
      </c>
      <c r="AB911">
        <v>3</v>
      </c>
      <c r="AC911">
        <v>1</v>
      </c>
      <c r="AD911">
        <v>2</v>
      </c>
      <c r="AE911">
        <v>2856</v>
      </c>
      <c r="AF911">
        <v>3692</v>
      </c>
      <c r="AG911">
        <v>1</v>
      </c>
      <c r="AH911">
        <v>19</v>
      </c>
      <c r="AI911">
        <v>3</v>
      </c>
      <c r="AJ911">
        <v>4</v>
      </c>
      <c r="AK911">
        <v>80</v>
      </c>
      <c r="AL911">
        <v>1</v>
      </c>
      <c r="AM911">
        <v>1</v>
      </c>
      <c r="AN911">
        <v>3</v>
      </c>
      <c r="AO911">
        <v>1</v>
      </c>
      <c r="AP911">
        <v>0</v>
      </c>
      <c r="AQ911">
        <v>0</v>
      </c>
      <c r="AR911">
        <v>0</v>
      </c>
    </row>
    <row r="912" spans="1:44" x14ac:dyDescent="0.3">
      <c r="A912" t="s">
        <v>54</v>
      </c>
      <c r="B912" t="s">
        <v>43</v>
      </c>
      <c r="C912" t="s">
        <v>56</v>
      </c>
      <c r="D912" t="s">
        <v>57</v>
      </c>
      <c r="E912" t="s">
        <v>46</v>
      </c>
      <c r="F912" t="s">
        <v>47</v>
      </c>
      <c r="G912" t="s">
        <v>1159</v>
      </c>
      <c r="H912">
        <v>1527</v>
      </c>
      <c r="I912" t="s">
        <v>49</v>
      </c>
      <c r="J912" t="s">
        <v>93</v>
      </c>
      <c r="K912" t="s">
        <v>62</v>
      </c>
      <c r="L912" t="s">
        <v>54</v>
      </c>
      <c r="M912" t="s">
        <v>52</v>
      </c>
      <c r="N912">
        <v>2</v>
      </c>
      <c r="O912">
        <v>-2</v>
      </c>
      <c r="P912">
        <v>0</v>
      </c>
      <c r="Q912">
        <v>46</v>
      </c>
      <c r="R912">
        <v>0</v>
      </c>
      <c r="T912">
        <v>0</v>
      </c>
      <c r="U912">
        <v>1</v>
      </c>
      <c r="V912">
        <v>228</v>
      </c>
      <c r="W912">
        <v>3</v>
      </c>
      <c r="X912" t="s">
        <v>75</v>
      </c>
      <c r="Y912">
        <v>1</v>
      </c>
      <c r="Z912">
        <v>3</v>
      </c>
      <c r="AA912">
        <v>51</v>
      </c>
      <c r="AB912">
        <v>3</v>
      </c>
      <c r="AC912">
        <v>4</v>
      </c>
      <c r="AD912">
        <v>2</v>
      </c>
      <c r="AE912">
        <v>16606</v>
      </c>
      <c r="AF912">
        <v>11380</v>
      </c>
      <c r="AG912">
        <v>8</v>
      </c>
      <c r="AH912">
        <v>12</v>
      </c>
      <c r="AI912">
        <v>3</v>
      </c>
      <c r="AJ912">
        <v>4</v>
      </c>
      <c r="AK912">
        <v>80</v>
      </c>
      <c r="AL912">
        <v>1</v>
      </c>
      <c r="AM912">
        <v>23</v>
      </c>
      <c r="AN912">
        <v>4</v>
      </c>
      <c r="AO912">
        <v>13</v>
      </c>
      <c r="AP912">
        <v>12</v>
      </c>
      <c r="AQ912">
        <v>5</v>
      </c>
      <c r="AR912">
        <v>1</v>
      </c>
    </row>
    <row r="913" spans="1:44" x14ac:dyDescent="0.3">
      <c r="A913" t="s">
        <v>54</v>
      </c>
      <c r="B913" t="s">
        <v>43</v>
      </c>
      <c r="C913" t="s">
        <v>73</v>
      </c>
      <c r="D913" t="s">
        <v>57</v>
      </c>
      <c r="E913" t="s">
        <v>46</v>
      </c>
      <c r="F913" t="s">
        <v>104</v>
      </c>
      <c r="G913" t="s">
        <v>1160</v>
      </c>
      <c r="H913">
        <v>1935</v>
      </c>
      <c r="I913" t="s">
        <v>49</v>
      </c>
      <c r="J913" t="s">
        <v>50</v>
      </c>
      <c r="K913" t="s">
        <v>62</v>
      </c>
      <c r="L913" t="s">
        <v>54</v>
      </c>
      <c r="M913" t="s">
        <v>52</v>
      </c>
      <c r="N913">
        <v>3</v>
      </c>
      <c r="O913">
        <v>-2</v>
      </c>
      <c r="P913">
        <v>0</v>
      </c>
      <c r="Q913">
        <v>56</v>
      </c>
      <c r="R913">
        <v>0</v>
      </c>
      <c r="T913">
        <v>0</v>
      </c>
      <c r="U913">
        <v>1</v>
      </c>
      <c r="V913">
        <v>1443</v>
      </c>
      <c r="W913">
        <v>11</v>
      </c>
      <c r="X913" t="s">
        <v>132</v>
      </c>
      <c r="Y913">
        <v>1</v>
      </c>
      <c r="Z913">
        <v>4</v>
      </c>
      <c r="AA913">
        <v>89</v>
      </c>
      <c r="AB913">
        <v>2</v>
      </c>
      <c r="AC913">
        <v>2</v>
      </c>
      <c r="AD913">
        <v>2</v>
      </c>
      <c r="AE913">
        <v>5380</v>
      </c>
      <c r="AF913">
        <v>20328</v>
      </c>
      <c r="AG913">
        <v>4</v>
      </c>
      <c r="AH913">
        <v>16</v>
      </c>
      <c r="AI913">
        <v>3</v>
      </c>
      <c r="AJ913">
        <v>3</v>
      </c>
      <c r="AK913">
        <v>80</v>
      </c>
      <c r="AL913">
        <v>1</v>
      </c>
      <c r="AM913">
        <v>6</v>
      </c>
      <c r="AN913">
        <v>3</v>
      </c>
      <c r="AO913">
        <v>0</v>
      </c>
      <c r="AP913">
        <v>0</v>
      </c>
      <c r="AQ913">
        <v>0</v>
      </c>
      <c r="AR913">
        <v>0</v>
      </c>
    </row>
    <row r="914" spans="1:44" x14ac:dyDescent="0.3">
      <c r="A914" t="s">
        <v>54</v>
      </c>
      <c r="B914" t="s">
        <v>43</v>
      </c>
      <c r="C914" t="s">
        <v>44</v>
      </c>
      <c r="D914" t="s">
        <v>57</v>
      </c>
      <c r="E914" t="s">
        <v>46</v>
      </c>
      <c r="F914" t="s">
        <v>47</v>
      </c>
      <c r="G914" t="s">
        <v>1161</v>
      </c>
      <c r="H914">
        <v>1598</v>
      </c>
      <c r="I914" t="s">
        <v>49</v>
      </c>
      <c r="J914" t="s">
        <v>50</v>
      </c>
      <c r="K914" t="s">
        <v>62</v>
      </c>
      <c r="L914" t="s">
        <v>54</v>
      </c>
      <c r="M914" t="s">
        <v>52</v>
      </c>
      <c r="N914">
        <v>2</v>
      </c>
      <c r="O914">
        <v>-2</v>
      </c>
      <c r="P914">
        <v>0</v>
      </c>
      <c r="Q914">
        <v>40</v>
      </c>
      <c r="R914">
        <v>0</v>
      </c>
      <c r="T914">
        <v>0</v>
      </c>
      <c r="U914">
        <v>1</v>
      </c>
      <c r="V914">
        <v>118</v>
      </c>
      <c r="W914">
        <v>14</v>
      </c>
      <c r="X914" t="s">
        <v>53</v>
      </c>
      <c r="Y914">
        <v>1</v>
      </c>
      <c r="Z914">
        <v>4</v>
      </c>
      <c r="AA914">
        <v>84</v>
      </c>
      <c r="AB914">
        <v>3</v>
      </c>
      <c r="AC914">
        <v>2</v>
      </c>
      <c r="AD914">
        <v>3</v>
      </c>
      <c r="AE914">
        <v>4639</v>
      </c>
      <c r="AF914">
        <v>11262</v>
      </c>
      <c r="AG914">
        <v>1</v>
      </c>
      <c r="AH914">
        <v>15</v>
      </c>
      <c r="AI914">
        <v>3</v>
      </c>
      <c r="AJ914">
        <v>3</v>
      </c>
      <c r="AK914">
        <v>80</v>
      </c>
      <c r="AL914">
        <v>1</v>
      </c>
      <c r="AM914">
        <v>5</v>
      </c>
      <c r="AN914">
        <v>3</v>
      </c>
      <c r="AO914">
        <v>5</v>
      </c>
      <c r="AP914">
        <v>4</v>
      </c>
      <c r="AQ914">
        <v>1</v>
      </c>
      <c r="AR914">
        <v>2</v>
      </c>
    </row>
    <row r="915" spans="1:44" x14ac:dyDescent="0.3">
      <c r="A915" t="s">
        <v>54</v>
      </c>
      <c r="B915" t="s">
        <v>43</v>
      </c>
      <c r="C915" t="s">
        <v>67</v>
      </c>
      <c r="D915" t="s">
        <v>57</v>
      </c>
      <c r="E915" t="s">
        <v>46</v>
      </c>
      <c r="F915" t="s">
        <v>104</v>
      </c>
      <c r="G915" t="s">
        <v>1162</v>
      </c>
      <c r="H915">
        <v>1784</v>
      </c>
      <c r="I915" t="s">
        <v>49</v>
      </c>
      <c r="J915" t="s">
        <v>50</v>
      </c>
      <c r="K915" t="s">
        <v>62</v>
      </c>
      <c r="L915" t="s">
        <v>54</v>
      </c>
      <c r="M915" t="s">
        <v>52</v>
      </c>
      <c r="N915">
        <v>3</v>
      </c>
      <c r="O915">
        <v>-2</v>
      </c>
      <c r="P915">
        <v>0</v>
      </c>
      <c r="Q915">
        <v>31</v>
      </c>
      <c r="R915">
        <v>0</v>
      </c>
      <c r="T915">
        <v>0</v>
      </c>
      <c r="U915">
        <v>1</v>
      </c>
      <c r="V915">
        <v>196</v>
      </c>
      <c r="W915">
        <v>29</v>
      </c>
      <c r="X915" t="s">
        <v>69</v>
      </c>
      <c r="Y915">
        <v>1</v>
      </c>
      <c r="Z915">
        <v>1</v>
      </c>
      <c r="AA915">
        <v>91</v>
      </c>
      <c r="AB915">
        <v>2</v>
      </c>
      <c r="AC915">
        <v>2</v>
      </c>
      <c r="AD915">
        <v>2</v>
      </c>
      <c r="AE915">
        <v>5468</v>
      </c>
      <c r="AF915">
        <v>13402</v>
      </c>
      <c r="AG915">
        <v>1</v>
      </c>
      <c r="AH915">
        <v>14</v>
      </c>
      <c r="AI915">
        <v>3</v>
      </c>
      <c r="AJ915">
        <v>1</v>
      </c>
      <c r="AK915">
        <v>80</v>
      </c>
      <c r="AL915">
        <v>2</v>
      </c>
      <c r="AM915">
        <v>13</v>
      </c>
      <c r="AN915">
        <v>3</v>
      </c>
      <c r="AO915">
        <v>12</v>
      </c>
      <c r="AP915">
        <v>7</v>
      </c>
      <c r="AQ915">
        <v>5</v>
      </c>
      <c r="AR915">
        <v>7</v>
      </c>
    </row>
    <row r="916" spans="1:44" x14ac:dyDescent="0.3">
      <c r="A916" t="s">
        <v>54</v>
      </c>
      <c r="B916" t="s">
        <v>43</v>
      </c>
      <c r="C916" t="s">
        <v>44</v>
      </c>
      <c r="D916" t="s">
        <v>57</v>
      </c>
      <c r="E916" t="s">
        <v>46</v>
      </c>
      <c r="F916" t="s">
        <v>70</v>
      </c>
      <c r="G916" t="s">
        <v>1163</v>
      </c>
      <c r="H916">
        <v>2024</v>
      </c>
      <c r="I916" t="s">
        <v>49</v>
      </c>
      <c r="J916" t="s">
        <v>50</v>
      </c>
      <c r="K916" t="s">
        <v>62</v>
      </c>
      <c r="L916" t="s">
        <v>54</v>
      </c>
      <c r="M916" t="s">
        <v>52</v>
      </c>
      <c r="N916">
        <v>2</v>
      </c>
      <c r="O916">
        <v>-2</v>
      </c>
      <c r="P916">
        <v>0</v>
      </c>
      <c r="Q916">
        <v>36</v>
      </c>
      <c r="R916">
        <v>0</v>
      </c>
      <c r="T916">
        <v>0</v>
      </c>
      <c r="U916">
        <v>1</v>
      </c>
      <c r="V916">
        <v>557</v>
      </c>
      <c r="W916">
        <v>3</v>
      </c>
      <c r="X916" t="s">
        <v>75</v>
      </c>
      <c r="Y916">
        <v>1</v>
      </c>
      <c r="Z916">
        <v>1</v>
      </c>
      <c r="AA916">
        <v>94</v>
      </c>
      <c r="AB916">
        <v>2</v>
      </c>
      <c r="AC916">
        <v>3</v>
      </c>
      <c r="AD916">
        <v>4</v>
      </c>
      <c r="AE916">
        <v>7644</v>
      </c>
      <c r="AF916">
        <v>12695</v>
      </c>
      <c r="AG916">
        <v>0</v>
      </c>
      <c r="AH916">
        <v>19</v>
      </c>
      <c r="AI916">
        <v>3</v>
      </c>
      <c r="AJ916">
        <v>3</v>
      </c>
      <c r="AK916">
        <v>80</v>
      </c>
      <c r="AL916">
        <v>2</v>
      </c>
      <c r="AM916">
        <v>10</v>
      </c>
      <c r="AN916">
        <v>3</v>
      </c>
      <c r="AO916">
        <v>9</v>
      </c>
      <c r="AP916">
        <v>7</v>
      </c>
      <c r="AQ916">
        <v>3</v>
      </c>
      <c r="AR916">
        <v>4</v>
      </c>
    </row>
    <row r="917" spans="1:44" x14ac:dyDescent="0.3">
      <c r="A917" t="s">
        <v>54</v>
      </c>
      <c r="B917" t="s">
        <v>43</v>
      </c>
      <c r="C917" t="s">
        <v>67</v>
      </c>
      <c r="D917" t="s">
        <v>57</v>
      </c>
      <c r="E917" t="s">
        <v>46</v>
      </c>
      <c r="F917" t="s">
        <v>47</v>
      </c>
      <c r="G917" t="s">
        <v>1164</v>
      </c>
      <c r="H917">
        <v>1673</v>
      </c>
      <c r="I917" t="s">
        <v>49</v>
      </c>
      <c r="J917" t="s">
        <v>50</v>
      </c>
      <c r="K917" t="s">
        <v>62</v>
      </c>
      <c r="L917" t="s">
        <v>54</v>
      </c>
      <c r="M917" t="s">
        <v>52</v>
      </c>
      <c r="N917">
        <v>2</v>
      </c>
      <c r="O917">
        <v>-2</v>
      </c>
      <c r="P917">
        <v>0</v>
      </c>
      <c r="Q917">
        <v>31</v>
      </c>
      <c r="R917">
        <v>0</v>
      </c>
      <c r="T917">
        <v>0</v>
      </c>
      <c r="U917">
        <v>1</v>
      </c>
      <c r="V917">
        <v>1112</v>
      </c>
      <c r="W917">
        <v>5</v>
      </c>
      <c r="X917" t="s">
        <v>69</v>
      </c>
      <c r="Y917">
        <v>1</v>
      </c>
      <c r="Z917">
        <v>1</v>
      </c>
      <c r="AA917">
        <v>67</v>
      </c>
      <c r="AB917">
        <v>3</v>
      </c>
      <c r="AC917">
        <v>2</v>
      </c>
      <c r="AD917">
        <v>4</v>
      </c>
      <c r="AE917">
        <v>5476</v>
      </c>
      <c r="AF917">
        <v>22589</v>
      </c>
      <c r="AG917">
        <v>1</v>
      </c>
      <c r="AH917">
        <v>11</v>
      </c>
      <c r="AI917">
        <v>3</v>
      </c>
      <c r="AJ917">
        <v>1</v>
      </c>
      <c r="AK917">
        <v>80</v>
      </c>
      <c r="AL917">
        <v>2</v>
      </c>
      <c r="AM917">
        <v>10</v>
      </c>
      <c r="AN917">
        <v>3</v>
      </c>
      <c r="AO917">
        <v>10</v>
      </c>
      <c r="AP917">
        <v>0</v>
      </c>
      <c r="AQ917">
        <v>0</v>
      </c>
      <c r="AR917">
        <v>2</v>
      </c>
    </row>
    <row r="918" spans="1:44" x14ac:dyDescent="0.3">
      <c r="A918" t="s">
        <v>54</v>
      </c>
      <c r="B918" t="s">
        <v>43</v>
      </c>
      <c r="C918" t="s">
        <v>44</v>
      </c>
      <c r="D918" t="s">
        <v>57</v>
      </c>
      <c r="E918" t="s">
        <v>46</v>
      </c>
      <c r="F918" t="s">
        <v>104</v>
      </c>
      <c r="G918" t="s">
        <v>1165</v>
      </c>
      <c r="H918">
        <v>1436</v>
      </c>
      <c r="I918" t="s">
        <v>49</v>
      </c>
      <c r="J918" t="s">
        <v>50</v>
      </c>
      <c r="K918" t="s">
        <v>62</v>
      </c>
      <c r="L918" t="s">
        <v>54</v>
      </c>
      <c r="M918" t="s">
        <v>52</v>
      </c>
      <c r="N918">
        <v>3</v>
      </c>
      <c r="O918">
        <v>-2</v>
      </c>
      <c r="P918">
        <v>0</v>
      </c>
      <c r="Q918">
        <v>36</v>
      </c>
      <c r="R918">
        <v>0</v>
      </c>
      <c r="T918">
        <v>0</v>
      </c>
      <c r="U918">
        <v>1</v>
      </c>
      <c r="V918">
        <v>329</v>
      </c>
      <c r="W918">
        <v>16</v>
      </c>
      <c r="X918" t="s">
        <v>69</v>
      </c>
      <c r="Y918">
        <v>1</v>
      </c>
      <c r="Z918">
        <v>3</v>
      </c>
      <c r="AA918">
        <v>98</v>
      </c>
      <c r="AB918">
        <v>2</v>
      </c>
      <c r="AC918">
        <v>2</v>
      </c>
      <c r="AD918">
        <v>2</v>
      </c>
      <c r="AE918">
        <v>5647</v>
      </c>
      <c r="AF918">
        <v>13494</v>
      </c>
      <c r="AG918">
        <v>4</v>
      </c>
      <c r="AH918">
        <v>13</v>
      </c>
      <c r="AI918">
        <v>3</v>
      </c>
      <c r="AJ918">
        <v>1</v>
      </c>
      <c r="AK918">
        <v>80</v>
      </c>
      <c r="AL918">
        <v>2</v>
      </c>
      <c r="AM918">
        <v>11</v>
      </c>
      <c r="AN918">
        <v>2</v>
      </c>
      <c r="AO918">
        <v>3</v>
      </c>
      <c r="AP918">
        <v>2</v>
      </c>
      <c r="AQ918">
        <v>0</v>
      </c>
      <c r="AR918">
        <v>2</v>
      </c>
    </row>
    <row r="919" spans="1:44" x14ac:dyDescent="0.3">
      <c r="A919" t="s">
        <v>54</v>
      </c>
      <c r="B919" t="s">
        <v>43</v>
      </c>
      <c r="C919" t="s">
        <v>67</v>
      </c>
      <c r="D919" t="s">
        <v>57</v>
      </c>
      <c r="E919" t="s">
        <v>46</v>
      </c>
      <c r="F919" t="s">
        <v>104</v>
      </c>
      <c r="G919" t="s">
        <v>1166</v>
      </c>
      <c r="H919">
        <v>2016</v>
      </c>
      <c r="I919" t="s">
        <v>49</v>
      </c>
      <c r="J919" t="s">
        <v>50</v>
      </c>
      <c r="K919" t="s">
        <v>62</v>
      </c>
      <c r="L919" t="s">
        <v>54</v>
      </c>
      <c r="M919" t="s">
        <v>52</v>
      </c>
      <c r="N919">
        <v>3</v>
      </c>
      <c r="O919">
        <v>-2</v>
      </c>
      <c r="P919">
        <v>0</v>
      </c>
      <c r="Q919">
        <v>32</v>
      </c>
      <c r="R919">
        <v>0</v>
      </c>
      <c r="T919">
        <v>0</v>
      </c>
      <c r="U919">
        <v>1</v>
      </c>
      <c r="V919">
        <v>801</v>
      </c>
      <c r="W919">
        <v>1</v>
      </c>
      <c r="X919" t="s">
        <v>69</v>
      </c>
      <c r="Y919">
        <v>1</v>
      </c>
      <c r="Z919">
        <v>3</v>
      </c>
      <c r="AA919">
        <v>48</v>
      </c>
      <c r="AB919">
        <v>3</v>
      </c>
      <c r="AC919">
        <v>3</v>
      </c>
      <c r="AD919">
        <v>2</v>
      </c>
      <c r="AE919">
        <v>10422</v>
      </c>
      <c r="AF919">
        <v>24032</v>
      </c>
      <c r="AG919">
        <v>1</v>
      </c>
      <c r="AH919">
        <v>19</v>
      </c>
      <c r="AI919">
        <v>3</v>
      </c>
      <c r="AJ919">
        <v>3</v>
      </c>
      <c r="AK919">
        <v>80</v>
      </c>
      <c r="AL919">
        <v>2</v>
      </c>
      <c r="AM919">
        <v>14</v>
      </c>
      <c r="AN919">
        <v>3</v>
      </c>
      <c r="AO919">
        <v>14</v>
      </c>
      <c r="AP919">
        <v>10</v>
      </c>
      <c r="AQ919">
        <v>5</v>
      </c>
      <c r="AR919">
        <v>7</v>
      </c>
    </row>
    <row r="920" spans="1:44" x14ac:dyDescent="0.3">
      <c r="A920" t="s">
        <v>54</v>
      </c>
      <c r="B920" t="s">
        <v>43</v>
      </c>
      <c r="C920" t="s">
        <v>67</v>
      </c>
      <c r="D920" t="s">
        <v>57</v>
      </c>
      <c r="E920" t="s">
        <v>46</v>
      </c>
      <c r="F920" t="s">
        <v>70</v>
      </c>
      <c r="G920" t="s">
        <v>1167</v>
      </c>
      <c r="H920">
        <v>1898</v>
      </c>
      <c r="I920" t="s">
        <v>49</v>
      </c>
      <c r="J920" t="s">
        <v>50</v>
      </c>
      <c r="K920" t="s">
        <v>51</v>
      </c>
      <c r="L920" t="s">
        <v>54</v>
      </c>
      <c r="M920" t="s">
        <v>52</v>
      </c>
      <c r="N920">
        <v>5</v>
      </c>
      <c r="O920">
        <v>-2</v>
      </c>
      <c r="P920">
        <v>0</v>
      </c>
      <c r="Q920">
        <v>27</v>
      </c>
      <c r="R920">
        <v>0</v>
      </c>
      <c r="T920">
        <v>0</v>
      </c>
      <c r="U920">
        <v>1</v>
      </c>
      <c r="V920">
        <v>511</v>
      </c>
      <c r="W920">
        <v>2</v>
      </c>
      <c r="X920" t="s">
        <v>53</v>
      </c>
      <c r="Y920">
        <v>1</v>
      </c>
      <c r="Z920">
        <v>1</v>
      </c>
      <c r="AA920">
        <v>89</v>
      </c>
      <c r="AB920">
        <v>4</v>
      </c>
      <c r="AC920">
        <v>2</v>
      </c>
      <c r="AD920">
        <v>3</v>
      </c>
      <c r="AE920">
        <v>6500</v>
      </c>
      <c r="AF920">
        <v>26997</v>
      </c>
      <c r="AG920">
        <v>0</v>
      </c>
      <c r="AH920">
        <v>14</v>
      </c>
      <c r="AI920">
        <v>3</v>
      </c>
      <c r="AJ920">
        <v>2</v>
      </c>
      <c r="AK920">
        <v>80</v>
      </c>
      <c r="AL920">
        <v>0</v>
      </c>
      <c r="AM920">
        <v>9</v>
      </c>
      <c r="AN920">
        <v>2</v>
      </c>
      <c r="AO920">
        <v>8</v>
      </c>
      <c r="AP920">
        <v>7</v>
      </c>
      <c r="AQ920">
        <v>0</v>
      </c>
      <c r="AR920">
        <v>7</v>
      </c>
    </row>
    <row r="921" spans="1:44" x14ac:dyDescent="0.3">
      <c r="A921" t="s">
        <v>54</v>
      </c>
      <c r="B921" t="s">
        <v>43</v>
      </c>
      <c r="C921" t="s">
        <v>44</v>
      </c>
      <c r="D921" t="s">
        <v>57</v>
      </c>
      <c r="E921" t="s">
        <v>46</v>
      </c>
      <c r="F921" t="s">
        <v>47</v>
      </c>
      <c r="G921" t="s">
        <v>1168</v>
      </c>
      <c r="H921">
        <v>1583</v>
      </c>
      <c r="I921" t="s">
        <v>49</v>
      </c>
      <c r="J921" t="s">
        <v>50</v>
      </c>
      <c r="K921" t="s">
        <v>51</v>
      </c>
      <c r="L921" t="s">
        <v>54</v>
      </c>
      <c r="M921" t="s">
        <v>52</v>
      </c>
      <c r="N921">
        <v>5</v>
      </c>
      <c r="O921">
        <v>-2</v>
      </c>
      <c r="P921">
        <v>0</v>
      </c>
      <c r="Q921">
        <v>38</v>
      </c>
      <c r="R921">
        <v>0</v>
      </c>
      <c r="T921">
        <v>0</v>
      </c>
      <c r="U921">
        <v>1</v>
      </c>
      <c r="V921">
        <v>437</v>
      </c>
      <c r="W921">
        <v>16</v>
      </c>
      <c r="X921" t="s">
        <v>75</v>
      </c>
      <c r="Y921">
        <v>1</v>
      </c>
      <c r="Z921">
        <v>2</v>
      </c>
      <c r="AA921">
        <v>90</v>
      </c>
      <c r="AB921">
        <v>3</v>
      </c>
      <c r="AC921">
        <v>2</v>
      </c>
      <c r="AD921">
        <v>2</v>
      </c>
      <c r="AE921">
        <v>4198</v>
      </c>
      <c r="AF921">
        <v>16379</v>
      </c>
      <c r="AG921">
        <v>2</v>
      </c>
      <c r="AH921">
        <v>12</v>
      </c>
      <c r="AI921">
        <v>3</v>
      </c>
      <c r="AJ921">
        <v>2</v>
      </c>
      <c r="AK921">
        <v>80</v>
      </c>
      <c r="AL921">
        <v>0</v>
      </c>
      <c r="AM921">
        <v>8</v>
      </c>
      <c r="AN921">
        <v>4</v>
      </c>
      <c r="AO921">
        <v>3</v>
      </c>
      <c r="AP921">
        <v>2</v>
      </c>
      <c r="AQ921">
        <v>1</v>
      </c>
      <c r="AR921">
        <v>2</v>
      </c>
    </row>
    <row r="922" spans="1:44" x14ac:dyDescent="0.3">
      <c r="A922" t="s">
        <v>54</v>
      </c>
      <c r="B922" t="s">
        <v>43</v>
      </c>
      <c r="C922" t="s">
        <v>44</v>
      </c>
      <c r="D922" t="s">
        <v>57</v>
      </c>
      <c r="E922" t="s">
        <v>46</v>
      </c>
      <c r="F922" t="s">
        <v>47</v>
      </c>
      <c r="G922" t="s">
        <v>1169</v>
      </c>
      <c r="H922">
        <v>1585</v>
      </c>
      <c r="I922" t="s">
        <v>49</v>
      </c>
      <c r="J922" t="s">
        <v>50</v>
      </c>
      <c r="K922" t="s">
        <v>51</v>
      </c>
      <c r="L922" t="s">
        <v>54</v>
      </c>
      <c r="M922" t="s">
        <v>52</v>
      </c>
      <c r="N922">
        <v>5</v>
      </c>
      <c r="O922">
        <v>-2</v>
      </c>
      <c r="P922">
        <v>0</v>
      </c>
      <c r="Q922">
        <v>36</v>
      </c>
      <c r="R922">
        <v>0</v>
      </c>
      <c r="T922">
        <v>0</v>
      </c>
      <c r="U922">
        <v>1</v>
      </c>
      <c r="V922">
        <v>884</v>
      </c>
      <c r="W922">
        <v>1</v>
      </c>
      <c r="X922" t="s">
        <v>69</v>
      </c>
      <c r="Y922">
        <v>1</v>
      </c>
      <c r="Z922">
        <v>2</v>
      </c>
      <c r="AA922">
        <v>73</v>
      </c>
      <c r="AB922">
        <v>3</v>
      </c>
      <c r="AC922">
        <v>2</v>
      </c>
      <c r="AD922">
        <v>3</v>
      </c>
      <c r="AE922">
        <v>6815</v>
      </c>
      <c r="AF922">
        <v>21447</v>
      </c>
      <c r="AG922">
        <v>6</v>
      </c>
      <c r="AH922">
        <v>13</v>
      </c>
      <c r="AI922">
        <v>3</v>
      </c>
      <c r="AJ922">
        <v>1</v>
      </c>
      <c r="AK922">
        <v>80</v>
      </c>
      <c r="AL922">
        <v>0</v>
      </c>
      <c r="AM922">
        <v>15</v>
      </c>
      <c r="AN922">
        <v>3</v>
      </c>
      <c r="AO922">
        <v>1</v>
      </c>
      <c r="AP922">
        <v>0</v>
      </c>
      <c r="AQ922">
        <v>0</v>
      </c>
      <c r="AR922">
        <v>0</v>
      </c>
    </row>
    <row r="923" spans="1:44" x14ac:dyDescent="0.3">
      <c r="A923" t="s">
        <v>54</v>
      </c>
      <c r="B923" t="s">
        <v>43</v>
      </c>
      <c r="C923" t="s">
        <v>90</v>
      </c>
      <c r="D923" t="s">
        <v>57</v>
      </c>
      <c r="E923" t="s">
        <v>46</v>
      </c>
      <c r="F923" t="s">
        <v>70</v>
      </c>
      <c r="G923" t="s">
        <v>1170</v>
      </c>
      <c r="H923">
        <v>1657</v>
      </c>
      <c r="I923" t="s">
        <v>49</v>
      </c>
      <c r="J923" t="s">
        <v>97</v>
      </c>
      <c r="K923" t="s">
        <v>51</v>
      </c>
      <c r="L923" t="s">
        <v>54</v>
      </c>
      <c r="M923" t="s">
        <v>52</v>
      </c>
      <c r="N923">
        <v>3</v>
      </c>
      <c r="O923">
        <v>-2</v>
      </c>
      <c r="P923">
        <v>0</v>
      </c>
      <c r="Q923">
        <v>20</v>
      </c>
      <c r="R923">
        <v>0</v>
      </c>
      <c r="T923">
        <v>0</v>
      </c>
      <c r="U923">
        <v>1</v>
      </c>
      <c r="V923">
        <v>1141</v>
      </c>
      <c r="W923">
        <v>2</v>
      </c>
      <c r="X923" t="s">
        <v>75</v>
      </c>
      <c r="Y923">
        <v>1</v>
      </c>
      <c r="Z923">
        <v>3</v>
      </c>
      <c r="AA923">
        <v>31</v>
      </c>
      <c r="AB923">
        <v>3</v>
      </c>
      <c r="AC923">
        <v>1</v>
      </c>
      <c r="AD923">
        <v>3</v>
      </c>
      <c r="AE923">
        <v>2783</v>
      </c>
      <c r="AF923">
        <v>13251</v>
      </c>
      <c r="AG923">
        <v>1</v>
      </c>
      <c r="AH923">
        <v>19</v>
      </c>
      <c r="AI923">
        <v>3</v>
      </c>
      <c r="AJ923">
        <v>1</v>
      </c>
      <c r="AK923">
        <v>80</v>
      </c>
      <c r="AL923">
        <v>0</v>
      </c>
      <c r="AM923">
        <v>2</v>
      </c>
      <c r="AN923">
        <v>3</v>
      </c>
      <c r="AO923">
        <v>2</v>
      </c>
      <c r="AP923">
        <v>2</v>
      </c>
      <c r="AQ923">
        <v>2</v>
      </c>
      <c r="AR923">
        <v>2</v>
      </c>
    </row>
    <row r="924" spans="1:44" x14ac:dyDescent="0.3">
      <c r="A924" t="s">
        <v>54</v>
      </c>
      <c r="B924" t="s">
        <v>43</v>
      </c>
      <c r="C924" t="s">
        <v>44</v>
      </c>
      <c r="D924" t="s">
        <v>57</v>
      </c>
      <c r="E924" t="s">
        <v>46</v>
      </c>
      <c r="F924" t="s">
        <v>47</v>
      </c>
      <c r="G924" t="s">
        <v>1171</v>
      </c>
      <c r="H924">
        <v>1710</v>
      </c>
      <c r="I924" t="s">
        <v>49</v>
      </c>
      <c r="J924" t="s">
        <v>97</v>
      </c>
      <c r="K924" t="s">
        <v>51</v>
      </c>
      <c r="L924" t="s">
        <v>54</v>
      </c>
      <c r="M924" t="s">
        <v>52</v>
      </c>
      <c r="N924">
        <v>2</v>
      </c>
      <c r="O924">
        <v>-2</v>
      </c>
      <c r="P924">
        <v>0</v>
      </c>
      <c r="Q924">
        <v>36</v>
      </c>
      <c r="R924">
        <v>0</v>
      </c>
      <c r="T924">
        <v>0</v>
      </c>
      <c r="U924">
        <v>1</v>
      </c>
      <c r="V924">
        <v>530</v>
      </c>
      <c r="W924">
        <v>2</v>
      </c>
      <c r="X924" t="s">
        <v>69</v>
      </c>
      <c r="Y924">
        <v>1</v>
      </c>
      <c r="Z924">
        <v>3</v>
      </c>
      <c r="AA924">
        <v>51</v>
      </c>
      <c r="AB924">
        <v>3</v>
      </c>
      <c r="AC924">
        <v>2</v>
      </c>
      <c r="AD924">
        <v>4</v>
      </c>
      <c r="AE924">
        <v>4502</v>
      </c>
      <c r="AF924">
        <v>7439</v>
      </c>
      <c r="AG924">
        <v>3</v>
      </c>
      <c r="AH924">
        <v>15</v>
      </c>
      <c r="AI924">
        <v>3</v>
      </c>
      <c r="AJ924">
        <v>3</v>
      </c>
      <c r="AK924">
        <v>80</v>
      </c>
      <c r="AL924">
        <v>0</v>
      </c>
      <c r="AM924">
        <v>17</v>
      </c>
      <c r="AN924">
        <v>2</v>
      </c>
      <c r="AO924">
        <v>13</v>
      </c>
      <c r="AP924">
        <v>7</v>
      </c>
      <c r="AQ924">
        <v>6</v>
      </c>
      <c r="AR924">
        <v>7</v>
      </c>
    </row>
    <row r="925" spans="1:44" x14ac:dyDescent="0.3">
      <c r="A925" t="s">
        <v>54</v>
      </c>
      <c r="B925" t="s">
        <v>43</v>
      </c>
      <c r="C925" t="s">
        <v>67</v>
      </c>
      <c r="D925" t="s">
        <v>57</v>
      </c>
      <c r="E925" t="s">
        <v>46</v>
      </c>
      <c r="F925" t="s">
        <v>47</v>
      </c>
      <c r="G925" t="s">
        <v>1172</v>
      </c>
      <c r="H925">
        <v>1779</v>
      </c>
      <c r="I925" t="s">
        <v>49</v>
      </c>
      <c r="J925" t="s">
        <v>50</v>
      </c>
      <c r="K925" t="s">
        <v>51</v>
      </c>
      <c r="L925" t="s">
        <v>54</v>
      </c>
      <c r="M925" t="s">
        <v>52</v>
      </c>
      <c r="N925">
        <v>3</v>
      </c>
      <c r="O925">
        <v>-2</v>
      </c>
      <c r="P925">
        <v>0</v>
      </c>
      <c r="Q925">
        <v>34</v>
      </c>
      <c r="R925">
        <v>0</v>
      </c>
      <c r="T925">
        <v>0</v>
      </c>
      <c r="U925">
        <v>1</v>
      </c>
      <c r="V925">
        <v>511</v>
      </c>
      <c r="W925">
        <v>3</v>
      </c>
      <c r="X925" t="s">
        <v>53</v>
      </c>
      <c r="Y925">
        <v>1</v>
      </c>
      <c r="Z925">
        <v>4</v>
      </c>
      <c r="AA925">
        <v>32</v>
      </c>
      <c r="AB925">
        <v>1</v>
      </c>
      <c r="AC925">
        <v>2</v>
      </c>
      <c r="AD925">
        <v>4</v>
      </c>
      <c r="AE925">
        <v>6029</v>
      </c>
      <c r="AF925">
        <v>25353</v>
      </c>
      <c r="AG925">
        <v>5</v>
      </c>
      <c r="AH925">
        <v>12</v>
      </c>
      <c r="AI925">
        <v>3</v>
      </c>
      <c r="AJ925">
        <v>1</v>
      </c>
      <c r="AK925">
        <v>80</v>
      </c>
      <c r="AL925">
        <v>0</v>
      </c>
      <c r="AM925">
        <v>6</v>
      </c>
      <c r="AN925">
        <v>3</v>
      </c>
      <c r="AO925">
        <v>2</v>
      </c>
      <c r="AP925">
        <v>2</v>
      </c>
      <c r="AQ925">
        <v>2</v>
      </c>
      <c r="AR925">
        <v>2</v>
      </c>
    </row>
    <row r="926" spans="1:44" x14ac:dyDescent="0.3">
      <c r="A926" t="s">
        <v>54</v>
      </c>
      <c r="B926" t="s">
        <v>43</v>
      </c>
      <c r="C926" t="s">
        <v>67</v>
      </c>
      <c r="D926" t="s">
        <v>57</v>
      </c>
      <c r="E926" t="s">
        <v>46</v>
      </c>
      <c r="F926" t="s">
        <v>64</v>
      </c>
      <c r="G926" t="s">
        <v>1173</v>
      </c>
      <c r="H926">
        <v>2060</v>
      </c>
      <c r="I926" t="s">
        <v>49</v>
      </c>
      <c r="J926" t="s">
        <v>97</v>
      </c>
      <c r="K926" t="s">
        <v>51</v>
      </c>
      <c r="L926" t="s">
        <v>54</v>
      </c>
      <c r="M926" t="s">
        <v>52</v>
      </c>
      <c r="N926">
        <v>2</v>
      </c>
      <c r="O926">
        <v>-2</v>
      </c>
      <c r="P926">
        <v>0</v>
      </c>
      <c r="Q926">
        <v>26</v>
      </c>
      <c r="R926">
        <v>0</v>
      </c>
      <c r="T926">
        <v>0</v>
      </c>
      <c r="U926">
        <v>1</v>
      </c>
      <c r="V926">
        <v>1167</v>
      </c>
      <c r="W926">
        <v>5</v>
      </c>
      <c r="X926" t="s">
        <v>75</v>
      </c>
      <c r="Y926">
        <v>1</v>
      </c>
      <c r="Z926">
        <v>4</v>
      </c>
      <c r="AA926">
        <v>30</v>
      </c>
      <c r="AB926">
        <v>2</v>
      </c>
      <c r="AC926">
        <v>1</v>
      </c>
      <c r="AD926">
        <v>3</v>
      </c>
      <c r="AE926">
        <v>2966</v>
      </c>
      <c r="AF926">
        <v>21378</v>
      </c>
      <c r="AG926">
        <v>0</v>
      </c>
      <c r="AH926">
        <v>18</v>
      </c>
      <c r="AI926">
        <v>3</v>
      </c>
      <c r="AJ926">
        <v>4</v>
      </c>
      <c r="AK926">
        <v>80</v>
      </c>
      <c r="AL926">
        <v>0</v>
      </c>
      <c r="AM926">
        <v>5</v>
      </c>
      <c r="AN926">
        <v>3</v>
      </c>
      <c r="AO926">
        <v>4</v>
      </c>
      <c r="AP926">
        <v>2</v>
      </c>
      <c r="AQ926">
        <v>0</v>
      </c>
      <c r="AR926">
        <v>0</v>
      </c>
    </row>
    <row r="927" spans="1:44" x14ac:dyDescent="0.3">
      <c r="A927" t="s">
        <v>54</v>
      </c>
      <c r="B927" t="s">
        <v>43</v>
      </c>
      <c r="C927" t="s">
        <v>56</v>
      </c>
      <c r="D927" t="s">
        <v>57</v>
      </c>
      <c r="E927" t="s">
        <v>46</v>
      </c>
      <c r="F927" t="s">
        <v>47</v>
      </c>
      <c r="G927" t="s">
        <v>1174</v>
      </c>
      <c r="H927">
        <v>2046</v>
      </c>
      <c r="I927" t="s">
        <v>49</v>
      </c>
      <c r="J927" t="s">
        <v>50</v>
      </c>
      <c r="K927" t="s">
        <v>51</v>
      </c>
      <c r="L927" t="s">
        <v>54</v>
      </c>
      <c r="M927" t="s">
        <v>52</v>
      </c>
      <c r="N927">
        <v>3</v>
      </c>
      <c r="O927">
        <v>-2</v>
      </c>
      <c r="P927">
        <v>0</v>
      </c>
      <c r="Q927">
        <v>45</v>
      </c>
      <c r="R927">
        <v>0</v>
      </c>
      <c r="T927">
        <v>0</v>
      </c>
      <c r="U927">
        <v>1</v>
      </c>
      <c r="V927">
        <v>374</v>
      </c>
      <c r="W927">
        <v>20</v>
      </c>
      <c r="X927" t="s">
        <v>75</v>
      </c>
      <c r="Y927">
        <v>1</v>
      </c>
      <c r="Z927">
        <v>4</v>
      </c>
      <c r="AA927">
        <v>50</v>
      </c>
      <c r="AB927">
        <v>3</v>
      </c>
      <c r="AC927">
        <v>2</v>
      </c>
      <c r="AD927">
        <v>3</v>
      </c>
      <c r="AE927">
        <v>4850</v>
      </c>
      <c r="AF927">
        <v>23333</v>
      </c>
      <c r="AG927">
        <v>8</v>
      </c>
      <c r="AH927">
        <v>15</v>
      </c>
      <c r="AI927">
        <v>3</v>
      </c>
      <c r="AJ927">
        <v>3</v>
      </c>
      <c r="AK927">
        <v>80</v>
      </c>
      <c r="AL927">
        <v>0</v>
      </c>
      <c r="AM927">
        <v>8</v>
      </c>
      <c r="AN927">
        <v>3</v>
      </c>
      <c r="AO927">
        <v>5</v>
      </c>
      <c r="AP927">
        <v>3</v>
      </c>
      <c r="AQ927">
        <v>0</v>
      </c>
      <c r="AR927">
        <v>1</v>
      </c>
    </row>
    <row r="928" spans="1:44" x14ac:dyDescent="0.3">
      <c r="A928" t="s">
        <v>54</v>
      </c>
      <c r="B928" t="s">
        <v>43</v>
      </c>
      <c r="C928" t="s">
        <v>56</v>
      </c>
      <c r="D928" t="s">
        <v>57</v>
      </c>
      <c r="E928" t="s">
        <v>46</v>
      </c>
      <c r="F928" t="s">
        <v>104</v>
      </c>
      <c r="G928" t="s">
        <v>1175</v>
      </c>
      <c r="H928">
        <v>1757</v>
      </c>
      <c r="I928" t="s">
        <v>49</v>
      </c>
      <c r="J928" t="s">
        <v>50</v>
      </c>
      <c r="K928" t="s">
        <v>51</v>
      </c>
      <c r="L928" t="s">
        <v>54</v>
      </c>
      <c r="M928" t="s">
        <v>52</v>
      </c>
      <c r="N928">
        <v>1</v>
      </c>
      <c r="O928">
        <v>-2</v>
      </c>
      <c r="P928">
        <v>0</v>
      </c>
      <c r="Q928">
        <v>49</v>
      </c>
      <c r="R928">
        <v>0</v>
      </c>
      <c r="T928">
        <v>0</v>
      </c>
      <c r="U928">
        <v>1</v>
      </c>
      <c r="V928">
        <v>1313</v>
      </c>
      <c r="W928">
        <v>11</v>
      </c>
      <c r="X928" t="s">
        <v>69</v>
      </c>
      <c r="Y928">
        <v>1</v>
      </c>
      <c r="Z928">
        <v>4</v>
      </c>
      <c r="AA928">
        <v>80</v>
      </c>
      <c r="AB928">
        <v>3</v>
      </c>
      <c r="AC928">
        <v>2</v>
      </c>
      <c r="AD928">
        <v>2</v>
      </c>
      <c r="AE928">
        <v>4507</v>
      </c>
      <c r="AF928">
        <v>8191</v>
      </c>
      <c r="AG928">
        <v>3</v>
      </c>
      <c r="AH928">
        <v>12</v>
      </c>
      <c r="AI928">
        <v>3</v>
      </c>
      <c r="AJ928">
        <v>3</v>
      </c>
      <c r="AK928">
        <v>80</v>
      </c>
      <c r="AL928">
        <v>0</v>
      </c>
      <c r="AM928">
        <v>8</v>
      </c>
      <c r="AN928">
        <v>4</v>
      </c>
      <c r="AO928">
        <v>5</v>
      </c>
      <c r="AP928">
        <v>1</v>
      </c>
      <c r="AQ928">
        <v>0</v>
      </c>
      <c r="AR928">
        <v>4</v>
      </c>
    </row>
    <row r="929" spans="1:44" x14ac:dyDescent="0.3">
      <c r="A929" t="s">
        <v>54</v>
      </c>
      <c r="B929" t="s">
        <v>89</v>
      </c>
      <c r="C929" t="s">
        <v>67</v>
      </c>
      <c r="D929" t="s">
        <v>57</v>
      </c>
      <c r="E929" t="s">
        <v>159</v>
      </c>
      <c r="F929" t="s">
        <v>47</v>
      </c>
      <c r="G929" t="s">
        <v>1176</v>
      </c>
      <c r="H929">
        <v>1858</v>
      </c>
      <c r="I929" t="s">
        <v>60</v>
      </c>
      <c r="J929" t="s">
        <v>161</v>
      </c>
      <c r="K929" t="s">
        <v>77</v>
      </c>
      <c r="L929" t="s">
        <v>54</v>
      </c>
      <c r="M929" t="s">
        <v>52</v>
      </c>
      <c r="N929">
        <v>2</v>
      </c>
      <c r="O929">
        <v>-2</v>
      </c>
      <c r="P929">
        <v>0</v>
      </c>
      <c r="Q929">
        <v>28</v>
      </c>
      <c r="R929">
        <v>0</v>
      </c>
      <c r="T929">
        <v>0</v>
      </c>
      <c r="U929">
        <v>1</v>
      </c>
      <c r="V929">
        <v>280</v>
      </c>
      <c r="W929">
        <v>1</v>
      </c>
      <c r="X929" t="s">
        <v>53</v>
      </c>
      <c r="Y929">
        <v>1</v>
      </c>
      <c r="Z929">
        <v>3</v>
      </c>
      <c r="AA929">
        <v>43</v>
      </c>
      <c r="AB929">
        <v>3</v>
      </c>
      <c r="AC929">
        <v>1</v>
      </c>
      <c r="AD929">
        <v>4</v>
      </c>
      <c r="AE929">
        <v>2706</v>
      </c>
      <c r="AF929">
        <v>10494</v>
      </c>
      <c r="AG929">
        <v>1</v>
      </c>
      <c r="AH929">
        <v>15</v>
      </c>
      <c r="AI929">
        <v>3</v>
      </c>
      <c r="AJ929">
        <v>2</v>
      </c>
      <c r="AK929">
        <v>80</v>
      </c>
      <c r="AL929">
        <v>1</v>
      </c>
      <c r="AM929">
        <v>3</v>
      </c>
      <c r="AN929">
        <v>3</v>
      </c>
      <c r="AO929">
        <v>3</v>
      </c>
      <c r="AP929">
        <v>2</v>
      </c>
      <c r="AQ929">
        <v>2</v>
      </c>
      <c r="AR929">
        <v>2</v>
      </c>
    </row>
    <row r="930" spans="1:44" x14ac:dyDescent="0.3">
      <c r="A930" t="s">
        <v>54</v>
      </c>
      <c r="B930" t="s">
        <v>89</v>
      </c>
      <c r="C930" t="s">
        <v>44</v>
      </c>
      <c r="D930" t="s">
        <v>57</v>
      </c>
      <c r="E930" t="s">
        <v>159</v>
      </c>
      <c r="F930" t="s">
        <v>161</v>
      </c>
      <c r="G930" t="s">
        <v>1177</v>
      </c>
      <c r="H930">
        <v>1805</v>
      </c>
      <c r="I930" t="s">
        <v>60</v>
      </c>
      <c r="J930" t="s">
        <v>161</v>
      </c>
      <c r="K930" t="s">
        <v>77</v>
      </c>
      <c r="L930" t="s">
        <v>54</v>
      </c>
      <c r="M930" t="s">
        <v>52</v>
      </c>
      <c r="N930">
        <v>3</v>
      </c>
      <c r="O930">
        <v>-2</v>
      </c>
      <c r="P930">
        <v>0</v>
      </c>
      <c r="Q930">
        <v>38</v>
      </c>
      <c r="R930">
        <v>0</v>
      </c>
      <c r="T930">
        <v>0</v>
      </c>
      <c r="U930">
        <v>1</v>
      </c>
      <c r="V930">
        <v>1336</v>
      </c>
      <c r="W930">
        <v>2</v>
      </c>
      <c r="X930" t="s">
        <v>75</v>
      </c>
      <c r="Y930">
        <v>1</v>
      </c>
      <c r="Z930">
        <v>1</v>
      </c>
      <c r="AA930">
        <v>100</v>
      </c>
      <c r="AB930">
        <v>3</v>
      </c>
      <c r="AC930">
        <v>1</v>
      </c>
      <c r="AD930">
        <v>2</v>
      </c>
      <c r="AE930">
        <v>2592</v>
      </c>
      <c r="AF930">
        <v>7129</v>
      </c>
      <c r="AG930">
        <v>5</v>
      </c>
      <c r="AH930">
        <v>13</v>
      </c>
      <c r="AI930">
        <v>3</v>
      </c>
      <c r="AJ930">
        <v>4</v>
      </c>
      <c r="AK930">
        <v>80</v>
      </c>
      <c r="AL930">
        <v>3</v>
      </c>
      <c r="AM930">
        <v>13</v>
      </c>
      <c r="AN930">
        <v>3</v>
      </c>
      <c r="AO930">
        <v>11</v>
      </c>
      <c r="AP930">
        <v>10</v>
      </c>
      <c r="AQ930">
        <v>3</v>
      </c>
      <c r="AR930">
        <v>8</v>
      </c>
    </row>
    <row r="931" spans="1:44" x14ac:dyDescent="0.3">
      <c r="A931" t="s">
        <v>54</v>
      </c>
      <c r="B931" t="s">
        <v>89</v>
      </c>
      <c r="C931" t="s">
        <v>44</v>
      </c>
      <c r="D931" t="s">
        <v>57</v>
      </c>
      <c r="E931" t="s">
        <v>159</v>
      </c>
      <c r="F931" t="s">
        <v>161</v>
      </c>
      <c r="G931" t="s">
        <v>1178</v>
      </c>
      <c r="H931">
        <v>1722</v>
      </c>
      <c r="I931" t="s">
        <v>60</v>
      </c>
      <c r="J931" t="s">
        <v>161</v>
      </c>
      <c r="K931" t="s">
        <v>62</v>
      </c>
      <c r="L931" t="s">
        <v>54</v>
      </c>
      <c r="M931" t="s">
        <v>52</v>
      </c>
      <c r="N931">
        <v>4</v>
      </c>
      <c r="O931">
        <v>-2</v>
      </c>
      <c r="P931">
        <v>0</v>
      </c>
      <c r="Q931">
        <v>41</v>
      </c>
      <c r="R931">
        <v>0</v>
      </c>
      <c r="T931">
        <v>0</v>
      </c>
      <c r="U931">
        <v>1</v>
      </c>
      <c r="V931">
        <v>552</v>
      </c>
      <c r="W931">
        <v>4</v>
      </c>
      <c r="X931" t="s">
        <v>75</v>
      </c>
      <c r="Y931">
        <v>1</v>
      </c>
      <c r="Z931">
        <v>3</v>
      </c>
      <c r="AA931">
        <v>60</v>
      </c>
      <c r="AB931">
        <v>1</v>
      </c>
      <c r="AC931">
        <v>2</v>
      </c>
      <c r="AD931">
        <v>2</v>
      </c>
      <c r="AE931">
        <v>6430</v>
      </c>
      <c r="AF931">
        <v>20794</v>
      </c>
      <c r="AG931">
        <v>6</v>
      </c>
      <c r="AH931">
        <v>19</v>
      </c>
      <c r="AI931">
        <v>3</v>
      </c>
      <c r="AJ931">
        <v>2</v>
      </c>
      <c r="AK931">
        <v>80</v>
      </c>
      <c r="AL931">
        <v>1</v>
      </c>
      <c r="AM931">
        <v>10</v>
      </c>
      <c r="AN931">
        <v>3</v>
      </c>
      <c r="AO931">
        <v>3</v>
      </c>
      <c r="AP931">
        <v>2</v>
      </c>
      <c r="AQ931">
        <v>1</v>
      </c>
      <c r="AR931">
        <v>2</v>
      </c>
    </row>
    <row r="932" spans="1:44" x14ac:dyDescent="0.3">
      <c r="A932" t="s">
        <v>54</v>
      </c>
      <c r="B932" t="s">
        <v>89</v>
      </c>
      <c r="C932" t="s">
        <v>44</v>
      </c>
      <c r="D932" t="s">
        <v>57</v>
      </c>
      <c r="E932" t="s">
        <v>58</v>
      </c>
      <c r="F932" t="s">
        <v>70</v>
      </c>
      <c r="G932" t="s">
        <v>1179</v>
      </c>
      <c r="H932">
        <v>1804</v>
      </c>
      <c r="I932" t="s">
        <v>60</v>
      </c>
      <c r="J932" t="s">
        <v>79</v>
      </c>
      <c r="K932" t="s">
        <v>77</v>
      </c>
      <c r="L932" t="s">
        <v>54</v>
      </c>
      <c r="M932" t="s">
        <v>52</v>
      </c>
      <c r="N932">
        <v>6</v>
      </c>
      <c r="O932">
        <v>-2</v>
      </c>
      <c r="P932">
        <v>0</v>
      </c>
      <c r="Q932">
        <v>35</v>
      </c>
      <c r="R932">
        <v>0</v>
      </c>
      <c r="T932">
        <v>0</v>
      </c>
      <c r="U932">
        <v>1</v>
      </c>
      <c r="V932">
        <v>1180</v>
      </c>
      <c r="W932">
        <v>2</v>
      </c>
      <c r="X932" t="s">
        <v>53</v>
      </c>
      <c r="Y932">
        <v>1</v>
      </c>
      <c r="Z932">
        <v>2</v>
      </c>
      <c r="AA932">
        <v>90</v>
      </c>
      <c r="AB932">
        <v>3</v>
      </c>
      <c r="AC932">
        <v>2</v>
      </c>
      <c r="AD932">
        <v>4</v>
      </c>
      <c r="AE932">
        <v>5762</v>
      </c>
      <c r="AF932">
        <v>24442</v>
      </c>
      <c r="AG932">
        <v>2</v>
      </c>
      <c r="AH932">
        <v>14</v>
      </c>
      <c r="AI932">
        <v>3</v>
      </c>
      <c r="AJ932">
        <v>3</v>
      </c>
      <c r="AK932">
        <v>80</v>
      </c>
      <c r="AL932">
        <v>1</v>
      </c>
      <c r="AM932">
        <v>15</v>
      </c>
      <c r="AN932">
        <v>3</v>
      </c>
      <c r="AO932">
        <v>7</v>
      </c>
      <c r="AP932">
        <v>7</v>
      </c>
      <c r="AQ932">
        <v>1</v>
      </c>
      <c r="AR932">
        <v>7</v>
      </c>
    </row>
    <row r="933" spans="1:44" x14ac:dyDescent="0.3">
      <c r="A933" t="s">
        <v>54</v>
      </c>
      <c r="B933" t="s">
        <v>89</v>
      </c>
      <c r="C933" t="s">
        <v>44</v>
      </c>
      <c r="D933" t="s">
        <v>57</v>
      </c>
      <c r="E933" t="s">
        <v>58</v>
      </c>
      <c r="F933" t="s">
        <v>70</v>
      </c>
      <c r="G933" t="s">
        <v>1180</v>
      </c>
      <c r="H933">
        <v>1468</v>
      </c>
      <c r="I933" t="s">
        <v>60</v>
      </c>
      <c r="J933" t="s">
        <v>99</v>
      </c>
      <c r="K933" t="s">
        <v>77</v>
      </c>
      <c r="L933" t="s">
        <v>54</v>
      </c>
      <c r="M933" t="s">
        <v>52</v>
      </c>
      <c r="N933">
        <v>5</v>
      </c>
      <c r="O933">
        <v>-2</v>
      </c>
      <c r="P933">
        <v>0</v>
      </c>
      <c r="Q933">
        <v>40</v>
      </c>
      <c r="R933">
        <v>0</v>
      </c>
      <c r="T933">
        <v>0</v>
      </c>
      <c r="U933">
        <v>1</v>
      </c>
      <c r="V933">
        <v>218</v>
      </c>
      <c r="W933">
        <v>8</v>
      </c>
      <c r="X933" t="s">
        <v>63</v>
      </c>
      <c r="Y933">
        <v>1</v>
      </c>
      <c r="Z933">
        <v>4</v>
      </c>
      <c r="AA933">
        <v>55</v>
      </c>
      <c r="AB933">
        <v>2</v>
      </c>
      <c r="AC933">
        <v>3</v>
      </c>
      <c r="AD933">
        <v>2</v>
      </c>
      <c r="AE933">
        <v>13757</v>
      </c>
      <c r="AF933">
        <v>25178</v>
      </c>
      <c r="AG933">
        <v>2</v>
      </c>
      <c r="AH933">
        <v>11</v>
      </c>
      <c r="AI933">
        <v>3</v>
      </c>
      <c r="AJ933">
        <v>3</v>
      </c>
      <c r="AK933">
        <v>80</v>
      </c>
      <c r="AL933">
        <v>1</v>
      </c>
      <c r="AM933">
        <v>16</v>
      </c>
      <c r="AN933">
        <v>3</v>
      </c>
      <c r="AO933">
        <v>9</v>
      </c>
      <c r="AP933">
        <v>8</v>
      </c>
      <c r="AQ933">
        <v>4</v>
      </c>
      <c r="AR933">
        <v>8</v>
      </c>
    </row>
    <row r="934" spans="1:44" x14ac:dyDescent="0.3">
      <c r="A934" t="s">
        <v>54</v>
      </c>
      <c r="B934" t="s">
        <v>89</v>
      </c>
      <c r="C934" t="s">
        <v>67</v>
      </c>
      <c r="D934" t="s">
        <v>57</v>
      </c>
      <c r="E934" t="s">
        <v>58</v>
      </c>
      <c r="F934" t="s">
        <v>111</v>
      </c>
      <c r="G934" t="s">
        <v>1181</v>
      </c>
      <c r="H934">
        <v>1482</v>
      </c>
      <c r="I934" t="s">
        <v>60</v>
      </c>
      <c r="J934" t="s">
        <v>61</v>
      </c>
      <c r="K934" t="s">
        <v>77</v>
      </c>
      <c r="L934" t="s">
        <v>54</v>
      </c>
      <c r="M934" t="s">
        <v>52</v>
      </c>
      <c r="N934">
        <v>2</v>
      </c>
      <c r="O934">
        <v>-2</v>
      </c>
      <c r="P934">
        <v>0</v>
      </c>
      <c r="Q934">
        <v>30</v>
      </c>
      <c r="R934">
        <v>0</v>
      </c>
      <c r="T934">
        <v>0</v>
      </c>
      <c r="U934">
        <v>1</v>
      </c>
      <c r="V934">
        <v>990</v>
      </c>
      <c r="W934">
        <v>7</v>
      </c>
      <c r="X934" t="s">
        <v>75</v>
      </c>
      <c r="Y934">
        <v>1</v>
      </c>
      <c r="Z934">
        <v>4</v>
      </c>
      <c r="AA934">
        <v>64</v>
      </c>
      <c r="AB934">
        <v>3</v>
      </c>
      <c r="AC934">
        <v>1</v>
      </c>
      <c r="AD934">
        <v>4</v>
      </c>
      <c r="AE934">
        <v>1274</v>
      </c>
      <c r="AF934">
        <v>7152</v>
      </c>
      <c r="AG934">
        <v>1</v>
      </c>
      <c r="AH934">
        <v>13</v>
      </c>
      <c r="AI934">
        <v>3</v>
      </c>
      <c r="AJ934">
        <v>2</v>
      </c>
      <c r="AK934">
        <v>80</v>
      </c>
      <c r="AL934">
        <v>2</v>
      </c>
      <c r="AM934">
        <v>1</v>
      </c>
      <c r="AN934">
        <v>2</v>
      </c>
      <c r="AO934">
        <v>1</v>
      </c>
      <c r="AP934">
        <v>0</v>
      </c>
      <c r="AQ934">
        <v>0</v>
      </c>
      <c r="AR934">
        <v>0</v>
      </c>
    </row>
    <row r="935" spans="1:44" x14ac:dyDescent="0.3">
      <c r="A935" t="s">
        <v>54</v>
      </c>
      <c r="B935" t="s">
        <v>89</v>
      </c>
      <c r="C935" t="s">
        <v>44</v>
      </c>
      <c r="D935" t="s">
        <v>57</v>
      </c>
      <c r="E935" t="s">
        <v>58</v>
      </c>
      <c r="F935" t="s">
        <v>64</v>
      </c>
      <c r="G935" t="s">
        <v>1182</v>
      </c>
      <c r="H935">
        <v>1449</v>
      </c>
      <c r="I935" t="s">
        <v>60</v>
      </c>
      <c r="J935" t="s">
        <v>66</v>
      </c>
      <c r="K935" t="s">
        <v>77</v>
      </c>
      <c r="L935" t="s">
        <v>54</v>
      </c>
      <c r="M935" t="s">
        <v>52</v>
      </c>
      <c r="N935">
        <v>2</v>
      </c>
      <c r="O935">
        <v>-2</v>
      </c>
      <c r="P935">
        <v>0</v>
      </c>
      <c r="Q935">
        <v>40</v>
      </c>
      <c r="R935">
        <v>0</v>
      </c>
      <c r="T935">
        <v>0</v>
      </c>
      <c r="U935">
        <v>1</v>
      </c>
      <c r="V935">
        <v>663</v>
      </c>
      <c r="W935">
        <v>9</v>
      </c>
      <c r="X935" t="s">
        <v>69</v>
      </c>
      <c r="Y935">
        <v>1</v>
      </c>
      <c r="Z935">
        <v>3</v>
      </c>
      <c r="AA935">
        <v>81</v>
      </c>
      <c r="AB935">
        <v>3</v>
      </c>
      <c r="AC935">
        <v>2</v>
      </c>
      <c r="AD935">
        <v>3</v>
      </c>
      <c r="AE935">
        <v>3975</v>
      </c>
      <c r="AF935">
        <v>23099</v>
      </c>
      <c r="AG935">
        <v>3</v>
      </c>
      <c r="AH935">
        <v>11</v>
      </c>
      <c r="AI935">
        <v>3</v>
      </c>
      <c r="AJ935">
        <v>3</v>
      </c>
      <c r="AK935">
        <v>80</v>
      </c>
      <c r="AL935">
        <v>2</v>
      </c>
      <c r="AM935">
        <v>11</v>
      </c>
      <c r="AN935">
        <v>4</v>
      </c>
      <c r="AO935">
        <v>8</v>
      </c>
      <c r="AP935">
        <v>7</v>
      </c>
      <c r="AQ935">
        <v>0</v>
      </c>
      <c r="AR935">
        <v>7</v>
      </c>
    </row>
    <row r="936" spans="1:44" x14ac:dyDescent="0.3">
      <c r="A936" t="s">
        <v>54</v>
      </c>
      <c r="B936" t="s">
        <v>89</v>
      </c>
      <c r="C936" t="s">
        <v>67</v>
      </c>
      <c r="D936" t="s">
        <v>57</v>
      </c>
      <c r="E936" t="s">
        <v>58</v>
      </c>
      <c r="F936" t="s">
        <v>111</v>
      </c>
      <c r="G936" t="s">
        <v>1183</v>
      </c>
      <c r="H936">
        <v>1771</v>
      </c>
      <c r="I936" t="s">
        <v>60</v>
      </c>
      <c r="J936" t="s">
        <v>61</v>
      </c>
      <c r="K936" t="s">
        <v>77</v>
      </c>
      <c r="L936" t="s">
        <v>54</v>
      </c>
      <c r="M936" t="s">
        <v>52</v>
      </c>
      <c r="N936">
        <v>2</v>
      </c>
      <c r="O936">
        <v>-2</v>
      </c>
      <c r="P936">
        <v>0</v>
      </c>
      <c r="Q936">
        <v>33</v>
      </c>
      <c r="R936">
        <v>0</v>
      </c>
      <c r="T936">
        <v>0</v>
      </c>
      <c r="U936">
        <v>1</v>
      </c>
      <c r="V936">
        <v>775</v>
      </c>
      <c r="W936">
        <v>4</v>
      </c>
      <c r="X936" t="s">
        <v>75</v>
      </c>
      <c r="Y936">
        <v>1</v>
      </c>
      <c r="Z936">
        <v>4</v>
      </c>
      <c r="AA936">
        <v>90</v>
      </c>
      <c r="AB936">
        <v>3</v>
      </c>
      <c r="AC936">
        <v>2</v>
      </c>
      <c r="AD936">
        <v>4</v>
      </c>
      <c r="AE936">
        <v>3055</v>
      </c>
      <c r="AF936">
        <v>6194</v>
      </c>
      <c r="AG936">
        <v>5</v>
      </c>
      <c r="AH936">
        <v>15</v>
      </c>
      <c r="AI936">
        <v>3</v>
      </c>
      <c r="AJ936">
        <v>4</v>
      </c>
      <c r="AK936">
        <v>80</v>
      </c>
      <c r="AL936">
        <v>2</v>
      </c>
      <c r="AM936">
        <v>11</v>
      </c>
      <c r="AN936">
        <v>2</v>
      </c>
      <c r="AO936">
        <v>9</v>
      </c>
      <c r="AP936">
        <v>8</v>
      </c>
      <c r="AQ936">
        <v>1</v>
      </c>
      <c r="AR936">
        <v>7</v>
      </c>
    </row>
    <row r="937" spans="1:44" x14ac:dyDescent="0.3">
      <c r="A937" t="s">
        <v>54</v>
      </c>
      <c r="B937" t="s">
        <v>89</v>
      </c>
      <c r="C937" t="s">
        <v>67</v>
      </c>
      <c r="D937" t="s">
        <v>57</v>
      </c>
      <c r="E937" t="s">
        <v>58</v>
      </c>
      <c r="F937" t="s">
        <v>70</v>
      </c>
      <c r="G937" t="s">
        <v>1184</v>
      </c>
      <c r="H937">
        <v>1994</v>
      </c>
      <c r="I937" t="s">
        <v>60</v>
      </c>
      <c r="J937" t="s">
        <v>66</v>
      </c>
      <c r="K937" t="s">
        <v>77</v>
      </c>
      <c r="L937" t="s">
        <v>54</v>
      </c>
      <c r="M937" t="s">
        <v>52</v>
      </c>
      <c r="N937">
        <v>2</v>
      </c>
      <c r="O937">
        <v>-2</v>
      </c>
      <c r="P937">
        <v>0</v>
      </c>
      <c r="Q937">
        <v>33</v>
      </c>
      <c r="R937">
        <v>0</v>
      </c>
      <c r="T937">
        <v>0</v>
      </c>
      <c r="U937">
        <v>1</v>
      </c>
      <c r="V937">
        <v>1313</v>
      </c>
      <c r="W937">
        <v>1</v>
      </c>
      <c r="X937" t="s">
        <v>53</v>
      </c>
      <c r="Y937">
        <v>1</v>
      </c>
      <c r="Z937">
        <v>2</v>
      </c>
      <c r="AA937">
        <v>59</v>
      </c>
      <c r="AB937">
        <v>2</v>
      </c>
      <c r="AC937">
        <v>1</v>
      </c>
      <c r="AD937">
        <v>3</v>
      </c>
      <c r="AE937">
        <v>2008</v>
      </c>
      <c r="AF937">
        <v>20439</v>
      </c>
      <c r="AG937">
        <v>1</v>
      </c>
      <c r="AH937">
        <v>12</v>
      </c>
      <c r="AI937">
        <v>3</v>
      </c>
      <c r="AJ937">
        <v>3</v>
      </c>
      <c r="AK937">
        <v>80</v>
      </c>
      <c r="AL937">
        <v>3</v>
      </c>
      <c r="AM937">
        <v>1</v>
      </c>
      <c r="AN937">
        <v>2</v>
      </c>
      <c r="AO937">
        <v>1</v>
      </c>
      <c r="AP937">
        <v>1</v>
      </c>
      <c r="AQ937">
        <v>0</v>
      </c>
      <c r="AR937">
        <v>0</v>
      </c>
    </row>
    <row r="938" spans="1:44" x14ac:dyDescent="0.3">
      <c r="A938" t="s">
        <v>54</v>
      </c>
      <c r="B938" t="s">
        <v>89</v>
      </c>
      <c r="C938" t="s">
        <v>56</v>
      </c>
      <c r="D938" t="s">
        <v>57</v>
      </c>
      <c r="E938" t="s">
        <v>58</v>
      </c>
      <c r="F938" t="s">
        <v>111</v>
      </c>
      <c r="G938" t="s">
        <v>1185</v>
      </c>
      <c r="H938">
        <v>1934</v>
      </c>
      <c r="I938" t="s">
        <v>60</v>
      </c>
      <c r="J938" t="s">
        <v>61</v>
      </c>
      <c r="K938" t="s">
        <v>62</v>
      </c>
      <c r="L938" t="s">
        <v>54</v>
      </c>
      <c r="M938" t="s">
        <v>52</v>
      </c>
      <c r="N938">
        <v>4</v>
      </c>
      <c r="O938">
        <v>-2</v>
      </c>
      <c r="P938">
        <v>0</v>
      </c>
      <c r="Q938">
        <v>47</v>
      </c>
      <c r="R938">
        <v>0</v>
      </c>
      <c r="T938">
        <v>0</v>
      </c>
      <c r="U938">
        <v>1</v>
      </c>
      <c r="V938">
        <v>1169</v>
      </c>
      <c r="W938">
        <v>14</v>
      </c>
      <c r="X938" t="s">
        <v>69</v>
      </c>
      <c r="Y938">
        <v>1</v>
      </c>
      <c r="Z938">
        <v>4</v>
      </c>
      <c r="AA938">
        <v>64</v>
      </c>
      <c r="AB938">
        <v>3</v>
      </c>
      <c r="AC938">
        <v>2</v>
      </c>
      <c r="AD938">
        <v>4</v>
      </c>
      <c r="AE938">
        <v>5467</v>
      </c>
      <c r="AF938">
        <v>2125</v>
      </c>
      <c r="AG938">
        <v>8</v>
      </c>
      <c r="AH938">
        <v>18</v>
      </c>
      <c r="AI938">
        <v>3</v>
      </c>
      <c r="AJ938">
        <v>3</v>
      </c>
      <c r="AK938">
        <v>80</v>
      </c>
      <c r="AL938">
        <v>1</v>
      </c>
      <c r="AM938">
        <v>16</v>
      </c>
      <c r="AN938">
        <v>4</v>
      </c>
      <c r="AO938">
        <v>8</v>
      </c>
      <c r="AP938">
        <v>7</v>
      </c>
      <c r="AQ938">
        <v>1</v>
      </c>
      <c r="AR938">
        <v>7</v>
      </c>
    </row>
    <row r="939" spans="1:44" x14ac:dyDescent="0.3">
      <c r="A939" t="s">
        <v>54</v>
      </c>
      <c r="B939" t="s">
        <v>89</v>
      </c>
      <c r="C939" t="s">
        <v>67</v>
      </c>
      <c r="D939" t="s">
        <v>57</v>
      </c>
      <c r="E939" t="s">
        <v>58</v>
      </c>
      <c r="F939" t="s">
        <v>111</v>
      </c>
      <c r="G939" t="s">
        <v>1186</v>
      </c>
      <c r="H939">
        <v>1574</v>
      </c>
      <c r="I939" t="s">
        <v>60</v>
      </c>
      <c r="J939" t="s">
        <v>61</v>
      </c>
      <c r="K939" t="s">
        <v>62</v>
      </c>
      <c r="L939" t="s">
        <v>54</v>
      </c>
      <c r="M939" t="s">
        <v>52</v>
      </c>
      <c r="N939">
        <v>3</v>
      </c>
      <c r="O939">
        <v>-2</v>
      </c>
      <c r="P939">
        <v>0</v>
      </c>
      <c r="Q939">
        <v>32</v>
      </c>
      <c r="R939">
        <v>0</v>
      </c>
      <c r="T939">
        <v>0</v>
      </c>
      <c r="U939">
        <v>1</v>
      </c>
      <c r="V939">
        <v>1200</v>
      </c>
      <c r="W939">
        <v>1</v>
      </c>
      <c r="X939" t="s">
        <v>69</v>
      </c>
      <c r="Y939">
        <v>1</v>
      </c>
      <c r="Z939">
        <v>4</v>
      </c>
      <c r="AA939">
        <v>62</v>
      </c>
      <c r="AB939">
        <v>3</v>
      </c>
      <c r="AC939">
        <v>2</v>
      </c>
      <c r="AD939">
        <v>4</v>
      </c>
      <c r="AE939">
        <v>4087</v>
      </c>
      <c r="AF939">
        <v>25174</v>
      </c>
      <c r="AG939">
        <v>4</v>
      </c>
      <c r="AH939">
        <v>14</v>
      </c>
      <c r="AI939">
        <v>3</v>
      </c>
      <c r="AJ939">
        <v>2</v>
      </c>
      <c r="AK939">
        <v>80</v>
      </c>
      <c r="AL939">
        <v>1</v>
      </c>
      <c r="AM939">
        <v>9</v>
      </c>
      <c r="AN939">
        <v>2</v>
      </c>
      <c r="AO939">
        <v>6</v>
      </c>
      <c r="AP939">
        <v>5</v>
      </c>
      <c r="AQ939">
        <v>1</v>
      </c>
      <c r="AR939">
        <v>2</v>
      </c>
    </row>
    <row r="940" spans="1:44" x14ac:dyDescent="0.3">
      <c r="A940" t="s">
        <v>54</v>
      </c>
      <c r="B940" t="s">
        <v>89</v>
      </c>
      <c r="C940" t="s">
        <v>44</v>
      </c>
      <c r="D940" t="s">
        <v>57</v>
      </c>
      <c r="E940" t="s">
        <v>58</v>
      </c>
      <c r="F940" t="s">
        <v>47</v>
      </c>
      <c r="G940" t="s">
        <v>1187</v>
      </c>
      <c r="H940">
        <v>1813</v>
      </c>
      <c r="I940" t="s">
        <v>60</v>
      </c>
      <c r="J940" t="s">
        <v>61</v>
      </c>
      <c r="K940" t="s">
        <v>51</v>
      </c>
      <c r="L940" t="s">
        <v>54</v>
      </c>
      <c r="M940" t="s">
        <v>52</v>
      </c>
      <c r="N940">
        <v>2</v>
      </c>
      <c r="O940">
        <v>-2</v>
      </c>
      <c r="P940">
        <v>0</v>
      </c>
      <c r="Q940">
        <v>43</v>
      </c>
      <c r="R940">
        <v>0</v>
      </c>
      <c r="T940">
        <v>0</v>
      </c>
      <c r="U940">
        <v>1</v>
      </c>
      <c r="V940">
        <v>343</v>
      </c>
      <c r="W940">
        <v>9</v>
      </c>
      <c r="X940" t="s">
        <v>75</v>
      </c>
      <c r="Y940">
        <v>1</v>
      </c>
      <c r="Z940">
        <v>1</v>
      </c>
      <c r="AA940">
        <v>52</v>
      </c>
      <c r="AB940">
        <v>3</v>
      </c>
      <c r="AC940">
        <v>1</v>
      </c>
      <c r="AD940">
        <v>3</v>
      </c>
      <c r="AE940">
        <v>2438</v>
      </c>
      <c r="AF940">
        <v>24978</v>
      </c>
      <c r="AG940">
        <v>4</v>
      </c>
      <c r="AH940">
        <v>13</v>
      </c>
      <c r="AI940">
        <v>3</v>
      </c>
      <c r="AJ940">
        <v>3</v>
      </c>
      <c r="AK940">
        <v>80</v>
      </c>
      <c r="AL940">
        <v>0</v>
      </c>
      <c r="AM940">
        <v>7</v>
      </c>
      <c r="AN940">
        <v>2</v>
      </c>
      <c r="AO940">
        <v>3</v>
      </c>
      <c r="AP940">
        <v>2</v>
      </c>
      <c r="AQ940">
        <v>1</v>
      </c>
      <c r="AR940">
        <v>2</v>
      </c>
    </row>
    <row r="941" spans="1:44" x14ac:dyDescent="0.3">
      <c r="A941" t="s">
        <v>54</v>
      </c>
      <c r="B941" t="s">
        <v>89</v>
      </c>
      <c r="C941" t="s">
        <v>67</v>
      </c>
      <c r="D941" t="s">
        <v>57</v>
      </c>
      <c r="E941" t="s">
        <v>58</v>
      </c>
      <c r="F941" t="s">
        <v>70</v>
      </c>
      <c r="G941" t="s">
        <v>1188</v>
      </c>
      <c r="H941">
        <v>2057</v>
      </c>
      <c r="I941" t="s">
        <v>60</v>
      </c>
      <c r="J941" t="s">
        <v>79</v>
      </c>
      <c r="K941" t="s">
        <v>51</v>
      </c>
      <c r="L941" t="s">
        <v>54</v>
      </c>
      <c r="M941" t="s">
        <v>52</v>
      </c>
      <c r="N941">
        <v>2</v>
      </c>
      <c r="O941">
        <v>-2</v>
      </c>
      <c r="P941">
        <v>0</v>
      </c>
      <c r="Q941">
        <v>31</v>
      </c>
      <c r="R941">
        <v>0</v>
      </c>
      <c r="T941">
        <v>0</v>
      </c>
      <c r="U941">
        <v>1</v>
      </c>
      <c r="V941">
        <v>325</v>
      </c>
      <c r="W941">
        <v>5</v>
      </c>
      <c r="X941" t="s">
        <v>75</v>
      </c>
      <c r="Y941">
        <v>1</v>
      </c>
      <c r="Z941">
        <v>2</v>
      </c>
      <c r="AA941">
        <v>74</v>
      </c>
      <c r="AB941">
        <v>3</v>
      </c>
      <c r="AC941">
        <v>2</v>
      </c>
      <c r="AD941">
        <v>3</v>
      </c>
      <c r="AE941">
        <v>9936</v>
      </c>
      <c r="AF941">
        <v>3787</v>
      </c>
      <c r="AG941">
        <v>0</v>
      </c>
      <c r="AH941">
        <v>19</v>
      </c>
      <c r="AI941">
        <v>3</v>
      </c>
      <c r="AJ941">
        <v>2</v>
      </c>
      <c r="AK941">
        <v>80</v>
      </c>
      <c r="AL941">
        <v>0</v>
      </c>
      <c r="AM941">
        <v>10</v>
      </c>
      <c r="AN941">
        <v>3</v>
      </c>
      <c r="AO941">
        <v>9</v>
      </c>
      <c r="AP941">
        <v>4</v>
      </c>
      <c r="AQ941">
        <v>1</v>
      </c>
      <c r="AR941">
        <v>7</v>
      </c>
    </row>
    <row r="942" spans="1:44" x14ac:dyDescent="0.3">
      <c r="A942" t="s">
        <v>54</v>
      </c>
      <c r="B942" t="s">
        <v>89</v>
      </c>
      <c r="C942" t="s">
        <v>67</v>
      </c>
      <c r="D942" t="s">
        <v>57</v>
      </c>
      <c r="E942" t="s">
        <v>58</v>
      </c>
      <c r="F942" t="s">
        <v>111</v>
      </c>
      <c r="G942" t="s">
        <v>1189</v>
      </c>
      <c r="H942">
        <v>1764</v>
      </c>
      <c r="I942" t="s">
        <v>60</v>
      </c>
      <c r="J942" t="s">
        <v>61</v>
      </c>
      <c r="K942" t="s">
        <v>51</v>
      </c>
      <c r="L942" t="s">
        <v>54</v>
      </c>
      <c r="M942" t="s">
        <v>52</v>
      </c>
      <c r="N942">
        <v>3</v>
      </c>
      <c r="O942">
        <v>-2</v>
      </c>
      <c r="P942">
        <v>0</v>
      </c>
      <c r="Q942">
        <v>32</v>
      </c>
      <c r="R942">
        <v>0</v>
      </c>
      <c r="T942">
        <v>0</v>
      </c>
      <c r="U942">
        <v>1</v>
      </c>
      <c r="V942">
        <v>953</v>
      </c>
      <c r="W942">
        <v>5</v>
      </c>
      <c r="X942" t="s">
        <v>69</v>
      </c>
      <c r="Y942">
        <v>1</v>
      </c>
      <c r="Z942">
        <v>4</v>
      </c>
      <c r="AA942">
        <v>65</v>
      </c>
      <c r="AB942">
        <v>3</v>
      </c>
      <c r="AC942">
        <v>1</v>
      </c>
      <c r="AD942">
        <v>4</v>
      </c>
      <c r="AE942">
        <v>2718</v>
      </c>
      <c r="AF942">
        <v>17674</v>
      </c>
      <c r="AG942">
        <v>2</v>
      </c>
      <c r="AH942">
        <v>14</v>
      </c>
      <c r="AI942">
        <v>3</v>
      </c>
      <c r="AJ942">
        <v>2</v>
      </c>
      <c r="AK942">
        <v>80</v>
      </c>
      <c r="AL942">
        <v>0</v>
      </c>
      <c r="AM942">
        <v>12</v>
      </c>
      <c r="AN942">
        <v>3</v>
      </c>
      <c r="AO942">
        <v>7</v>
      </c>
      <c r="AP942">
        <v>7</v>
      </c>
      <c r="AQ942">
        <v>0</v>
      </c>
      <c r="AR942">
        <v>7</v>
      </c>
    </row>
    <row r="943" spans="1:44" x14ac:dyDescent="0.3">
      <c r="A943" t="s">
        <v>54</v>
      </c>
      <c r="B943" t="s">
        <v>89</v>
      </c>
      <c r="C943" t="s">
        <v>44</v>
      </c>
      <c r="D943" t="s">
        <v>57</v>
      </c>
      <c r="E943" t="s">
        <v>58</v>
      </c>
      <c r="F943" t="s">
        <v>47</v>
      </c>
      <c r="G943" t="s">
        <v>1190</v>
      </c>
      <c r="H943">
        <v>1471</v>
      </c>
      <c r="I943" t="s">
        <v>60</v>
      </c>
      <c r="J943" t="s">
        <v>66</v>
      </c>
      <c r="K943" t="s">
        <v>51</v>
      </c>
      <c r="L943" t="s">
        <v>54</v>
      </c>
      <c r="M943" t="s">
        <v>52</v>
      </c>
      <c r="N943">
        <v>5</v>
      </c>
      <c r="O943">
        <v>-2</v>
      </c>
      <c r="P943">
        <v>0</v>
      </c>
      <c r="Q943">
        <v>44</v>
      </c>
      <c r="R943">
        <v>0</v>
      </c>
      <c r="T943">
        <v>0</v>
      </c>
      <c r="U943">
        <v>1</v>
      </c>
      <c r="V943">
        <v>981</v>
      </c>
      <c r="W943">
        <v>5</v>
      </c>
      <c r="X943" t="s">
        <v>75</v>
      </c>
      <c r="Y943">
        <v>1</v>
      </c>
      <c r="Z943">
        <v>3</v>
      </c>
      <c r="AA943">
        <v>90</v>
      </c>
      <c r="AB943">
        <v>2</v>
      </c>
      <c r="AC943">
        <v>1</v>
      </c>
      <c r="AD943">
        <v>3</v>
      </c>
      <c r="AE943">
        <v>3162</v>
      </c>
      <c r="AF943">
        <v>7973</v>
      </c>
      <c r="AG943">
        <v>3</v>
      </c>
      <c r="AH943">
        <v>14</v>
      </c>
      <c r="AI943">
        <v>3</v>
      </c>
      <c r="AJ943">
        <v>4</v>
      </c>
      <c r="AK943">
        <v>80</v>
      </c>
      <c r="AL943">
        <v>0</v>
      </c>
      <c r="AM943">
        <v>7</v>
      </c>
      <c r="AN943">
        <v>3</v>
      </c>
      <c r="AO943">
        <v>5</v>
      </c>
      <c r="AP943">
        <v>2</v>
      </c>
      <c r="AQ943">
        <v>0</v>
      </c>
      <c r="AR943">
        <v>3</v>
      </c>
    </row>
    <row r="944" spans="1:44" x14ac:dyDescent="0.3">
      <c r="A944" t="s">
        <v>54</v>
      </c>
      <c r="B944" t="s">
        <v>89</v>
      </c>
      <c r="C944" t="s">
        <v>67</v>
      </c>
      <c r="D944" t="s">
        <v>57</v>
      </c>
      <c r="E944" t="s">
        <v>58</v>
      </c>
      <c r="F944" t="s">
        <v>70</v>
      </c>
      <c r="G944" t="s">
        <v>1191</v>
      </c>
      <c r="H944">
        <v>1947</v>
      </c>
      <c r="I944" t="s">
        <v>60</v>
      </c>
      <c r="J944" t="s">
        <v>61</v>
      </c>
      <c r="K944" t="s">
        <v>51</v>
      </c>
      <c r="L944" t="s">
        <v>54</v>
      </c>
      <c r="M944" t="s">
        <v>52</v>
      </c>
      <c r="N944">
        <v>3</v>
      </c>
      <c r="O944">
        <v>-2</v>
      </c>
      <c r="P944">
        <v>0</v>
      </c>
      <c r="Q944">
        <v>28</v>
      </c>
      <c r="R944">
        <v>0</v>
      </c>
      <c r="T944">
        <v>0</v>
      </c>
      <c r="U944">
        <v>1</v>
      </c>
      <c r="V944">
        <v>1103</v>
      </c>
      <c r="W944">
        <v>16</v>
      </c>
      <c r="X944" t="s">
        <v>75</v>
      </c>
      <c r="Y944">
        <v>1</v>
      </c>
      <c r="Z944">
        <v>3</v>
      </c>
      <c r="AA944">
        <v>49</v>
      </c>
      <c r="AB944">
        <v>3</v>
      </c>
      <c r="AC944">
        <v>1</v>
      </c>
      <c r="AD944">
        <v>3</v>
      </c>
      <c r="AE944">
        <v>2144</v>
      </c>
      <c r="AF944">
        <v>2122</v>
      </c>
      <c r="AG944">
        <v>1</v>
      </c>
      <c r="AH944">
        <v>14</v>
      </c>
      <c r="AI944">
        <v>3</v>
      </c>
      <c r="AJ944">
        <v>3</v>
      </c>
      <c r="AK944">
        <v>80</v>
      </c>
      <c r="AL944">
        <v>0</v>
      </c>
      <c r="AM944">
        <v>5</v>
      </c>
      <c r="AN944">
        <v>2</v>
      </c>
      <c r="AO944">
        <v>5</v>
      </c>
      <c r="AP944">
        <v>3</v>
      </c>
      <c r="AQ944">
        <v>1</v>
      </c>
      <c r="AR944">
        <v>4</v>
      </c>
    </row>
    <row r="945" spans="1:44" x14ac:dyDescent="0.3">
      <c r="A945" t="s">
        <v>54</v>
      </c>
      <c r="B945" t="s">
        <v>89</v>
      </c>
      <c r="C945" t="s">
        <v>44</v>
      </c>
      <c r="D945" t="s">
        <v>57</v>
      </c>
      <c r="E945" t="s">
        <v>58</v>
      </c>
      <c r="F945" t="s">
        <v>111</v>
      </c>
      <c r="G945" t="s">
        <v>1192</v>
      </c>
      <c r="H945">
        <v>1440</v>
      </c>
      <c r="I945" t="s">
        <v>60</v>
      </c>
      <c r="J945" t="s">
        <v>66</v>
      </c>
      <c r="K945" t="s">
        <v>51</v>
      </c>
      <c r="L945" t="s">
        <v>54</v>
      </c>
      <c r="M945" t="s">
        <v>52</v>
      </c>
      <c r="N945">
        <v>2</v>
      </c>
      <c r="O945">
        <v>-2</v>
      </c>
      <c r="P945">
        <v>0</v>
      </c>
      <c r="Q945">
        <v>37</v>
      </c>
      <c r="R945">
        <v>0</v>
      </c>
      <c r="T945">
        <v>0</v>
      </c>
      <c r="U945">
        <v>1</v>
      </c>
      <c r="V945">
        <v>1413</v>
      </c>
      <c r="W945">
        <v>5</v>
      </c>
      <c r="X945" t="s">
        <v>53</v>
      </c>
      <c r="Y945">
        <v>1</v>
      </c>
      <c r="Z945">
        <v>4</v>
      </c>
      <c r="AA945">
        <v>84</v>
      </c>
      <c r="AB945">
        <v>4</v>
      </c>
      <c r="AC945">
        <v>1</v>
      </c>
      <c r="AD945">
        <v>4</v>
      </c>
      <c r="AE945">
        <v>3500</v>
      </c>
      <c r="AF945">
        <v>25470</v>
      </c>
      <c r="AG945">
        <v>0</v>
      </c>
      <c r="AH945">
        <v>14</v>
      </c>
      <c r="AI945">
        <v>3</v>
      </c>
      <c r="AJ945">
        <v>1</v>
      </c>
      <c r="AK945">
        <v>80</v>
      </c>
      <c r="AL945">
        <v>0</v>
      </c>
      <c r="AM945">
        <v>7</v>
      </c>
      <c r="AN945">
        <v>1</v>
      </c>
      <c r="AO945">
        <v>6</v>
      </c>
      <c r="AP945">
        <v>5</v>
      </c>
      <c r="AQ945">
        <v>1</v>
      </c>
      <c r="AR945">
        <v>3</v>
      </c>
    </row>
    <row r="946" spans="1:44" x14ac:dyDescent="0.3">
      <c r="A946" t="s">
        <v>54</v>
      </c>
      <c r="B946" t="s">
        <v>89</v>
      </c>
      <c r="C946" t="s">
        <v>44</v>
      </c>
      <c r="D946" t="s">
        <v>57</v>
      </c>
      <c r="E946" t="s">
        <v>58</v>
      </c>
      <c r="F946" t="s">
        <v>47</v>
      </c>
      <c r="G946" t="s">
        <v>1193</v>
      </c>
      <c r="H946">
        <v>1976</v>
      </c>
      <c r="I946" t="s">
        <v>60</v>
      </c>
      <c r="J946" t="s">
        <v>61</v>
      </c>
      <c r="K946" t="s">
        <v>51</v>
      </c>
      <c r="L946" t="s">
        <v>54</v>
      </c>
      <c r="M946" t="s">
        <v>52</v>
      </c>
      <c r="N946">
        <v>2</v>
      </c>
      <c r="O946">
        <v>-2</v>
      </c>
      <c r="P946">
        <v>0</v>
      </c>
      <c r="Q946">
        <v>42</v>
      </c>
      <c r="R946">
        <v>0</v>
      </c>
      <c r="T946">
        <v>0</v>
      </c>
      <c r="U946">
        <v>1</v>
      </c>
      <c r="V946">
        <v>335</v>
      </c>
      <c r="W946">
        <v>23</v>
      </c>
      <c r="X946" t="s">
        <v>53</v>
      </c>
      <c r="Y946">
        <v>1</v>
      </c>
      <c r="Z946">
        <v>4</v>
      </c>
      <c r="AA946">
        <v>37</v>
      </c>
      <c r="AB946">
        <v>2</v>
      </c>
      <c r="AC946">
        <v>2</v>
      </c>
      <c r="AD946">
        <v>3</v>
      </c>
      <c r="AE946">
        <v>4332</v>
      </c>
      <c r="AF946">
        <v>14811</v>
      </c>
      <c r="AG946">
        <v>1</v>
      </c>
      <c r="AH946">
        <v>12</v>
      </c>
      <c r="AI946">
        <v>3</v>
      </c>
      <c r="AJ946">
        <v>4</v>
      </c>
      <c r="AK946">
        <v>80</v>
      </c>
      <c r="AL946">
        <v>0</v>
      </c>
      <c r="AM946">
        <v>20</v>
      </c>
      <c r="AN946">
        <v>3</v>
      </c>
      <c r="AO946">
        <v>20</v>
      </c>
      <c r="AP946">
        <v>9</v>
      </c>
      <c r="AQ946">
        <v>3</v>
      </c>
      <c r="AR946">
        <v>7</v>
      </c>
    </row>
    <row r="947" spans="1:44" x14ac:dyDescent="0.3">
      <c r="A947" t="s">
        <v>54</v>
      </c>
      <c r="B947" t="s">
        <v>89</v>
      </c>
      <c r="C947" t="s">
        <v>44</v>
      </c>
      <c r="D947" t="s">
        <v>57</v>
      </c>
      <c r="E947" t="s">
        <v>58</v>
      </c>
      <c r="F947" t="s">
        <v>47</v>
      </c>
      <c r="G947" t="s">
        <v>1194</v>
      </c>
      <c r="H947">
        <v>2022</v>
      </c>
      <c r="I947" t="s">
        <v>60</v>
      </c>
      <c r="J947" t="s">
        <v>93</v>
      </c>
      <c r="K947" t="s">
        <v>51</v>
      </c>
      <c r="L947" t="s">
        <v>54</v>
      </c>
      <c r="M947" t="s">
        <v>52</v>
      </c>
      <c r="N947">
        <v>3</v>
      </c>
      <c r="O947">
        <v>-2</v>
      </c>
      <c r="P947">
        <v>0</v>
      </c>
      <c r="Q947">
        <v>39</v>
      </c>
      <c r="R947">
        <v>0</v>
      </c>
      <c r="T947">
        <v>0</v>
      </c>
      <c r="U947">
        <v>1</v>
      </c>
      <c r="V947">
        <v>105</v>
      </c>
      <c r="W947">
        <v>9</v>
      </c>
      <c r="X947" t="s">
        <v>75</v>
      </c>
      <c r="Y947">
        <v>1</v>
      </c>
      <c r="Z947">
        <v>4</v>
      </c>
      <c r="AA947">
        <v>87</v>
      </c>
      <c r="AB947">
        <v>3</v>
      </c>
      <c r="AC947">
        <v>5</v>
      </c>
      <c r="AD947">
        <v>4</v>
      </c>
      <c r="AE947">
        <v>19431</v>
      </c>
      <c r="AF947">
        <v>15302</v>
      </c>
      <c r="AG947">
        <v>2</v>
      </c>
      <c r="AH947">
        <v>13</v>
      </c>
      <c r="AI947">
        <v>3</v>
      </c>
      <c r="AJ947">
        <v>3</v>
      </c>
      <c r="AK947">
        <v>80</v>
      </c>
      <c r="AL947">
        <v>0</v>
      </c>
      <c r="AM947">
        <v>21</v>
      </c>
      <c r="AN947">
        <v>2</v>
      </c>
      <c r="AO947">
        <v>6</v>
      </c>
      <c r="AP947">
        <v>0</v>
      </c>
      <c r="AQ947">
        <v>1</v>
      </c>
      <c r="AR947">
        <v>3</v>
      </c>
    </row>
    <row r="948" spans="1:44" x14ac:dyDescent="0.3">
      <c r="A948" t="s">
        <v>54</v>
      </c>
      <c r="B948" t="s">
        <v>89</v>
      </c>
      <c r="C948" t="s">
        <v>56</v>
      </c>
      <c r="D948" t="s">
        <v>57</v>
      </c>
      <c r="E948" t="s">
        <v>46</v>
      </c>
      <c r="F948" t="s">
        <v>47</v>
      </c>
      <c r="G948" t="s">
        <v>1195</v>
      </c>
      <c r="H948">
        <v>2019</v>
      </c>
      <c r="I948" t="s">
        <v>60</v>
      </c>
      <c r="J948" t="s">
        <v>97</v>
      </c>
      <c r="K948" t="s">
        <v>77</v>
      </c>
      <c r="L948" t="s">
        <v>54</v>
      </c>
      <c r="M948" t="s">
        <v>52</v>
      </c>
      <c r="N948">
        <v>3</v>
      </c>
      <c r="O948">
        <v>-2</v>
      </c>
      <c r="P948">
        <v>0</v>
      </c>
      <c r="Q948">
        <v>52</v>
      </c>
      <c r="R948">
        <v>0</v>
      </c>
      <c r="T948">
        <v>0</v>
      </c>
      <c r="U948">
        <v>1</v>
      </c>
      <c r="V948">
        <v>585</v>
      </c>
      <c r="W948">
        <v>29</v>
      </c>
      <c r="X948" t="s">
        <v>69</v>
      </c>
      <c r="Y948">
        <v>1</v>
      </c>
      <c r="Z948">
        <v>1</v>
      </c>
      <c r="AA948">
        <v>40</v>
      </c>
      <c r="AB948">
        <v>3</v>
      </c>
      <c r="AC948">
        <v>1</v>
      </c>
      <c r="AD948">
        <v>4</v>
      </c>
      <c r="AE948">
        <v>3482</v>
      </c>
      <c r="AF948">
        <v>19788</v>
      </c>
      <c r="AG948">
        <v>2</v>
      </c>
      <c r="AH948">
        <v>15</v>
      </c>
      <c r="AI948">
        <v>3</v>
      </c>
      <c r="AJ948">
        <v>2</v>
      </c>
      <c r="AK948">
        <v>80</v>
      </c>
      <c r="AL948">
        <v>2</v>
      </c>
      <c r="AM948">
        <v>16</v>
      </c>
      <c r="AN948">
        <v>2</v>
      </c>
      <c r="AO948">
        <v>9</v>
      </c>
      <c r="AP948">
        <v>8</v>
      </c>
      <c r="AQ948">
        <v>0</v>
      </c>
      <c r="AR948">
        <v>0</v>
      </c>
    </row>
    <row r="949" spans="1:44" x14ac:dyDescent="0.3">
      <c r="A949" t="s">
        <v>54</v>
      </c>
      <c r="B949" t="s">
        <v>89</v>
      </c>
      <c r="C949" t="s">
        <v>56</v>
      </c>
      <c r="D949" t="s">
        <v>57</v>
      </c>
      <c r="E949" t="s">
        <v>46</v>
      </c>
      <c r="F949" t="s">
        <v>104</v>
      </c>
      <c r="G949" t="s">
        <v>1196</v>
      </c>
      <c r="H949">
        <v>1612</v>
      </c>
      <c r="I949" t="s">
        <v>60</v>
      </c>
      <c r="J949" t="s">
        <v>50</v>
      </c>
      <c r="K949" t="s">
        <v>62</v>
      </c>
      <c r="L949" t="s">
        <v>54</v>
      </c>
      <c r="M949" t="s">
        <v>52</v>
      </c>
      <c r="N949">
        <v>2</v>
      </c>
      <c r="O949">
        <v>-2</v>
      </c>
      <c r="P949">
        <v>0</v>
      </c>
      <c r="Q949">
        <v>45</v>
      </c>
      <c r="R949">
        <v>0</v>
      </c>
      <c r="T949">
        <v>0</v>
      </c>
      <c r="U949">
        <v>1</v>
      </c>
      <c r="V949">
        <v>336</v>
      </c>
      <c r="W949">
        <v>26</v>
      </c>
      <c r="X949" t="s">
        <v>75</v>
      </c>
      <c r="Y949">
        <v>1</v>
      </c>
      <c r="Z949">
        <v>1</v>
      </c>
      <c r="AA949">
        <v>52</v>
      </c>
      <c r="AB949">
        <v>2</v>
      </c>
      <c r="AC949">
        <v>2</v>
      </c>
      <c r="AD949">
        <v>2</v>
      </c>
      <c r="AE949">
        <v>4385</v>
      </c>
      <c r="AF949">
        <v>24162</v>
      </c>
      <c r="AG949">
        <v>1</v>
      </c>
      <c r="AH949">
        <v>15</v>
      </c>
      <c r="AI949">
        <v>3</v>
      </c>
      <c r="AJ949">
        <v>1</v>
      </c>
      <c r="AK949">
        <v>80</v>
      </c>
      <c r="AL949">
        <v>1</v>
      </c>
      <c r="AM949">
        <v>10</v>
      </c>
      <c r="AN949">
        <v>3</v>
      </c>
      <c r="AO949">
        <v>10</v>
      </c>
      <c r="AP949">
        <v>7</v>
      </c>
      <c r="AQ949">
        <v>4</v>
      </c>
      <c r="AR949">
        <v>5</v>
      </c>
    </row>
    <row r="950" spans="1:44" x14ac:dyDescent="0.3">
      <c r="A950" t="s">
        <v>54</v>
      </c>
      <c r="B950" t="s">
        <v>89</v>
      </c>
      <c r="C950" t="s">
        <v>56</v>
      </c>
      <c r="D950" t="s">
        <v>57</v>
      </c>
      <c r="E950" t="s">
        <v>46</v>
      </c>
      <c r="F950" t="s">
        <v>104</v>
      </c>
      <c r="G950" t="s">
        <v>1197</v>
      </c>
      <c r="H950">
        <v>1731</v>
      </c>
      <c r="I950" t="s">
        <v>60</v>
      </c>
      <c r="J950" t="s">
        <v>50</v>
      </c>
      <c r="K950" t="s">
        <v>62</v>
      </c>
      <c r="L950" t="s">
        <v>54</v>
      </c>
      <c r="M950" t="s">
        <v>52</v>
      </c>
      <c r="N950">
        <v>3</v>
      </c>
      <c r="O950">
        <v>-2</v>
      </c>
      <c r="P950">
        <v>0</v>
      </c>
      <c r="Q950">
        <v>47</v>
      </c>
      <c r="R950">
        <v>0</v>
      </c>
      <c r="T950">
        <v>0</v>
      </c>
      <c r="U950">
        <v>1</v>
      </c>
      <c r="V950">
        <v>543</v>
      </c>
      <c r="W950">
        <v>2</v>
      </c>
      <c r="X950" t="s">
        <v>69</v>
      </c>
      <c r="Y950">
        <v>1</v>
      </c>
      <c r="Z950">
        <v>3</v>
      </c>
      <c r="AA950">
        <v>87</v>
      </c>
      <c r="AB950">
        <v>3</v>
      </c>
      <c r="AC950">
        <v>2</v>
      </c>
      <c r="AD950">
        <v>2</v>
      </c>
      <c r="AE950">
        <v>4978</v>
      </c>
      <c r="AF950">
        <v>3536</v>
      </c>
      <c r="AG950">
        <v>7</v>
      </c>
      <c r="AH950">
        <v>11</v>
      </c>
      <c r="AI950">
        <v>3</v>
      </c>
      <c r="AJ950">
        <v>4</v>
      </c>
      <c r="AK950">
        <v>80</v>
      </c>
      <c r="AL950">
        <v>1</v>
      </c>
      <c r="AM950">
        <v>4</v>
      </c>
      <c r="AN950">
        <v>1</v>
      </c>
      <c r="AO950">
        <v>1</v>
      </c>
      <c r="AP950">
        <v>0</v>
      </c>
      <c r="AQ950">
        <v>0</v>
      </c>
      <c r="AR950">
        <v>0</v>
      </c>
    </row>
    <row r="951" spans="1:44" x14ac:dyDescent="0.3">
      <c r="A951" t="s">
        <v>54</v>
      </c>
      <c r="B951" t="s">
        <v>89</v>
      </c>
      <c r="C951" t="s">
        <v>56</v>
      </c>
      <c r="D951" t="s">
        <v>57</v>
      </c>
      <c r="E951" t="s">
        <v>46</v>
      </c>
      <c r="F951" t="s">
        <v>47</v>
      </c>
      <c r="G951" t="s">
        <v>1198</v>
      </c>
      <c r="H951">
        <v>1801</v>
      </c>
      <c r="I951" t="s">
        <v>60</v>
      </c>
      <c r="J951" t="s">
        <v>50</v>
      </c>
      <c r="K951" t="s">
        <v>51</v>
      </c>
      <c r="L951" t="s">
        <v>54</v>
      </c>
      <c r="M951" t="s">
        <v>52</v>
      </c>
      <c r="N951">
        <v>3</v>
      </c>
      <c r="O951">
        <v>-2</v>
      </c>
      <c r="P951">
        <v>0</v>
      </c>
      <c r="Q951">
        <v>46</v>
      </c>
      <c r="R951">
        <v>0</v>
      </c>
      <c r="T951">
        <v>0</v>
      </c>
      <c r="U951">
        <v>1</v>
      </c>
      <c r="V951">
        <v>849</v>
      </c>
      <c r="W951">
        <v>26</v>
      </c>
      <c r="X951" t="s">
        <v>53</v>
      </c>
      <c r="Y951">
        <v>1</v>
      </c>
      <c r="Z951">
        <v>2</v>
      </c>
      <c r="AA951">
        <v>98</v>
      </c>
      <c r="AB951">
        <v>2</v>
      </c>
      <c r="AC951">
        <v>2</v>
      </c>
      <c r="AD951">
        <v>2</v>
      </c>
      <c r="AE951">
        <v>7991</v>
      </c>
      <c r="AF951">
        <v>25166</v>
      </c>
      <c r="AG951">
        <v>8</v>
      </c>
      <c r="AH951">
        <v>15</v>
      </c>
      <c r="AI951">
        <v>3</v>
      </c>
      <c r="AJ951">
        <v>3</v>
      </c>
      <c r="AK951">
        <v>80</v>
      </c>
      <c r="AL951">
        <v>0</v>
      </c>
      <c r="AM951">
        <v>6</v>
      </c>
      <c r="AN951">
        <v>3</v>
      </c>
      <c r="AO951">
        <v>2</v>
      </c>
      <c r="AP951">
        <v>2</v>
      </c>
      <c r="AQ951">
        <v>2</v>
      </c>
      <c r="AR951">
        <v>2</v>
      </c>
    </row>
    <row r="952" spans="1:44" x14ac:dyDescent="0.3">
      <c r="A952" t="s">
        <v>54</v>
      </c>
      <c r="B952" t="s">
        <v>55</v>
      </c>
      <c r="C952" t="s">
        <v>44</v>
      </c>
      <c r="D952" t="s">
        <v>57</v>
      </c>
      <c r="E952" t="s">
        <v>159</v>
      </c>
      <c r="F952" t="s">
        <v>161</v>
      </c>
      <c r="G952" t="s">
        <v>1199</v>
      </c>
      <c r="H952">
        <v>1563</v>
      </c>
      <c r="I952" t="s">
        <v>60</v>
      </c>
      <c r="J952" t="s">
        <v>161</v>
      </c>
      <c r="K952" t="s">
        <v>62</v>
      </c>
      <c r="L952" t="s">
        <v>54</v>
      </c>
      <c r="M952" t="s">
        <v>52</v>
      </c>
      <c r="N952">
        <v>2</v>
      </c>
      <c r="O952">
        <v>-2</v>
      </c>
      <c r="P952">
        <v>0</v>
      </c>
      <c r="Q952">
        <v>38</v>
      </c>
      <c r="R952">
        <v>0</v>
      </c>
      <c r="T952">
        <v>0</v>
      </c>
      <c r="U952">
        <v>1</v>
      </c>
      <c r="V952">
        <v>888</v>
      </c>
      <c r="W952">
        <v>10</v>
      </c>
      <c r="X952" t="s">
        <v>69</v>
      </c>
      <c r="Y952">
        <v>1</v>
      </c>
      <c r="Z952">
        <v>3</v>
      </c>
      <c r="AA952">
        <v>71</v>
      </c>
      <c r="AB952">
        <v>3</v>
      </c>
      <c r="AC952">
        <v>2</v>
      </c>
      <c r="AD952">
        <v>3</v>
      </c>
      <c r="AE952">
        <v>6077</v>
      </c>
      <c r="AF952">
        <v>14814</v>
      </c>
      <c r="AG952">
        <v>3</v>
      </c>
      <c r="AH952">
        <v>11</v>
      </c>
      <c r="AI952">
        <v>3</v>
      </c>
      <c r="AJ952">
        <v>3</v>
      </c>
      <c r="AK952">
        <v>80</v>
      </c>
      <c r="AL952">
        <v>0</v>
      </c>
      <c r="AM952">
        <v>10</v>
      </c>
      <c r="AN952">
        <v>3</v>
      </c>
      <c r="AO952">
        <v>6</v>
      </c>
      <c r="AP952">
        <v>3</v>
      </c>
      <c r="AQ952">
        <v>1</v>
      </c>
      <c r="AR952">
        <v>2</v>
      </c>
    </row>
    <row r="953" spans="1:44" x14ac:dyDescent="0.3">
      <c r="A953" t="s">
        <v>54</v>
      </c>
      <c r="B953" t="s">
        <v>55</v>
      </c>
      <c r="C953" t="s">
        <v>90</v>
      </c>
      <c r="D953" t="s">
        <v>57</v>
      </c>
      <c r="E953" t="s">
        <v>159</v>
      </c>
      <c r="F953" t="s">
        <v>70</v>
      </c>
      <c r="G953" t="s">
        <v>1200</v>
      </c>
      <c r="H953">
        <v>1746</v>
      </c>
      <c r="I953" t="s">
        <v>60</v>
      </c>
      <c r="J953" t="s">
        <v>161</v>
      </c>
      <c r="K953" t="s">
        <v>62</v>
      </c>
      <c r="L953" t="s">
        <v>54</v>
      </c>
      <c r="M953" t="s">
        <v>52</v>
      </c>
      <c r="N953">
        <v>2</v>
      </c>
      <c r="O953">
        <v>-2</v>
      </c>
      <c r="P953">
        <v>0</v>
      </c>
      <c r="Q953">
        <v>24</v>
      </c>
      <c r="R953">
        <v>0</v>
      </c>
      <c r="T953">
        <v>0</v>
      </c>
      <c r="U953">
        <v>1</v>
      </c>
      <c r="V953">
        <v>897</v>
      </c>
      <c r="W953">
        <v>10</v>
      </c>
      <c r="X953" t="s">
        <v>75</v>
      </c>
      <c r="Y953">
        <v>1</v>
      </c>
      <c r="Z953">
        <v>1</v>
      </c>
      <c r="AA953">
        <v>59</v>
      </c>
      <c r="AB953">
        <v>3</v>
      </c>
      <c r="AC953">
        <v>1</v>
      </c>
      <c r="AD953">
        <v>4</v>
      </c>
      <c r="AE953">
        <v>2145</v>
      </c>
      <c r="AF953">
        <v>2097</v>
      </c>
      <c r="AG953">
        <v>0</v>
      </c>
      <c r="AH953">
        <v>14</v>
      </c>
      <c r="AI953">
        <v>3</v>
      </c>
      <c r="AJ953">
        <v>4</v>
      </c>
      <c r="AK953">
        <v>80</v>
      </c>
      <c r="AL953">
        <v>1</v>
      </c>
      <c r="AM953">
        <v>3</v>
      </c>
      <c r="AN953">
        <v>3</v>
      </c>
      <c r="AO953">
        <v>2</v>
      </c>
      <c r="AP953">
        <v>2</v>
      </c>
      <c r="AQ953">
        <v>2</v>
      </c>
      <c r="AR953">
        <v>1</v>
      </c>
    </row>
    <row r="954" spans="1:44" x14ac:dyDescent="0.3">
      <c r="A954" t="s">
        <v>54</v>
      </c>
      <c r="B954" t="s">
        <v>55</v>
      </c>
      <c r="C954" t="s">
        <v>67</v>
      </c>
      <c r="D954" t="s">
        <v>57</v>
      </c>
      <c r="E954" t="s">
        <v>58</v>
      </c>
      <c r="F954" t="s">
        <v>47</v>
      </c>
      <c r="G954" t="s">
        <v>1201</v>
      </c>
      <c r="H954">
        <v>1590</v>
      </c>
      <c r="I954" t="s">
        <v>60</v>
      </c>
      <c r="J954" t="s">
        <v>81</v>
      </c>
      <c r="K954" t="s">
        <v>77</v>
      </c>
      <c r="L954" t="s">
        <v>54</v>
      </c>
      <c r="M954" t="s">
        <v>52</v>
      </c>
      <c r="N954">
        <v>0</v>
      </c>
      <c r="O954">
        <v>-2</v>
      </c>
      <c r="P954">
        <v>0</v>
      </c>
      <c r="Q954">
        <v>29</v>
      </c>
      <c r="R954">
        <v>0</v>
      </c>
      <c r="T954">
        <v>0</v>
      </c>
      <c r="U954">
        <v>1</v>
      </c>
      <c r="V954">
        <v>995</v>
      </c>
      <c r="W954">
        <v>2</v>
      </c>
      <c r="X954" t="s">
        <v>63</v>
      </c>
      <c r="Y954">
        <v>1</v>
      </c>
      <c r="Z954">
        <v>1</v>
      </c>
      <c r="AA954">
        <v>87</v>
      </c>
      <c r="AB954">
        <v>3</v>
      </c>
      <c r="AC954">
        <v>2</v>
      </c>
      <c r="AD954">
        <v>4</v>
      </c>
      <c r="AE954">
        <v>8853</v>
      </c>
      <c r="AF954">
        <v>24483</v>
      </c>
      <c r="AG954">
        <v>1</v>
      </c>
      <c r="AH954">
        <v>19</v>
      </c>
      <c r="AI954">
        <v>3</v>
      </c>
      <c r="AJ954">
        <v>4</v>
      </c>
      <c r="AK954">
        <v>80</v>
      </c>
      <c r="AL954">
        <v>1</v>
      </c>
      <c r="AM954">
        <v>6</v>
      </c>
      <c r="AN954">
        <v>4</v>
      </c>
      <c r="AO954">
        <v>6</v>
      </c>
      <c r="AP954">
        <v>4</v>
      </c>
      <c r="AQ954">
        <v>1</v>
      </c>
      <c r="AR954">
        <v>3</v>
      </c>
    </row>
    <row r="955" spans="1:44" x14ac:dyDescent="0.3">
      <c r="A955" t="s">
        <v>54</v>
      </c>
      <c r="B955" t="s">
        <v>55</v>
      </c>
      <c r="C955" t="s">
        <v>67</v>
      </c>
      <c r="D955" t="s">
        <v>57</v>
      </c>
      <c r="E955" t="s">
        <v>58</v>
      </c>
      <c r="F955" t="s">
        <v>47</v>
      </c>
      <c r="G955" t="s">
        <v>1202</v>
      </c>
      <c r="H955">
        <v>1615</v>
      </c>
      <c r="I955" t="s">
        <v>60</v>
      </c>
      <c r="J955" t="s">
        <v>79</v>
      </c>
      <c r="K955" t="s">
        <v>77</v>
      </c>
      <c r="L955" t="s">
        <v>54</v>
      </c>
      <c r="M955" t="s">
        <v>52</v>
      </c>
      <c r="N955">
        <v>3</v>
      </c>
      <c r="O955">
        <v>-2</v>
      </c>
      <c r="P955">
        <v>0</v>
      </c>
      <c r="Q955">
        <v>34</v>
      </c>
      <c r="R955">
        <v>0</v>
      </c>
      <c r="T955">
        <v>0</v>
      </c>
      <c r="U955">
        <v>1</v>
      </c>
      <c r="V955">
        <v>426</v>
      </c>
      <c r="W955">
        <v>10</v>
      </c>
      <c r="X955" t="s">
        <v>69</v>
      </c>
      <c r="Y955">
        <v>1</v>
      </c>
      <c r="Z955">
        <v>3</v>
      </c>
      <c r="AA955">
        <v>42</v>
      </c>
      <c r="AB955">
        <v>4</v>
      </c>
      <c r="AC955">
        <v>2</v>
      </c>
      <c r="AD955">
        <v>4</v>
      </c>
      <c r="AE955">
        <v>4724</v>
      </c>
      <c r="AF955">
        <v>17000</v>
      </c>
      <c r="AG955">
        <v>1</v>
      </c>
      <c r="AH955">
        <v>13</v>
      </c>
      <c r="AI955">
        <v>3</v>
      </c>
      <c r="AJ955">
        <v>1</v>
      </c>
      <c r="AK955">
        <v>80</v>
      </c>
      <c r="AL955">
        <v>1</v>
      </c>
      <c r="AM955">
        <v>9</v>
      </c>
      <c r="AN955">
        <v>3</v>
      </c>
      <c r="AO955">
        <v>9</v>
      </c>
      <c r="AP955">
        <v>7</v>
      </c>
      <c r="AQ955">
        <v>7</v>
      </c>
      <c r="AR955">
        <v>2</v>
      </c>
    </row>
    <row r="956" spans="1:44" x14ac:dyDescent="0.3">
      <c r="A956" t="s">
        <v>54</v>
      </c>
      <c r="B956" t="s">
        <v>55</v>
      </c>
      <c r="C956" t="s">
        <v>67</v>
      </c>
      <c r="D956" t="s">
        <v>57</v>
      </c>
      <c r="E956" t="s">
        <v>58</v>
      </c>
      <c r="F956" t="s">
        <v>70</v>
      </c>
      <c r="G956" t="s">
        <v>1203</v>
      </c>
      <c r="H956">
        <v>1485</v>
      </c>
      <c r="I956" t="s">
        <v>60</v>
      </c>
      <c r="J956" t="s">
        <v>99</v>
      </c>
      <c r="K956" t="s">
        <v>77</v>
      </c>
      <c r="L956" t="s">
        <v>54</v>
      </c>
      <c r="M956" t="s">
        <v>52</v>
      </c>
      <c r="N956">
        <v>3</v>
      </c>
      <c r="O956">
        <v>-2</v>
      </c>
      <c r="P956">
        <v>0</v>
      </c>
      <c r="Q956">
        <v>34</v>
      </c>
      <c r="R956">
        <v>0</v>
      </c>
      <c r="T956">
        <v>0</v>
      </c>
      <c r="U956">
        <v>1</v>
      </c>
      <c r="V956">
        <v>829</v>
      </c>
      <c r="W956">
        <v>15</v>
      </c>
      <c r="X956" t="s">
        <v>75</v>
      </c>
      <c r="Y956">
        <v>1</v>
      </c>
      <c r="Z956">
        <v>2</v>
      </c>
      <c r="AA956">
        <v>71</v>
      </c>
      <c r="AB956">
        <v>3</v>
      </c>
      <c r="AC956">
        <v>4</v>
      </c>
      <c r="AD956">
        <v>3</v>
      </c>
      <c r="AE956">
        <v>17007</v>
      </c>
      <c r="AF956">
        <v>11929</v>
      </c>
      <c r="AG956">
        <v>7</v>
      </c>
      <c r="AH956">
        <v>14</v>
      </c>
      <c r="AI956">
        <v>3</v>
      </c>
      <c r="AJ956">
        <v>4</v>
      </c>
      <c r="AK956">
        <v>80</v>
      </c>
      <c r="AL956">
        <v>2</v>
      </c>
      <c r="AM956">
        <v>16</v>
      </c>
      <c r="AN956">
        <v>2</v>
      </c>
      <c r="AO956">
        <v>14</v>
      </c>
      <c r="AP956">
        <v>8</v>
      </c>
      <c r="AQ956">
        <v>6</v>
      </c>
      <c r="AR956">
        <v>9</v>
      </c>
    </row>
    <row r="957" spans="1:44" x14ac:dyDescent="0.3">
      <c r="A957" t="s">
        <v>54</v>
      </c>
      <c r="B957" t="s">
        <v>55</v>
      </c>
      <c r="C957" t="s">
        <v>67</v>
      </c>
      <c r="D957" t="s">
        <v>57</v>
      </c>
      <c r="E957" t="s">
        <v>58</v>
      </c>
      <c r="F957" t="s">
        <v>64</v>
      </c>
      <c r="G957" t="s">
        <v>1204</v>
      </c>
      <c r="H957">
        <v>1431</v>
      </c>
      <c r="I957" t="s">
        <v>60</v>
      </c>
      <c r="J957" t="s">
        <v>61</v>
      </c>
      <c r="K957" t="s">
        <v>77</v>
      </c>
      <c r="L957" t="s">
        <v>54</v>
      </c>
      <c r="M957" t="s">
        <v>52</v>
      </c>
      <c r="N957">
        <v>2</v>
      </c>
      <c r="O957">
        <v>-2</v>
      </c>
      <c r="P957">
        <v>0</v>
      </c>
      <c r="Q957">
        <v>34</v>
      </c>
      <c r="R957">
        <v>0</v>
      </c>
      <c r="T957">
        <v>0</v>
      </c>
      <c r="U957">
        <v>1</v>
      </c>
      <c r="V957">
        <v>560</v>
      </c>
      <c r="W957">
        <v>1</v>
      </c>
      <c r="X957" t="s">
        <v>69</v>
      </c>
      <c r="Y957">
        <v>1</v>
      </c>
      <c r="Z957">
        <v>4</v>
      </c>
      <c r="AA957">
        <v>91</v>
      </c>
      <c r="AB957">
        <v>3</v>
      </c>
      <c r="AC957">
        <v>1</v>
      </c>
      <c r="AD957">
        <v>3</v>
      </c>
      <c r="AE957">
        <v>2996</v>
      </c>
      <c r="AF957">
        <v>20284</v>
      </c>
      <c r="AG957">
        <v>5</v>
      </c>
      <c r="AH957">
        <v>14</v>
      </c>
      <c r="AI957">
        <v>3</v>
      </c>
      <c r="AJ957">
        <v>3</v>
      </c>
      <c r="AK957">
        <v>80</v>
      </c>
      <c r="AL957">
        <v>2</v>
      </c>
      <c r="AM957">
        <v>10</v>
      </c>
      <c r="AN957">
        <v>3</v>
      </c>
      <c r="AO957">
        <v>4</v>
      </c>
      <c r="AP957">
        <v>3</v>
      </c>
      <c r="AQ957">
        <v>1</v>
      </c>
      <c r="AR957">
        <v>3</v>
      </c>
    </row>
    <row r="958" spans="1:44" x14ac:dyDescent="0.3">
      <c r="A958" t="s">
        <v>54</v>
      </c>
      <c r="B958" t="s">
        <v>55</v>
      </c>
      <c r="C958" t="s">
        <v>67</v>
      </c>
      <c r="D958" t="s">
        <v>57</v>
      </c>
      <c r="E958" t="s">
        <v>58</v>
      </c>
      <c r="F958" t="s">
        <v>47</v>
      </c>
      <c r="G958" t="s">
        <v>1205</v>
      </c>
      <c r="H958">
        <v>1653</v>
      </c>
      <c r="I958" t="s">
        <v>60</v>
      </c>
      <c r="J958" t="s">
        <v>79</v>
      </c>
      <c r="K958" t="s">
        <v>77</v>
      </c>
      <c r="L958" t="s">
        <v>54</v>
      </c>
      <c r="M958" t="s">
        <v>52</v>
      </c>
      <c r="N958">
        <v>6</v>
      </c>
      <c r="O958">
        <v>-2</v>
      </c>
      <c r="P958">
        <v>0</v>
      </c>
      <c r="Q958">
        <v>25</v>
      </c>
      <c r="R958">
        <v>0</v>
      </c>
      <c r="T958">
        <v>0</v>
      </c>
      <c r="U958">
        <v>1</v>
      </c>
      <c r="V958">
        <v>772</v>
      </c>
      <c r="W958">
        <v>2</v>
      </c>
      <c r="X958" t="s">
        <v>63</v>
      </c>
      <c r="Y958">
        <v>1</v>
      </c>
      <c r="Z958">
        <v>4</v>
      </c>
      <c r="AA958">
        <v>77</v>
      </c>
      <c r="AB958">
        <v>4</v>
      </c>
      <c r="AC958">
        <v>2</v>
      </c>
      <c r="AD958">
        <v>3</v>
      </c>
      <c r="AE958">
        <v>5206</v>
      </c>
      <c r="AF958">
        <v>4973</v>
      </c>
      <c r="AG958">
        <v>1</v>
      </c>
      <c r="AH958">
        <v>17</v>
      </c>
      <c r="AI958">
        <v>3</v>
      </c>
      <c r="AJ958">
        <v>3</v>
      </c>
      <c r="AK958">
        <v>80</v>
      </c>
      <c r="AL958">
        <v>2</v>
      </c>
      <c r="AM958">
        <v>7</v>
      </c>
      <c r="AN958">
        <v>3</v>
      </c>
      <c r="AO958">
        <v>7</v>
      </c>
      <c r="AP958">
        <v>7</v>
      </c>
      <c r="AQ958">
        <v>0</v>
      </c>
      <c r="AR958">
        <v>7</v>
      </c>
    </row>
    <row r="959" spans="1:44" x14ac:dyDescent="0.3">
      <c r="A959" t="s">
        <v>54</v>
      </c>
      <c r="B959" t="s">
        <v>55</v>
      </c>
      <c r="C959" t="s">
        <v>56</v>
      </c>
      <c r="D959" t="s">
        <v>57</v>
      </c>
      <c r="E959" t="s">
        <v>58</v>
      </c>
      <c r="F959" t="s">
        <v>47</v>
      </c>
      <c r="G959" t="s">
        <v>1206</v>
      </c>
      <c r="H959">
        <v>1941</v>
      </c>
      <c r="I959" t="s">
        <v>60</v>
      </c>
      <c r="J959" t="s">
        <v>99</v>
      </c>
      <c r="K959" t="s">
        <v>62</v>
      </c>
      <c r="L959" t="s">
        <v>54</v>
      </c>
      <c r="M959" t="s">
        <v>52</v>
      </c>
      <c r="N959">
        <v>3</v>
      </c>
      <c r="O959">
        <v>-2</v>
      </c>
      <c r="P959">
        <v>0</v>
      </c>
      <c r="Q959">
        <v>49</v>
      </c>
      <c r="R959">
        <v>0</v>
      </c>
      <c r="T959">
        <v>0</v>
      </c>
      <c r="U959">
        <v>1</v>
      </c>
      <c r="V959">
        <v>1064</v>
      </c>
      <c r="W959">
        <v>2</v>
      </c>
      <c r="X959" t="s">
        <v>63</v>
      </c>
      <c r="Y959">
        <v>1</v>
      </c>
      <c r="Z959">
        <v>2</v>
      </c>
      <c r="AA959">
        <v>42</v>
      </c>
      <c r="AB959">
        <v>3</v>
      </c>
      <c r="AC959">
        <v>5</v>
      </c>
      <c r="AD959">
        <v>4</v>
      </c>
      <c r="AE959">
        <v>19161</v>
      </c>
      <c r="AF959">
        <v>13738</v>
      </c>
      <c r="AG959">
        <v>3</v>
      </c>
      <c r="AH959">
        <v>15</v>
      </c>
      <c r="AI959">
        <v>3</v>
      </c>
      <c r="AJ959">
        <v>4</v>
      </c>
      <c r="AK959">
        <v>80</v>
      </c>
      <c r="AL959">
        <v>0</v>
      </c>
      <c r="AM959">
        <v>28</v>
      </c>
      <c r="AN959">
        <v>3</v>
      </c>
      <c r="AO959">
        <v>5</v>
      </c>
      <c r="AP959">
        <v>4</v>
      </c>
      <c r="AQ959">
        <v>4</v>
      </c>
      <c r="AR959">
        <v>3</v>
      </c>
    </row>
    <row r="960" spans="1:44" x14ac:dyDescent="0.3">
      <c r="A960" t="s">
        <v>54</v>
      </c>
      <c r="B960" t="s">
        <v>55</v>
      </c>
      <c r="C960" t="s">
        <v>67</v>
      </c>
      <c r="D960" t="s">
        <v>57</v>
      </c>
      <c r="E960" t="s">
        <v>58</v>
      </c>
      <c r="F960" t="s">
        <v>70</v>
      </c>
      <c r="G960" t="s">
        <v>1207</v>
      </c>
      <c r="H960">
        <v>1852</v>
      </c>
      <c r="I960" t="s">
        <v>60</v>
      </c>
      <c r="J960" t="s">
        <v>66</v>
      </c>
      <c r="K960" t="s">
        <v>62</v>
      </c>
      <c r="L960" t="s">
        <v>54</v>
      </c>
      <c r="M960" t="s">
        <v>52</v>
      </c>
      <c r="N960">
        <v>3</v>
      </c>
      <c r="O960">
        <v>-2</v>
      </c>
      <c r="P960">
        <v>0</v>
      </c>
      <c r="Q960">
        <v>29</v>
      </c>
      <c r="R960">
        <v>0</v>
      </c>
      <c r="T960">
        <v>0</v>
      </c>
      <c r="U960">
        <v>1</v>
      </c>
      <c r="V960">
        <v>574</v>
      </c>
      <c r="W960">
        <v>20</v>
      </c>
      <c r="X960" t="s">
        <v>63</v>
      </c>
      <c r="Y960">
        <v>1</v>
      </c>
      <c r="Z960">
        <v>4</v>
      </c>
      <c r="AA960">
        <v>40</v>
      </c>
      <c r="AB960">
        <v>3</v>
      </c>
      <c r="AC960">
        <v>1</v>
      </c>
      <c r="AD960">
        <v>4</v>
      </c>
      <c r="AE960">
        <v>3812</v>
      </c>
      <c r="AF960">
        <v>7003</v>
      </c>
      <c r="AG960">
        <v>1</v>
      </c>
      <c r="AH960">
        <v>13</v>
      </c>
      <c r="AI960">
        <v>3</v>
      </c>
      <c r="AJ960">
        <v>2</v>
      </c>
      <c r="AK960">
        <v>80</v>
      </c>
      <c r="AL960">
        <v>0</v>
      </c>
      <c r="AM960">
        <v>11</v>
      </c>
      <c r="AN960">
        <v>4</v>
      </c>
      <c r="AO960">
        <v>11</v>
      </c>
      <c r="AP960">
        <v>8</v>
      </c>
      <c r="AQ960">
        <v>3</v>
      </c>
      <c r="AR960">
        <v>10</v>
      </c>
    </row>
    <row r="961" spans="1:44" x14ac:dyDescent="0.3">
      <c r="A961" t="s">
        <v>54</v>
      </c>
      <c r="B961" t="s">
        <v>55</v>
      </c>
      <c r="C961" t="s">
        <v>44</v>
      </c>
      <c r="D961" t="s">
        <v>57</v>
      </c>
      <c r="E961" t="s">
        <v>58</v>
      </c>
      <c r="F961" t="s">
        <v>47</v>
      </c>
      <c r="G961" t="s">
        <v>1208</v>
      </c>
      <c r="H961">
        <v>1997</v>
      </c>
      <c r="I961" t="s">
        <v>60</v>
      </c>
      <c r="J961" t="s">
        <v>79</v>
      </c>
      <c r="K961" t="s">
        <v>62</v>
      </c>
      <c r="L961" t="s">
        <v>54</v>
      </c>
      <c r="M961" t="s">
        <v>52</v>
      </c>
      <c r="N961">
        <v>1</v>
      </c>
      <c r="O961">
        <v>-2</v>
      </c>
      <c r="P961">
        <v>0</v>
      </c>
      <c r="Q961">
        <v>38</v>
      </c>
      <c r="R961">
        <v>0</v>
      </c>
      <c r="T961">
        <v>0</v>
      </c>
      <c r="U961">
        <v>1</v>
      </c>
      <c r="V961">
        <v>508</v>
      </c>
      <c r="W961">
        <v>6</v>
      </c>
      <c r="X961" t="s">
        <v>69</v>
      </c>
      <c r="Y961">
        <v>1</v>
      </c>
      <c r="Z961">
        <v>1</v>
      </c>
      <c r="AA961">
        <v>72</v>
      </c>
      <c r="AB961">
        <v>2</v>
      </c>
      <c r="AC961">
        <v>2</v>
      </c>
      <c r="AD961">
        <v>3</v>
      </c>
      <c r="AE961">
        <v>5321</v>
      </c>
      <c r="AF961">
        <v>14284</v>
      </c>
      <c r="AG961">
        <v>2</v>
      </c>
      <c r="AH961">
        <v>11</v>
      </c>
      <c r="AI961">
        <v>3</v>
      </c>
      <c r="AJ961">
        <v>4</v>
      </c>
      <c r="AK961">
        <v>80</v>
      </c>
      <c r="AL961">
        <v>1</v>
      </c>
      <c r="AM961">
        <v>10</v>
      </c>
      <c r="AN961">
        <v>3</v>
      </c>
      <c r="AO961">
        <v>8</v>
      </c>
      <c r="AP961">
        <v>3</v>
      </c>
      <c r="AQ961">
        <v>7</v>
      </c>
      <c r="AR961">
        <v>7</v>
      </c>
    </row>
    <row r="962" spans="1:44" x14ac:dyDescent="0.3">
      <c r="A962" t="s">
        <v>54</v>
      </c>
      <c r="B962" t="s">
        <v>55</v>
      </c>
      <c r="C962" t="s">
        <v>67</v>
      </c>
      <c r="D962" t="s">
        <v>57</v>
      </c>
      <c r="E962" t="s">
        <v>58</v>
      </c>
      <c r="F962" t="s">
        <v>47</v>
      </c>
      <c r="G962" t="s">
        <v>1209</v>
      </c>
      <c r="H962">
        <v>1720</v>
      </c>
      <c r="I962" t="s">
        <v>60</v>
      </c>
      <c r="J962" t="s">
        <v>61</v>
      </c>
      <c r="K962" t="s">
        <v>62</v>
      </c>
      <c r="L962" t="s">
        <v>54</v>
      </c>
      <c r="M962" t="s">
        <v>52</v>
      </c>
      <c r="N962">
        <v>3</v>
      </c>
      <c r="O962">
        <v>-2</v>
      </c>
      <c r="P962">
        <v>0</v>
      </c>
      <c r="Q962">
        <v>32</v>
      </c>
      <c r="R962">
        <v>0</v>
      </c>
      <c r="T962">
        <v>0</v>
      </c>
      <c r="U962">
        <v>1</v>
      </c>
      <c r="V962">
        <v>585</v>
      </c>
      <c r="W962">
        <v>10</v>
      </c>
      <c r="X962" t="s">
        <v>75</v>
      </c>
      <c r="Y962">
        <v>1</v>
      </c>
      <c r="Z962">
        <v>1</v>
      </c>
      <c r="AA962">
        <v>56</v>
      </c>
      <c r="AB962">
        <v>3</v>
      </c>
      <c r="AC962">
        <v>1</v>
      </c>
      <c r="AD962">
        <v>3</v>
      </c>
      <c r="AE962">
        <v>3433</v>
      </c>
      <c r="AF962">
        <v>17360</v>
      </c>
      <c r="AG962">
        <v>6</v>
      </c>
      <c r="AH962">
        <v>13</v>
      </c>
      <c r="AI962">
        <v>3</v>
      </c>
      <c r="AJ962">
        <v>1</v>
      </c>
      <c r="AK962">
        <v>80</v>
      </c>
      <c r="AL962">
        <v>1</v>
      </c>
      <c r="AM962">
        <v>10</v>
      </c>
      <c r="AN962">
        <v>2</v>
      </c>
      <c r="AO962">
        <v>5</v>
      </c>
      <c r="AP962">
        <v>2</v>
      </c>
      <c r="AQ962">
        <v>1</v>
      </c>
      <c r="AR962">
        <v>3</v>
      </c>
    </row>
    <row r="963" spans="1:44" x14ac:dyDescent="0.3">
      <c r="A963" t="s">
        <v>54</v>
      </c>
      <c r="B963" t="s">
        <v>55</v>
      </c>
      <c r="C963" t="s">
        <v>67</v>
      </c>
      <c r="D963" t="s">
        <v>57</v>
      </c>
      <c r="E963" t="s">
        <v>58</v>
      </c>
      <c r="F963" t="s">
        <v>64</v>
      </c>
      <c r="G963" t="s">
        <v>1210</v>
      </c>
      <c r="H963">
        <v>1918</v>
      </c>
      <c r="I963" t="s">
        <v>60</v>
      </c>
      <c r="J963" t="s">
        <v>66</v>
      </c>
      <c r="K963" t="s">
        <v>62</v>
      </c>
      <c r="L963" t="s">
        <v>54</v>
      </c>
      <c r="M963" t="s">
        <v>52</v>
      </c>
      <c r="N963">
        <v>3</v>
      </c>
      <c r="O963">
        <v>-2</v>
      </c>
      <c r="P963">
        <v>0</v>
      </c>
      <c r="Q963">
        <v>26</v>
      </c>
      <c r="R963">
        <v>0</v>
      </c>
      <c r="T963">
        <v>0</v>
      </c>
      <c r="U963">
        <v>1</v>
      </c>
      <c r="V963">
        <v>1096</v>
      </c>
      <c r="W963">
        <v>6</v>
      </c>
      <c r="X963" t="s">
        <v>75</v>
      </c>
      <c r="Y963">
        <v>1</v>
      </c>
      <c r="Z963">
        <v>3</v>
      </c>
      <c r="AA963">
        <v>61</v>
      </c>
      <c r="AB963">
        <v>4</v>
      </c>
      <c r="AC963">
        <v>1</v>
      </c>
      <c r="AD963">
        <v>4</v>
      </c>
      <c r="AE963">
        <v>2544</v>
      </c>
      <c r="AF963">
        <v>7102</v>
      </c>
      <c r="AG963">
        <v>0</v>
      </c>
      <c r="AH963">
        <v>18</v>
      </c>
      <c r="AI963">
        <v>3</v>
      </c>
      <c r="AJ963">
        <v>1</v>
      </c>
      <c r="AK963">
        <v>80</v>
      </c>
      <c r="AL963">
        <v>1</v>
      </c>
      <c r="AM963">
        <v>8</v>
      </c>
      <c r="AN963">
        <v>3</v>
      </c>
      <c r="AO963">
        <v>7</v>
      </c>
      <c r="AP963">
        <v>7</v>
      </c>
      <c r="AQ963">
        <v>7</v>
      </c>
      <c r="AR963">
        <v>7</v>
      </c>
    </row>
    <row r="964" spans="1:44" x14ac:dyDescent="0.3">
      <c r="A964" t="s">
        <v>54</v>
      </c>
      <c r="B964" t="s">
        <v>55</v>
      </c>
      <c r="C964" t="s">
        <v>44</v>
      </c>
      <c r="D964" t="s">
        <v>57</v>
      </c>
      <c r="E964" t="s">
        <v>58</v>
      </c>
      <c r="F964" t="s">
        <v>70</v>
      </c>
      <c r="G964" t="s">
        <v>1211</v>
      </c>
      <c r="H964">
        <v>2061</v>
      </c>
      <c r="I964" t="s">
        <v>60</v>
      </c>
      <c r="J964" t="s">
        <v>66</v>
      </c>
      <c r="K964" t="s">
        <v>62</v>
      </c>
      <c r="L964" t="s">
        <v>54</v>
      </c>
      <c r="M964" t="s">
        <v>52</v>
      </c>
      <c r="N964">
        <v>3</v>
      </c>
      <c r="O964">
        <v>-2</v>
      </c>
      <c r="P964">
        <v>0</v>
      </c>
      <c r="Q964">
        <v>36</v>
      </c>
      <c r="R964">
        <v>0</v>
      </c>
      <c r="T964">
        <v>0</v>
      </c>
      <c r="U964">
        <v>1</v>
      </c>
      <c r="V964">
        <v>884</v>
      </c>
      <c r="W964">
        <v>23</v>
      </c>
      <c r="X964" t="s">
        <v>53</v>
      </c>
      <c r="Y964">
        <v>1</v>
      </c>
      <c r="Z964">
        <v>3</v>
      </c>
      <c r="AA964">
        <v>41</v>
      </c>
      <c r="AB964">
        <v>4</v>
      </c>
      <c r="AC964">
        <v>2</v>
      </c>
      <c r="AD964">
        <v>4</v>
      </c>
      <c r="AE964">
        <v>2571</v>
      </c>
      <c r="AF964">
        <v>12290</v>
      </c>
      <c r="AG964">
        <v>4</v>
      </c>
      <c r="AH964">
        <v>17</v>
      </c>
      <c r="AI964">
        <v>3</v>
      </c>
      <c r="AJ964">
        <v>3</v>
      </c>
      <c r="AK964">
        <v>80</v>
      </c>
      <c r="AL964">
        <v>1</v>
      </c>
      <c r="AM964">
        <v>17</v>
      </c>
      <c r="AN964">
        <v>3</v>
      </c>
      <c r="AO964">
        <v>5</v>
      </c>
      <c r="AP964">
        <v>2</v>
      </c>
      <c r="AQ964">
        <v>0</v>
      </c>
      <c r="AR964">
        <v>3</v>
      </c>
    </row>
    <row r="965" spans="1:44" x14ac:dyDescent="0.3">
      <c r="A965" t="s">
        <v>54</v>
      </c>
      <c r="B965" t="s">
        <v>55</v>
      </c>
      <c r="C965" t="s">
        <v>67</v>
      </c>
      <c r="D965" t="s">
        <v>57</v>
      </c>
      <c r="E965" t="s">
        <v>58</v>
      </c>
      <c r="F965" t="s">
        <v>111</v>
      </c>
      <c r="G965" t="s">
        <v>1212</v>
      </c>
      <c r="H965">
        <v>1597</v>
      </c>
      <c r="I965" t="s">
        <v>60</v>
      </c>
      <c r="J965" t="s">
        <v>81</v>
      </c>
      <c r="K965" t="s">
        <v>62</v>
      </c>
      <c r="L965" t="s">
        <v>54</v>
      </c>
      <c r="M965" t="s">
        <v>52</v>
      </c>
      <c r="N965">
        <v>3</v>
      </c>
      <c r="O965">
        <v>-2</v>
      </c>
      <c r="P965">
        <v>0</v>
      </c>
      <c r="Q965">
        <v>34</v>
      </c>
      <c r="R965">
        <v>0</v>
      </c>
      <c r="T965">
        <v>0</v>
      </c>
      <c r="U965">
        <v>1</v>
      </c>
      <c r="V965">
        <v>653</v>
      </c>
      <c r="W965">
        <v>10</v>
      </c>
      <c r="X965" t="s">
        <v>69</v>
      </c>
      <c r="Y965">
        <v>1</v>
      </c>
      <c r="Z965">
        <v>4</v>
      </c>
      <c r="AA965">
        <v>92</v>
      </c>
      <c r="AB965">
        <v>2</v>
      </c>
      <c r="AC965">
        <v>2</v>
      </c>
      <c r="AD965">
        <v>4</v>
      </c>
      <c r="AE965">
        <v>5063</v>
      </c>
      <c r="AF965">
        <v>15332</v>
      </c>
      <c r="AG965">
        <v>1</v>
      </c>
      <c r="AH965">
        <v>14</v>
      </c>
      <c r="AI965">
        <v>3</v>
      </c>
      <c r="AJ965">
        <v>2</v>
      </c>
      <c r="AK965">
        <v>80</v>
      </c>
      <c r="AL965">
        <v>1</v>
      </c>
      <c r="AM965">
        <v>8</v>
      </c>
      <c r="AN965">
        <v>2</v>
      </c>
      <c r="AO965">
        <v>8</v>
      </c>
      <c r="AP965">
        <v>2</v>
      </c>
      <c r="AQ965">
        <v>7</v>
      </c>
      <c r="AR965">
        <v>7</v>
      </c>
    </row>
    <row r="966" spans="1:44" x14ac:dyDescent="0.3">
      <c r="A966" t="s">
        <v>54</v>
      </c>
      <c r="B966" t="s">
        <v>55</v>
      </c>
      <c r="C966" t="s">
        <v>44</v>
      </c>
      <c r="D966" t="s">
        <v>57</v>
      </c>
      <c r="E966" t="s">
        <v>58</v>
      </c>
      <c r="F966" t="s">
        <v>47</v>
      </c>
      <c r="G966" t="s">
        <v>1213</v>
      </c>
      <c r="H966">
        <v>1668</v>
      </c>
      <c r="I966" t="s">
        <v>60</v>
      </c>
      <c r="J966" t="s">
        <v>61</v>
      </c>
      <c r="K966" t="s">
        <v>62</v>
      </c>
      <c r="L966" t="s">
        <v>54</v>
      </c>
      <c r="M966" t="s">
        <v>52</v>
      </c>
      <c r="N966">
        <v>4</v>
      </c>
      <c r="O966">
        <v>-2</v>
      </c>
      <c r="P966">
        <v>0</v>
      </c>
      <c r="Q966">
        <v>38</v>
      </c>
      <c r="R966">
        <v>0</v>
      </c>
      <c r="T966">
        <v>0</v>
      </c>
      <c r="U966">
        <v>1</v>
      </c>
      <c r="V966">
        <v>1189</v>
      </c>
      <c r="W966">
        <v>1</v>
      </c>
      <c r="X966" t="s">
        <v>75</v>
      </c>
      <c r="Y966">
        <v>1</v>
      </c>
      <c r="Z966">
        <v>4</v>
      </c>
      <c r="AA966">
        <v>90</v>
      </c>
      <c r="AB966">
        <v>3</v>
      </c>
      <c r="AC966">
        <v>2</v>
      </c>
      <c r="AD966">
        <v>4</v>
      </c>
      <c r="AE966">
        <v>4735</v>
      </c>
      <c r="AF966">
        <v>9867</v>
      </c>
      <c r="AG966">
        <v>7</v>
      </c>
      <c r="AH966">
        <v>15</v>
      </c>
      <c r="AI966">
        <v>3</v>
      </c>
      <c r="AJ966">
        <v>4</v>
      </c>
      <c r="AK966">
        <v>80</v>
      </c>
      <c r="AL966">
        <v>2</v>
      </c>
      <c r="AM966">
        <v>19</v>
      </c>
      <c r="AN966">
        <v>4</v>
      </c>
      <c r="AO966">
        <v>13</v>
      </c>
      <c r="AP966">
        <v>11</v>
      </c>
      <c r="AQ966">
        <v>2</v>
      </c>
      <c r="AR966">
        <v>9</v>
      </c>
    </row>
    <row r="967" spans="1:44" x14ac:dyDescent="0.3">
      <c r="A967" t="s">
        <v>54</v>
      </c>
      <c r="B967" t="s">
        <v>55</v>
      </c>
      <c r="C967" t="s">
        <v>56</v>
      </c>
      <c r="D967" t="s">
        <v>57</v>
      </c>
      <c r="E967" t="s">
        <v>58</v>
      </c>
      <c r="F967" t="s">
        <v>70</v>
      </c>
      <c r="G967" t="s">
        <v>1214</v>
      </c>
      <c r="H967">
        <v>1922</v>
      </c>
      <c r="I967" t="s">
        <v>60</v>
      </c>
      <c r="J967" t="s">
        <v>81</v>
      </c>
      <c r="K967" t="s">
        <v>51</v>
      </c>
      <c r="L967" t="s">
        <v>54</v>
      </c>
      <c r="M967" t="s">
        <v>52</v>
      </c>
      <c r="N967">
        <v>3</v>
      </c>
      <c r="O967">
        <v>-2</v>
      </c>
      <c r="P967">
        <v>0</v>
      </c>
      <c r="Q967">
        <v>45</v>
      </c>
      <c r="R967">
        <v>0</v>
      </c>
      <c r="T967">
        <v>0</v>
      </c>
      <c r="U967">
        <v>1</v>
      </c>
      <c r="V967">
        <v>1297</v>
      </c>
      <c r="W967">
        <v>1</v>
      </c>
      <c r="X967" t="s">
        <v>69</v>
      </c>
      <c r="Y967">
        <v>1</v>
      </c>
      <c r="Z967">
        <v>2</v>
      </c>
      <c r="AA967">
        <v>44</v>
      </c>
      <c r="AB967">
        <v>3</v>
      </c>
      <c r="AC967">
        <v>2</v>
      </c>
      <c r="AD967">
        <v>3</v>
      </c>
      <c r="AE967">
        <v>5399</v>
      </c>
      <c r="AF967">
        <v>14511</v>
      </c>
      <c r="AG967">
        <v>4</v>
      </c>
      <c r="AH967">
        <v>12</v>
      </c>
      <c r="AI967">
        <v>3</v>
      </c>
      <c r="AJ967">
        <v>3</v>
      </c>
      <c r="AK967">
        <v>80</v>
      </c>
      <c r="AL967">
        <v>0</v>
      </c>
      <c r="AM967">
        <v>12</v>
      </c>
      <c r="AN967">
        <v>3</v>
      </c>
      <c r="AO967">
        <v>4</v>
      </c>
      <c r="AP967">
        <v>2</v>
      </c>
      <c r="AQ967">
        <v>0</v>
      </c>
      <c r="AR967">
        <v>3</v>
      </c>
    </row>
    <row r="968" spans="1:44" x14ac:dyDescent="0.3">
      <c r="A968" t="s">
        <v>54</v>
      </c>
      <c r="B968" t="s">
        <v>55</v>
      </c>
      <c r="C968" t="s">
        <v>44</v>
      </c>
      <c r="D968" t="s">
        <v>57</v>
      </c>
      <c r="E968" t="s">
        <v>58</v>
      </c>
      <c r="F968" t="s">
        <v>47</v>
      </c>
      <c r="G968" t="s">
        <v>1215</v>
      </c>
      <c r="H968">
        <v>1412</v>
      </c>
      <c r="I968" t="s">
        <v>60</v>
      </c>
      <c r="J968" t="s">
        <v>79</v>
      </c>
      <c r="K968" t="s">
        <v>51</v>
      </c>
      <c r="L968" t="s">
        <v>54</v>
      </c>
      <c r="M968" t="s">
        <v>52</v>
      </c>
      <c r="N968">
        <v>2</v>
      </c>
      <c r="O968">
        <v>-2</v>
      </c>
      <c r="P968">
        <v>0</v>
      </c>
      <c r="Q968">
        <v>35</v>
      </c>
      <c r="R968">
        <v>0</v>
      </c>
      <c r="T968">
        <v>0</v>
      </c>
      <c r="U968">
        <v>1</v>
      </c>
      <c r="V968">
        <v>200</v>
      </c>
      <c r="W968">
        <v>18</v>
      </c>
      <c r="X968" t="s">
        <v>53</v>
      </c>
      <c r="Y968">
        <v>1</v>
      </c>
      <c r="Z968">
        <v>3</v>
      </c>
      <c r="AA968">
        <v>60</v>
      </c>
      <c r="AB968">
        <v>3</v>
      </c>
      <c r="AC968">
        <v>3</v>
      </c>
      <c r="AD968">
        <v>4</v>
      </c>
      <c r="AE968">
        <v>9362</v>
      </c>
      <c r="AF968">
        <v>19944</v>
      </c>
      <c r="AG968">
        <v>2</v>
      </c>
      <c r="AH968">
        <v>11</v>
      </c>
      <c r="AI968">
        <v>3</v>
      </c>
      <c r="AJ968">
        <v>3</v>
      </c>
      <c r="AK968">
        <v>80</v>
      </c>
      <c r="AL968">
        <v>0</v>
      </c>
      <c r="AM968">
        <v>10</v>
      </c>
      <c r="AN968">
        <v>3</v>
      </c>
      <c r="AO968">
        <v>2</v>
      </c>
      <c r="AP968">
        <v>2</v>
      </c>
      <c r="AQ968">
        <v>2</v>
      </c>
      <c r="AR968">
        <v>2</v>
      </c>
    </row>
    <row r="969" spans="1:44" x14ac:dyDescent="0.3">
      <c r="A969" t="s">
        <v>54</v>
      </c>
      <c r="B969" t="s">
        <v>55</v>
      </c>
      <c r="C969" t="s">
        <v>67</v>
      </c>
      <c r="D969" t="s">
        <v>57</v>
      </c>
      <c r="E969" t="s">
        <v>58</v>
      </c>
      <c r="F969" t="s">
        <v>70</v>
      </c>
      <c r="G969" t="s">
        <v>1216</v>
      </c>
      <c r="H969">
        <v>1648</v>
      </c>
      <c r="I969" t="s">
        <v>60</v>
      </c>
      <c r="J969" t="s">
        <v>61</v>
      </c>
      <c r="K969" t="s">
        <v>51</v>
      </c>
      <c r="L969" t="s">
        <v>54</v>
      </c>
      <c r="M969" t="s">
        <v>52</v>
      </c>
      <c r="N969">
        <v>0</v>
      </c>
      <c r="O969">
        <v>-2</v>
      </c>
      <c r="P969">
        <v>0</v>
      </c>
      <c r="Q969">
        <v>27</v>
      </c>
      <c r="R969">
        <v>0</v>
      </c>
      <c r="T969">
        <v>0</v>
      </c>
      <c r="U969">
        <v>1</v>
      </c>
      <c r="V969">
        <v>591</v>
      </c>
      <c r="W969">
        <v>2</v>
      </c>
      <c r="X969" t="s">
        <v>75</v>
      </c>
      <c r="Y969">
        <v>1</v>
      </c>
      <c r="Z969">
        <v>4</v>
      </c>
      <c r="AA969">
        <v>87</v>
      </c>
      <c r="AB969">
        <v>3</v>
      </c>
      <c r="AC969">
        <v>1</v>
      </c>
      <c r="AD969">
        <v>4</v>
      </c>
      <c r="AE969">
        <v>2580</v>
      </c>
      <c r="AF969">
        <v>6297</v>
      </c>
      <c r="AG969">
        <v>2</v>
      </c>
      <c r="AH969">
        <v>13</v>
      </c>
      <c r="AI969">
        <v>3</v>
      </c>
      <c r="AJ969">
        <v>3</v>
      </c>
      <c r="AK969">
        <v>80</v>
      </c>
      <c r="AL969">
        <v>0</v>
      </c>
      <c r="AM969">
        <v>6</v>
      </c>
      <c r="AN969">
        <v>2</v>
      </c>
      <c r="AO969">
        <v>4</v>
      </c>
      <c r="AP969">
        <v>2</v>
      </c>
      <c r="AQ969">
        <v>1</v>
      </c>
      <c r="AR969">
        <v>2</v>
      </c>
    </row>
    <row r="970" spans="1:44" x14ac:dyDescent="0.3">
      <c r="A970" t="s">
        <v>54</v>
      </c>
      <c r="B970" t="s">
        <v>55</v>
      </c>
      <c r="C970" t="s">
        <v>44</v>
      </c>
      <c r="D970" t="s">
        <v>57</v>
      </c>
      <c r="E970" t="s">
        <v>46</v>
      </c>
      <c r="F970" t="s">
        <v>47</v>
      </c>
      <c r="G970" t="s">
        <v>1217</v>
      </c>
      <c r="H970">
        <v>1812</v>
      </c>
      <c r="I970" t="s">
        <v>60</v>
      </c>
      <c r="J970" t="s">
        <v>50</v>
      </c>
      <c r="K970" t="s">
        <v>77</v>
      </c>
      <c r="L970" t="s">
        <v>54</v>
      </c>
      <c r="M970" t="s">
        <v>52</v>
      </c>
      <c r="N970">
        <v>6</v>
      </c>
      <c r="O970">
        <v>-2</v>
      </c>
      <c r="P970">
        <v>0</v>
      </c>
      <c r="Q970">
        <v>39</v>
      </c>
      <c r="R970">
        <v>0</v>
      </c>
      <c r="T970">
        <v>0</v>
      </c>
      <c r="U970">
        <v>1</v>
      </c>
      <c r="V970">
        <v>766</v>
      </c>
      <c r="W970">
        <v>20</v>
      </c>
      <c r="X970" t="s">
        <v>75</v>
      </c>
      <c r="Y970">
        <v>1</v>
      </c>
      <c r="Z970">
        <v>3</v>
      </c>
      <c r="AA970">
        <v>83</v>
      </c>
      <c r="AB970">
        <v>3</v>
      </c>
      <c r="AC970">
        <v>2</v>
      </c>
      <c r="AD970">
        <v>4</v>
      </c>
      <c r="AE970">
        <v>4127</v>
      </c>
      <c r="AF970">
        <v>19188</v>
      </c>
      <c r="AG970">
        <v>2</v>
      </c>
      <c r="AH970">
        <v>18</v>
      </c>
      <c r="AI970">
        <v>3</v>
      </c>
      <c r="AJ970">
        <v>4</v>
      </c>
      <c r="AK970">
        <v>80</v>
      </c>
      <c r="AL970">
        <v>1</v>
      </c>
      <c r="AM970">
        <v>7</v>
      </c>
      <c r="AN970">
        <v>3</v>
      </c>
      <c r="AO970">
        <v>2</v>
      </c>
      <c r="AP970">
        <v>1</v>
      </c>
      <c r="AQ970">
        <v>2</v>
      </c>
      <c r="AR970">
        <v>2</v>
      </c>
    </row>
    <row r="971" spans="1:44" x14ac:dyDescent="0.3">
      <c r="A971" t="s">
        <v>54</v>
      </c>
      <c r="B971" t="s">
        <v>55</v>
      </c>
      <c r="C971" t="s">
        <v>44</v>
      </c>
      <c r="D971" t="s">
        <v>57</v>
      </c>
      <c r="E971" t="s">
        <v>46</v>
      </c>
      <c r="F971" t="s">
        <v>70</v>
      </c>
      <c r="G971" t="s">
        <v>1218</v>
      </c>
      <c r="H971">
        <v>1700</v>
      </c>
      <c r="I971" t="s">
        <v>60</v>
      </c>
      <c r="J971" t="s">
        <v>50</v>
      </c>
      <c r="K971" t="s">
        <v>77</v>
      </c>
      <c r="L971" t="s">
        <v>54</v>
      </c>
      <c r="M971" t="s">
        <v>52</v>
      </c>
      <c r="N971">
        <v>2</v>
      </c>
      <c r="O971">
        <v>-2</v>
      </c>
      <c r="P971">
        <v>0</v>
      </c>
      <c r="Q971">
        <v>37</v>
      </c>
      <c r="R971">
        <v>0</v>
      </c>
      <c r="T971">
        <v>0</v>
      </c>
      <c r="U971">
        <v>1</v>
      </c>
      <c r="V971">
        <v>1278</v>
      </c>
      <c r="W971">
        <v>1</v>
      </c>
      <c r="X971" t="s">
        <v>69</v>
      </c>
      <c r="Y971">
        <v>1</v>
      </c>
      <c r="Z971">
        <v>3</v>
      </c>
      <c r="AA971">
        <v>31</v>
      </c>
      <c r="AB971">
        <v>1</v>
      </c>
      <c r="AC971">
        <v>2</v>
      </c>
      <c r="AD971">
        <v>4</v>
      </c>
      <c r="AE971">
        <v>9525</v>
      </c>
      <c r="AF971">
        <v>7677</v>
      </c>
      <c r="AG971">
        <v>1</v>
      </c>
      <c r="AH971">
        <v>14</v>
      </c>
      <c r="AI971">
        <v>3</v>
      </c>
      <c r="AJ971">
        <v>3</v>
      </c>
      <c r="AK971">
        <v>80</v>
      </c>
      <c r="AL971">
        <v>2</v>
      </c>
      <c r="AM971">
        <v>6</v>
      </c>
      <c r="AN971">
        <v>2</v>
      </c>
      <c r="AO971">
        <v>6</v>
      </c>
      <c r="AP971">
        <v>3</v>
      </c>
      <c r="AQ971">
        <v>1</v>
      </c>
      <c r="AR971">
        <v>3</v>
      </c>
    </row>
    <row r="972" spans="1:44" x14ac:dyDescent="0.3">
      <c r="A972" t="s">
        <v>54</v>
      </c>
      <c r="B972" t="s">
        <v>55</v>
      </c>
      <c r="C972" t="s">
        <v>56</v>
      </c>
      <c r="D972" t="s">
        <v>57</v>
      </c>
      <c r="E972" t="s">
        <v>46</v>
      </c>
      <c r="F972" t="s">
        <v>70</v>
      </c>
      <c r="G972" t="s">
        <v>1219</v>
      </c>
      <c r="H972">
        <v>2065</v>
      </c>
      <c r="I972" t="s">
        <v>60</v>
      </c>
      <c r="J972" t="s">
        <v>50</v>
      </c>
      <c r="K972" t="s">
        <v>62</v>
      </c>
      <c r="L972" t="s">
        <v>54</v>
      </c>
      <c r="M972" t="s">
        <v>52</v>
      </c>
      <c r="N972">
        <v>3</v>
      </c>
      <c r="O972">
        <v>-2</v>
      </c>
      <c r="P972">
        <v>0</v>
      </c>
      <c r="Q972">
        <v>49</v>
      </c>
      <c r="R972">
        <v>0</v>
      </c>
      <c r="T972">
        <v>0</v>
      </c>
      <c r="U972">
        <v>1</v>
      </c>
      <c r="V972">
        <v>1023</v>
      </c>
      <c r="W972">
        <v>2</v>
      </c>
      <c r="X972" t="s">
        <v>75</v>
      </c>
      <c r="Y972">
        <v>1</v>
      </c>
      <c r="Z972">
        <v>4</v>
      </c>
      <c r="AA972">
        <v>63</v>
      </c>
      <c r="AB972">
        <v>2</v>
      </c>
      <c r="AC972">
        <v>2</v>
      </c>
      <c r="AD972">
        <v>2</v>
      </c>
      <c r="AE972">
        <v>5390</v>
      </c>
      <c r="AF972">
        <v>13243</v>
      </c>
      <c r="AG972">
        <v>2</v>
      </c>
      <c r="AH972">
        <v>14</v>
      </c>
      <c r="AI972">
        <v>3</v>
      </c>
      <c r="AJ972">
        <v>4</v>
      </c>
      <c r="AK972">
        <v>80</v>
      </c>
      <c r="AL972">
        <v>0</v>
      </c>
      <c r="AM972">
        <v>17</v>
      </c>
      <c r="AN972">
        <v>2</v>
      </c>
      <c r="AO972">
        <v>9</v>
      </c>
      <c r="AP972">
        <v>6</v>
      </c>
      <c r="AQ972">
        <v>0</v>
      </c>
      <c r="AR972">
        <v>8</v>
      </c>
    </row>
    <row r="973" spans="1:44" x14ac:dyDescent="0.3">
      <c r="A973" t="s">
        <v>54</v>
      </c>
      <c r="B973" t="s">
        <v>55</v>
      </c>
      <c r="C973" t="s">
        <v>67</v>
      </c>
      <c r="D973" t="s">
        <v>57</v>
      </c>
      <c r="E973" t="s">
        <v>46</v>
      </c>
      <c r="F973" t="s">
        <v>70</v>
      </c>
      <c r="G973" t="s">
        <v>1220</v>
      </c>
      <c r="H973">
        <v>1477</v>
      </c>
      <c r="I973" t="s">
        <v>60</v>
      </c>
      <c r="J973" t="s">
        <v>50</v>
      </c>
      <c r="K973" t="s">
        <v>62</v>
      </c>
      <c r="L973" t="s">
        <v>54</v>
      </c>
      <c r="M973" t="s">
        <v>52</v>
      </c>
      <c r="N973">
        <v>2</v>
      </c>
      <c r="O973">
        <v>-2</v>
      </c>
      <c r="P973">
        <v>0</v>
      </c>
      <c r="Q973">
        <v>33</v>
      </c>
      <c r="R973">
        <v>0</v>
      </c>
      <c r="T973">
        <v>0</v>
      </c>
      <c r="U973">
        <v>1</v>
      </c>
      <c r="V973">
        <v>430</v>
      </c>
      <c r="W973">
        <v>7</v>
      </c>
      <c r="X973" t="s">
        <v>75</v>
      </c>
      <c r="Y973">
        <v>1</v>
      </c>
      <c r="Z973">
        <v>4</v>
      </c>
      <c r="AA973">
        <v>54</v>
      </c>
      <c r="AB973">
        <v>3</v>
      </c>
      <c r="AC973">
        <v>2</v>
      </c>
      <c r="AD973">
        <v>3</v>
      </c>
      <c r="AE973">
        <v>4373</v>
      </c>
      <c r="AF973">
        <v>17456</v>
      </c>
      <c r="AG973">
        <v>0</v>
      </c>
      <c r="AH973">
        <v>14</v>
      </c>
      <c r="AI973">
        <v>3</v>
      </c>
      <c r="AJ973">
        <v>1</v>
      </c>
      <c r="AK973">
        <v>80</v>
      </c>
      <c r="AL973">
        <v>2</v>
      </c>
      <c r="AM973">
        <v>5</v>
      </c>
      <c r="AN973">
        <v>3</v>
      </c>
      <c r="AO973">
        <v>4</v>
      </c>
      <c r="AP973">
        <v>3</v>
      </c>
      <c r="AQ973">
        <v>0</v>
      </c>
      <c r="AR973">
        <v>3</v>
      </c>
    </row>
    <row r="974" spans="1:44" x14ac:dyDescent="0.3">
      <c r="A974" t="s">
        <v>54</v>
      </c>
      <c r="B974" t="s">
        <v>55</v>
      </c>
      <c r="C974" t="s">
        <v>67</v>
      </c>
      <c r="D974" t="s">
        <v>57</v>
      </c>
      <c r="E974" t="s">
        <v>46</v>
      </c>
      <c r="F974" t="s">
        <v>47</v>
      </c>
      <c r="G974" t="s">
        <v>1221</v>
      </c>
      <c r="H974">
        <v>1507</v>
      </c>
      <c r="I974" t="s">
        <v>60</v>
      </c>
      <c r="J974" t="s">
        <v>50</v>
      </c>
      <c r="K974" t="s">
        <v>51</v>
      </c>
      <c r="L974" t="s">
        <v>54</v>
      </c>
      <c r="M974" t="s">
        <v>52</v>
      </c>
      <c r="N974">
        <v>5</v>
      </c>
      <c r="O974">
        <v>-2</v>
      </c>
      <c r="P974">
        <v>0</v>
      </c>
      <c r="Q974">
        <v>28</v>
      </c>
      <c r="R974">
        <v>0</v>
      </c>
      <c r="T974">
        <v>0</v>
      </c>
      <c r="U974">
        <v>1</v>
      </c>
      <c r="V974">
        <v>467</v>
      </c>
      <c r="W974">
        <v>7</v>
      </c>
      <c r="X974" t="s">
        <v>75</v>
      </c>
      <c r="Y974">
        <v>1</v>
      </c>
      <c r="Z974">
        <v>3</v>
      </c>
      <c r="AA974">
        <v>55</v>
      </c>
      <c r="AB974">
        <v>3</v>
      </c>
      <c r="AC974">
        <v>2</v>
      </c>
      <c r="AD974">
        <v>3</v>
      </c>
      <c r="AE974">
        <v>4898</v>
      </c>
      <c r="AF974">
        <v>11827</v>
      </c>
      <c r="AG974">
        <v>0</v>
      </c>
      <c r="AH974">
        <v>14</v>
      </c>
      <c r="AI974">
        <v>3</v>
      </c>
      <c r="AJ974">
        <v>4</v>
      </c>
      <c r="AK974">
        <v>80</v>
      </c>
      <c r="AL974">
        <v>0</v>
      </c>
      <c r="AM974">
        <v>5</v>
      </c>
      <c r="AN974">
        <v>3</v>
      </c>
      <c r="AO974">
        <v>4</v>
      </c>
      <c r="AP974">
        <v>2</v>
      </c>
      <c r="AQ974">
        <v>1</v>
      </c>
      <c r="AR974">
        <v>3</v>
      </c>
    </row>
    <row r="975" spans="1:44" x14ac:dyDescent="0.3">
      <c r="A975" t="s">
        <v>54</v>
      </c>
      <c r="B975" t="s">
        <v>55</v>
      </c>
      <c r="C975" t="s">
        <v>67</v>
      </c>
      <c r="D975" t="s">
        <v>57</v>
      </c>
      <c r="E975" t="s">
        <v>46</v>
      </c>
      <c r="F975" t="s">
        <v>64</v>
      </c>
      <c r="G975" t="s">
        <v>1222</v>
      </c>
      <c r="H975">
        <v>1613</v>
      </c>
      <c r="I975" t="s">
        <v>60</v>
      </c>
      <c r="J975" t="s">
        <v>50</v>
      </c>
      <c r="K975" t="s">
        <v>51</v>
      </c>
      <c r="L975" t="s">
        <v>54</v>
      </c>
      <c r="M975" t="s">
        <v>52</v>
      </c>
      <c r="N975">
        <v>3</v>
      </c>
      <c r="O975">
        <v>-2</v>
      </c>
      <c r="P975">
        <v>0</v>
      </c>
      <c r="Q975">
        <v>31</v>
      </c>
      <c r="R975">
        <v>0</v>
      </c>
      <c r="T975">
        <v>0</v>
      </c>
      <c r="U975">
        <v>1</v>
      </c>
      <c r="V975">
        <v>715</v>
      </c>
      <c r="W975">
        <v>2</v>
      </c>
      <c r="X975" t="s">
        <v>69</v>
      </c>
      <c r="Y975">
        <v>1</v>
      </c>
      <c r="Z975">
        <v>4</v>
      </c>
      <c r="AA975">
        <v>54</v>
      </c>
      <c r="AB975">
        <v>3</v>
      </c>
      <c r="AC975">
        <v>2</v>
      </c>
      <c r="AD975">
        <v>3</v>
      </c>
      <c r="AE975">
        <v>5332</v>
      </c>
      <c r="AF975">
        <v>21602</v>
      </c>
      <c r="AG975">
        <v>7</v>
      </c>
      <c r="AH975">
        <v>13</v>
      </c>
      <c r="AI975">
        <v>3</v>
      </c>
      <c r="AJ975">
        <v>4</v>
      </c>
      <c r="AK975">
        <v>80</v>
      </c>
      <c r="AL975">
        <v>0</v>
      </c>
      <c r="AM975">
        <v>10</v>
      </c>
      <c r="AN975">
        <v>3</v>
      </c>
      <c r="AO975">
        <v>5</v>
      </c>
      <c r="AP975">
        <v>2</v>
      </c>
      <c r="AQ975">
        <v>0</v>
      </c>
      <c r="AR975">
        <v>3</v>
      </c>
    </row>
    <row r="976" spans="1:44" x14ac:dyDescent="0.3">
      <c r="A976" t="s">
        <v>54</v>
      </c>
      <c r="B976" t="s">
        <v>55</v>
      </c>
      <c r="C976" t="s">
        <v>67</v>
      </c>
      <c r="D976" t="s">
        <v>57</v>
      </c>
      <c r="E976" t="s">
        <v>46</v>
      </c>
      <c r="F976" t="s">
        <v>104</v>
      </c>
      <c r="G976" t="s">
        <v>1223</v>
      </c>
      <c r="H976">
        <v>1853</v>
      </c>
      <c r="I976" t="s">
        <v>60</v>
      </c>
      <c r="J976" t="s">
        <v>50</v>
      </c>
      <c r="K976" t="s">
        <v>51</v>
      </c>
      <c r="L976" t="s">
        <v>54</v>
      </c>
      <c r="M976" t="s">
        <v>52</v>
      </c>
      <c r="N976">
        <v>2</v>
      </c>
      <c r="O976">
        <v>-2</v>
      </c>
      <c r="P976">
        <v>0</v>
      </c>
      <c r="Q976">
        <v>32</v>
      </c>
      <c r="R976">
        <v>0</v>
      </c>
      <c r="T976">
        <v>0</v>
      </c>
      <c r="U976">
        <v>1</v>
      </c>
      <c r="V976">
        <v>1318</v>
      </c>
      <c r="W976">
        <v>10</v>
      </c>
      <c r="X976" t="s">
        <v>69</v>
      </c>
      <c r="Y976">
        <v>1</v>
      </c>
      <c r="Z976">
        <v>4</v>
      </c>
      <c r="AA976">
        <v>79</v>
      </c>
      <c r="AB976">
        <v>3</v>
      </c>
      <c r="AC976">
        <v>2</v>
      </c>
      <c r="AD976">
        <v>2</v>
      </c>
      <c r="AE976">
        <v>4648</v>
      </c>
      <c r="AF976">
        <v>26075</v>
      </c>
      <c r="AG976">
        <v>8</v>
      </c>
      <c r="AH976">
        <v>13</v>
      </c>
      <c r="AI976">
        <v>3</v>
      </c>
      <c r="AJ976">
        <v>3</v>
      </c>
      <c r="AK976">
        <v>80</v>
      </c>
      <c r="AL976">
        <v>0</v>
      </c>
      <c r="AM976">
        <v>4</v>
      </c>
      <c r="AN976">
        <v>4</v>
      </c>
      <c r="AO976">
        <v>0</v>
      </c>
      <c r="AP976">
        <v>0</v>
      </c>
      <c r="AQ976">
        <v>0</v>
      </c>
      <c r="AR976">
        <v>0</v>
      </c>
    </row>
    <row r="977" spans="1:44" x14ac:dyDescent="0.3">
      <c r="A977" t="s">
        <v>54</v>
      </c>
      <c r="B977" t="s">
        <v>43</v>
      </c>
      <c r="C977" t="s">
        <v>44</v>
      </c>
      <c r="D977" t="s">
        <v>57</v>
      </c>
      <c r="E977" t="s">
        <v>159</v>
      </c>
      <c r="F977" t="s">
        <v>64</v>
      </c>
      <c r="G977" t="s">
        <v>1224</v>
      </c>
      <c r="H977">
        <v>1794</v>
      </c>
      <c r="I977" t="s">
        <v>60</v>
      </c>
      <c r="J977" t="s">
        <v>161</v>
      </c>
      <c r="K977" t="s">
        <v>77</v>
      </c>
      <c r="L977" t="s">
        <v>54</v>
      </c>
      <c r="M977" t="s">
        <v>52</v>
      </c>
      <c r="N977">
        <v>4</v>
      </c>
      <c r="O977">
        <v>-2</v>
      </c>
      <c r="P977">
        <v>0</v>
      </c>
      <c r="Q977">
        <v>37</v>
      </c>
      <c r="R977">
        <v>0</v>
      </c>
      <c r="T977">
        <v>0</v>
      </c>
      <c r="U977">
        <v>1</v>
      </c>
      <c r="V977">
        <v>1239</v>
      </c>
      <c r="W977">
        <v>8</v>
      </c>
      <c r="X977" t="s">
        <v>53</v>
      </c>
      <c r="Y977">
        <v>1</v>
      </c>
      <c r="Z977">
        <v>3</v>
      </c>
      <c r="AA977">
        <v>89</v>
      </c>
      <c r="AB977">
        <v>3</v>
      </c>
      <c r="AC977">
        <v>2</v>
      </c>
      <c r="AD977">
        <v>2</v>
      </c>
      <c r="AE977">
        <v>4071</v>
      </c>
      <c r="AF977">
        <v>12832</v>
      </c>
      <c r="AG977">
        <v>2</v>
      </c>
      <c r="AH977">
        <v>13</v>
      </c>
      <c r="AI977">
        <v>3</v>
      </c>
      <c r="AJ977">
        <v>3</v>
      </c>
      <c r="AK977">
        <v>80</v>
      </c>
      <c r="AL977">
        <v>0</v>
      </c>
      <c r="AM977">
        <v>19</v>
      </c>
      <c r="AN977">
        <v>2</v>
      </c>
      <c r="AO977">
        <v>10</v>
      </c>
      <c r="AP977">
        <v>0</v>
      </c>
      <c r="AQ977">
        <v>4</v>
      </c>
      <c r="AR977">
        <v>7</v>
      </c>
    </row>
    <row r="978" spans="1:44" x14ac:dyDescent="0.3">
      <c r="A978" t="s">
        <v>54</v>
      </c>
      <c r="B978" t="s">
        <v>43</v>
      </c>
      <c r="C978" t="s">
        <v>67</v>
      </c>
      <c r="D978" t="s">
        <v>57</v>
      </c>
      <c r="E978" t="s">
        <v>159</v>
      </c>
      <c r="F978" t="s">
        <v>70</v>
      </c>
      <c r="G978" t="s">
        <v>1225</v>
      </c>
      <c r="H978">
        <v>1865</v>
      </c>
      <c r="I978" t="s">
        <v>60</v>
      </c>
      <c r="J978" t="s">
        <v>161</v>
      </c>
      <c r="K978" t="s">
        <v>62</v>
      </c>
      <c r="L978" t="s">
        <v>54</v>
      </c>
      <c r="M978" t="s">
        <v>52</v>
      </c>
      <c r="N978">
        <v>3</v>
      </c>
      <c r="O978">
        <v>-2</v>
      </c>
      <c r="P978">
        <v>0</v>
      </c>
      <c r="Q978">
        <v>29</v>
      </c>
      <c r="R978">
        <v>0</v>
      </c>
      <c r="T978">
        <v>0</v>
      </c>
      <c r="U978">
        <v>1</v>
      </c>
      <c r="V978">
        <v>352</v>
      </c>
      <c r="W978">
        <v>6</v>
      </c>
      <c r="X978" t="s">
        <v>63</v>
      </c>
      <c r="Y978">
        <v>1</v>
      </c>
      <c r="Z978">
        <v>4</v>
      </c>
      <c r="AA978">
        <v>87</v>
      </c>
      <c r="AB978">
        <v>2</v>
      </c>
      <c r="AC978">
        <v>1</v>
      </c>
      <c r="AD978">
        <v>2</v>
      </c>
      <c r="AE978">
        <v>2804</v>
      </c>
      <c r="AF978">
        <v>15434</v>
      </c>
      <c r="AG978">
        <v>1</v>
      </c>
      <c r="AH978">
        <v>11</v>
      </c>
      <c r="AI978">
        <v>3</v>
      </c>
      <c r="AJ978">
        <v>4</v>
      </c>
      <c r="AK978">
        <v>80</v>
      </c>
      <c r="AL978">
        <v>0</v>
      </c>
      <c r="AM978">
        <v>1</v>
      </c>
      <c r="AN978">
        <v>3</v>
      </c>
      <c r="AO978">
        <v>1</v>
      </c>
      <c r="AP978">
        <v>0</v>
      </c>
      <c r="AQ978">
        <v>0</v>
      </c>
      <c r="AR978">
        <v>0</v>
      </c>
    </row>
    <row r="979" spans="1:44" x14ac:dyDescent="0.3">
      <c r="A979" t="s">
        <v>54</v>
      </c>
      <c r="B979" t="s">
        <v>43</v>
      </c>
      <c r="C979" t="s">
        <v>67</v>
      </c>
      <c r="D979" t="s">
        <v>57</v>
      </c>
      <c r="E979" t="s">
        <v>159</v>
      </c>
      <c r="F979" t="s">
        <v>64</v>
      </c>
      <c r="G979" t="s">
        <v>1226</v>
      </c>
      <c r="H979">
        <v>1419</v>
      </c>
      <c r="I979" t="s">
        <v>60</v>
      </c>
      <c r="J979" t="s">
        <v>161</v>
      </c>
      <c r="K979" t="s">
        <v>51</v>
      </c>
      <c r="L979" t="s">
        <v>54</v>
      </c>
      <c r="M979" t="s">
        <v>52</v>
      </c>
      <c r="N979">
        <v>3</v>
      </c>
      <c r="O979">
        <v>-2</v>
      </c>
      <c r="P979">
        <v>0</v>
      </c>
      <c r="Q979">
        <v>29</v>
      </c>
      <c r="R979">
        <v>0</v>
      </c>
      <c r="T979">
        <v>0</v>
      </c>
      <c r="U979">
        <v>1</v>
      </c>
      <c r="V979">
        <v>332</v>
      </c>
      <c r="W979">
        <v>17</v>
      </c>
      <c r="X979" t="s">
        <v>75</v>
      </c>
      <c r="Y979">
        <v>1</v>
      </c>
      <c r="Z979">
        <v>2</v>
      </c>
      <c r="AA979">
        <v>51</v>
      </c>
      <c r="AB979">
        <v>2</v>
      </c>
      <c r="AC979">
        <v>3</v>
      </c>
      <c r="AD979">
        <v>3</v>
      </c>
      <c r="AE979">
        <v>7988</v>
      </c>
      <c r="AF979">
        <v>9769</v>
      </c>
      <c r="AG979">
        <v>1</v>
      </c>
      <c r="AH979">
        <v>13</v>
      </c>
      <c r="AI979">
        <v>3</v>
      </c>
      <c r="AJ979">
        <v>1</v>
      </c>
      <c r="AK979">
        <v>80</v>
      </c>
      <c r="AL979">
        <v>0</v>
      </c>
      <c r="AM979">
        <v>10</v>
      </c>
      <c r="AN979">
        <v>2</v>
      </c>
      <c r="AO979">
        <v>10</v>
      </c>
      <c r="AP979">
        <v>9</v>
      </c>
      <c r="AQ979">
        <v>0</v>
      </c>
      <c r="AR979">
        <v>9</v>
      </c>
    </row>
    <row r="980" spans="1:44" x14ac:dyDescent="0.3">
      <c r="A980" t="s">
        <v>54</v>
      </c>
      <c r="B980" t="s">
        <v>43</v>
      </c>
      <c r="C980" t="s">
        <v>44</v>
      </c>
      <c r="D980" t="s">
        <v>57</v>
      </c>
      <c r="E980" t="s">
        <v>159</v>
      </c>
      <c r="F980" t="s">
        <v>47</v>
      </c>
      <c r="G980" t="s">
        <v>1227</v>
      </c>
      <c r="H980">
        <v>1778</v>
      </c>
      <c r="I980" t="s">
        <v>60</v>
      </c>
      <c r="J980" t="s">
        <v>161</v>
      </c>
      <c r="K980" t="s">
        <v>51</v>
      </c>
      <c r="L980" t="s">
        <v>54</v>
      </c>
      <c r="M980" t="s">
        <v>52</v>
      </c>
      <c r="N980">
        <v>5</v>
      </c>
      <c r="O980">
        <v>-2</v>
      </c>
      <c r="P980">
        <v>0</v>
      </c>
      <c r="Q980">
        <v>43</v>
      </c>
      <c r="R980">
        <v>0</v>
      </c>
      <c r="T980">
        <v>0</v>
      </c>
      <c r="U980">
        <v>1</v>
      </c>
      <c r="V980">
        <v>244</v>
      </c>
      <c r="W980">
        <v>2</v>
      </c>
      <c r="X980" t="s">
        <v>75</v>
      </c>
      <c r="Y980">
        <v>1</v>
      </c>
      <c r="Z980">
        <v>2</v>
      </c>
      <c r="AA980">
        <v>97</v>
      </c>
      <c r="AB980">
        <v>3</v>
      </c>
      <c r="AC980">
        <v>1</v>
      </c>
      <c r="AD980">
        <v>4</v>
      </c>
      <c r="AE980">
        <v>3539</v>
      </c>
      <c r="AF980">
        <v>5033</v>
      </c>
      <c r="AG980">
        <v>0</v>
      </c>
      <c r="AH980">
        <v>13</v>
      </c>
      <c r="AI980">
        <v>3</v>
      </c>
      <c r="AJ980">
        <v>2</v>
      </c>
      <c r="AK980">
        <v>80</v>
      </c>
      <c r="AL980">
        <v>0</v>
      </c>
      <c r="AM980">
        <v>10</v>
      </c>
      <c r="AN980">
        <v>3</v>
      </c>
      <c r="AO980">
        <v>9</v>
      </c>
      <c r="AP980">
        <v>7</v>
      </c>
      <c r="AQ980">
        <v>1</v>
      </c>
      <c r="AR980">
        <v>8</v>
      </c>
    </row>
    <row r="981" spans="1:44" x14ac:dyDescent="0.3">
      <c r="A981" t="s">
        <v>54</v>
      </c>
      <c r="B981" t="s">
        <v>43</v>
      </c>
      <c r="C981" t="s">
        <v>73</v>
      </c>
      <c r="D981" t="s">
        <v>57</v>
      </c>
      <c r="E981" t="s">
        <v>58</v>
      </c>
      <c r="F981" t="s">
        <v>111</v>
      </c>
      <c r="G981" t="s">
        <v>1228</v>
      </c>
      <c r="H981">
        <v>1694</v>
      </c>
      <c r="I981" t="s">
        <v>60</v>
      </c>
      <c r="J981" t="s">
        <v>61</v>
      </c>
      <c r="K981" t="s">
        <v>77</v>
      </c>
      <c r="L981" t="s">
        <v>54</v>
      </c>
      <c r="M981" t="s">
        <v>52</v>
      </c>
      <c r="N981">
        <v>1</v>
      </c>
      <c r="O981">
        <v>-2</v>
      </c>
      <c r="P981">
        <v>0</v>
      </c>
      <c r="Q981">
        <v>55</v>
      </c>
      <c r="R981">
        <v>0</v>
      </c>
      <c r="T981">
        <v>0</v>
      </c>
      <c r="U981">
        <v>1</v>
      </c>
      <c r="V981">
        <v>1441</v>
      </c>
      <c r="W981">
        <v>22</v>
      </c>
      <c r="X981" t="s">
        <v>75</v>
      </c>
      <c r="Y981">
        <v>1</v>
      </c>
      <c r="Z981">
        <v>4</v>
      </c>
      <c r="AA981">
        <v>94</v>
      </c>
      <c r="AB981">
        <v>2</v>
      </c>
      <c r="AC981">
        <v>1</v>
      </c>
      <c r="AD981">
        <v>4</v>
      </c>
      <c r="AE981">
        <v>3537</v>
      </c>
      <c r="AF981">
        <v>23737</v>
      </c>
      <c r="AG981">
        <v>5</v>
      </c>
      <c r="AH981">
        <v>12</v>
      </c>
      <c r="AI981">
        <v>3</v>
      </c>
      <c r="AJ981">
        <v>4</v>
      </c>
      <c r="AK981">
        <v>80</v>
      </c>
      <c r="AL981">
        <v>1</v>
      </c>
      <c r="AM981">
        <v>8</v>
      </c>
      <c r="AN981">
        <v>3</v>
      </c>
      <c r="AO981">
        <v>4</v>
      </c>
      <c r="AP981">
        <v>2</v>
      </c>
      <c r="AQ981">
        <v>1</v>
      </c>
      <c r="AR981">
        <v>2</v>
      </c>
    </row>
    <row r="982" spans="1:44" x14ac:dyDescent="0.3">
      <c r="A982" t="s">
        <v>54</v>
      </c>
      <c r="B982" t="s">
        <v>43</v>
      </c>
      <c r="C982" t="s">
        <v>67</v>
      </c>
      <c r="D982" t="s">
        <v>57</v>
      </c>
      <c r="E982" t="s">
        <v>58</v>
      </c>
      <c r="F982" t="s">
        <v>47</v>
      </c>
      <c r="G982" t="s">
        <v>1229</v>
      </c>
      <c r="H982">
        <v>1506</v>
      </c>
      <c r="I982" t="s">
        <v>60</v>
      </c>
      <c r="J982" t="s">
        <v>61</v>
      </c>
      <c r="K982" t="s">
        <v>77</v>
      </c>
      <c r="L982" t="s">
        <v>54</v>
      </c>
      <c r="M982" t="s">
        <v>52</v>
      </c>
      <c r="N982">
        <v>2</v>
      </c>
      <c r="O982">
        <v>-2</v>
      </c>
      <c r="P982">
        <v>0</v>
      </c>
      <c r="Q982">
        <v>28</v>
      </c>
      <c r="R982">
        <v>0</v>
      </c>
      <c r="T982">
        <v>0</v>
      </c>
      <c r="U982">
        <v>1</v>
      </c>
      <c r="V982">
        <v>1423</v>
      </c>
      <c r="W982">
        <v>1</v>
      </c>
      <c r="X982" t="s">
        <v>75</v>
      </c>
      <c r="Y982">
        <v>1</v>
      </c>
      <c r="Z982">
        <v>1</v>
      </c>
      <c r="AA982">
        <v>72</v>
      </c>
      <c r="AB982">
        <v>2</v>
      </c>
      <c r="AC982">
        <v>1</v>
      </c>
      <c r="AD982">
        <v>3</v>
      </c>
      <c r="AE982">
        <v>1563</v>
      </c>
      <c r="AF982">
        <v>12530</v>
      </c>
      <c r="AG982">
        <v>1</v>
      </c>
      <c r="AH982">
        <v>14</v>
      </c>
      <c r="AI982">
        <v>3</v>
      </c>
      <c r="AJ982">
        <v>4</v>
      </c>
      <c r="AK982">
        <v>80</v>
      </c>
      <c r="AL982">
        <v>1</v>
      </c>
      <c r="AM982">
        <v>1</v>
      </c>
      <c r="AN982">
        <v>1</v>
      </c>
      <c r="AO982">
        <v>1</v>
      </c>
      <c r="AP982">
        <v>0</v>
      </c>
      <c r="AQ982">
        <v>0</v>
      </c>
      <c r="AR982">
        <v>0</v>
      </c>
    </row>
    <row r="983" spans="1:44" x14ac:dyDescent="0.3">
      <c r="A983" t="s">
        <v>54</v>
      </c>
      <c r="B983" t="s">
        <v>43</v>
      </c>
      <c r="C983" t="s">
        <v>44</v>
      </c>
      <c r="D983" t="s">
        <v>57</v>
      </c>
      <c r="E983" t="s">
        <v>58</v>
      </c>
      <c r="F983" t="s">
        <v>47</v>
      </c>
      <c r="G983" t="s">
        <v>1230</v>
      </c>
      <c r="H983">
        <v>1892</v>
      </c>
      <c r="I983" t="s">
        <v>60</v>
      </c>
      <c r="J983" t="s">
        <v>93</v>
      </c>
      <c r="K983" t="s">
        <v>77</v>
      </c>
      <c r="L983" t="s">
        <v>54</v>
      </c>
      <c r="M983" t="s">
        <v>52</v>
      </c>
      <c r="N983">
        <v>3</v>
      </c>
      <c r="O983">
        <v>-2</v>
      </c>
      <c r="P983">
        <v>0</v>
      </c>
      <c r="Q983">
        <v>40</v>
      </c>
      <c r="R983">
        <v>0</v>
      </c>
      <c r="T983">
        <v>0</v>
      </c>
      <c r="U983">
        <v>1</v>
      </c>
      <c r="V983">
        <v>1137</v>
      </c>
      <c r="W983">
        <v>1</v>
      </c>
      <c r="X983" t="s">
        <v>69</v>
      </c>
      <c r="Y983">
        <v>1</v>
      </c>
      <c r="Z983">
        <v>1</v>
      </c>
      <c r="AA983">
        <v>98</v>
      </c>
      <c r="AB983">
        <v>3</v>
      </c>
      <c r="AC983">
        <v>4</v>
      </c>
      <c r="AD983">
        <v>3</v>
      </c>
      <c r="AE983">
        <v>16823</v>
      </c>
      <c r="AF983">
        <v>18991</v>
      </c>
      <c r="AG983">
        <v>2</v>
      </c>
      <c r="AH983">
        <v>11</v>
      </c>
      <c r="AI983">
        <v>3</v>
      </c>
      <c r="AJ983">
        <v>1</v>
      </c>
      <c r="AK983">
        <v>80</v>
      </c>
      <c r="AL983">
        <v>1</v>
      </c>
      <c r="AM983">
        <v>22</v>
      </c>
      <c r="AN983">
        <v>3</v>
      </c>
      <c r="AO983">
        <v>19</v>
      </c>
      <c r="AP983">
        <v>7</v>
      </c>
      <c r="AQ983">
        <v>11</v>
      </c>
      <c r="AR983">
        <v>16</v>
      </c>
    </row>
    <row r="984" spans="1:44" x14ac:dyDescent="0.3">
      <c r="A984" t="s">
        <v>54</v>
      </c>
      <c r="B984" t="s">
        <v>43</v>
      </c>
      <c r="C984" t="s">
        <v>67</v>
      </c>
      <c r="D984" t="s">
        <v>57</v>
      </c>
      <c r="E984" t="s">
        <v>58</v>
      </c>
      <c r="F984" t="s">
        <v>47</v>
      </c>
      <c r="G984" t="s">
        <v>1231</v>
      </c>
      <c r="H984">
        <v>1881</v>
      </c>
      <c r="I984" t="s">
        <v>60</v>
      </c>
      <c r="J984" t="s">
        <v>66</v>
      </c>
      <c r="K984" t="s">
        <v>77</v>
      </c>
      <c r="L984" t="s">
        <v>54</v>
      </c>
      <c r="M984" t="s">
        <v>52</v>
      </c>
      <c r="N984">
        <v>2</v>
      </c>
      <c r="O984">
        <v>-2</v>
      </c>
      <c r="P984">
        <v>0</v>
      </c>
      <c r="Q984">
        <v>31</v>
      </c>
      <c r="R984">
        <v>0</v>
      </c>
      <c r="T984">
        <v>0</v>
      </c>
      <c r="U984">
        <v>1</v>
      </c>
      <c r="V984">
        <v>311</v>
      </c>
      <c r="W984">
        <v>20</v>
      </c>
      <c r="X984" t="s">
        <v>75</v>
      </c>
      <c r="Y984">
        <v>1</v>
      </c>
      <c r="Z984">
        <v>2</v>
      </c>
      <c r="AA984">
        <v>89</v>
      </c>
      <c r="AB984">
        <v>3</v>
      </c>
      <c r="AC984">
        <v>2</v>
      </c>
      <c r="AD984">
        <v>3</v>
      </c>
      <c r="AE984">
        <v>4197</v>
      </c>
      <c r="AF984">
        <v>18624</v>
      </c>
      <c r="AG984">
        <v>1</v>
      </c>
      <c r="AH984">
        <v>11</v>
      </c>
      <c r="AI984">
        <v>3</v>
      </c>
      <c r="AJ984">
        <v>1</v>
      </c>
      <c r="AK984">
        <v>80</v>
      </c>
      <c r="AL984">
        <v>1</v>
      </c>
      <c r="AM984">
        <v>10</v>
      </c>
      <c r="AN984">
        <v>3</v>
      </c>
      <c r="AO984">
        <v>10</v>
      </c>
      <c r="AP984">
        <v>8</v>
      </c>
      <c r="AQ984">
        <v>0</v>
      </c>
      <c r="AR984">
        <v>2</v>
      </c>
    </row>
    <row r="985" spans="1:44" x14ac:dyDescent="0.3">
      <c r="A985" t="s">
        <v>54</v>
      </c>
      <c r="B985" t="s">
        <v>43</v>
      </c>
      <c r="C985" t="s">
        <v>44</v>
      </c>
      <c r="D985" t="s">
        <v>57</v>
      </c>
      <c r="E985" t="s">
        <v>58</v>
      </c>
      <c r="F985" t="s">
        <v>70</v>
      </c>
      <c r="G985" t="s">
        <v>1232</v>
      </c>
      <c r="H985">
        <v>1627</v>
      </c>
      <c r="I985" t="s">
        <v>60</v>
      </c>
      <c r="J985" t="s">
        <v>66</v>
      </c>
      <c r="K985" t="s">
        <v>77</v>
      </c>
      <c r="L985" t="s">
        <v>54</v>
      </c>
      <c r="M985" t="s">
        <v>52</v>
      </c>
      <c r="N985">
        <v>3</v>
      </c>
      <c r="O985">
        <v>-2</v>
      </c>
      <c r="P985">
        <v>0</v>
      </c>
      <c r="Q985">
        <v>39</v>
      </c>
      <c r="R985">
        <v>0</v>
      </c>
      <c r="T985">
        <v>0</v>
      </c>
      <c r="U985">
        <v>1</v>
      </c>
      <c r="V985">
        <v>170</v>
      </c>
      <c r="W985">
        <v>3</v>
      </c>
      <c r="X985" t="s">
        <v>53</v>
      </c>
      <c r="Y985">
        <v>1</v>
      </c>
      <c r="Z985">
        <v>3</v>
      </c>
      <c r="AA985">
        <v>76</v>
      </c>
      <c r="AB985">
        <v>2</v>
      </c>
      <c r="AC985">
        <v>2</v>
      </c>
      <c r="AD985">
        <v>3</v>
      </c>
      <c r="AE985">
        <v>3069</v>
      </c>
      <c r="AF985">
        <v>10302</v>
      </c>
      <c r="AG985">
        <v>0</v>
      </c>
      <c r="AH985">
        <v>15</v>
      </c>
      <c r="AI985">
        <v>3</v>
      </c>
      <c r="AJ985">
        <v>4</v>
      </c>
      <c r="AK985">
        <v>80</v>
      </c>
      <c r="AL985">
        <v>1</v>
      </c>
      <c r="AM985">
        <v>11</v>
      </c>
      <c r="AN985">
        <v>3</v>
      </c>
      <c r="AO985">
        <v>10</v>
      </c>
      <c r="AP985">
        <v>8</v>
      </c>
      <c r="AQ985">
        <v>0</v>
      </c>
      <c r="AR985">
        <v>7</v>
      </c>
    </row>
    <row r="986" spans="1:44" x14ac:dyDescent="0.3">
      <c r="A986" t="s">
        <v>54</v>
      </c>
      <c r="B986" t="s">
        <v>43</v>
      </c>
      <c r="C986" t="s">
        <v>44</v>
      </c>
      <c r="D986" t="s">
        <v>57</v>
      </c>
      <c r="E986" t="s">
        <v>58</v>
      </c>
      <c r="F986" t="s">
        <v>70</v>
      </c>
      <c r="G986" t="s">
        <v>1233</v>
      </c>
      <c r="H986">
        <v>1474</v>
      </c>
      <c r="I986" t="s">
        <v>60</v>
      </c>
      <c r="J986" t="s">
        <v>61</v>
      </c>
      <c r="K986" t="s">
        <v>77</v>
      </c>
      <c r="L986" t="s">
        <v>54</v>
      </c>
      <c r="M986" t="s">
        <v>52</v>
      </c>
      <c r="N986">
        <v>3</v>
      </c>
      <c r="O986">
        <v>-2</v>
      </c>
      <c r="P986">
        <v>0</v>
      </c>
      <c r="Q986">
        <v>40</v>
      </c>
      <c r="R986">
        <v>0</v>
      </c>
      <c r="T986">
        <v>0</v>
      </c>
      <c r="U986">
        <v>1</v>
      </c>
      <c r="V986">
        <v>896</v>
      </c>
      <c r="W986">
        <v>2</v>
      </c>
      <c r="X986" t="s">
        <v>75</v>
      </c>
      <c r="Y986">
        <v>1</v>
      </c>
      <c r="Z986">
        <v>3</v>
      </c>
      <c r="AA986">
        <v>68</v>
      </c>
      <c r="AB986">
        <v>3</v>
      </c>
      <c r="AC986">
        <v>1</v>
      </c>
      <c r="AD986">
        <v>3</v>
      </c>
      <c r="AE986">
        <v>2345</v>
      </c>
      <c r="AF986">
        <v>8045</v>
      </c>
      <c r="AG986">
        <v>2</v>
      </c>
      <c r="AH986">
        <v>14</v>
      </c>
      <c r="AI986">
        <v>3</v>
      </c>
      <c r="AJ986">
        <v>3</v>
      </c>
      <c r="AK986">
        <v>80</v>
      </c>
      <c r="AL986">
        <v>1</v>
      </c>
      <c r="AM986">
        <v>8</v>
      </c>
      <c r="AN986">
        <v>4</v>
      </c>
      <c r="AO986">
        <v>3</v>
      </c>
      <c r="AP986">
        <v>1</v>
      </c>
      <c r="AQ986">
        <v>1</v>
      </c>
      <c r="AR986">
        <v>2</v>
      </c>
    </row>
    <row r="987" spans="1:44" x14ac:dyDescent="0.3">
      <c r="A987" t="s">
        <v>54</v>
      </c>
      <c r="B987" t="s">
        <v>43</v>
      </c>
      <c r="C987" t="s">
        <v>56</v>
      </c>
      <c r="D987" t="s">
        <v>57</v>
      </c>
      <c r="E987" t="s">
        <v>58</v>
      </c>
      <c r="F987" t="s">
        <v>47</v>
      </c>
      <c r="G987" t="s">
        <v>1234</v>
      </c>
      <c r="H987">
        <v>1857</v>
      </c>
      <c r="I987" t="s">
        <v>60</v>
      </c>
      <c r="J987" t="s">
        <v>79</v>
      </c>
      <c r="K987" t="s">
        <v>77</v>
      </c>
      <c r="L987" t="s">
        <v>54</v>
      </c>
      <c r="M987" t="s">
        <v>52</v>
      </c>
      <c r="N987">
        <v>4</v>
      </c>
      <c r="O987">
        <v>-2</v>
      </c>
      <c r="P987">
        <v>0</v>
      </c>
      <c r="Q987">
        <v>46</v>
      </c>
      <c r="R987">
        <v>0</v>
      </c>
      <c r="T987">
        <v>0</v>
      </c>
      <c r="U987">
        <v>1</v>
      </c>
      <c r="V987">
        <v>706</v>
      </c>
      <c r="W987">
        <v>2</v>
      </c>
      <c r="X987" t="s">
        <v>53</v>
      </c>
      <c r="Y987">
        <v>1</v>
      </c>
      <c r="Z987">
        <v>4</v>
      </c>
      <c r="AA987">
        <v>82</v>
      </c>
      <c r="AB987">
        <v>3</v>
      </c>
      <c r="AC987">
        <v>3</v>
      </c>
      <c r="AD987">
        <v>4</v>
      </c>
      <c r="AE987">
        <v>8578</v>
      </c>
      <c r="AF987">
        <v>19989</v>
      </c>
      <c r="AG987">
        <v>3</v>
      </c>
      <c r="AH987">
        <v>14</v>
      </c>
      <c r="AI987">
        <v>3</v>
      </c>
      <c r="AJ987">
        <v>3</v>
      </c>
      <c r="AK987">
        <v>80</v>
      </c>
      <c r="AL987">
        <v>1</v>
      </c>
      <c r="AM987">
        <v>12</v>
      </c>
      <c r="AN987">
        <v>2</v>
      </c>
      <c r="AO987">
        <v>9</v>
      </c>
      <c r="AP987">
        <v>8</v>
      </c>
      <c r="AQ987">
        <v>4</v>
      </c>
      <c r="AR987">
        <v>7</v>
      </c>
    </row>
    <row r="988" spans="1:44" x14ac:dyDescent="0.3">
      <c r="A988" t="s">
        <v>54</v>
      </c>
      <c r="B988" t="s">
        <v>43</v>
      </c>
      <c r="C988" t="s">
        <v>44</v>
      </c>
      <c r="D988" t="s">
        <v>57</v>
      </c>
      <c r="E988" t="s">
        <v>58</v>
      </c>
      <c r="F988" t="s">
        <v>111</v>
      </c>
      <c r="G988" t="s">
        <v>1235</v>
      </c>
      <c r="H988">
        <v>1599</v>
      </c>
      <c r="I988" t="s">
        <v>60</v>
      </c>
      <c r="J988" t="s">
        <v>66</v>
      </c>
      <c r="K988" t="s">
        <v>77</v>
      </c>
      <c r="L988" t="s">
        <v>54</v>
      </c>
      <c r="M988" t="s">
        <v>52</v>
      </c>
      <c r="N988">
        <v>0</v>
      </c>
      <c r="O988">
        <v>-2</v>
      </c>
      <c r="P988">
        <v>0</v>
      </c>
      <c r="Q988">
        <v>43</v>
      </c>
      <c r="R988">
        <v>0</v>
      </c>
      <c r="T988">
        <v>0</v>
      </c>
      <c r="U988">
        <v>1</v>
      </c>
      <c r="V988">
        <v>990</v>
      </c>
      <c r="W988">
        <v>27</v>
      </c>
      <c r="X988" t="s">
        <v>75</v>
      </c>
      <c r="Y988">
        <v>1</v>
      </c>
      <c r="Z988">
        <v>4</v>
      </c>
      <c r="AA988">
        <v>87</v>
      </c>
      <c r="AB988">
        <v>4</v>
      </c>
      <c r="AC988">
        <v>1</v>
      </c>
      <c r="AD988">
        <v>4</v>
      </c>
      <c r="AE988">
        <v>4876</v>
      </c>
      <c r="AF988">
        <v>5855</v>
      </c>
      <c r="AG988">
        <v>5</v>
      </c>
      <c r="AH988">
        <v>12</v>
      </c>
      <c r="AI988">
        <v>3</v>
      </c>
      <c r="AJ988">
        <v>3</v>
      </c>
      <c r="AK988">
        <v>80</v>
      </c>
      <c r="AL988">
        <v>1</v>
      </c>
      <c r="AM988">
        <v>8</v>
      </c>
      <c r="AN988">
        <v>3</v>
      </c>
      <c r="AO988">
        <v>6</v>
      </c>
      <c r="AP988">
        <v>4</v>
      </c>
      <c r="AQ988">
        <v>0</v>
      </c>
      <c r="AR988">
        <v>2</v>
      </c>
    </row>
    <row r="989" spans="1:44" x14ac:dyDescent="0.3">
      <c r="A989" t="s">
        <v>54</v>
      </c>
      <c r="B989" t="s">
        <v>43</v>
      </c>
      <c r="C989" t="s">
        <v>44</v>
      </c>
      <c r="D989" t="s">
        <v>57</v>
      </c>
      <c r="E989" t="s">
        <v>58</v>
      </c>
      <c r="F989" t="s">
        <v>47</v>
      </c>
      <c r="G989" t="s">
        <v>1236</v>
      </c>
      <c r="H989">
        <v>1940</v>
      </c>
      <c r="I989" t="s">
        <v>60</v>
      </c>
      <c r="J989" t="s">
        <v>61</v>
      </c>
      <c r="K989" t="s">
        <v>77</v>
      </c>
      <c r="L989" t="s">
        <v>54</v>
      </c>
      <c r="M989" t="s">
        <v>52</v>
      </c>
      <c r="N989">
        <v>0</v>
      </c>
      <c r="O989">
        <v>-2</v>
      </c>
      <c r="P989">
        <v>0</v>
      </c>
      <c r="Q989">
        <v>38</v>
      </c>
      <c r="R989">
        <v>0</v>
      </c>
      <c r="T989">
        <v>0</v>
      </c>
      <c r="U989">
        <v>1</v>
      </c>
      <c r="V989">
        <v>1206</v>
      </c>
      <c r="W989">
        <v>9</v>
      </c>
      <c r="X989" t="s">
        <v>53</v>
      </c>
      <c r="Y989">
        <v>1</v>
      </c>
      <c r="Z989">
        <v>2</v>
      </c>
      <c r="AA989">
        <v>71</v>
      </c>
      <c r="AB989">
        <v>3</v>
      </c>
      <c r="AC989">
        <v>1</v>
      </c>
      <c r="AD989">
        <v>4</v>
      </c>
      <c r="AE989">
        <v>4771</v>
      </c>
      <c r="AF989">
        <v>14293</v>
      </c>
      <c r="AG989">
        <v>2</v>
      </c>
      <c r="AH989">
        <v>19</v>
      </c>
      <c r="AI989">
        <v>3</v>
      </c>
      <c r="AJ989">
        <v>4</v>
      </c>
      <c r="AK989">
        <v>80</v>
      </c>
      <c r="AL989">
        <v>2</v>
      </c>
      <c r="AM989">
        <v>10</v>
      </c>
      <c r="AN989">
        <v>4</v>
      </c>
      <c r="AO989">
        <v>5</v>
      </c>
      <c r="AP989">
        <v>2</v>
      </c>
      <c r="AQ989">
        <v>0</v>
      </c>
      <c r="AR989">
        <v>3</v>
      </c>
    </row>
    <row r="990" spans="1:44" x14ac:dyDescent="0.3">
      <c r="A990" t="s">
        <v>54</v>
      </c>
      <c r="B990" t="s">
        <v>43</v>
      </c>
      <c r="C990" t="s">
        <v>73</v>
      </c>
      <c r="D990" t="s">
        <v>57</v>
      </c>
      <c r="E990" t="s">
        <v>58</v>
      </c>
      <c r="F990" t="s">
        <v>70</v>
      </c>
      <c r="G990" t="s">
        <v>1237</v>
      </c>
      <c r="H990">
        <v>1424</v>
      </c>
      <c r="I990" t="s">
        <v>60</v>
      </c>
      <c r="J990" t="s">
        <v>99</v>
      </c>
      <c r="K990" t="s">
        <v>77</v>
      </c>
      <c r="L990" t="s">
        <v>54</v>
      </c>
      <c r="M990" t="s">
        <v>52</v>
      </c>
      <c r="N990">
        <v>4</v>
      </c>
      <c r="O990">
        <v>-2</v>
      </c>
      <c r="P990">
        <v>0</v>
      </c>
      <c r="Q990">
        <v>55</v>
      </c>
      <c r="R990">
        <v>0</v>
      </c>
      <c r="T990">
        <v>0</v>
      </c>
      <c r="U990">
        <v>1</v>
      </c>
      <c r="V990">
        <v>1136</v>
      </c>
      <c r="W990">
        <v>1</v>
      </c>
      <c r="X990" t="s">
        <v>69</v>
      </c>
      <c r="Y990">
        <v>1</v>
      </c>
      <c r="Z990">
        <v>2</v>
      </c>
      <c r="AA990">
        <v>81</v>
      </c>
      <c r="AB990">
        <v>4</v>
      </c>
      <c r="AC990">
        <v>4</v>
      </c>
      <c r="AD990">
        <v>4</v>
      </c>
      <c r="AE990">
        <v>14732</v>
      </c>
      <c r="AF990">
        <v>12414</v>
      </c>
      <c r="AG990">
        <v>2</v>
      </c>
      <c r="AH990">
        <v>13</v>
      </c>
      <c r="AI990">
        <v>3</v>
      </c>
      <c r="AJ990">
        <v>4</v>
      </c>
      <c r="AK990">
        <v>80</v>
      </c>
      <c r="AL990">
        <v>2</v>
      </c>
      <c r="AM990">
        <v>31</v>
      </c>
      <c r="AN990">
        <v>4</v>
      </c>
      <c r="AO990">
        <v>7</v>
      </c>
      <c r="AP990">
        <v>7</v>
      </c>
      <c r="AQ990">
        <v>0</v>
      </c>
      <c r="AR990">
        <v>0</v>
      </c>
    </row>
    <row r="991" spans="1:44" x14ac:dyDescent="0.3">
      <c r="A991" t="s">
        <v>54</v>
      </c>
      <c r="B991" t="s">
        <v>43</v>
      </c>
      <c r="C991" t="s">
        <v>56</v>
      </c>
      <c r="D991" t="s">
        <v>57</v>
      </c>
      <c r="E991" t="s">
        <v>58</v>
      </c>
      <c r="F991" t="s">
        <v>47</v>
      </c>
      <c r="G991" t="s">
        <v>1238</v>
      </c>
      <c r="H991">
        <v>1484</v>
      </c>
      <c r="I991" t="s">
        <v>60</v>
      </c>
      <c r="J991" t="s">
        <v>81</v>
      </c>
      <c r="K991" t="s">
        <v>77</v>
      </c>
      <c r="L991" t="s">
        <v>54</v>
      </c>
      <c r="M991" t="s">
        <v>52</v>
      </c>
      <c r="N991">
        <v>3</v>
      </c>
      <c r="O991">
        <v>-2</v>
      </c>
      <c r="P991">
        <v>0</v>
      </c>
      <c r="Q991">
        <v>49</v>
      </c>
      <c r="R991">
        <v>0</v>
      </c>
      <c r="T991">
        <v>0</v>
      </c>
      <c r="U991">
        <v>1</v>
      </c>
      <c r="V991">
        <v>1490</v>
      </c>
      <c r="W991">
        <v>7</v>
      </c>
      <c r="X991" t="s">
        <v>69</v>
      </c>
      <c r="Y991">
        <v>1</v>
      </c>
      <c r="Z991">
        <v>3</v>
      </c>
      <c r="AA991">
        <v>35</v>
      </c>
      <c r="AB991">
        <v>3</v>
      </c>
      <c r="AC991">
        <v>3</v>
      </c>
      <c r="AD991">
        <v>2</v>
      </c>
      <c r="AE991">
        <v>10466</v>
      </c>
      <c r="AF991">
        <v>20948</v>
      </c>
      <c r="AG991">
        <v>3</v>
      </c>
      <c r="AH991">
        <v>14</v>
      </c>
      <c r="AI991">
        <v>3</v>
      </c>
      <c r="AJ991">
        <v>2</v>
      </c>
      <c r="AK991">
        <v>80</v>
      </c>
      <c r="AL991">
        <v>2</v>
      </c>
      <c r="AM991">
        <v>29</v>
      </c>
      <c r="AN991">
        <v>3</v>
      </c>
      <c r="AO991">
        <v>8</v>
      </c>
      <c r="AP991">
        <v>7</v>
      </c>
      <c r="AQ991">
        <v>0</v>
      </c>
      <c r="AR991">
        <v>7</v>
      </c>
    </row>
    <row r="992" spans="1:44" x14ac:dyDescent="0.3">
      <c r="A992" t="s">
        <v>54</v>
      </c>
      <c r="B992" t="s">
        <v>43</v>
      </c>
      <c r="C992" t="s">
        <v>67</v>
      </c>
      <c r="D992" t="s">
        <v>57</v>
      </c>
      <c r="E992" t="s">
        <v>58</v>
      </c>
      <c r="F992" t="s">
        <v>47</v>
      </c>
      <c r="G992" t="s">
        <v>1239</v>
      </c>
      <c r="H992">
        <v>1859</v>
      </c>
      <c r="I992" t="s">
        <v>60</v>
      </c>
      <c r="J992" t="s">
        <v>81</v>
      </c>
      <c r="K992" t="s">
        <v>77</v>
      </c>
      <c r="L992" t="s">
        <v>54</v>
      </c>
      <c r="M992" t="s">
        <v>52</v>
      </c>
      <c r="N992">
        <v>3</v>
      </c>
      <c r="O992">
        <v>-2</v>
      </c>
      <c r="P992">
        <v>0</v>
      </c>
      <c r="Q992">
        <v>29</v>
      </c>
      <c r="R992">
        <v>0</v>
      </c>
      <c r="T992">
        <v>0</v>
      </c>
      <c r="U992">
        <v>1</v>
      </c>
      <c r="V992">
        <v>726</v>
      </c>
      <c r="W992">
        <v>29</v>
      </c>
      <c r="X992" t="s">
        <v>63</v>
      </c>
      <c r="Y992">
        <v>1</v>
      </c>
      <c r="Z992">
        <v>4</v>
      </c>
      <c r="AA992">
        <v>93</v>
      </c>
      <c r="AB992">
        <v>1</v>
      </c>
      <c r="AC992">
        <v>2</v>
      </c>
      <c r="AD992">
        <v>3</v>
      </c>
      <c r="AE992">
        <v>6384</v>
      </c>
      <c r="AF992">
        <v>21143</v>
      </c>
      <c r="AG992">
        <v>8</v>
      </c>
      <c r="AH992">
        <v>17</v>
      </c>
      <c r="AI992">
        <v>3</v>
      </c>
      <c r="AJ992">
        <v>4</v>
      </c>
      <c r="AK992">
        <v>80</v>
      </c>
      <c r="AL992">
        <v>2</v>
      </c>
      <c r="AM992">
        <v>11</v>
      </c>
      <c r="AN992">
        <v>3</v>
      </c>
      <c r="AO992">
        <v>7</v>
      </c>
      <c r="AP992">
        <v>0</v>
      </c>
      <c r="AQ992">
        <v>1</v>
      </c>
      <c r="AR992">
        <v>6</v>
      </c>
    </row>
    <row r="993" spans="1:44" x14ac:dyDescent="0.3">
      <c r="A993" t="s">
        <v>54</v>
      </c>
      <c r="B993" t="s">
        <v>43</v>
      </c>
      <c r="C993" t="s">
        <v>67</v>
      </c>
      <c r="D993" t="s">
        <v>57</v>
      </c>
      <c r="E993" t="s">
        <v>58</v>
      </c>
      <c r="F993" t="s">
        <v>64</v>
      </c>
      <c r="G993" t="s">
        <v>1240</v>
      </c>
      <c r="H993">
        <v>1619</v>
      </c>
      <c r="I993" t="s">
        <v>60</v>
      </c>
      <c r="J993" t="s">
        <v>66</v>
      </c>
      <c r="K993" t="s">
        <v>77</v>
      </c>
      <c r="L993" t="s">
        <v>54</v>
      </c>
      <c r="M993" t="s">
        <v>52</v>
      </c>
      <c r="N993">
        <v>3</v>
      </c>
      <c r="O993">
        <v>-2</v>
      </c>
      <c r="P993">
        <v>0</v>
      </c>
      <c r="Q993">
        <v>27</v>
      </c>
      <c r="R993">
        <v>0</v>
      </c>
      <c r="T993">
        <v>0</v>
      </c>
      <c r="U993">
        <v>1</v>
      </c>
      <c r="V993">
        <v>1302</v>
      </c>
      <c r="W993">
        <v>19</v>
      </c>
      <c r="X993" t="s">
        <v>75</v>
      </c>
      <c r="Y993">
        <v>1</v>
      </c>
      <c r="Z993">
        <v>4</v>
      </c>
      <c r="AA993">
        <v>67</v>
      </c>
      <c r="AB993">
        <v>2</v>
      </c>
      <c r="AC993">
        <v>1</v>
      </c>
      <c r="AD993">
        <v>3</v>
      </c>
      <c r="AE993">
        <v>4066</v>
      </c>
      <c r="AF993">
        <v>16290</v>
      </c>
      <c r="AG993">
        <v>1</v>
      </c>
      <c r="AH993">
        <v>11</v>
      </c>
      <c r="AI993">
        <v>3</v>
      </c>
      <c r="AJ993">
        <v>1</v>
      </c>
      <c r="AK993">
        <v>80</v>
      </c>
      <c r="AL993">
        <v>2</v>
      </c>
      <c r="AM993">
        <v>7</v>
      </c>
      <c r="AN993">
        <v>3</v>
      </c>
      <c r="AO993">
        <v>7</v>
      </c>
      <c r="AP993">
        <v>7</v>
      </c>
      <c r="AQ993">
        <v>0</v>
      </c>
      <c r="AR993">
        <v>7</v>
      </c>
    </row>
    <row r="994" spans="1:44" x14ac:dyDescent="0.3">
      <c r="A994" t="s">
        <v>54</v>
      </c>
      <c r="B994" t="s">
        <v>43</v>
      </c>
      <c r="C994" t="s">
        <v>67</v>
      </c>
      <c r="D994" t="s">
        <v>57</v>
      </c>
      <c r="E994" t="s">
        <v>58</v>
      </c>
      <c r="F994" t="s">
        <v>70</v>
      </c>
      <c r="G994" t="s">
        <v>1241</v>
      </c>
      <c r="H994">
        <v>1671</v>
      </c>
      <c r="I994" t="s">
        <v>60</v>
      </c>
      <c r="J994" t="s">
        <v>61</v>
      </c>
      <c r="K994" t="s">
        <v>77</v>
      </c>
      <c r="L994" t="s">
        <v>54</v>
      </c>
      <c r="M994" t="s">
        <v>52</v>
      </c>
      <c r="N994">
        <v>4</v>
      </c>
      <c r="O994">
        <v>-2</v>
      </c>
      <c r="P994">
        <v>0</v>
      </c>
      <c r="Q994">
        <v>32</v>
      </c>
      <c r="R994">
        <v>0</v>
      </c>
      <c r="T994">
        <v>0</v>
      </c>
      <c r="U994">
        <v>1</v>
      </c>
      <c r="V994">
        <v>977</v>
      </c>
      <c r="W994">
        <v>2</v>
      </c>
      <c r="X994" t="s">
        <v>75</v>
      </c>
      <c r="Y994">
        <v>1</v>
      </c>
      <c r="Z994">
        <v>4</v>
      </c>
      <c r="AA994">
        <v>45</v>
      </c>
      <c r="AB994">
        <v>3</v>
      </c>
      <c r="AC994">
        <v>2</v>
      </c>
      <c r="AD994">
        <v>2</v>
      </c>
      <c r="AE994">
        <v>5470</v>
      </c>
      <c r="AF994">
        <v>25518</v>
      </c>
      <c r="AG994">
        <v>0</v>
      </c>
      <c r="AH994">
        <v>13</v>
      </c>
      <c r="AI994">
        <v>3</v>
      </c>
      <c r="AJ994">
        <v>3</v>
      </c>
      <c r="AK994">
        <v>80</v>
      </c>
      <c r="AL994">
        <v>2</v>
      </c>
      <c r="AM994">
        <v>10</v>
      </c>
      <c r="AN994">
        <v>2</v>
      </c>
      <c r="AO994">
        <v>9</v>
      </c>
      <c r="AP994">
        <v>5</v>
      </c>
      <c r="AQ994">
        <v>1</v>
      </c>
      <c r="AR994">
        <v>6</v>
      </c>
    </row>
    <row r="995" spans="1:44" x14ac:dyDescent="0.3">
      <c r="A995" t="s">
        <v>54</v>
      </c>
      <c r="B995" t="s">
        <v>43</v>
      </c>
      <c r="C995" t="s">
        <v>56</v>
      </c>
      <c r="D995" t="s">
        <v>57</v>
      </c>
      <c r="E995" t="s">
        <v>58</v>
      </c>
      <c r="F995" t="s">
        <v>111</v>
      </c>
      <c r="G995" t="s">
        <v>1242</v>
      </c>
      <c r="H995">
        <v>1553</v>
      </c>
      <c r="I995" t="s">
        <v>60</v>
      </c>
      <c r="J995" t="s">
        <v>81</v>
      </c>
      <c r="K995" t="s">
        <v>77</v>
      </c>
      <c r="L995" t="s">
        <v>54</v>
      </c>
      <c r="M995" t="s">
        <v>52</v>
      </c>
      <c r="N995">
        <v>4</v>
      </c>
      <c r="O995">
        <v>-2</v>
      </c>
      <c r="P995">
        <v>0</v>
      </c>
      <c r="Q995">
        <v>45</v>
      </c>
      <c r="R995">
        <v>0</v>
      </c>
      <c r="T995">
        <v>0</v>
      </c>
      <c r="U995">
        <v>1</v>
      </c>
      <c r="V995">
        <v>538</v>
      </c>
      <c r="W995">
        <v>1</v>
      </c>
      <c r="X995" t="s">
        <v>69</v>
      </c>
      <c r="Y995">
        <v>1</v>
      </c>
      <c r="Z995">
        <v>4</v>
      </c>
      <c r="AA995">
        <v>66</v>
      </c>
      <c r="AB995">
        <v>3</v>
      </c>
      <c r="AC995">
        <v>3</v>
      </c>
      <c r="AD995">
        <v>4</v>
      </c>
      <c r="AE995">
        <v>7441</v>
      </c>
      <c r="AF995">
        <v>20933</v>
      </c>
      <c r="AG995">
        <v>1</v>
      </c>
      <c r="AH995">
        <v>12</v>
      </c>
      <c r="AI995">
        <v>3</v>
      </c>
      <c r="AJ995">
        <v>1</v>
      </c>
      <c r="AK995">
        <v>80</v>
      </c>
      <c r="AL995">
        <v>3</v>
      </c>
      <c r="AM995">
        <v>10</v>
      </c>
      <c r="AN995">
        <v>3</v>
      </c>
      <c r="AO995">
        <v>10</v>
      </c>
      <c r="AP995">
        <v>8</v>
      </c>
      <c r="AQ995">
        <v>7</v>
      </c>
      <c r="AR995">
        <v>7</v>
      </c>
    </row>
    <row r="996" spans="1:44" x14ac:dyDescent="0.3">
      <c r="A996" t="s">
        <v>54</v>
      </c>
      <c r="B996" t="s">
        <v>43</v>
      </c>
      <c r="C996" t="s">
        <v>90</v>
      </c>
      <c r="D996" t="s">
        <v>57</v>
      </c>
      <c r="E996" t="s">
        <v>58</v>
      </c>
      <c r="F996" t="s">
        <v>70</v>
      </c>
      <c r="G996" t="s">
        <v>1243</v>
      </c>
      <c r="H996">
        <v>1725</v>
      </c>
      <c r="I996" t="s">
        <v>60</v>
      </c>
      <c r="J996" t="s">
        <v>66</v>
      </c>
      <c r="K996" t="s">
        <v>77</v>
      </c>
      <c r="L996" t="s">
        <v>54</v>
      </c>
      <c r="M996" t="s">
        <v>52</v>
      </c>
      <c r="N996">
        <v>2</v>
      </c>
      <c r="O996">
        <v>-2</v>
      </c>
      <c r="P996">
        <v>0</v>
      </c>
      <c r="Q996">
        <v>24</v>
      </c>
      <c r="R996">
        <v>0</v>
      </c>
      <c r="T996">
        <v>0</v>
      </c>
      <c r="U996">
        <v>1</v>
      </c>
      <c r="V996">
        <v>506</v>
      </c>
      <c r="W996">
        <v>29</v>
      </c>
      <c r="X996" t="s">
        <v>63</v>
      </c>
      <c r="Y996">
        <v>1</v>
      </c>
      <c r="Z996">
        <v>2</v>
      </c>
      <c r="AA996">
        <v>91</v>
      </c>
      <c r="AB996">
        <v>3</v>
      </c>
      <c r="AC996">
        <v>1</v>
      </c>
      <c r="AD996">
        <v>3</v>
      </c>
      <c r="AE996">
        <v>3907</v>
      </c>
      <c r="AF996">
        <v>3622</v>
      </c>
      <c r="AG996">
        <v>1</v>
      </c>
      <c r="AH996">
        <v>13</v>
      </c>
      <c r="AI996">
        <v>3</v>
      </c>
      <c r="AJ996">
        <v>2</v>
      </c>
      <c r="AK996">
        <v>80</v>
      </c>
      <c r="AL996">
        <v>3</v>
      </c>
      <c r="AM996">
        <v>6</v>
      </c>
      <c r="AN996">
        <v>4</v>
      </c>
      <c r="AO996">
        <v>6</v>
      </c>
      <c r="AP996">
        <v>2</v>
      </c>
      <c r="AQ996">
        <v>1</v>
      </c>
      <c r="AR996">
        <v>2</v>
      </c>
    </row>
    <row r="997" spans="1:44" x14ac:dyDescent="0.3">
      <c r="A997" t="s">
        <v>54</v>
      </c>
      <c r="B997" t="s">
        <v>43</v>
      </c>
      <c r="C997" t="s">
        <v>90</v>
      </c>
      <c r="D997" t="s">
        <v>57</v>
      </c>
      <c r="E997" t="s">
        <v>58</v>
      </c>
      <c r="F997" t="s">
        <v>111</v>
      </c>
      <c r="G997" t="s">
        <v>1244</v>
      </c>
      <c r="H997">
        <v>1551</v>
      </c>
      <c r="I997" t="s">
        <v>60</v>
      </c>
      <c r="J997" t="s">
        <v>66</v>
      </c>
      <c r="K997" t="s">
        <v>77</v>
      </c>
      <c r="L997" t="s">
        <v>54</v>
      </c>
      <c r="M997" t="s">
        <v>52</v>
      </c>
      <c r="N997">
        <v>3</v>
      </c>
      <c r="O997">
        <v>-2</v>
      </c>
      <c r="P997">
        <v>0</v>
      </c>
      <c r="Q997">
        <v>24</v>
      </c>
      <c r="R997">
        <v>0</v>
      </c>
      <c r="T997">
        <v>0</v>
      </c>
      <c r="U997">
        <v>1</v>
      </c>
      <c r="V997">
        <v>350</v>
      </c>
      <c r="W997">
        <v>21</v>
      </c>
      <c r="X997" t="s">
        <v>53</v>
      </c>
      <c r="Y997">
        <v>1</v>
      </c>
      <c r="Z997">
        <v>4</v>
      </c>
      <c r="AA997">
        <v>57</v>
      </c>
      <c r="AB997">
        <v>2</v>
      </c>
      <c r="AC997">
        <v>1</v>
      </c>
      <c r="AD997">
        <v>4</v>
      </c>
      <c r="AE997">
        <v>2296</v>
      </c>
      <c r="AF997">
        <v>10036</v>
      </c>
      <c r="AG997">
        <v>0</v>
      </c>
      <c r="AH997">
        <v>14</v>
      </c>
      <c r="AI997">
        <v>3</v>
      </c>
      <c r="AJ997">
        <v>2</v>
      </c>
      <c r="AK997">
        <v>80</v>
      </c>
      <c r="AL997">
        <v>3</v>
      </c>
      <c r="AM997">
        <v>2</v>
      </c>
      <c r="AN997">
        <v>3</v>
      </c>
      <c r="AO997">
        <v>1</v>
      </c>
      <c r="AP997">
        <v>1</v>
      </c>
      <c r="AQ997">
        <v>0</v>
      </c>
      <c r="AR997">
        <v>0</v>
      </c>
    </row>
    <row r="998" spans="1:44" x14ac:dyDescent="0.3">
      <c r="A998" t="s">
        <v>54</v>
      </c>
      <c r="B998" t="s">
        <v>43</v>
      </c>
      <c r="C998" t="s">
        <v>44</v>
      </c>
      <c r="D998" t="s">
        <v>57</v>
      </c>
      <c r="E998" t="s">
        <v>58</v>
      </c>
      <c r="F998" t="s">
        <v>64</v>
      </c>
      <c r="G998" t="s">
        <v>1245</v>
      </c>
      <c r="H998">
        <v>1871</v>
      </c>
      <c r="I998" t="s">
        <v>60</v>
      </c>
      <c r="J998" t="s">
        <v>61</v>
      </c>
      <c r="K998" t="s">
        <v>77</v>
      </c>
      <c r="L998" t="s">
        <v>54</v>
      </c>
      <c r="M998" t="s">
        <v>52</v>
      </c>
      <c r="N998">
        <v>2</v>
      </c>
      <c r="O998">
        <v>-2</v>
      </c>
      <c r="P998">
        <v>0</v>
      </c>
      <c r="Q998">
        <v>39</v>
      </c>
      <c r="R998">
        <v>0</v>
      </c>
      <c r="T998">
        <v>0</v>
      </c>
      <c r="U998">
        <v>1</v>
      </c>
      <c r="V998">
        <v>835</v>
      </c>
      <c r="W998">
        <v>19</v>
      </c>
      <c r="X998" t="s">
        <v>69</v>
      </c>
      <c r="Y998">
        <v>1</v>
      </c>
      <c r="Z998">
        <v>4</v>
      </c>
      <c r="AA998">
        <v>41</v>
      </c>
      <c r="AB998">
        <v>3</v>
      </c>
      <c r="AC998">
        <v>2</v>
      </c>
      <c r="AD998">
        <v>4</v>
      </c>
      <c r="AE998">
        <v>3902</v>
      </c>
      <c r="AF998">
        <v>5141</v>
      </c>
      <c r="AG998">
        <v>8</v>
      </c>
      <c r="AH998">
        <v>14</v>
      </c>
      <c r="AI998">
        <v>3</v>
      </c>
      <c r="AJ998">
        <v>2</v>
      </c>
      <c r="AK998">
        <v>80</v>
      </c>
      <c r="AL998">
        <v>3</v>
      </c>
      <c r="AM998">
        <v>7</v>
      </c>
      <c r="AN998">
        <v>3</v>
      </c>
      <c r="AO998">
        <v>2</v>
      </c>
      <c r="AP998">
        <v>2</v>
      </c>
      <c r="AQ998">
        <v>2</v>
      </c>
      <c r="AR998">
        <v>2</v>
      </c>
    </row>
    <row r="999" spans="1:44" x14ac:dyDescent="0.3">
      <c r="A999" t="s">
        <v>54</v>
      </c>
      <c r="B999" t="s">
        <v>43</v>
      </c>
      <c r="C999" t="s">
        <v>44</v>
      </c>
      <c r="D999" t="s">
        <v>57</v>
      </c>
      <c r="E999" t="s">
        <v>58</v>
      </c>
      <c r="F999" t="s">
        <v>47</v>
      </c>
      <c r="G999" t="s">
        <v>1246</v>
      </c>
      <c r="H999">
        <v>2031</v>
      </c>
      <c r="I999" t="s">
        <v>60</v>
      </c>
      <c r="J999" t="s">
        <v>93</v>
      </c>
      <c r="K999" t="s">
        <v>62</v>
      </c>
      <c r="L999" t="s">
        <v>54</v>
      </c>
      <c r="M999" t="s">
        <v>52</v>
      </c>
      <c r="N999">
        <v>2</v>
      </c>
      <c r="O999">
        <v>-2</v>
      </c>
      <c r="P999">
        <v>0</v>
      </c>
      <c r="Q999">
        <v>42</v>
      </c>
      <c r="R999">
        <v>0</v>
      </c>
      <c r="T999">
        <v>0</v>
      </c>
      <c r="U999">
        <v>1</v>
      </c>
      <c r="V999">
        <v>300</v>
      </c>
      <c r="W999">
        <v>2</v>
      </c>
      <c r="X999" t="s">
        <v>75</v>
      </c>
      <c r="Y999">
        <v>1</v>
      </c>
      <c r="Z999">
        <v>1</v>
      </c>
      <c r="AA999">
        <v>56</v>
      </c>
      <c r="AB999">
        <v>3</v>
      </c>
      <c r="AC999">
        <v>5</v>
      </c>
      <c r="AD999">
        <v>3</v>
      </c>
      <c r="AE999">
        <v>18880</v>
      </c>
      <c r="AF999">
        <v>17312</v>
      </c>
      <c r="AG999">
        <v>5</v>
      </c>
      <c r="AH999">
        <v>11</v>
      </c>
      <c r="AI999">
        <v>3</v>
      </c>
      <c r="AJ999">
        <v>1</v>
      </c>
      <c r="AK999">
        <v>80</v>
      </c>
      <c r="AL999">
        <v>0</v>
      </c>
      <c r="AM999">
        <v>24</v>
      </c>
      <c r="AN999">
        <v>2</v>
      </c>
      <c r="AO999">
        <v>22</v>
      </c>
      <c r="AP999">
        <v>6</v>
      </c>
      <c r="AQ999">
        <v>4</v>
      </c>
      <c r="AR999">
        <v>14</v>
      </c>
    </row>
    <row r="1000" spans="1:44" x14ac:dyDescent="0.3">
      <c r="A1000" t="s">
        <v>54</v>
      </c>
      <c r="B1000" t="s">
        <v>43</v>
      </c>
      <c r="C1000" t="s">
        <v>44</v>
      </c>
      <c r="D1000" t="s">
        <v>57</v>
      </c>
      <c r="E1000" t="s">
        <v>58</v>
      </c>
      <c r="F1000" t="s">
        <v>70</v>
      </c>
      <c r="G1000" t="s">
        <v>1247</v>
      </c>
      <c r="H1000">
        <v>1543</v>
      </c>
      <c r="I1000" t="s">
        <v>60</v>
      </c>
      <c r="J1000" t="s">
        <v>61</v>
      </c>
      <c r="K1000" t="s">
        <v>62</v>
      </c>
      <c r="L1000" t="s">
        <v>54</v>
      </c>
      <c r="M1000" t="s">
        <v>52</v>
      </c>
      <c r="N1000">
        <v>2</v>
      </c>
      <c r="O1000">
        <v>-2</v>
      </c>
      <c r="P1000">
        <v>0</v>
      </c>
      <c r="Q1000">
        <v>37</v>
      </c>
      <c r="R1000">
        <v>0</v>
      </c>
      <c r="T1000">
        <v>0</v>
      </c>
      <c r="U1000">
        <v>1</v>
      </c>
      <c r="V1000">
        <v>674</v>
      </c>
      <c r="W1000">
        <v>13</v>
      </c>
      <c r="X1000" t="s">
        <v>75</v>
      </c>
      <c r="Y1000">
        <v>1</v>
      </c>
      <c r="Z1000">
        <v>1</v>
      </c>
      <c r="AA1000">
        <v>47</v>
      </c>
      <c r="AB1000">
        <v>3</v>
      </c>
      <c r="AC1000">
        <v>2</v>
      </c>
      <c r="AD1000">
        <v>4</v>
      </c>
      <c r="AE1000">
        <v>4285</v>
      </c>
      <c r="AF1000">
        <v>3031</v>
      </c>
      <c r="AG1000">
        <v>1</v>
      </c>
      <c r="AH1000">
        <v>17</v>
      </c>
      <c r="AI1000">
        <v>3</v>
      </c>
      <c r="AJ1000">
        <v>1</v>
      </c>
      <c r="AK1000">
        <v>80</v>
      </c>
      <c r="AL1000">
        <v>0</v>
      </c>
      <c r="AM1000">
        <v>10</v>
      </c>
      <c r="AN1000">
        <v>3</v>
      </c>
      <c r="AO1000">
        <v>10</v>
      </c>
      <c r="AP1000">
        <v>8</v>
      </c>
      <c r="AQ1000">
        <v>3</v>
      </c>
      <c r="AR1000">
        <v>7</v>
      </c>
    </row>
    <row r="1001" spans="1:44" x14ac:dyDescent="0.3">
      <c r="A1001" t="s">
        <v>54</v>
      </c>
      <c r="B1001" t="s">
        <v>43</v>
      </c>
      <c r="C1001" t="s">
        <v>67</v>
      </c>
      <c r="D1001" t="s">
        <v>57</v>
      </c>
      <c r="E1001" t="s">
        <v>58</v>
      </c>
      <c r="F1001" t="s">
        <v>47</v>
      </c>
      <c r="G1001" t="s">
        <v>1248</v>
      </c>
      <c r="H1001">
        <v>1434</v>
      </c>
      <c r="I1001" t="s">
        <v>60</v>
      </c>
      <c r="J1001" t="s">
        <v>66</v>
      </c>
      <c r="K1001" t="s">
        <v>62</v>
      </c>
      <c r="L1001" t="s">
        <v>54</v>
      </c>
      <c r="M1001" t="s">
        <v>52</v>
      </c>
      <c r="N1001">
        <v>3</v>
      </c>
      <c r="O1001">
        <v>-2</v>
      </c>
      <c r="P1001">
        <v>0</v>
      </c>
      <c r="Q1001">
        <v>27</v>
      </c>
      <c r="R1001">
        <v>0</v>
      </c>
      <c r="T1001">
        <v>0</v>
      </c>
      <c r="U1001">
        <v>1</v>
      </c>
      <c r="V1001">
        <v>1377</v>
      </c>
      <c r="W1001">
        <v>11</v>
      </c>
      <c r="X1001" t="s">
        <v>63</v>
      </c>
      <c r="Y1001">
        <v>1</v>
      </c>
      <c r="Z1001">
        <v>2</v>
      </c>
      <c r="AA1001">
        <v>91</v>
      </c>
      <c r="AB1001">
        <v>3</v>
      </c>
      <c r="AC1001">
        <v>1</v>
      </c>
      <c r="AD1001">
        <v>3</v>
      </c>
      <c r="AE1001">
        <v>2099</v>
      </c>
      <c r="AF1001">
        <v>7679</v>
      </c>
      <c r="AG1001">
        <v>0</v>
      </c>
      <c r="AH1001">
        <v>14</v>
      </c>
      <c r="AI1001">
        <v>3</v>
      </c>
      <c r="AJ1001">
        <v>2</v>
      </c>
      <c r="AK1001">
        <v>80</v>
      </c>
      <c r="AL1001">
        <v>0</v>
      </c>
      <c r="AM1001">
        <v>6</v>
      </c>
      <c r="AN1001">
        <v>4</v>
      </c>
      <c r="AO1001">
        <v>5</v>
      </c>
      <c r="AP1001">
        <v>0</v>
      </c>
      <c r="AQ1001">
        <v>1</v>
      </c>
      <c r="AR1001">
        <v>4</v>
      </c>
    </row>
    <row r="1002" spans="1:44" x14ac:dyDescent="0.3">
      <c r="A1002" t="s">
        <v>54</v>
      </c>
      <c r="B1002" t="s">
        <v>43</v>
      </c>
      <c r="C1002" t="s">
        <v>44</v>
      </c>
      <c r="D1002" t="s">
        <v>57</v>
      </c>
      <c r="E1002" t="s">
        <v>58</v>
      </c>
      <c r="F1002" t="s">
        <v>47</v>
      </c>
      <c r="G1002" t="s">
        <v>1249</v>
      </c>
      <c r="H1002">
        <v>1621</v>
      </c>
      <c r="I1002" t="s">
        <v>60</v>
      </c>
      <c r="J1002" t="s">
        <v>61</v>
      </c>
      <c r="K1002" t="s">
        <v>62</v>
      </c>
      <c r="L1002" t="s">
        <v>54</v>
      </c>
      <c r="M1002" t="s">
        <v>52</v>
      </c>
      <c r="N1002">
        <v>2</v>
      </c>
      <c r="O1002">
        <v>-2</v>
      </c>
      <c r="P1002">
        <v>0</v>
      </c>
      <c r="Q1002">
        <v>35</v>
      </c>
      <c r="R1002">
        <v>0</v>
      </c>
      <c r="T1002">
        <v>0</v>
      </c>
      <c r="U1002">
        <v>1</v>
      </c>
      <c r="V1002">
        <v>819</v>
      </c>
      <c r="W1002">
        <v>18</v>
      </c>
      <c r="X1002" t="s">
        <v>132</v>
      </c>
      <c r="Y1002">
        <v>1</v>
      </c>
      <c r="Z1002">
        <v>2</v>
      </c>
      <c r="AA1002">
        <v>48</v>
      </c>
      <c r="AB1002">
        <v>4</v>
      </c>
      <c r="AC1002">
        <v>2</v>
      </c>
      <c r="AD1002">
        <v>3</v>
      </c>
      <c r="AE1002">
        <v>5208</v>
      </c>
      <c r="AF1002">
        <v>26312</v>
      </c>
      <c r="AG1002">
        <v>1</v>
      </c>
      <c r="AH1002">
        <v>11</v>
      </c>
      <c r="AI1002">
        <v>3</v>
      </c>
      <c r="AJ1002">
        <v>4</v>
      </c>
      <c r="AK1002">
        <v>80</v>
      </c>
      <c r="AL1002">
        <v>0</v>
      </c>
      <c r="AM1002">
        <v>16</v>
      </c>
      <c r="AN1002">
        <v>3</v>
      </c>
      <c r="AO1002">
        <v>16</v>
      </c>
      <c r="AP1002">
        <v>15</v>
      </c>
      <c r="AQ1002">
        <v>1</v>
      </c>
      <c r="AR1002">
        <v>10</v>
      </c>
    </row>
    <row r="1003" spans="1:44" x14ac:dyDescent="0.3">
      <c r="A1003" t="s">
        <v>54</v>
      </c>
      <c r="B1003" t="s">
        <v>43</v>
      </c>
      <c r="C1003" t="s">
        <v>67</v>
      </c>
      <c r="D1003" t="s">
        <v>57</v>
      </c>
      <c r="E1003" t="s">
        <v>58</v>
      </c>
      <c r="F1003" t="s">
        <v>70</v>
      </c>
      <c r="G1003" t="s">
        <v>1250</v>
      </c>
      <c r="H1003">
        <v>2068</v>
      </c>
      <c r="I1003" t="s">
        <v>60</v>
      </c>
      <c r="J1003" t="s">
        <v>66</v>
      </c>
      <c r="K1003" t="s">
        <v>62</v>
      </c>
      <c r="L1003" t="s">
        <v>54</v>
      </c>
      <c r="M1003" t="s">
        <v>52</v>
      </c>
      <c r="N1003">
        <v>3</v>
      </c>
      <c r="O1003">
        <v>-2</v>
      </c>
      <c r="P1003">
        <v>0</v>
      </c>
      <c r="Q1003">
        <v>34</v>
      </c>
      <c r="R1003">
        <v>0</v>
      </c>
      <c r="T1003">
        <v>0</v>
      </c>
      <c r="U1003">
        <v>1</v>
      </c>
      <c r="V1003">
        <v>628</v>
      </c>
      <c r="W1003">
        <v>8</v>
      </c>
      <c r="X1003" t="s">
        <v>75</v>
      </c>
      <c r="Y1003">
        <v>1</v>
      </c>
      <c r="Z1003">
        <v>2</v>
      </c>
      <c r="AA1003">
        <v>82</v>
      </c>
      <c r="AB1003">
        <v>4</v>
      </c>
      <c r="AC1003">
        <v>2</v>
      </c>
      <c r="AD1003">
        <v>3</v>
      </c>
      <c r="AE1003">
        <v>4404</v>
      </c>
      <c r="AF1003">
        <v>10228</v>
      </c>
      <c r="AG1003">
        <v>2</v>
      </c>
      <c r="AH1003">
        <v>12</v>
      </c>
      <c r="AI1003">
        <v>3</v>
      </c>
      <c r="AJ1003">
        <v>1</v>
      </c>
      <c r="AK1003">
        <v>80</v>
      </c>
      <c r="AL1003">
        <v>0</v>
      </c>
      <c r="AM1003">
        <v>6</v>
      </c>
      <c r="AN1003">
        <v>4</v>
      </c>
      <c r="AO1003">
        <v>4</v>
      </c>
      <c r="AP1003">
        <v>3</v>
      </c>
      <c r="AQ1003">
        <v>1</v>
      </c>
      <c r="AR1003">
        <v>2</v>
      </c>
    </row>
    <row r="1004" spans="1:44" x14ac:dyDescent="0.3">
      <c r="A1004" t="s">
        <v>54</v>
      </c>
      <c r="B1004" t="s">
        <v>43</v>
      </c>
      <c r="C1004" t="s">
        <v>56</v>
      </c>
      <c r="D1004" t="s">
        <v>57</v>
      </c>
      <c r="E1004" t="s">
        <v>58</v>
      </c>
      <c r="F1004" t="s">
        <v>70</v>
      </c>
      <c r="G1004" t="s">
        <v>1251</v>
      </c>
      <c r="H1004">
        <v>1689</v>
      </c>
      <c r="I1004" t="s">
        <v>60</v>
      </c>
      <c r="J1004" t="s">
        <v>81</v>
      </c>
      <c r="K1004" t="s">
        <v>62</v>
      </c>
      <c r="L1004" t="s">
        <v>54</v>
      </c>
      <c r="M1004" t="s">
        <v>52</v>
      </c>
      <c r="N1004">
        <v>2</v>
      </c>
      <c r="O1004">
        <v>-2</v>
      </c>
      <c r="P1004">
        <v>0</v>
      </c>
      <c r="Q1004">
        <v>53</v>
      </c>
      <c r="R1004">
        <v>0</v>
      </c>
      <c r="T1004">
        <v>0</v>
      </c>
      <c r="U1004">
        <v>1</v>
      </c>
      <c r="V1004">
        <v>1395</v>
      </c>
      <c r="W1004">
        <v>24</v>
      </c>
      <c r="X1004" t="s">
        <v>69</v>
      </c>
      <c r="Y1004">
        <v>1</v>
      </c>
      <c r="Z1004">
        <v>2</v>
      </c>
      <c r="AA1004">
        <v>48</v>
      </c>
      <c r="AB1004">
        <v>4</v>
      </c>
      <c r="AC1004">
        <v>3</v>
      </c>
      <c r="AD1004">
        <v>4</v>
      </c>
      <c r="AE1004">
        <v>7005</v>
      </c>
      <c r="AF1004">
        <v>3458</v>
      </c>
      <c r="AG1004">
        <v>3</v>
      </c>
      <c r="AH1004">
        <v>15</v>
      </c>
      <c r="AI1004">
        <v>3</v>
      </c>
      <c r="AJ1004">
        <v>3</v>
      </c>
      <c r="AK1004">
        <v>80</v>
      </c>
      <c r="AL1004">
        <v>0</v>
      </c>
      <c r="AM1004">
        <v>11</v>
      </c>
      <c r="AN1004">
        <v>3</v>
      </c>
      <c r="AO1004">
        <v>4</v>
      </c>
      <c r="AP1004">
        <v>3</v>
      </c>
      <c r="AQ1004">
        <v>1</v>
      </c>
      <c r="AR1004">
        <v>2</v>
      </c>
    </row>
    <row r="1005" spans="1:44" x14ac:dyDescent="0.3">
      <c r="A1005" t="s">
        <v>54</v>
      </c>
      <c r="B1005" t="s">
        <v>43</v>
      </c>
      <c r="C1005" t="s">
        <v>56</v>
      </c>
      <c r="D1005" t="s">
        <v>57</v>
      </c>
      <c r="E1005" t="s">
        <v>58</v>
      </c>
      <c r="F1005" t="s">
        <v>47</v>
      </c>
      <c r="G1005" t="s">
        <v>1252</v>
      </c>
      <c r="H1005">
        <v>1867</v>
      </c>
      <c r="I1005" t="s">
        <v>60</v>
      </c>
      <c r="J1005" t="s">
        <v>99</v>
      </c>
      <c r="K1005" t="s">
        <v>62</v>
      </c>
      <c r="L1005" t="s">
        <v>54</v>
      </c>
      <c r="M1005" t="s">
        <v>52</v>
      </c>
      <c r="N1005">
        <v>3</v>
      </c>
      <c r="O1005">
        <v>-2</v>
      </c>
      <c r="P1005">
        <v>0</v>
      </c>
      <c r="Q1005">
        <v>48</v>
      </c>
      <c r="R1005">
        <v>0</v>
      </c>
      <c r="T1005">
        <v>0</v>
      </c>
      <c r="U1005">
        <v>1</v>
      </c>
      <c r="V1005">
        <v>1224</v>
      </c>
      <c r="W1005">
        <v>10</v>
      </c>
      <c r="X1005" t="s">
        <v>75</v>
      </c>
      <c r="Y1005">
        <v>1</v>
      </c>
      <c r="Z1005">
        <v>4</v>
      </c>
      <c r="AA1005">
        <v>91</v>
      </c>
      <c r="AB1005">
        <v>2</v>
      </c>
      <c r="AC1005">
        <v>5</v>
      </c>
      <c r="AD1005">
        <v>2</v>
      </c>
      <c r="AE1005">
        <v>19665</v>
      </c>
      <c r="AF1005">
        <v>13583</v>
      </c>
      <c r="AG1005">
        <v>4</v>
      </c>
      <c r="AH1005">
        <v>12</v>
      </c>
      <c r="AI1005">
        <v>3</v>
      </c>
      <c r="AJ1005">
        <v>4</v>
      </c>
      <c r="AK1005">
        <v>80</v>
      </c>
      <c r="AL1005">
        <v>0</v>
      </c>
      <c r="AM1005">
        <v>29</v>
      </c>
      <c r="AN1005">
        <v>3</v>
      </c>
      <c r="AO1005">
        <v>22</v>
      </c>
      <c r="AP1005">
        <v>10</v>
      </c>
      <c r="AQ1005">
        <v>12</v>
      </c>
      <c r="AR1005">
        <v>9</v>
      </c>
    </row>
    <row r="1006" spans="1:44" x14ac:dyDescent="0.3">
      <c r="A1006" t="s">
        <v>54</v>
      </c>
      <c r="B1006" t="s">
        <v>43</v>
      </c>
      <c r="C1006" t="s">
        <v>67</v>
      </c>
      <c r="D1006" t="s">
        <v>57</v>
      </c>
      <c r="E1006" t="s">
        <v>58</v>
      </c>
      <c r="F1006" t="s">
        <v>70</v>
      </c>
      <c r="G1006" t="s">
        <v>1253</v>
      </c>
      <c r="H1006">
        <v>1989</v>
      </c>
      <c r="I1006" t="s">
        <v>60</v>
      </c>
      <c r="J1006" t="s">
        <v>66</v>
      </c>
      <c r="K1006" t="s">
        <v>62</v>
      </c>
      <c r="L1006" t="s">
        <v>54</v>
      </c>
      <c r="M1006" t="s">
        <v>52</v>
      </c>
      <c r="N1006">
        <v>6</v>
      </c>
      <c r="O1006">
        <v>-2</v>
      </c>
      <c r="P1006">
        <v>0</v>
      </c>
      <c r="Q1006">
        <v>30</v>
      </c>
      <c r="R1006">
        <v>0</v>
      </c>
      <c r="T1006">
        <v>0</v>
      </c>
      <c r="U1006">
        <v>1</v>
      </c>
      <c r="V1006">
        <v>911</v>
      </c>
      <c r="W1006">
        <v>1</v>
      </c>
      <c r="X1006" t="s">
        <v>53</v>
      </c>
      <c r="Y1006">
        <v>1</v>
      </c>
      <c r="Z1006">
        <v>4</v>
      </c>
      <c r="AA1006">
        <v>76</v>
      </c>
      <c r="AB1006">
        <v>3</v>
      </c>
      <c r="AC1006">
        <v>1</v>
      </c>
      <c r="AD1006">
        <v>2</v>
      </c>
      <c r="AE1006">
        <v>3748</v>
      </c>
      <c r="AF1006">
        <v>4077</v>
      </c>
      <c r="AG1006">
        <v>1</v>
      </c>
      <c r="AH1006">
        <v>13</v>
      </c>
      <c r="AI1006">
        <v>3</v>
      </c>
      <c r="AJ1006">
        <v>3</v>
      </c>
      <c r="AK1006">
        <v>80</v>
      </c>
      <c r="AL1006">
        <v>0</v>
      </c>
      <c r="AM1006">
        <v>12</v>
      </c>
      <c r="AN1006">
        <v>2</v>
      </c>
      <c r="AO1006">
        <v>12</v>
      </c>
      <c r="AP1006">
        <v>8</v>
      </c>
      <c r="AQ1006">
        <v>1</v>
      </c>
      <c r="AR1006">
        <v>7</v>
      </c>
    </row>
    <row r="1007" spans="1:44" x14ac:dyDescent="0.3">
      <c r="A1007" t="s">
        <v>54</v>
      </c>
      <c r="B1007" t="s">
        <v>43</v>
      </c>
      <c r="C1007" t="s">
        <v>67</v>
      </c>
      <c r="D1007" t="s">
        <v>57</v>
      </c>
      <c r="E1007" t="s">
        <v>58</v>
      </c>
      <c r="F1007" t="s">
        <v>47</v>
      </c>
      <c r="G1007" t="s">
        <v>1254</v>
      </c>
      <c r="H1007">
        <v>1954</v>
      </c>
      <c r="I1007" t="s">
        <v>60</v>
      </c>
      <c r="J1007" t="s">
        <v>81</v>
      </c>
      <c r="K1007" t="s">
        <v>62</v>
      </c>
      <c r="L1007" t="s">
        <v>54</v>
      </c>
      <c r="M1007" t="s">
        <v>52</v>
      </c>
      <c r="N1007">
        <v>5</v>
      </c>
      <c r="O1007">
        <v>-2</v>
      </c>
      <c r="P1007">
        <v>0</v>
      </c>
      <c r="Q1007">
        <v>29</v>
      </c>
      <c r="R1007">
        <v>0</v>
      </c>
      <c r="T1007">
        <v>0</v>
      </c>
      <c r="U1007">
        <v>1</v>
      </c>
      <c r="V1007">
        <v>136</v>
      </c>
      <c r="W1007">
        <v>1</v>
      </c>
      <c r="X1007" t="s">
        <v>75</v>
      </c>
      <c r="Y1007">
        <v>1</v>
      </c>
      <c r="Z1007">
        <v>1</v>
      </c>
      <c r="AA1007">
        <v>89</v>
      </c>
      <c r="AB1007">
        <v>3</v>
      </c>
      <c r="AC1007">
        <v>2</v>
      </c>
      <c r="AD1007">
        <v>3</v>
      </c>
      <c r="AE1007">
        <v>5373</v>
      </c>
      <c r="AF1007">
        <v>6225</v>
      </c>
      <c r="AG1007">
        <v>0</v>
      </c>
      <c r="AH1007">
        <v>12</v>
      </c>
      <c r="AI1007">
        <v>3</v>
      </c>
      <c r="AJ1007">
        <v>1</v>
      </c>
      <c r="AK1007">
        <v>80</v>
      </c>
      <c r="AL1007">
        <v>1</v>
      </c>
      <c r="AM1007">
        <v>6</v>
      </c>
      <c r="AN1007">
        <v>2</v>
      </c>
      <c r="AO1007">
        <v>5</v>
      </c>
      <c r="AP1007">
        <v>3</v>
      </c>
      <c r="AQ1007">
        <v>0</v>
      </c>
      <c r="AR1007">
        <v>2</v>
      </c>
    </row>
    <row r="1008" spans="1:44" x14ac:dyDescent="0.3">
      <c r="A1008" t="s">
        <v>54</v>
      </c>
      <c r="B1008" t="s">
        <v>43</v>
      </c>
      <c r="C1008" t="s">
        <v>56</v>
      </c>
      <c r="D1008" t="s">
        <v>57</v>
      </c>
      <c r="E1008" t="s">
        <v>58</v>
      </c>
      <c r="F1008" t="s">
        <v>111</v>
      </c>
      <c r="G1008" t="s">
        <v>1255</v>
      </c>
      <c r="H1008">
        <v>1473</v>
      </c>
      <c r="I1008" t="s">
        <v>60</v>
      </c>
      <c r="J1008" t="s">
        <v>81</v>
      </c>
      <c r="K1008" t="s">
        <v>62</v>
      </c>
      <c r="L1008" t="s">
        <v>54</v>
      </c>
      <c r="M1008" t="s">
        <v>52</v>
      </c>
      <c r="N1008">
        <v>0</v>
      </c>
      <c r="O1008">
        <v>-2</v>
      </c>
      <c r="P1008">
        <v>0</v>
      </c>
      <c r="Q1008">
        <v>49</v>
      </c>
      <c r="R1008">
        <v>0</v>
      </c>
      <c r="T1008">
        <v>0</v>
      </c>
      <c r="U1008">
        <v>1</v>
      </c>
      <c r="V1008">
        <v>1495</v>
      </c>
      <c r="W1008">
        <v>5</v>
      </c>
      <c r="X1008" t="s">
        <v>69</v>
      </c>
      <c r="Y1008">
        <v>1</v>
      </c>
      <c r="Z1008">
        <v>4</v>
      </c>
      <c r="AA1008">
        <v>96</v>
      </c>
      <c r="AB1008">
        <v>3</v>
      </c>
      <c r="AC1008">
        <v>2</v>
      </c>
      <c r="AD1008">
        <v>4</v>
      </c>
      <c r="AE1008">
        <v>6651</v>
      </c>
      <c r="AF1008">
        <v>21534</v>
      </c>
      <c r="AG1008">
        <v>2</v>
      </c>
      <c r="AH1008">
        <v>14</v>
      </c>
      <c r="AI1008">
        <v>3</v>
      </c>
      <c r="AJ1008">
        <v>2</v>
      </c>
      <c r="AK1008">
        <v>80</v>
      </c>
      <c r="AL1008">
        <v>1</v>
      </c>
      <c r="AM1008">
        <v>20</v>
      </c>
      <c r="AN1008">
        <v>2</v>
      </c>
      <c r="AO1008">
        <v>3</v>
      </c>
      <c r="AP1008">
        <v>2</v>
      </c>
      <c r="AQ1008">
        <v>1</v>
      </c>
      <c r="AR1008">
        <v>2</v>
      </c>
    </row>
    <row r="1009" spans="1:44" x14ac:dyDescent="0.3">
      <c r="A1009" t="s">
        <v>54</v>
      </c>
      <c r="B1009" t="s">
        <v>43</v>
      </c>
      <c r="C1009" t="s">
        <v>44</v>
      </c>
      <c r="D1009" t="s">
        <v>57</v>
      </c>
      <c r="E1009" t="s">
        <v>58</v>
      </c>
      <c r="F1009" t="s">
        <v>47</v>
      </c>
      <c r="G1009" t="s">
        <v>1256</v>
      </c>
      <c r="H1009">
        <v>1971</v>
      </c>
      <c r="I1009" t="s">
        <v>60</v>
      </c>
      <c r="J1009" t="s">
        <v>81</v>
      </c>
      <c r="K1009" t="s">
        <v>62</v>
      </c>
      <c r="L1009" t="s">
        <v>54</v>
      </c>
      <c r="M1009" t="s">
        <v>52</v>
      </c>
      <c r="N1009">
        <v>1</v>
      </c>
      <c r="O1009">
        <v>-2</v>
      </c>
      <c r="P1009">
        <v>0</v>
      </c>
      <c r="Q1009">
        <v>43</v>
      </c>
      <c r="R1009">
        <v>0</v>
      </c>
      <c r="T1009">
        <v>0</v>
      </c>
      <c r="U1009">
        <v>1</v>
      </c>
      <c r="V1009">
        <v>574</v>
      </c>
      <c r="W1009">
        <v>11</v>
      </c>
      <c r="X1009" t="s">
        <v>75</v>
      </c>
      <c r="Y1009">
        <v>1</v>
      </c>
      <c r="Z1009">
        <v>1</v>
      </c>
      <c r="AA1009">
        <v>30</v>
      </c>
      <c r="AB1009">
        <v>3</v>
      </c>
      <c r="AC1009">
        <v>3</v>
      </c>
      <c r="AD1009">
        <v>3</v>
      </c>
      <c r="AE1009">
        <v>7510</v>
      </c>
      <c r="AF1009">
        <v>16873</v>
      </c>
      <c r="AG1009">
        <v>1</v>
      </c>
      <c r="AH1009">
        <v>17</v>
      </c>
      <c r="AI1009">
        <v>3</v>
      </c>
      <c r="AJ1009">
        <v>2</v>
      </c>
      <c r="AK1009">
        <v>80</v>
      </c>
      <c r="AL1009">
        <v>1</v>
      </c>
      <c r="AM1009">
        <v>10</v>
      </c>
      <c r="AN1009">
        <v>3</v>
      </c>
      <c r="AO1009">
        <v>10</v>
      </c>
      <c r="AP1009">
        <v>9</v>
      </c>
      <c r="AQ1009">
        <v>0</v>
      </c>
      <c r="AR1009">
        <v>9</v>
      </c>
    </row>
    <row r="1010" spans="1:44" x14ac:dyDescent="0.3">
      <c r="A1010" t="s">
        <v>54</v>
      </c>
      <c r="B1010" t="s">
        <v>43</v>
      </c>
      <c r="C1010" t="s">
        <v>67</v>
      </c>
      <c r="D1010" t="s">
        <v>57</v>
      </c>
      <c r="E1010" t="s">
        <v>58</v>
      </c>
      <c r="F1010" t="s">
        <v>111</v>
      </c>
      <c r="G1010" t="s">
        <v>1257</v>
      </c>
      <c r="H1010">
        <v>1415</v>
      </c>
      <c r="I1010" t="s">
        <v>60</v>
      </c>
      <c r="J1010" t="s">
        <v>66</v>
      </c>
      <c r="K1010" t="s">
        <v>62</v>
      </c>
      <c r="L1010" t="s">
        <v>54</v>
      </c>
      <c r="M1010" t="s">
        <v>52</v>
      </c>
      <c r="N1010">
        <v>2</v>
      </c>
      <c r="O1010">
        <v>-2</v>
      </c>
      <c r="P1010">
        <v>0</v>
      </c>
      <c r="Q1010">
        <v>25</v>
      </c>
      <c r="R1010">
        <v>0</v>
      </c>
      <c r="T1010">
        <v>0</v>
      </c>
      <c r="U1010">
        <v>1</v>
      </c>
      <c r="V1010">
        <v>949</v>
      </c>
      <c r="W1010">
        <v>1</v>
      </c>
      <c r="X1010" t="s">
        <v>75</v>
      </c>
      <c r="Y1010">
        <v>1</v>
      </c>
      <c r="Z1010">
        <v>4</v>
      </c>
      <c r="AA1010">
        <v>81</v>
      </c>
      <c r="AB1010">
        <v>3</v>
      </c>
      <c r="AC1010">
        <v>1</v>
      </c>
      <c r="AD1010">
        <v>4</v>
      </c>
      <c r="AE1010">
        <v>3229</v>
      </c>
      <c r="AF1010">
        <v>4910</v>
      </c>
      <c r="AG1010">
        <v>4</v>
      </c>
      <c r="AH1010">
        <v>11</v>
      </c>
      <c r="AI1010">
        <v>3</v>
      </c>
      <c r="AJ1010">
        <v>2</v>
      </c>
      <c r="AK1010">
        <v>80</v>
      </c>
      <c r="AL1010">
        <v>1</v>
      </c>
      <c r="AM1010">
        <v>7</v>
      </c>
      <c r="AN1010">
        <v>2</v>
      </c>
      <c r="AO1010">
        <v>3</v>
      </c>
      <c r="AP1010">
        <v>2</v>
      </c>
      <c r="AQ1010">
        <v>0</v>
      </c>
      <c r="AR1010">
        <v>2</v>
      </c>
    </row>
    <row r="1011" spans="1:44" x14ac:dyDescent="0.3">
      <c r="A1011" t="s">
        <v>54</v>
      </c>
      <c r="B1011" t="s">
        <v>43</v>
      </c>
      <c r="C1011" t="s">
        <v>56</v>
      </c>
      <c r="D1011" t="s">
        <v>57</v>
      </c>
      <c r="E1011" t="s">
        <v>58</v>
      </c>
      <c r="F1011" t="s">
        <v>111</v>
      </c>
      <c r="G1011" t="s">
        <v>1258</v>
      </c>
      <c r="H1011">
        <v>1438</v>
      </c>
      <c r="I1011" t="s">
        <v>60</v>
      </c>
      <c r="J1011" t="s">
        <v>61</v>
      </c>
      <c r="K1011" t="s">
        <v>62</v>
      </c>
      <c r="L1011" t="s">
        <v>54</v>
      </c>
      <c r="M1011" t="s">
        <v>52</v>
      </c>
      <c r="N1011">
        <v>2</v>
      </c>
      <c r="O1011">
        <v>-2</v>
      </c>
      <c r="P1011">
        <v>0</v>
      </c>
      <c r="Q1011">
        <v>47</v>
      </c>
      <c r="R1011">
        <v>0</v>
      </c>
      <c r="T1011">
        <v>0</v>
      </c>
      <c r="U1011">
        <v>1</v>
      </c>
      <c r="V1011">
        <v>465</v>
      </c>
      <c r="W1011">
        <v>1</v>
      </c>
      <c r="X1011" t="s">
        <v>75</v>
      </c>
      <c r="Y1011">
        <v>1</v>
      </c>
      <c r="Z1011">
        <v>4</v>
      </c>
      <c r="AA1011">
        <v>74</v>
      </c>
      <c r="AB1011">
        <v>3</v>
      </c>
      <c r="AC1011">
        <v>1</v>
      </c>
      <c r="AD1011">
        <v>4</v>
      </c>
      <c r="AE1011">
        <v>3420</v>
      </c>
      <c r="AF1011">
        <v>10205</v>
      </c>
      <c r="AG1011">
        <v>7</v>
      </c>
      <c r="AH1011">
        <v>12</v>
      </c>
      <c r="AI1011">
        <v>3</v>
      </c>
      <c r="AJ1011">
        <v>3</v>
      </c>
      <c r="AK1011">
        <v>80</v>
      </c>
      <c r="AL1011">
        <v>1</v>
      </c>
      <c r="AM1011">
        <v>17</v>
      </c>
      <c r="AN1011">
        <v>2</v>
      </c>
      <c r="AO1011">
        <v>6</v>
      </c>
      <c r="AP1011">
        <v>5</v>
      </c>
      <c r="AQ1011">
        <v>1</v>
      </c>
      <c r="AR1011">
        <v>2</v>
      </c>
    </row>
    <row r="1012" spans="1:44" x14ac:dyDescent="0.3">
      <c r="A1012" t="s">
        <v>54</v>
      </c>
      <c r="B1012" t="s">
        <v>43</v>
      </c>
      <c r="C1012" t="s">
        <v>44</v>
      </c>
      <c r="D1012" t="s">
        <v>57</v>
      </c>
      <c r="E1012" t="s">
        <v>58</v>
      </c>
      <c r="F1012" t="s">
        <v>70</v>
      </c>
      <c r="G1012" t="s">
        <v>1259</v>
      </c>
      <c r="H1012">
        <v>1826</v>
      </c>
      <c r="I1012" t="s">
        <v>60</v>
      </c>
      <c r="J1012" t="s">
        <v>66</v>
      </c>
      <c r="K1012" t="s">
        <v>62</v>
      </c>
      <c r="L1012" t="s">
        <v>54</v>
      </c>
      <c r="M1012" t="s">
        <v>52</v>
      </c>
      <c r="N1012">
        <v>2</v>
      </c>
      <c r="O1012">
        <v>-2</v>
      </c>
      <c r="P1012">
        <v>0</v>
      </c>
      <c r="Q1012">
        <v>35</v>
      </c>
      <c r="R1012">
        <v>0</v>
      </c>
      <c r="T1012">
        <v>0</v>
      </c>
      <c r="U1012">
        <v>1</v>
      </c>
      <c r="V1012">
        <v>185</v>
      </c>
      <c r="W1012">
        <v>23</v>
      </c>
      <c r="X1012" t="s">
        <v>69</v>
      </c>
      <c r="Y1012">
        <v>1</v>
      </c>
      <c r="Z1012">
        <v>2</v>
      </c>
      <c r="AA1012">
        <v>91</v>
      </c>
      <c r="AB1012">
        <v>1</v>
      </c>
      <c r="AC1012">
        <v>1</v>
      </c>
      <c r="AD1012">
        <v>3</v>
      </c>
      <c r="AE1012">
        <v>2705</v>
      </c>
      <c r="AF1012">
        <v>9696</v>
      </c>
      <c r="AG1012">
        <v>0</v>
      </c>
      <c r="AH1012">
        <v>16</v>
      </c>
      <c r="AI1012">
        <v>3</v>
      </c>
      <c r="AJ1012">
        <v>2</v>
      </c>
      <c r="AK1012">
        <v>80</v>
      </c>
      <c r="AL1012">
        <v>1</v>
      </c>
      <c r="AM1012">
        <v>6</v>
      </c>
      <c r="AN1012">
        <v>4</v>
      </c>
      <c r="AO1012">
        <v>5</v>
      </c>
      <c r="AP1012">
        <v>4</v>
      </c>
      <c r="AQ1012">
        <v>0</v>
      </c>
      <c r="AR1012">
        <v>3</v>
      </c>
    </row>
    <row r="1013" spans="1:44" x14ac:dyDescent="0.3">
      <c r="A1013" t="s">
        <v>54</v>
      </c>
      <c r="B1013" t="s">
        <v>43</v>
      </c>
      <c r="C1013" t="s">
        <v>67</v>
      </c>
      <c r="D1013" t="s">
        <v>57</v>
      </c>
      <c r="E1013" t="s">
        <v>58</v>
      </c>
      <c r="F1013" t="s">
        <v>70</v>
      </c>
      <c r="G1013" t="s">
        <v>1260</v>
      </c>
      <c r="H1013">
        <v>1609</v>
      </c>
      <c r="I1013" t="s">
        <v>60</v>
      </c>
      <c r="J1013" t="s">
        <v>61</v>
      </c>
      <c r="K1013" t="s">
        <v>62</v>
      </c>
      <c r="L1013" t="s">
        <v>54</v>
      </c>
      <c r="M1013" t="s">
        <v>52</v>
      </c>
      <c r="N1013">
        <v>3</v>
      </c>
      <c r="O1013">
        <v>-2</v>
      </c>
      <c r="P1013">
        <v>0</v>
      </c>
      <c r="Q1013">
        <v>30</v>
      </c>
      <c r="R1013">
        <v>0</v>
      </c>
      <c r="T1013">
        <v>0</v>
      </c>
      <c r="U1013">
        <v>1</v>
      </c>
      <c r="V1013">
        <v>241</v>
      </c>
      <c r="W1013">
        <v>7</v>
      </c>
      <c r="X1013" t="s">
        <v>75</v>
      </c>
      <c r="Y1013">
        <v>1</v>
      </c>
      <c r="Z1013">
        <v>2</v>
      </c>
      <c r="AA1013">
        <v>48</v>
      </c>
      <c r="AB1013">
        <v>2</v>
      </c>
      <c r="AC1013">
        <v>1</v>
      </c>
      <c r="AD1013">
        <v>2</v>
      </c>
      <c r="AE1013">
        <v>2141</v>
      </c>
      <c r="AF1013">
        <v>5348</v>
      </c>
      <c r="AG1013">
        <v>1</v>
      </c>
      <c r="AH1013">
        <v>12</v>
      </c>
      <c r="AI1013">
        <v>3</v>
      </c>
      <c r="AJ1013">
        <v>2</v>
      </c>
      <c r="AK1013">
        <v>80</v>
      </c>
      <c r="AL1013">
        <v>1</v>
      </c>
      <c r="AM1013">
        <v>6</v>
      </c>
      <c r="AN1013">
        <v>2</v>
      </c>
      <c r="AO1013">
        <v>6</v>
      </c>
      <c r="AP1013">
        <v>4</v>
      </c>
      <c r="AQ1013">
        <v>1</v>
      </c>
      <c r="AR1013">
        <v>1</v>
      </c>
    </row>
    <row r="1014" spans="1:44" x14ac:dyDescent="0.3">
      <c r="A1014" t="s">
        <v>54</v>
      </c>
      <c r="B1014" t="s">
        <v>43</v>
      </c>
      <c r="C1014" t="s">
        <v>67</v>
      </c>
      <c r="D1014" t="s">
        <v>57</v>
      </c>
      <c r="E1014" t="s">
        <v>58</v>
      </c>
      <c r="F1014" t="s">
        <v>70</v>
      </c>
      <c r="G1014" t="s">
        <v>1261</v>
      </c>
      <c r="H1014">
        <v>1696</v>
      </c>
      <c r="I1014" t="s">
        <v>60</v>
      </c>
      <c r="J1014" t="s">
        <v>66</v>
      </c>
      <c r="K1014" t="s">
        <v>62</v>
      </c>
      <c r="L1014" t="s">
        <v>54</v>
      </c>
      <c r="M1014" t="s">
        <v>52</v>
      </c>
      <c r="N1014">
        <v>3</v>
      </c>
      <c r="O1014">
        <v>-2</v>
      </c>
      <c r="P1014">
        <v>0</v>
      </c>
      <c r="Q1014">
        <v>34</v>
      </c>
      <c r="R1014">
        <v>0</v>
      </c>
      <c r="T1014">
        <v>0</v>
      </c>
      <c r="U1014">
        <v>1</v>
      </c>
      <c r="V1014">
        <v>1157</v>
      </c>
      <c r="W1014">
        <v>5</v>
      </c>
      <c r="X1014" t="s">
        <v>53</v>
      </c>
      <c r="Y1014">
        <v>1</v>
      </c>
      <c r="Z1014">
        <v>2</v>
      </c>
      <c r="AA1014">
        <v>57</v>
      </c>
      <c r="AB1014">
        <v>2</v>
      </c>
      <c r="AC1014">
        <v>2</v>
      </c>
      <c r="AD1014">
        <v>4</v>
      </c>
      <c r="AE1014">
        <v>3986</v>
      </c>
      <c r="AF1014">
        <v>11912</v>
      </c>
      <c r="AG1014">
        <v>1</v>
      </c>
      <c r="AH1014">
        <v>14</v>
      </c>
      <c r="AI1014">
        <v>3</v>
      </c>
      <c r="AJ1014">
        <v>3</v>
      </c>
      <c r="AK1014">
        <v>80</v>
      </c>
      <c r="AL1014">
        <v>1</v>
      </c>
      <c r="AM1014">
        <v>15</v>
      </c>
      <c r="AN1014">
        <v>4</v>
      </c>
      <c r="AO1014">
        <v>15</v>
      </c>
      <c r="AP1014">
        <v>10</v>
      </c>
      <c r="AQ1014">
        <v>4</v>
      </c>
      <c r="AR1014">
        <v>13</v>
      </c>
    </row>
    <row r="1015" spans="1:44" x14ac:dyDescent="0.3">
      <c r="A1015" t="s">
        <v>54</v>
      </c>
      <c r="B1015" t="s">
        <v>43</v>
      </c>
      <c r="C1015" t="s">
        <v>67</v>
      </c>
      <c r="D1015" t="s">
        <v>57</v>
      </c>
      <c r="E1015" t="s">
        <v>58</v>
      </c>
      <c r="F1015" t="s">
        <v>111</v>
      </c>
      <c r="G1015" t="s">
        <v>1262</v>
      </c>
      <c r="H1015">
        <v>1931</v>
      </c>
      <c r="I1015" t="s">
        <v>60</v>
      </c>
      <c r="J1015" t="s">
        <v>61</v>
      </c>
      <c r="K1015" t="s">
        <v>62</v>
      </c>
      <c r="L1015" t="s">
        <v>54</v>
      </c>
      <c r="M1015" t="s">
        <v>52</v>
      </c>
      <c r="N1015">
        <v>3</v>
      </c>
      <c r="O1015">
        <v>-2</v>
      </c>
      <c r="P1015">
        <v>0</v>
      </c>
      <c r="Q1015">
        <v>27</v>
      </c>
      <c r="R1015">
        <v>0</v>
      </c>
      <c r="T1015">
        <v>0</v>
      </c>
      <c r="U1015">
        <v>1</v>
      </c>
      <c r="V1015">
        <v>1354</v>
      </c>
      <c r="W1015">
        <v>2</v>
      </c>
      <c r="X1015" t="s">
        <v>69</v>
      </c>
      <c r="Y1015">
        <v>1</v>
      </c>
      <c r="Z1015">
        <v>4</v>
      </c>
      <c r="AA1015">
        <v>41</v>
      </c>
      <c r="AB1015">
        <v>3</v>
      </c>
      <c r="AC1015">
        <v>1</v>
      </c>
      <c r="AD1015">
        <v>4</v>
      </c>
      <c r="AE1015">
        <v>2226</v>
      </c>
      <c r="AF1015">
        <v>6073</v>
      </c>
      <c r="AG1015">
        <v>1</v>
      </c>
      <c r="AH1015">
        <v>11</v>
      </c>
      <c r="AI1015">
        <v>3</v>
      </c>
      <c r="AJ1015">
        <v>3</v>
      </c>
      <c r="AK1015">
        <v>80</v>
      </c>
      <c r="AL1015">
        <v>1</v>
      </c>
      <c r="AM1015">
        <v>6</v>
      </c>
      <c r="AN1015">
        <v>2</v>
      </c>
      <c r="AO1015">
        <v>5</v>
      </c>
      <c r="AP1015">
        <v>3</v>
      </c>
      <c r="AQ1015">
        <v>1</v>
      </c>
      <c r="AR1015">
        <v>2</v>
      </c>
    </row>
    <row r="1016" spans="1:44" x14ac:dyDescent="0.3">
      <c r="A1016" t="s">
        <v>54</v>
      </c>
      <c r="B1016" t="s">
        <v>43</v>
      </c>
      <c r="C1016" t="s">
        <v>67</v>
      </c>
      <c r="D1016" t="s">
        <v>57</v>
      </c>
      <c r="E1016" t="s">
        <v>58</v>
      </c>
      <c r="F1016" t="s">
        <v>47</v>
      </c>
      <c r="G1016" t="s">
        <v>1263</v>
      </c>
      <c r="H1016">
        <v>1721</v>
      </c>
      <c r="I1016" t="s">
        <v>60</v>
      </c>
      <c r="J1016" t="s">
        <v>66</v>
      </c>
      <c r="K1016" t="s">
        <v>62</v>
      </c>
      <c r="L1016" t="s">
        <v>54</v>
      </c>
      <c r="M1016" t="s">
        <v>52</v>
      </c>
      <c r="N1016">
        <v>2</v>
      </c>
      <c r="O1016">
        <v>-2</v>
      </c>
      <c r="P1016">
        <v>0</v>
      </c>
      <c r="Q1016">
        <v>31</v>
      </c>
      <c r="R1016">
        <v>0</v>
      </c>
      <c r="T1016">
        <v>0</v>
      </c>
      <c r="U1016">
        <v>1</v>
      </c>
      <c r="V1016">
        <v>741</v>
      </c>
      <c r="W1016">
        <v>2</v>
      </c>
      <c r="X1016" t="s">
        <v>69</v>
      </c>
      <c r="Y1016">
        <v>1</v>
      </c>
      <c r="Z1016">
        <v>2</v>
      </c>
      <c r="AA1016">
        <v>69</v>
      </c>
      <c r="AB1016">
        <v>3</v>
      </c>
      <c r="AC1016">
        <v>1</v>
      </c>
      <c r="AD1016">
        <v>3</v>
      </c>
      <c r="AE1016">
        <v>3477</v>
      </c>
      <c r="AF1016">
        <v>18103</v>
      </c>
      <c r="AG1016">
        <v>1</v>
      </c>
      <c r="AH1016">
        <v>14</v>
      </c>
      <c r="AI1016">
        <v>3</v>
      </c>
      <c r="AJ1016">
        <v>4</v>
      </c>
      <c r="AK1016">
        <v>80</v>
      </c>
      <c r="AL1016">
        <v>1</v>
      </c>
      <c r="AM1016">
        <v>6</v>
      </c>
      <c r="AN1016">
        <v>4</v>
      </c>
      <c r="AO1016">
        <v>5</v>
      </c>
      <c r="AP1016">
        <v>2</v>
      </c>
      <c r="AQ1016">
        <v>0</v>
      </c>
      <c r="AR1016">
        <v>3</v>
      </c>
    </row>
    <row r="1017" spans="1:44" x14ac:dyDescent="0.3">
      <c r="A1017" t="s">
        <v>54</v>
      </c>
      <c r="B1017" t="s">
        <v>43</v>
      </c>
      <c r="C1017" t="s">
        <v>67</v>
      </c>
      <c r="D1017" t="s">
        <v>57</v>
      </c>
      <c r="E1017" t="s">
        <v>58</v>
      </c>
      <c r="F1017" t="s">
        <v>47</v>
      </c>
      <c r="G1017" t="s">
        <v>1264</v>
      </c>
      <c r="H1017">
        <v>1729</v>
      </c>
      <c r="I1017" t="s">
        <v>60</v>
      </c>
      <c r="J1017" t="s">
        <v>61</v>
      </c>
      <c r="K1017" t="s">
        <v>62</v>
      </c>
      <c r="L1017" t="s">
        <v>54</v>
      </c>
      <c r="M1017" t="s">
        <v>52</v>
      </c>
      <c r="N1017">
        <v>2</v>
      </c>
      <c r="O1017">
        <v>-2</v>
      </c>
      <c r="P1017">
        <v>0</v>
      </c>
      <c r="Q1017">
        <v>30</v>
      </c>
      <c r="R1017">
        <v>0</v>
      </c>
      <c r="T1017">
        <v>0</v>
      </c>
      <c r="U1017">
        <v>1</v>
      </c>
      <c r="V1017">
        <v>793</v>
      </c>
      <c r="W1017">
        <v>16</v>
      </c>
      <c r="X1017" t="s">
        <v>63</v>
      </c>
      <c r="Y1017">
        <v>1</v>
      </c>
      <c r="Z1017">
        <v>2</v>
      </c>
      <c r="AA1017">
        <v>33</v>
      </c>
      <c r="AB1017">
        <v>3</v>
      </c>
      <c r="AC1017">
        <v>1</v>
      </c>
      <c r="AD1017">
        <v>4</v>
      </c>
      <c r="AE1017">
        <v>2862</v>
      </c>
      <c r="AF1017">
        <v>3811</v>
      </c>
      <c r="AG1017">
        <v>1</v>
      </c>
      <c r="AH1017">
        <v>12</v>
      </c>
      <c r="AI1017">
        <v>3</v>
      </c>
      <c r="AJ1017">
        <v>2</v>
      </c>
      <c r="AK1017">
        <v>80</v>
      </c>
      <c r="AL1017">
        <v>1</v>
      </c>
      <c r="AM1017">
        <v>10</v>
      </c>
      <c r="AN1017">
        <v>2</v>
      </c>
      <c r="AO1017">
        <v>10</v>
      </c>
      <c r="AP1017">
        <v>0</v>
      </c>
      <c r="AQ1017">
        <v>0</v>
      </c>
      <c r="AR1017">
        <v>8</v>
      </c>
    </row>
    <row r="1018" spans="1:44" x14ac:dyDescent="0.3">
      <c r="A1018" t="s">
        <v>54</v>
      </c>
      <c r="B1018" t="s">
        <v>43</v>
      </c>
      <c r="C1018" t="s">
        <v>67</v>
      </c>
      <c r="D1018" t="s">
        <v>57</v>
      </c>
      <c r="E1018" t="s">
        <v>58</v>
      </c>
      <c r="F1018" t="s">
        <v>47</v>
      </c>
      <c r="G1018" t="s">
        <v>1265</v>
      </c>
      <c r="H1018">
        <v>1580</v>
      </c>
      <c r="I1018" t="s">
        <v>60</v>
      </c>
      <c r="J1018" t="s">
        <v>61</v>
      </c>
      <c r="K1018" t="s">
        <v>62</v>
      </c>
      <c r="L1018" t="s">
        <v>54</v>
      </c>
      <c r="M1018" t="s">
        <v>52</v>
      </c>
      <c r="N1018">
        <v>3</v>
      </c>
      <c r="O1018">
        <v>-2</v>
      </c>
      <c r="P1018">
        <v>0</v>
      </c>
      <c r="Q1018">
        <v>34</v>
      </c>
      <c r="R1018">
        <v>0</v>
      </c>
      <c r="T1018">
        <v>0</v>
      </c>
      <c r="U1018">
        <v>1</v>
      </c>
      <c r="V1018">
        <v>1351</v>
      </c>
      <c r="W1018">
        <v>1</v>
      </c>
      <c r="X1018" t="s">
        <v>69</v>
      </c>
      <c r="Y1018">
        <v>1</v>
      </c>
      <c r="Z1018">
        <v>2</v>
      </c>
      <c r="AA1018">
        <v>45</v>
      </c>
      <c r="AB1018">
        <v>3</v>
      </c>
      <c r="AC1018">
        <v>2</v>
      </c>
      <c r="AD1018">
        <v>4</v>
      </c>
      <c r="AE1018">
        <v>5484</v>
      </c>
      <c r="AF1018">
        <v>13008</v>
      </c>
      <c r="AG1018">
        <v>9</v>
      </c>
      <c r="AH1018">
        <v>17</v>
      </c>
      <c r="AI1018">
        <v>3</v>
      </c>
      <c r="AJ1018">
        <v>2</v>
      </c>
      <c r="AK1018">
        <v>80</v>
      </c>
      <c r="AL1018">
        <v>1</v>
      </c>
      <c r="AM1018">
        <v>9</v>
      </c>
      <c r="AN1018">
        <v>2</v>
      </c>
      <c r="AO1018">
        <v>2</v>
      </c>
      <c r="AP1018">
        <v>2</v>
      </c>
      <c r="AQ1018">
        <v>2</v>
      </c>
      <c r="AR1018">
        <v>1</v>
      </c>
    </row>
    <row r="1019" spans="1:44" x14ac:dyDescent="0.3">
      <c r="A1019" t="s">
        <v>54</v>
      </c>
      <c r="B1019" t="s">
        <v>43</v>
      </c>
      <c r="C1019" t="s">
        <v>44</v>
      </c>
      <c r="D1019" t="s">
        <v>57</v>
      </c>
      <c r="E1019" t="s">
        <v>58</v>
      </c>
      <c r="F1019" t="s">
        <v>47</v>
      </c>
      <c r="G1019" t="s">
        <v>1266</v>
      </c>
      <c r="H1019">
        <v>1903</v>
      </c>
      <c r="I1019" t="s">
        <v>60</v>
      </c>
      <c r="J1019" t="s">
        <v>81</v>
      </c>
      <c r="K1019" t="s">
        <v>62</v>
      </c>
      <c r="L1019" t="s">
        <v>54</v>
      </c>
      <c r="M1019" t="s">
        <v>52</v>
      </c>
      <c r="N1019">
        <v>5</v>
      </c>
      <c r="O1019">
        <v>-2</v>
      </c>
      <c r="P1019">
        <v>0</v>
      </c>
      <c r="Q1019">
        <v>44</v>
      </c>
      <c r="R1019">
        <v>0</v>
      </c>
      <c r="T1019">
        <v>0</v>
      </c>
      <c r="U1019">
        <v>1</v>
      </c>
      <c r="V1019">
        <v>170</v>
      </c>
      <c r="W1019">
        <v>1</v>
      </c>
      <c r="X1019" t="s">
        <v>69</v>
      </c>
      <c r="Y1019">
        <v>1</v>
      </c>
      <c r="Z1019">
        <v>2</v>
      </c>
      <c r="AA1019">
        <v>78</v>
      </c>
      <c r="AB1019">
        <v>4</v>
      </c>
      <c r="AC1019">
        <v>2</v>
      </c>
      <c r="AD1019">
        <v>3</v>
      </c>
      <c r="AE1019">
        <v>5033</v>
      </c>
      <c r="AF1019">
        <v>9364</v>
      </c>
      <c r="AG1019">
        <v>2</v>
      </c>
      <c r="AH1019">
        <v>15</v>
      </c>
      <c r="AI1019">
        <v>3</v>
      </c>
      <c r="AJ1019">
        <v>4</v>
      </c>
      <c r="AK1019">
        <v>80</v>
      </c>
      <c r="AL1019">
        <v>1</v>
      </c>
      <c r="AM1019">
        <v>10</v>
      </c>
      <c r="AN1019">
        <v>3</v>
      </c>
      <c r="AO1019">
        <v>2</v>
      </c>
      <c r="AP1019">
        <v>0</v>
      </c>
      <c r="AQ1019">
        <v>2</v>
      </c>
      <c r="AR1019">
        <v>2</v>
      </c>
    </row>
    <row r="1020" spans="1:44" x14ac:dyDescent="0.3">
      <c r="A1020" t="s">
        <v>54</v>
      </c>
      <c r="B1020" t="s">
        <v>43</v>
      </c>
      <c r="C1020" t="s">
        <v>44</v>
      </c>
      <c r="D1020" t="s">
        <v>57</v>
      </c>
      <c r="E1020" t="s">
        <v>58</v>
      </c>
      <c r="F1020" t="s">
        <v>70</v>
      </c>
      <c r="G1020" t="s">
        <v>1267</v>
      </c>
      <c r="H1020">
        <v>1542</v>
      </c>
      <c r="I1020" t="s">
        <v>60</v>
      </c>
      <c r="J1020" t="s">
        <v>66</v>
      </c>
      <c r="K1020" t="s">
        <v>62</v>
      </c>
      <c r="L1020" t="s">
        <v>54</v>
      </c>
      <c r="M1020" t="s">
        <v>52</v>
      </c>
      <c r="N1020">
        <v>3</v>
      </c>
      <c r="O1020">
        <v>-2</v>
      </c>
      <c r="P1020">
        <v>0</v>
      </c>
      <c r="Q1020">
        <v>42</v>
      </c>
      <c r="R1020">
        <v>0</v>
      </c>
      <c r="T1020">
        <v>0</v>
      </c>
      <c r="U1020">
        <v>1</v>
      </c>
      <c r="V1020">
        <v>1210</v>
      </c>
      <c r="W1020">
        <v>2</v>
      </c>
      <c r="X1020" t="s">
        <v>75</v>
      </c>
      <c r="Y1020">
        <v>1</v>
      </c>
      <c r="Z1020">
        <v>3</v>
      </c>
      <c r="AA1020">
        <v>68</v>
      </c>
      <c r="AB1020">
        <v>2</v>
      </c>
      <c r="AC1020">
        <v>1</v>
      </c>
      <c r="AD1020">
        <v>2</v>
      </c>
      <c r="AE1020">
        <v>4841</v>
      </c>
      <c r="AF1020">
        <v>24052</v>
      </c>
      <c r="AG1020">
        <v>4</v>
      </c>
      <c r="AH1020">
        <v>14</v>
      </c>
      <c r="AI1020">
        <v>3</v>
      </c>
      <c r="AJ1020">
        <v>2</v>
      </c>
      <c r="AK1020">
        <v>80</v>
      </c>
      <c r="AL1020">
        <v>1</v>
      </c>
      <c r="AM1020">
        <v>4</v>
      </c>
      <c r="AN1020">
        <v>3</v>
      </c>
      <c r="AO1020">
        <v>1</v>
      </c>
      <c r="AP1020">
        <v>0</v>
      </c>
      <c r="AQ1020">
        <v>0</v>
      </c>
      <c r="AR1020">
        <v>0</v>
      </c>
    </row>
    <row r="1021" spans="1:44" x14ac:dyDescent="0.3">
      <c r="A1021" t="s">
        <v>54</v>
      </c>
      <c r="B1021" t="s">
        <v>43</v>
      </c>
      <c r="C1021" t="s">
        <v>44</v>
      </c>
      <c r="D1021" t="s">
        <v>57</v>
      </c>
      <c r="E1021" t="s">
        <v>58</v>
      </c>
      <c r="F1021" t="s">
        <v>47</v>
      </c>
      <c r="G1021" t="s">
        <v>1268</v>
      </c>
      <c r="H1021">
        <v>1601</v>
      </c>
      <c r="I1021" t="s">
        <v>60</v>
      </c>
      <c r="J1021" t="s">
        <v>66</v>
      </c>
      <c r="K1021" t="s">
        <v>62</v>
      </c>
      <c r="L1021" t="s">
        <v>54</v>
      </c>
      <c r="M1021" t="s">
        <v>52</v>
      </c>
      <c r="N1021">
        <v>5</v>
      </c>
      <c r="O1021">
        <v>-2</v>
      </c>
      <c r="P1021">
        <v>0</v>
      </c>
      <c r="Q1021">
        <v>35</v>
      </c>
      <c r="R1021">
        <v>0</v>
      </c>
      <c r="T1021">
        <v>0</v>
      </c>
      <c r="U1021">
        <v>1</v>
      </c>
      <c r="V1021">
        <v>1349</v>
      </c>
      <c r="W1021">
        <v>7</v>
      </c>
      <c r="X1021" t="s">
        <v>53</v>
      </c>
      <c r="Y1021">
        <v>1</v>
      </c>
      <c r="Z1021">
        <v>3</v>
      </c>
      <c r="AA1021">
        <v>63</v>
      </c>
      <c r="AB1021">
        <v>2</v>
      </c>
      <c r="AC1021">
        <v>1</v>
      </c>
      <c r="AD1021">
        <v>4</v>
      </c>
      <c r="AE1021">
        <v>2690</v>
      </c>
      <c r="AF1021">
        <v>7713</v>
      </c>
      <c r="AG1021">
        <v>1</v>
      </c>
      <c r="AH1021">
        <v>18</v>
      </c>
      <c r="AI1021">
        <v>3</v>
      </c>
      <c r="AJ1021">
        <v>4</v>
      </c>
      <c r="AK1021">
        <v>80</v>
      </c>
      <c r="AL1021">
        <v>1</v>
      </c>
      <c r="AM1021">
        <v>1</v>
      </c>
      <c r="AN1021">
        <v>2</v>
      </c>
      <c r="AO1021">
        <v>1</v>
      </c>
      <c r="AP1021">
        <v>0</v>
      </c>
      <c r="AQ1021">
        <v>0</v>
      </c>
      <c r="AR1021">
        <v>1</v>
      </c>
    </row>
    <row r="1022" spans="1:44" x14ac:dyDescent="0.3">
      <c r="A1022" t="s">
        <v>54</v>
      </c>
      <c r="B1022" t="s">
        <v>43</v>
      </c>
      <c r="C1022" t="s">
        <v>44</v>
      </c>
      <c r="D1022" t="s">
        <v>57</v>
      </c>
      <c r="E1022" t="s">
        <v>58</v>
      </c>
      <c r="F1022" t="s">
        <v>70</v>
      </c>
      <c r="G1022" t="s">
        <v>1269</v>
      </c>
      <c r="H1022">
        <v>1911</v>
      </c>
      <c r="I1022" t="s">
        <v>60</v>
      </c>
      <c r="J1022" t="s">
        <v>99</v>
      </c>
      <c r="K1022" t="s">
        <v>62</v>
      </c>
      <c r="L1022" t="s">
        <v>54</v>
      </c>
      <c r="M1022" t="s">
        <v>52</v>
      </c>
      <c r="N1022">
        <v>3</v>
      </c>
      <c r="O1022">
        <v>-2</v>
      </c>
      <c r="P1022">
        <v>0</v>
      </c>
      <c r="Q1022">
        <v>42</v>
      </c>
      <c r="R1022">
        <v>0</v>
      </c>
      <c r="T1022">
        <v>0</v>
      </c>
      <c r="U1022">
        <v>1</v>
      </c>
      <c r="V1022">
        <v>1396</v>
      </c>
      <c r="W1022">
        <v>6</v>
      </c>
      <c r="X1022" t="s">
        <v>75</v>
      </c>
      <c r="Y1022">
        <v>1</v>
      </c>
      <c r="Z1022">
        <v>3</v>
      </c>
      <c r="AA1022">
        <v>83</v>
      </c>
      <c r="AB1022">
        <v>3</v>
      </c>
      <c r="AC1022">
        <v>3</v>
      </c>
      <c r="AD1022">
        <v>3</v>
      </c>
      <c r="AE1022">
        <v>13348</v>
      </c>
      <c r="AF1022">
        <v>14842</v>
      </c>
      <c r="AG1022">
        <v>9</v>
      </c>
      <c r="AH1022">
        <v>13</v>
      </c>
      <c r="AI1022">
        <v>3</v>
      </c>
      <c r="AJ1022">
        <v>2</v>
      </c>
      <c r="AK1022">
        <v>80</v>
      </c>
      <c r="AL1022">
        <v>1</v>
      </c>
      <c r="AM1022">
        <v>18</v>
      </c>
      <c r="AN1022">
        <v>4</v>
      </c>
      <c r="AO1022">
        <v>13</v>
      </c>
      <c r="AP1022">
        <v>7</v>
      </c>
      <c r="AQ1022">
        <v>5</v>
      </c>
      <c r="AR1022">
        <v>7</v>
      </c>
    </row>
    <row r="1023" spans="1:44" x14ac:dyDescent="0.3">
      <c r="A1023" t="s">
        <v>54</v>
      </c>
      <c r="B1023" t="s">
        <v>43</v>
      </c>
      <c r="C1023" t="s">
        <v>67</v>
      </c>
      <c r="D1023" t="s">
        <v>57</v>
      </c>
      <c r="E1023" t="s">
        <v>58</v>
      </c>
      <c r="F1023" t="s">
        <v>47</v>
      </c>
      <c r="G1023" t="s">
        <v>1270</v>
      </c>
      <c r="H1023">
        <v>1799</v>
      </c>
      <c r="I1023" t="s">
        <v>60</v>
      </c>
      <c r="J1023" t="s">
        <v>61</v>
      </c>
      <c r="K1023" t="s">
        <v>62</v>
      </c>
      <c r="L1023" t="s">
        <v>54</v>
      </c>
      <c r="M1023" t="s">
        <v>52</v>
      </c>
      <c r="N1023">
        <v>6</v>
      </c>
      <c r="O1023">
        <v>-2</v>
      </c>
      <c r="P1023">
        <v>0</v>
      </c>
      <c r="Q1023">
        <v>28</v>
      </c>
      <c r="R1023">
        <v>0</v>
      </c>
      <c r="T1023">
        <v>0</v>
      </c>
      <c r="U1023">
        <v>1</v>
      </c>
      <c r="V1023">
        <v>1181</v>
      </c>
      <c r="W1023">
        <v>1</v>
      </c>
      <c r="X1023" t="s">
        <v>75</v>
      </c>
      <c r="Y1023">
        <v>1</v>
      </c>
      <c r="Z1023">
        <v>3</v>
      </c>
      <c r="AA1023">
        <v>82</v>
      </c>
      <c r="AB1023">
        <v>3</v>
      </c>
      <c r="AC1023">
        <v>1</v>
      </c>
      <c r="AD1023">
        <v>4</v>
      </c>
      <c r="AE1023">
        <v>2044</v>
      </c>
      <c r="AF1023">
        <v>5531</v>
      </c>
      <c r="AG1023">
        <v>1</v>
      </c>
      <c r="AH1023">
        <v>11</v>
      </c>
      <c r="AI1023">
        <v>3</v>
      </c>
      <c r="AJ1023">
        <v>3</v>
      </c>
      <c r="AK1023">
        <v>80</v>
      </c>
      <c r="AL1023">
        <v>1</v>
      </c>
      <c r="AM1023">
        <v>5</v>
      </c>
      <c r="AN1023">
        <v>4</v>
      </c>
      <c r="AO1023">
        <v>5</v>
      </c>
      <c r="AP1023">
        <v>3</v>
      </c>
      <c r="AQ1023">
        <v>0</v>
      </c>
      <c r="AR1023">
        <v>3</v>
      </c>
    </row>
    <row r="1024" spans="1:44" x14ac:dyDescent="0.3">
      <c r="A1024" t="s">
        <v>54</v>
      </c>
      <c r="B1024" t="s">
        <v>43</v>
      </c>
      <c r="C1024" t="s">
        <v>67</v>
      </c>
      <c r="D1024" t="s">
        <v>57</v>
      </c>
      <c r="E1024" t="s">
        <v>58</v>
      </c>
      <c r="F1024" t="s">
        <v>47</v>
      </c>
      <c r="G1024" t="s">
        <v>1271</v>
      </c>
      <c r="H1024">
        <v>1763</v>
      </c>
      <c r="I1024" t="s">
        <v>60</v>
      </c>
      <c r="J1024" t="s">
        <v>81</v>
      </c>
      <c r="K1024" t="s">
        <v>62</v>
      </c>
      <c r="L1024" t="s">
        <v>54</v>
      </c>
      <c r="M1024" t="s">
        <v>52</v>
      </c>
      <c r="N1024">
        <v>3</v>
      </c>
      <c r="O1024">
        <v>-2</v>
      </c>
      <c r="P1024">
        <v>0</v>
      </c>
      <c r="Q1024">
        <v>30</v>
      </c>
      <c r="R1024">
        <v>0</v>
      </c>
      <c r="T1024">
        <v>0</v>
      </c>
      <c r="U1024">
        <v>1</v>
      </c>
      <c r="V1024">
        <v>305</v>
      </c>
      <c r="W1024">
        <v>16</v>
      </c>
      <c r="X1024" t="s">
        <v>75</v>
      </c>
      <c r="Y1024">
        <v>1</v>
      </c>
      <c r="Z1024">
        <v>3</v>
      </c>
      <c r="AA1024">
        <v>58</v>
      </c>
      <c r="AB1024">
        <v>4</v>
      </c>
      <c r="AC1024">
        <v>2</v>
      </c>
      <c r="AD1024">
        <v>3</v>
      </c>
      <c r="AE1024">
        <v>5294</v>
      </c>
      <c r="AF1024">
        <v>9128</v>
      </c>
      <c r="AG1024">
        <v>3</v>
      </c>
      <c r="AH1024">
        <v>16</v>
      </c>
      <c r="AI1024">
        <v>3</v>
      </c>
      <c r="AJ1024">
        <v>3</v>
      </c>
      <c r="AK1024">
        <v>80</v>
      </c>
      <c r="AL1024">
        <v>1</v>
      </c>
      <c r="AM1024">
        <v>10</v>
      </c>
      <c r="AN1024">
        <v>3</v>
      </c>
      <c r="AO1024">
        <v>7</v>
      </c>
      <c r="AP1024">
        <v>0</v>
      </c>
      <c r="AQ1024">
        <v>1</v>
      </c>
      <c r="AR1024">
        <v>7</v>
      </c>
    </row>
    <row r="1025" spans="1:44" x14ac:dyDescent="0.3">
      <c r="A1025" t="s">
        <v>54</v>
      </c>
      <c r="B1025" t="s">
        <v>43</v>
      </c>
      <c r="C1025" t="s">
        <v>90</v>
      </c>
      <c r="D1025" t="s">
        <v>57</v>
      </c>
      <c r="E1025" t="s">
        <v>58</v>
      </c>
      <c r="F1025" t="s">
        <v>70</v>
      </c>
      <c r="G1025" t="s">
        <v>1272</v>
      </c>
      <c r="H1025">
        <v>1707</v>
      </c>
      <c r="I1025" t="s">
        <v>60</v>
      </c>
      <c r="J1025" t="s">
        <v>61</v>
      </c>
      <c r="K1025" t="s">
        <v>62</v>
      </c>
      <c r="L1025" t="s">
        <v>54</v>
      </c>
      <c r="M1025" t="s">
        <v>52</v>
      </c>
      <c r="N1025">
        <v>1</v>
      </c>
      <c r="O1025">
        <v>-2</v>
      </c>
      <c r="P1025">
        <v>0</v>
      </c>
      <c r="Q1025">
        <v>24</v>
      </c>
      <c r="R1025">
        <v>0</v>
      </c>
      <c r="T1025">
        <v>0</v>
      </c>
      <c r="U1025">
        <v>1</v>
      </c>
      <c r="V1025">
        <v>581</v>
      </c>
      <c r="W1025">
        <v>9</v>
      </c>
      <c r="X1025" t="s">
        <v>75</v>
      </c>
      <c r="Y1025">
        <v>1</v>
      </c>
      <c r="Z1025">
        <v>3</v>
      </c>
      <c r="AA1025">
        <v>62</v>
      </c>
      <c r="AB1025">
        <v>4</v>
      </c>
      <c r="AC1025">
        <v>1</v>
      </c>
      <c r="AD1025">
        <v>3</v>
      </c>
      <c r="AE1025">
        <v>4401</v>
      </c>
      <c r="AF1025">
        <v>17616</v>
      </c>
      <c r="AG1025">
        <v>1</v>
      </c>
      <c r="AH1025">
        <v>16</v>
      </c>
      <c r="AI1025">
        <v>3</v>
      </c>
      <c r="AJ1025">
        <v>4</v>
      </c>
      <c r="AK1025">
        <v>80</v>
      </c>
      <c r="AL1025">
        <v>1</v>
      </c>
      <c r="AM1025">
        <v>5</v>
      </c>
      <c r="AN1025">
        <v>3</v>
      </c>
      <c r="AO1025">
        <v>5</v>
      </c>
      <c r="AP1025">
        <v>3</v>
      </c>
      <c r="AQ1025">
        <v>0</v>
      </c>
      <c r="AR1025">
        <v>4</v>
      </c>
    </row>
    <row r="1026" spans="1:44" x14ac:dyDescent="0.3">
      <c r="A1026" t="s">
        <v>54</v>
      </c>
      <c r="B1026" t="s">
        <v>43</v>
      </c>
      <c r="C1026" t="s">
        <v>44</v>
      </c>
      <c r="D1026" t="s">
        <v>57</v>
      </c>
      <c r="E1026" t="s">
        <v>58</v>
      </c>
      <c r="F1026" t="s">
        <v>70</v>
      </c>
      <c r="G1026" t="s">
        <v>1273</v>
      </c>
      <c r="H1026">
        <v>2062</v>
      </c>
      <c r="I1026" t="s">
        <v>60</v>
      </c>
      <c r="J1026" t="s">
        <v>81</v>
      </c>
      <c r="K1026" t="s">
        <v>62</v>
      </c>
      <c r="L1026" t="s">
        <v>54</v>
      </c>
      <c r="M1026" t="s">
        <v>52</v>
      </c>
      <c r="N1026">
        <v>5</v>
      </c>
      <c r="O1026">
        <v>-2</v>
      </c>
      <c r="P1026">
        <v>0</v>
      </c>
      <c r="Q1026">
        <v>39</v>
      </c>
      <c r="R1026">
        <v>0</v>
      </c>
      <c r="T1026">
        <v>0</v>
      </c>
      <c r="U1026">
        <v>1</v>
      </c>
      <c r="V1026">
        <v>613</v>
      </c>
      <c r="W1026">
        <v>6</v>
      </c>
      <c r="X1026" t="s">
        <v>63</v>
      </c>
      <c r="Y1026">
        <v>1</v>
      </c>
      <c r="Z1026">
        <v>4</v>
      </c>
      <c r="AA1026">
        <v>42</v>
      </c>
      <c r="AB1026">
        <v>2</v>
      </c>
      <c r="AC1026">
        <v>3</v>
      </c>
      <c r="AD1026">
        <v>3</v>
      </c>
      <c r="AE1026">
        <v>9991</v>
      </c>
      <c r="AF1026">
        <v>21457</v>
      </c>
      <c r="AG1026">
        <v>4</v>
      </c>
      <c r="AH1026">
        <v>15</v>
      </c>
      <c r="AI1026">
        <v>3</v>
      </c>
      <c r="AJ1026">
        <v>1</v>
      </c>
      <c r="AK1026">
        <v>80</v>
      </c>
      <c r="AL1026">
        <v>1</v>
      </c>
      <c r="AM1026">
        <v>9</v>
      </c>
      <c r="AN1026">
        <v>3</v>
      </c>
      <c r="AO1026">
        <v>7</v>
      </c>
      <c r="AP1026">
        <v>7</v>
      </c>
      <c r="AQ1026">
        <v>1</v>
      </c>
      <c r="AR1026">
        <v>7</v>
      </c>
    </row>
    <row r="1027" spans="1:44" x14ac:dyDescent="0.3">
      <c r="A1027" t="s">
        <v>54</v>
      </c>
      <c r="B1027" t="s">
        <v>43</v>
      </c>
      <c r="C1027" t="s">
        <v>44</v>
      </c>
      <c r="D1027" t="s">
        <v>57</v>
      </c>
      <c r="E1027" t="s">
        <v>58</v>
      </c>
      <c r="F1027" t="s">
        <v>47</v>
      </c>
      <c r="G1027" t="s">
        <v>1274</v>
      </c>
      <c r="H1027">
        <v>1523</v>
      </c>
      <c r="I1027" t="s">
        <v>60</v>
      </c>
      <c r="J1027" t="s">
        <v>99</v>
      </c>
      <c r="K1027" t="s">
        <v>62</v>
      </c>
      <c r="L1027" t="s">
        <v>54</v>
      </c>
      <c r="M1027" t="s">
        <v>52</v>
      </c>
      <c r="N1027">
        <v>1</v>
      </c>
      <c r="O1027">
        <v>-2</v>
      </c>
      <c r="P1027">
        <v>0</v>
      </c>
      <c r="Q1027">
        <v>44</v>
      </c>
      <c r="R1027">
        <v>0</v>
      </c>
      <c r="T1027">
        <v>0</v>
      </c>
      <c r="U1027">
        <v>1</v>
      </c>
      <c r="V1027">
        <v>136</v>
      </c>
      <c r="W1027">
        <v>28</v>
      </c>
      <c r="X1027" t="s">
        <v>75</v>
      </c>
      <c r="Y1027">
        <v>1</v>
      </c>
      <c r="Z1027">
        <v>4</v>
      </c>
      <c r="AA1027">
        <v>32</v>
      </c>
      <c r="AB1027">
        <v>3</v>
      </c>
      <c r="AC1027">
        <v>4</v>
      </c>
      <c r="AD1027">
        <v>3</v>
      </c>
      <c r="AE1027">
        <v>16328</v>
      </c>
      <c r="AF1027">
        <v>22074</v>
      </c>
      <c r="AG1027">
        <v>3</v>
      </c>
      <c r="AH1027">
        <v>13</v>
      </c>
      <c r="AI1027">
        <v>3</v>
      </c>
      <c r="AJ1027">
        <v>3</v>
      </c>
      <c r="AK1027">
        <v>80</v>
      </c>
      <c r="AL1027">
        <v>1</v>
      </c>
      <c r="AM1027">
        <v>24</v>
      </c>
      <c r="AN1027">
        <v>4</v>
      </c>
      <c r="AO1027">
        <v>20</v>
      </c>
      <c r="AP1027">
        <v>6</v>
      </c>
      <c r="AQ1027">
        <v>14</v>
      </c>
      <c r="AR1027">
        <v>17</v>
      </c>
    </row>
    <row r="1028" spans="1:44" x14ac:dyDescent="0.3">
      <c r="A1028" t="s">
        <v>54</v>
      </c>
      <c r="B1028" t="s">
        <v>43</v>
      </c>
      <c r="C1028" t="s">
        <v>44</v>
      </c>
      <c r="D1028" t="s">
        <v>57</v>
      </c>
      <c r="E1028" t="s">
        <v>58</v>
      </c>
      <c r="F1028" t="s">
        <v>47</v>
      </c>
      <c r="G1028" t="s">
        <v>1275</v>
      </c>
      <c r="H1028">
        <v>1728</v>
      </c>
      <c r="I1028" t="s">
        <v>60</v>
      </c>
      <c r="J1028" t="s">
        <v>79</v>
      </c>
      <c r="K1028" t="s">
        <v>62</v>
      </c>
      <c r="L1028" t="s">
        <v>54</v>
      </c>
      <c r="M1028" t="s">
        <v>52</v>
      </c>
      <c r="N1028">
        <v>3</v>
      </c>
      <c r="O1028">
        <v>-2</v>
      </c>
      <c r="P1028">
        <v>0</v>
      </c>
      <c r="Q1028">
        <v>35</v>
      </c>
      <c r="R1028">
        <v>0</v>
      </c>
      <c r="T1028">
        <v>0</v>
      </c>
      <c r="U1028">
        <v>1</v>
      </c>
      <c r="V1028">
        <v>1370</v>
      </c>
      <c r="W1028">
        <v>27</v>
      </c>
      <c r="X1028" t="s">
        <v>69</v>
      </c>
      <c r="Y1028">
        <v>1</v>
      </c>
      <c r="Z1028">
        <v>4</v>
      </c>
      <c r="AA1028">
        <v>49</v>
      </c>
      <c r="AB1028">
        <v>3</v>
      </c>
      <c r="AC1028">
        <v>2</v>
      </c>
      <c r="AD1028">
        <v>3</v>
      </c>
      <c r="AE1028">
        <v>6883</v>
      </c>
      <c r="AF1028">
        <v>5151</v>
      </c>
      <c r="AG1028">
        <v>2</v>
      </c>
      <c r="AH1028">
        <v>16</v>
      </c>
      <c r="AI1028">
        <v>3</v>
      </c>
      <c r="AJ1028">
        <v>2</v>
      </c>
      <c r="AK1028">
        <v>80</v>
      </c>
      <c r="AL1028">
        <v>1</v>
      </c>
      <c r="AM1028">
        <v>17</v>
      </c>
      <c r="AN1028">
        <v>3</v>
      </c>
      <c r="AO1028">
        <v>7</v>
      </c>
      <c r="AP1028">
        <v>7</v>
      </c>
      <c r="AQ1028">
        <v>0</v>
      </c>
      <c r="AR1028">
        <v>7</v>
      </c>
    </row>
    <row r="1029" spans="1:44" x14ac:dyDescent="0.3">
      <c r="A1029" t="s">
        <v>54</v>
      </c>
      <c r="B1029" t="s">
        <v>43</v>
      </c>
      <c r="C1029" t="s">
        <v>67</v>
      </c>
      <c r="D1029" t="s">
        <v>57</v>
      </c>
      <c r="E1029" t="s">
        <v>58</v>
      </c>
      <c r="F1029" t="s">
        <v>47</v>
      </c>
      <c r="G1029" t="s">
        <v>1276</v>
      </c>
      <c r="H1029">
        <v>1798</v>
      </c>
      <c r="I1029" t="s">
        <v>60</v>
      </c>
      <c r="J1029" t="s">
        <v>61</v>
      </c>
      <c r="K1029" t="s">
        <v>62</v>
      </c>
      <c r="L1029" t="s">
        <v>54</v>
      </c>
      <c r="M1029" t="s">
        <v>52</v>
      </c>
      <c r="N1029">
        <v>1</v>
      </c>
      <c r="O1029">
        <v>-2</v>
      </c>
      <c r="P1029">
        <v>0</v>
      </c>
      <c r="Q1029">
        <v>33</v>
      </c>
      <c r="R1029">
        <v>0</v>
      </c>
      <c r="T1029">
        <v>0</v>
      </c>
      <c r="U1029">
        <v>1</v>
      </c>
      <c r="V1029">
        <v>867</v>
      </c>
      <c r="W1029">
        <v>8</v>
      </c>
      <c r="X1029" t="s">
        <v>69</v>
      </c>
      <c r="Y1029">
        <v>1</v>
      </c>
      <c r="Z1029">
        <v>4</v>
      </c>
      <c r="AA1029">
        <v>90</v>
      </c>
      <c r="AB1029">
        <v>4</v>
      </c>
      <c r="AC1029">
        <v>1</v>
      </c>
      <c r="AD1029">
        <v>3</v>
      </c>
      <c r="AE1029">
        <v>3143</v>
      </c>
      <c r="AF1029">
        <v>6076</v>
      </c>
      <c r="AG1029">
        <v>6</v>
      </c>
      <c r="AH1029">
        <v>19</v>
      </c>
      <c r="AI1029">
        <v>3</v>
      </c>
      <c r="AJ1029">
        <v>2</v>
      </c>
      <c r="AK1029">
        <v>80</v>
      </c>
      <c r="AL1029">
        <v>1</v>
      </c>
      <c r="AM1029">
        <v>14</v>
      </c>
      <c r="AN1029">
        <v>3</v>
      </c>
      <c r="AO1029">
        <v>10</v>
      </c>
      <c r="AP1029">
        <v>8</v>
      </c>
      <c r="AQ1029">
        <v>7</v>
      </c>
      <c r="AR1029">
        <v>6</v>
      </c>
    </row>
    <row r="1030" spans="1:44" x14ac:dyDescent="0.3">
      <c r="A1030" t="s">
        <v>54</v>
      </c>
      <c r="B1030" t="s">
        <v>43</v>
      </c>
      <c r="C1030" t="s">
        <v>90</v>
      </c>
      <c r="D1030" t="s">
        <v>57</v>
      </c>
      <c r="E1030" t="s">
        <v>58</v>
      </c>
      <c r="F1030" t="s">
        <v>111</v>
      </c>
      <c r="G1030" t="s">
        <v>1277</v>
      </c>
      <c r="H1030">
        <v>1592</v>
      </c>
      <c r="I1030" t="s">
        <v>60</v>
      </c>
      <c r="J1030" t="s">
        <v>61</v>
      </c>
      <c r="K1030" t="s">
        <v>62</v>
      </c>
      <c r="L1030" t="s">
        <v>54</v>
      </c>
      <c r="M1030" t="s">
        <v>52</v>
      </c>
      <c r="N1030">
        <v>2</v>
      </c>
      <c r="O1030">
        <v>-2</v>
      </c>
      <c r="P1030">
        <v>0</v>
      </c>
      <c r="Q1030">
        <v>23</v>
      </c>
      <c r="R1030">
        <v>0</v>
      </c>
      <c r="T1030">
        <v>0</v>
      </c>
      <c r="U1030">
        <v>1</v>
      </c>
      <c r="V1030">
        <v>977</v>
      </c>
      <c r="W1030">
        <v>10</v>
      </c>
      <c r="X1030" t="s">
        <v>75</v>
      </c>
      <c r="Y1030">
        <v>1</v>
      </c>
      <c r="Z1030">
        <v>4</v>
      </c>
      <c r="AA1030">
        <v>45</v>
      </c>
      <c r="AB1030">
        <v>4</v>
      </c>
      <c r="AC1030">
        <v>1</v>
      </c>
      <c r="AD1030">
        <v>4</v>
      </c>
      <c r="AE1030">
        <v>2073</v>
      </c>
      <c r="AF1030">
        <v>12826</v>
      </c>
      <c r="AG1030">
        <v>2</v>
      </c>
      <c r="AH1030">
        <v>16</v>
      </c>
      <c r="AI1030">
        <v>3</v>
      </c>
      <c r="AJ1030">
        <v>4</v>
      </c>
      <c r="AK1030">
        <v>80</v>
      </c>
      <c r="AL1030">
        <v>1</v>
      </c>
      <c r="AM1030">
        <v>4</v>
      </c>
      <c r="AN1030">
        <v>3</v>
      </c>
      <c r="AO1030">
        <v>2</v>
      </c>
      <c r="AP1030">
        <v>2</v>
      </c>
      <c r="AQ1030">
        <v>2</v>
      </c>
      <c r="AR1030">
        <v>2</v>
      </c>
    </row>
    <row r="1031" spans="1:44" x14ac:dyDescent="0.3">
      <c r="A1031" t="s">
        <v>54</v>
      </c>
      <c r="B1031" t="s">
        <v>43</v>
      </c>
      <c r="C1031" t="s">
        <v>44</v>
      </c>
      <c r="D1031" t="s">
        <v>57</v>
      </c>
      <c r="E1031" t="s">
        <v>58</v>
      </c>
      <c r="F1031" t="s">
        <v>47</v>
      </c>
      <c r="G1031" t="s">
        <v>1278</v>
      </c>
      <c r="H1031">
        <v>1682</v>
      </c>
      <c r="I1031" t="s">
        <v>60</v>
      </c>
      <c r="J1031" t="s">
        <v>81</v>
      </c>
      <c r="K1031" t="s">
        <v>62</v>
      </c>
      <c r="L1031" t="s">
        <v>54</v>
      </c>
      <c r="M1031" t="s">
        <v>52</v>
      </c>
      <c r="N1031">
        <v>2</v>
      </c>
      <c r="O1031">
        <v>-2</v>
      </c>
      <c r="P1031">
        <v>0</v>
      </c>
      <c r="Q1031">
        <v>36</v>
      </c>
      <c r="R1031">
        <v>0</v>
      </c>
      <c r="T1031">
        <v>0</v>
      </c>
      <c r="U1031">
        <v>1</v>
      </c>
      <c r="V1031">
        <v>1351</v>
      </c>
      <c r="W1031">
        <v>26</v>
      </c>
      <c r="X1031" t="s">
        <v>69</v>
      </c>
      <c r="Y1031">
        <v>1</v>
      </c>
      <c r="Z1031">
        <v>1</v>
      </c>
      <c r="AA1031">
        <v>80</v>
      </c>
      <c r="AB1031">
        <v>3</v>
      </c>
      <c r="AC1031">
        <v>2</v>
      </c>
      <c r="AD1031">
        <v>3</v>
      </c>
      <c r="AE1031">
        <v>5347</v>
      </c>
      <c r="AF1031">
        <v>7419</v>
      </c>
      <c r="AG1031">
        <v>6</v>
      </c>
      <c r="AH1031">
        <v>14</v>
      </c>
      <c r="AI1031">
        <v>3</v>
      </c>
      <c r="AJ1031">
        <v>2</v>
      </c>
      <c r="AK1031">
        <v>80</v>
      </c>
      <c r="AL1031">
        <v>2</v>
      </c>
      <c r="AM1031">
        <v>10</v>
      </c>
      <c r="AN1031">
        <v>2</v>
      </c>
      <c r="AO1031">
        <v>3</v>
      </c>
      <c r="AP1031">
        <v>2</v>
      </c>
      <c r="AQ1031">
        <v>0</v>
      </c>
      <c r="AR1031">
        <v>2</v>
      </c>
    </row>
    <row r="1032" spans="1:44" x14ac:dyDescent="0.3">
      <c r="A1032" t="s">
        <v>54</v>
      </c>
      <c r="B1032" t="s">
        <v>43</v>
      </c>
      <c r="C1032" t="s">
        <v>44</v>
      </c>
      <c r="D1032" t="s">
        <v>57</v>
      </c>
      <c r="E1032" t="s">
        <v>58</v>
      </c>
      <c r="F1032" t="s">
        <v>47</v>
      </c>
      <c r="G1032" t="s">
        <v>1279</v>
      </c>
      <c r="H1032">
        <v>2012</v>
      </c>
      <c r="I1032" t="s">
        <v>60</v>
      </c>
      <c r="J1032" t="s">
        <v>66</v>
      </c>
      <c r="K1032" t="s">
        <v>62</v>
      </c>
      <c r="L1032" t="s">
        <v>54</v>
      </c>
      <c r="M1032" t="s">
        <v>52</v>
      </c>
      <c r="N1032">
        <v>3</v>
      </c>
      <c r="O1032">
        <v>-2</v>
      </c>
      <c r="P1032">
        <v>0</v>
      </c>
      <c r="Q1032">
        <v>40</v>
      </c>
      <c r="R1032">
        <v>0</v>
      </c>
      <c r="T1032">
        <v>0</v>
      </c>
      <c r="U1032">
        <v>1</v>
      </c>
      <c r="V1032">
        <v>543</v>
      </c>
      <c r="W1032">
        <v>1</v>
      </c>
      <c r="X1032" t="s">
        <v>69</v>
      </c>
      <c r="Y1032">
        <v>1</v>
      </c>
      <c r="Z1032">
        <v>1</v>
      </c>
      <c r="AA1032">
        <v>83</v>
      </c>
      <c r="AB1032">
        <v>3</v>
      </c>
      <c r="AC1032">
        <v>1</v>
      </c>
      <c r="AD1032">
        <v>4</v>
      </c>
      <c r="AE1032">
        <v>2406</v>
      </c>
      <c r="AF1032">
        <v>4060</v>
      </c>
      <c r="AG1032">
        <v>8</v>
      </c>
      <c r="AH1032">
        <v>19</v>
      </c>
      <c r="AI1032">
        <v>3</v>
      </c>
      <c r="AJ1032">
        <v>3</v>
      </c>
      <c r="AK1032">
        <v>80</v>
      </c>
      <c r="AL1032">
        <v>2</v>
      </c>
      <c r="AM1032">
        <v>8</v>
      </c>
      <c r="AN1032">
        <v>2</v>
      </c>
      <c r="AO1032">
        <v>1</v>
      </c>
      <c r="AP1032">
        <v>0</v>
      </c>
      <c r="AQ1032">
        <v>0</v>
      </c>
      <c r="AR1032">
        <v>0</v>
      </c>
    </row>
    <row r="1033" spans="1:44" x14ac:dyDescent="0.3">
      <c r="A1033" t="s">
        <v>54</v>
      </c>
      <c r="B1033" t="s">
        <v>43</v>
      </c>
      <c r="C1033" t="s">
        <v>44</v>
      </c>
      <c r="D1033" t="s">
        <v>57</v>
      </c>
      <c r="E1033" t="s">
        <v>58</v>
      </c>
      <c r="F1033" t="s">
        <v>70</v>
      </c>
      <c r="G1033" t="s">
        <v>1280</v>
      </c>
      <c r="H1033">
        <v>1803</v>
      </c>
      <c r="I1033" t="s">
        <v>60</v>
      </c>
      <c r="J1033" t="s">
        <v>81</v>
      </c>
      <c r="K1033" t="s">
        <v>62</v>
      </c>
      <c r="L1033" t="s">
        <v>54</v>
      </c>
      <c r="M1033" t="s">
        <v>52</v>
      </c>
      <c r="N1033">
        <v>2</v>
      </c>
      <c r="O1033">
        <v>-2</v>
      </c>
      <c r="P1033">
        <v>0</v>
      </c>
      <c r="Q1033">
        <v>42</v>
      </c>
      <c r="R1033">
        <v>0</v>
      </c>
      <c r="T1033">
        <v>0</v>
      </c>
      <c r="U1033">
        <v>1</v>
      </c>
      <c r="V1033">
        <v>1128</v>
      </c>
      <c r="W1033">
        <v>13</v>
      </c>
      <c r="X1033" t="s">
        <v>75</v>
      </c>
      <c r="Y1033">
        <v>1</v>
      </c>
      <c r="Z1033">
        <v>2</v>
      </c>
      <c r="AA1033">
        <v>95</v>
      </c>
      <c r="AB1033">
        <v>4</v>
      </c>
      <c r="AC1033">
        <v>2</v>
      </c>
      <c r="AD1033">
        <v>3</v>
      </c>
      <c r="AE1033">
        <v>5538</v>
      </c>
      <c r="AF1033">
        <v>5696</v>
      </c>
      <c r="AG1033">
        <v>5</v>
      </c>
      <c r="AH1033">
        <v>18</v>
      </c>
      <c r="AI1033">
        <v>3</v>
      </c>
      <c r="AJ1033">
        <v>3</v>
      </c>
      <c r="AK1033">
        <v>80</v>
      </c>
      <c r="AL1033">
        <v>2</v>
      </c>
      <c r="AM1033">
        <v>10</v>
      </c>
      <c r="AN1033">
        <v>2</v>
      </c>
      <c r="AO1033">
        <v>0</v>
      </c>
      <c r="AP1033">
        <v>0</v>
      </c>
      <c r="AQ1033">
        <v>0</v>
      </c>
      <c r="AR1033">
        <v>0</v>
      </c>
    </row>
    <row r="1034" spans="1:44" x14ac:dyDescent="0.3">
      <c r="A1034" t="s">
        <v>54</v>
      </c>
      <c r="B1034" t="s">
        <v>43</v>
      </c>
      <c r="C1034" t="s">
        <v>44</v>
      </c>
      <c r="D1034" t="s">
        <v>57</v>
      </c>
      <c r="E1034" t="s">
        <v>58</v>
      </c>
      <c r="F1034" t="s">
        <v>47</v>
      </c>
      <c r="G1034" t="s">
        <v>1281</v>
      </c>
      <c r="H1034">
        <v>1596</v>
      </c>
      <c r="I1034" t="s">
        <v>60</v>
      </c>
      <c r="J1034" t="s">
        <v>66</v>
      </c>
      <c r="K1034" t="s">
        <v>62</v>
      </c>
      <c r="L1034" t="s">
        <v>54</v>
      </c>
      <c r="M1034" t="s">
        <v>52</v>
      </c>
      <c r="N1034">
        <v>3</v>
      </c>
      <c r="O1034">
        <v>-2</v>
      </c>
      <c r="P1034">
        <v>0</v>
      </c>
      <c r="Q1034">
        <v>35</v>
      </c>
      <c r="R1034">
        <v>0</v>
      </c>
      <c r="T1034">
        <v>0</v>
      </c>
      <c r="U1034">
        <v>1</v>
      </c>
      <c r="V1034">
        <v>750</v>
      </c>
      <c r="W1034">
        <v>28</v>
      </c>
      <c r="X1034" t="s">
        <v>75</v>
      </c>
      <c r="Y1034">
        <v>1</v>
      </c>
      <c r="Z1034">
        <v>2</v>
      </c>
      <c r="AA1034">
        <v>46</v>
      </c>
      <c r="AB1034">
        <v>4</v>
      </c>
      <c r="AC1034">
        <v>2</v>
      </c>
      <c r="AD1034">
        <v>3</v>
      </c>
      <c r="AE1034">
        <v>3407</v>
      </c>
      <c r="AF1034">
        <v>25348</v>
      </c>
      <c r="AG1034">
        <v>1</v>
      </c>
      <c r="AH1034">
        <v>17</v>
      </c>
      <c r="AI1034">
        <v>3</v>
      </c>
      <c r="AJ1034">
        <v>4</v>
      </c>
      <c r="AK1034">
        <v>80</v>
      </c>
      <c r="AL1034">
        <v>2</v>
      </c>
      <c r="AM1034">
        <v>10</v>
      </c>
      <c r="AN1034">
        <v>2</v>
      </c>
      <c r="AO1034">
        <v>10</v>
      </c>
      <c r="AP1034">
        <v>9</v>
      </c>
      <c r="AQ1034">
        <v>6</v>
      </c>
      <c r="AR1034">
        <v>8</v>
      </c>
    </row>
    <row r="1035" spans="1:44" x14ac:dyDescent="0.3">
      <c r="A1035" t="s">
        <v>54</v>
      </c>
      <c r="B1035" t="s">
        <v>43</v>
      </c>
      <c r="C1035" t="s">
        <v>67</v>
      </c>
      <c r="D1035" t="s">
        <v>57</v>
      </c>
      <c r="E1035" t="s">
        <v>58</v>
      </c>
      <c r="F1035" t="s">
        <v>47</v>
      </c>
      <c r="G1035" t="s">
        <v>1282</v>
      </c>
      <c r="H1035">
        <v>1514</v>
      </c>
      <c r="I1035" t="s">
        <v>60</v>
      </c>
      <c r="J1035" t="s">
        <v>79</v>
      </c>
      <c r="K1035" t="s">
        <v>62</v>
      </c>
      <c r="L1035" t="s">
        <v>54</v>
      </c>
      <c r="M1035" t="s">
        <v>52</v>
      </c>
      <c r="N1035">
        <v>2</v>
      </c>
      <c r="O1035">
        <v>-2</v>
      </c>
      <c r="P1035">
        <v>0</v>
      </c>
      <c r="Q1035">
        <v>28</v>
      </c>
      <c r="R1035">
        <v>0</v>
      </c>
      <c r="T1035">
        <v>0</v>
      </c>
      <c r="U1035">
        <v>1</v>
      </c>
      <c r="V1035">
        <v>1083</v>
      </c>
      <c r="W1035">
        <v>29</v>
      </c>
      <c r="X1035" t="s">
        <v>63</v>
      </c>
      <c r="Y1035">
        <v>1</v>
      </c>
      <c r="Z1035">
        <v>3</v>
      </c>
      <c r="AA1035">
        <v>96</v>
      </c>
      <c r="AB1035">
        <v>1</v>
      </c>
      <c r="AC1035">
        <v>2</v>
      </c>
      <c r="AD1035">
        <v>2</v>
      </c>
      <c r="AE1035">
        <v>6549</v>
      </c>
      <c r="AF1035">
        <v>3173</v>
      </c>
      <c r="AG1035">
        <v>1</v>
      </c>
      <c r="AH1035">
        <v>14</v>
      </c>
      <c r="AI1035">
        <v>3</v>
      </c>
      <c r="AJ1035">
        <v>2</v>
      </c>
      <c r="AK1035">
        <v>80</v>
      </c>
      <c r="AL1035">
        <v>2</v>
      </c>
      <c r="AM1035">
        <v>8</v>
      </c>
      <c r="AN1035">
        <v>2</v>
      </c>
      <c r="AO1035">
        <v>8</v>
      </c>
      <c r="AP1035">
        <v>6</v>
      </c>
      <c r="AQ1035">
        <v>1</v>
      </c>
      <c r="AR1035">
        <v>7</v>
      </c>
    </row>
    <row r="1036" spans="1:44" x14ac:dyDescent="0.3">
      <c r="A1036" t="s">
        <v>54</v>
      </c>
      <c r="B1036" t="s">
        <v>43</v>
      </c>
      <c r="C1036" t="s">
        <v>67</v>
      </c>
      <c r="D1036" t="s">
        <v>57</v>
      </c>
      <c r="E1036" t="s">
        <v>58</v>
      </c>
      <c r="F1036" t="s">
        <v>47</v>
      </c>
      <c r="G1036" t="s">
        <v>1283</v>
      </c>
      <c r="H1036">
        <v>1558</v>
      </c>
      <c r="I1036" t="s">
        <v>60</v>
      </c>
      <c r="J1036" t="s">
        <v>61</v>
      </c>
      <c r="K1036" t="s">
        <v>62</v>
      </c>
      <c r="L1036" t="s">
        <v>54</v>
      </c>
      <c r="M1036" t="s">
        <v>52</v>
      </c>
      <c r="N1036">
        <v>2</v>
      </c>
      <c r="O1036">
        <v>-2</v>
      </c>
      <c r="P1036">
        <v>0</v>
      </c>
      <c r="Q1036">
        <v>29</v>
      </c>
      <c r="R1036">
        <v>0</v>
      </c>
      <c r="T1036">
        <v>0</v>
      </c>
      <c r="U1036">
        <v>1</v>
      </c>
      <c r="V1036">
        <v>598</v>
      </c>
      <c r="W1036">
        <v>9</v>
      </c>
      <c r="X1036" t="s">
        <v>75</v>
      </c>
      <c r="Y1036">
        <v>1</v>
      </c>
      <c r="Z1036">
        <v>3</v>
      </c>
      <c r="AA1036">
        <v>91</v>
      </c>
      <c r="AB1036">
        <v>4</v>
      </c>
      <c r="AC1036">
        <v>1</v>
      </c>
      <c r="AD1036">
        <v>3</v>
      </c>
      <c r="AE1036">
        <v>2451</v>
      </c>
      <c r="AF1036">
        <v>22376</v>
      </c>
      <c r="AG1036">
        <v>6</v>
      </c>
      <c r="AH1036">
        <v>18</v>
      </c>
      <c r="AI1036">
        <v>3</v>
      </c>
      <c r="AJ1036">
        <v>1</v>
      </c>
      <c r="AK1036">
        <v>80</v>
      </c>
      <c r="AL1036">
        <v>2</v>
      </c>
      <c r="AM1036">
        <v>5</v>
      </c>
      <c r="AN1036">
        <v>2</v>
      </c>
      <c r="AO1036">
        <v>1</v>
      </c>
      <c r="AP1036">
        <v>0</v>
      </c>
      <c r="AQ1036">
        <v>0</v>
      </c>
      <c r="AR1036">
        <v>0</v>
      </c>
    </row>
    <row r="1037" spans="1:44" x14ac:dyDescent="0.3">
      <c r="A1037" t="s">
        <v>54</v>
      </c>
      <c r="B1037" t="s">
        <v>43</v>
      </c>
      <c r="C1037" t="s">
        <v>44</v>
      </c>
      <c r="D1037" t="s">
        <v>57</v>
      </c>
      <c r="E1037" t="s">
        <v>58</v>
      </c>
      <c r="F1037" t="s">
        <v>70</v>
      </c>
      <c r="G1037" t="s">
        <v>1284</v>
      </c>
      <c r="H1037">
        <v>1618</v>
      </c>
      <c r="I1037" t="s">
        <v>60</v>
      </c>
      <c r="J1037" t="s">
        <v>79</v>
      </c>
      <c r="K1037" t="s">
        <v>62</v>
      </c>
      <c r="L1037" t="s">
        <v>54</v>
      </c>
      <c r="M1037" t="s">
        <v>52</v>
      </c>
      <c r="N1037">
        <v>3</v>
      </c>
      <c r="O1037">
        <v>-2</v>
      </c>
      <c r="P1037">
        <v>0</v>
      </c>
      <c r="Q1037">
        <v>39</v>
      </c>
      <c r="R1037">
        <v>0</v>
      </c>
      <c r="T1037">
        <v>0</v>
      </c>
      <c r="U1037">
        <v>1</v>
      </c>
      <c r="V1037">
        <v>1387</v>
      </c>
      <c r="W1037">
        <v>10</v>
      </c>
      <c r="X1037" t="s">
        <v>132</v>
      </c>
      <c r="Y1037">
        <v>1</v>
      </c>
      <c r="Z1037">
        <v>2</v>
      </c>
      <c r="AA1037">
        <v>76</v>
      </c>
      <c r="AB1037">
        <v>3</v>
      </c>
      <c r="AC1037">
        <v>2</v>
      </c>
      <c r="AD1037">
        <v>1</v>
      </c>
      <c r="AE1037">
        <v>5377</v>
      </c>
      <c r="AF1037">
        <v>3835</v>
      </c>
      <c r="AG1037">
        <v>2</v>
      </c>
      <c r="AH1037">
        <v>13</v>
      </c>
      <c r="AI1037">
        <v>3</v>
      </c>
      <c r="AJ1037">
        <v>4</v>
      </c>
      <c r="AK1037">
        <v>80</v>
      </c>
      <c r="AL1037">
        <v>3</v>
      </c>
      <c r="AM1037">
        <v>10</v>
      </c>
      <c r="AN1037">
        <v>3</v>
      </c>
      <c r="AO1037">
        <v>7</v>
      </c>
      <c r="AP1037">
        <v>7</v>
      </c>
      <c r="AQ1037">
        <v>7</v>
      </c>
      <c r="AR1037">
        <v>7</v>
      </c>
    </row>
    <row r="1038" spans="1:44" x14ac:dyDescent="0.3">
      <c r="A1038" t="s">
        <v>54</v>
      </c>
      <c r="B1038" t="s">
        <v>43</v>
      </c>
      <c r="C1038" t="s">
        <v>67</v>
      </c>
      <c r="D1038" t="s">
        <v>57</v>
      </c>
      <c r="E1038" t="s">
        <v>58</v>
      </c>
      <c r="F1038" t="s">
        <v>70</v>
      </c>
      <c r="G1038" t="s">
        <v>1285</v>
      </c>
      <c r="H1038">
        <v>1698</v>
      </c>
      <c r="I1038" t="s">
        <v>60</v>
      </c>
      <c r="J1038" t="s">
        <v>66</v>
      </c>
      <c r="K1038" t="s">
        <v>62</v>
      </c>
      <c r="L1038" t="s">
        <v>54</v>
      </c>
      <c r="M1038" t="s">
        <v>52</v>
      </c>
      <c r="N1038">
        <v>6</v>
      </c>
      <c r="O1038">
        <v>-2</v>
      </c>
      <c r="P1038">
        <v>0</v>
      </c>
      <c r="Q1038">
        <v>33</v>
      </c>
      <c r="R1038">
        <v>0</v>
      </c>
      <c r="T1038">
        <v>0</v>
      </c>
      <c r="U1038">
        <v>1</v>
      </c>
      <c r="V1038">
        <v>267</v>
      </c>
      <c r="W1038">
        <v>21</v>
      </c>
      <c r="X1038" t="s">
        <v>75</v>
      </c>
      <c r="Y1038">
        <v>1</v>
      </c>
      <c r="Z1038">
        <v>2</v>
      </c>
      <c r="AA1038">
        <v>79</v>
      </c>
      <c r="AB1038">
        <v>4</v>
      </c>
      <c r="AC1038">
        <v>1</v>
      </c>
      <c r="AD1038">
        <v>2</v>
      </c>
      <c r="AE1038">
        <v>2028</v>
      </c>
      <c r="AF1038">
        <v>13637</v>
      </c>
      <c r="AG1038">
        <v>1</v>
      </c>
      <c r="AH1038">
        <v>18</v>
      </c>
      <c r="AI1038">
        <v>3</v>
      </c>
      <c r="AJ1038">
        <v>4</v>
      </c>
      <c r="AK1038">
        <v>80</v>
      </c>
      <c r="AL1038">
        <v>3</v>
      </c>
      <c r="AM1038">
        <v>14</v>
      </c>
      <c r="AN1038">
        <v>3</v>
      </c>
      <c r="AO1038">
        <v>14</v>
      </c>
      <c r="AP1038">
        <v>11</v>
      </c>
      <c r="AQ1038">
        <v>2</v>
      </c>
      <c r="AR1038">
        <v>13</v>
      </c>
    </row>
    <row r="1039" spans="1:44" x14ac:dyDescent="0.3">
      <c r="A1039" t="s">
        <v>54</v>
      </c>
      <c r="B1039" t="s">
        <v>43</v>
      </c>
      <c r="C1039" t="s">
        <v>73</v>
      </c>
      <c r="D1039" t="s">
        <v>57</v>
      </c>
      <c r="E1039" t="s">
        <v>58</v>
      </c>
      <c r="F1039" t="s">
        <v>70</v>
      </c>
      <c r="G1039" t="s">
        <v>1286</v>
      </c>
      <c r="H1039">
        <v>1770</v>
      </c>
      <c r="I1039" t="s">
        <v>60</v>
      </c>
      <c r="J1039" t="s">
        <v>99</v>
      </c>
      <c r="K1039" t="s">
        <v>62</v>
      </c>
      <c r="L1039" t="s">
        <v>54</v>
      </c>
      <c r="M1039" t="s">
        <v>52</v>
      </c>
      <c r="N1039">
        <v>2</v>
      </c>
      <c r="O1039">
        <v>-2</v>
      </c>
      <c r="P1039">
        <v>0</v>
      </c>
      <c r="Q1039">
        <v>55</v>
      </c>
      <c r="R1039">
        <v>0</v>
      </c>
      <c r="T1039">
        <v>0</v>
      </c>
      <c r="U1039">
        <v>1</v>
      </c>
      <c r="V1039">
        <v>478</v>
      </c>
      <c r="W1039">
        <v>2</v>
      </c>
      <c r="X1039" t="s">
        <v>75</v>
      </c>
      <c r="Y1039">
        <v>1</v>
      </c>
      <c r="Z1039">
        <v>3</v>
      </c>
      <c r="AA1039">
        <v>60</v>
      </c>
      <c r="AB1039">
        <v>2</v>
      </c>
      <c r="AC1039">
        <v>5</v>
      </c>
      <c r="AD1039">
        <v>1</v>
      </c>
      <c r="AE1039">
        <v>19038</v>
      </c>
      <c r="AF1039">
        <v>19805</v>
      </c>
      <c r="AG1039">
        <v>8</v>
      </c>
      <c r="AH1039">
        <v>12</v>
      </c>
      <c r="AI1039">
        <v>3</v>
      </c>
      <c r="AJ1039">
        <v>2</v>
      </c>
      <c r="AK1039">
        <v>80</v>
      </c>
      <c r="AL1039">
        <v>3</v>
      </c>
      <c r="AM1039">
        <v>34</v>
      </c>
      <c r="AN1039">
        <v>3</v>
      </c>
      <c r="AO1039">
        <v>1</v>
      </c>
      <c r="AP1039">
        <v>0</v>
      </c>
      <c r="AQ1039">
        <v>0</v>
      </c>
      <c r="AR1039">
        <v>0</v>
      </c>
    </row>
    <row r="1040" spans="1:44" x14ac:dyDescent="0.3">
      <c r="A1040" t="s">
        <v>54</v>
      </c>
      <c r="B1040" t="s">
        <v>43</v>
      </c>
      <c r="C1040" t="s">
        <v>44</v>
      </c>
      <c r="D1040" t="s">
        <v>57</v>
      </c>
      <c r="E1040" t="s">
        <v>58</v>
      </c>
      <c r="F1040" t="s">
        <v>47</v>
      </c>
      <c r="G1040" t="s">
        <v>1287</v>
      </c>
      <c r="H1040">
        <v>1631</v>
      </c>
      <c r="I1040" t="s">
        <v>60</v>
      </c>
      <c r="J1040" t="s">
        <v>79</v>
      </c>
      <c r="K1040" t="s">
        <v>62</v>
      </c>
      <c r="L1040" t="s">
        <v>54</v>
      </c>
      <c r="M1040" t="s">
        <v>52</v>
      </c>
      <c r="N1040">
        <v>2</v>
      </c>
      <c r="O1040">
        <v>-2</v>
      </c>
      <c r="P1040">
        <v>0</v>
      </c>
      <c r="Q1040">
        <v>37</v>
      </c>
      <c r="R1040">
        <v>0</v>
      </c>
      <c r="T1040">
        <v>0</v>
      </c>
      <c r="U1040">
        <v>1</v>
      </c>
      <c r="V1040">
        <v>671</v>
      </c>
      <c r="W1040">
        <v>19</v>
      </c>
      <c r="X1040" t="s">
        <v>75</v>
      </c>
      <c r="Y1040">
        <v>1</v>
      </c>
      <c r="Z1040">
        <v>3</v>
      </c>
      <c r="AA1040">
        <v>85</v>
      </c>
      <c r="AB1040">
        <v>3</v>
      </c>
      <c r="AC1040">
        <v>2</v>
      </c>
      <c r="AD1040">
        <v>3</v>
      </c>
      <c r="AE1040">
        <v>5768</v>
      </c>
      <c r="AF1040">
        <v>26493</v>
      </c>
      <c r="AG1040">
        <v>3</v>
      </c>
      <c r="AH1040">
        <v>17</v>
      </c>
      <c r="AI1040">
        <v>3</v>
      </c>
      <c r="AJ1040">
        <v>1</v>
      </c>
      <c r="AK1040">
        <v>80</v>
      </c>
      <c r="AL1040">
        <v>3</v>
      </c>
      <c r="AM1040">
        <v>9</v>
      </c>
      <c r="AN1040">
        <v>2</v>
      </c>
      <c r="AO1040">
        <v>4</v>
      </c>
      <c r="AP1040">
        <v>3</v>
      </c>
      <c r="AQ1040">
        <v>0</v>
      </c>
      <c r="AR1040">
        <v>2</v>
      </c>
    </row>
    <row r="1041" spans="1:44" x14ac:dyDescent="0.3">
      <c r="A1041" t="s">
        <v>54</v>
      </c>
      <c r="B1041" t="s">
        <v>43</v>
      </c>
      <c r="C1041" t="s">
        <v>67</v>
      </c>
      <c r="D1041" t="s">
        <v>57</v>
      </c>
      <c r="E1041" t="s">
        <v>58</v>
      </c>
      <c r="F1041" t="s">
        <v>70</v>
      </c>
      <c r="G1041" t="s">
        <v>1288</v>
      </c>
      <c r="H1041">
        <v>1718</v>
      </c>
      <c r="I1041" t="s">
        <v>60</v>
      </c>
      <c r="J1041" t="s">
        <v>66</v>
      </c>
      <c r="K1041" t="s">
        <v>62</v>
      </c>
      <c r="L1041" t="s">
        <v>54</v>
      </c>
      <c r="M1041" t="s">
        <v>52</v>
      </c>
      <c r="N1041">
        <v>3</v>
      </c>
      <c r="O1041">
        <v>-2</v>
      </c>
      <c r="P1041">
        <v>0</v>
      </c>
      <c r="Q1041">
        <v>26</v>
      </c>
      <c r="R1041">
        <v>0</v>
      </c>
      <c r="T1041">
        <v>0</v>
      </c>
      <c r="U1041">
        <v>1</v>
      </c>
      <c r="V1041">
        <v>390</v>
      </c>
      <c r="W1041">
        <v>17</v>
      </c>
      <c r="X1041" t="s">
        <v>69</v>
      </c>
      <c r="Y1041">
        <v>1</v>
      </c>
      <c r="Z1041">
        <v>4</v>
      </c>
      <c r="AA1041">
        <v>62</v>
      </c>
      <c r="AB1041">
        <v>1</v>
      </c>
      <c r="AC1041">
        <v>1</v>
      </c>
      <c r="AD1041">
        <v>3</v>
      </c>
      <c r="AE1041">
        <v>2305</v>
      </c>
      <c r="AF1041">
        <v>6217</v>
      </c>
      <c r="AG1041">
        <v>1</v>
      </c>
      <c r="AH1041">
        <v>15</v>
      </c>
      <c r="AI1041">
        <v>3</v>
      </c>
      <c r="AJ1041">
        <v>3</v>
      </c>
      <c r="AK1041">
        <v>80</v>
      </c>
      <c r="AL1041">
        <v>3</v>
      </c>
      <c r="AM1041">
        <v>3</v>
      </c>
      <c r="AN1041">
        <v>4</v>
      </c>
      <c r="AO1041">
        <v>3</v>
      </c>
      <c r="AP1041">
        <v>2</v>
      </c>
      <c r="AQ1041">
        <v>0</v>
      </c>
      <c r="AR1041">
        <v>2</v>
      </c>
    </row>
    <row r="1042" spans="1:44" x14ac:dyDescent="0.3">
      <c r="A1042" t="s">
        <v>54</v>
      </c>
      <c r="B1042" t="s">
        <v>43</v>
      </c>
      <c r="C1042" t="s">
        <v>44</v>
      </c>
      <c r="D1042" t="s">
        <v>57</v>
      </c>
      <c r="E1042" t="s">
        <v>58</v>
      </c>
      <c r="F1042" t="s">
        <v>47</v>
      </c>
      <c r="G1042" t="s">
        <v>1289</v>
      </c>
      <c r="H1042">
        <v>1435</v>
      </c>
      <c r="I1042" t="s">
        <v>60</v>
      </c>
      <c r="J1042" t="s">
        <v>66</v>
      </c>
      <c r="K1042" t="s">
        <v>51</v>
      </c>
      <c r="L1042" t="s">
        <v>54</v>
      </c>
      <c r="M1042" t="s">
        <v>52</v>
      </c>
      <c r="N1042">
        <v>2</v>
      </c>
      <c r="O1042">
        <v>-2</v>
      </c>
      <c r="P1042">
        <v>0</v>
      </c>
      <c r="Q1042">
        <v>36</v>
      </c>
      <c r="R1042">
        <v>0</v>
      </c>
      <c r="T1042">
        <v>0</v>
      </c>
      <c r="U1042">
        <v>1</v>
      </c>
      <c r="V1042">
        <v>172</v>
      </c>
      <c r="W1042">
        <v>4</v>
      </c>
      <c r="X1042" t="s">
        <v>69</v>
      </c>
      <c r="Y1042">
        <v>1</v>
      </c>
      <c r="Z1042">
        <v>1</v>
      </c>
      <c r="AA1042">
        <v>37</v>
      </c>
      <c r="AB1042">
        <v>2</v>
      </c>
      <c r="AC1042">
        <v>2</v>
      </c>
      <c r="AD1042">
        <v>4</v>
      </c>
      <c r="AE1042">
        <v>5810</v>
      </c>
      <c r="AF1042">
        <v>22604</v>
      </c>
      <c r="AG1042">
        <v>1</v>
      </c>
      <c r="AH1042">
        <v>16</v>
      </c>
      <c r="AI1042">
        <v>3</v>
      </c>
      <c r="AJ1042">
        <v>3</v>
      </c>
      <c r="AK1042">
        <v>80</v>
      </c>
      <c r="AL1042">
        <v>0</v>
      </c>
      <c r="AM1042">
        <v>10</v>
      </c>
      <c r="AN1042">
        <v>2</v>
      </c>
      <c r="AO1042">
        <v>10</v>
      </c>
      <c r="AP1042">
        <v>4</v>
      </c>
      <c r="AQ1042">
        <v>1</v>
      </c>
      <c r="AR1042">
        <v>8</v>
      </c>
    </row>
    <row r="1043" spans="1:44" x14ac:dyDescent="0.3">
      <c r="A1043" t="s">
        <v>54</v>
      </c>
      <c r="B1043" t="s">
        <v>43</v>
      </c>
      <c r="C1043" t="s">
        <v>44</v>
      </c>
      <c r="D1043" t="s">
        <v>57</v>
      </c>
      <c r="E1043" t="s">
        <v>58</v>
      </c>
      <c r="F1043" t="s">
        <v>47</v>
      </c>
      <c r="G1043" t="s">
        <v>1290</v>
      </c>
      <c r="H1043">
        <v>1659</v>
      </c>
      <c r="I1043" t="s">
        <v>60</v>
      </c>
      <c r="J1043" t="s">
        <v>66</v>
      </c>
      <c r="K1043" t="s">
        <v>51</v>
      </c>
      <c r="L1043" t="s">
        <v>54</v>
      </c>
      <c r="M1043" t="s">
        <v>52</v>
      </c>
      <c r="N1043">
        <v>4</v>
      </c>
      <c r="O1043">
        <v>-2</v>
      </c>
      <c r="P1043">
        <v>0</v>
      </c>
      <c r="Q1043">
        <v>36</v>
      </c>
      <c r="R1043">
        <v>0</v>
      </c>
      <c r="T1043">
        <v>0</v>
      </c>
      <c r="U1043">
        <v>1</v>
      </c>
      <c r="V1043">
        <v>311</v>
      </c>
      <c r="W1043">
        <v>7</v>
      </c>
      <c r="X1043" t="s">
        <v>75</v>
      </c>
      <c r="Y1043">
        <v>1</v>
      </c>
      <c r="Z1043">
        <v>1</v>
      </c>
      <c r="AA1043">
        <v>77</v>
      </c>
      <c r="AB1043">
        <v>3</v>
      </c>
      <c r="AC1043">
        <v>1</v>
      </c>
      <c r="AD1043">
        <v>2</v>
      </c>
      <c r="AE1043">
        <v>2013</v>
      </c>
      <c r="AF1043">
        <v>10950</v>
      </c>
      <c r="AG1043">
        <v>2</v>
      </c>
      <c r="AH1043">
        <v>11</v>
      </c>
      <c r="AI1043">
        <v>3</v>
      </c>
      <c r="AJ1043">
        <v>3</v>
      </c>
      <c r="AK1043">
        <v>80</v>
      </c>
      <c r="AL1043">
        <v>0</v>
      </c>
      <c r="AM1043">
        <v>15</v>
      </c>
      <c r="AN1043">
        <v>3</v>
      </c>
      <c r="AO1043">
        <v>4</v>
      </c>
      <c r="AP1043">
        <v>3</v>
      </c>
      <c r="AQ1043">
        <v>1</v>
      </c>
      <c r="AR1043">
        <v>3</v>
      </c>
    </row>
    <row r="1044" spans="1:44" x14ac:dyDescent="0.3">
      <c r="A1044" t="s">
        <v>54</v>
      </c>
      <c r="B1044" t="s">
        <v>43</v>
      </c>
      <c r="C1044" t="s">
        <v>90</v>
      </c>
      <c r="D1044" t="s">
        <v>57</v>
      </c>
      <c r="E1044" t="s">
        <v>58</v>
      </c>
      <c r="F1044" t="s">
        <v>47</v>
      </c>
      <c r="G1044" t="s">
        <v>1291</v>
      </c>
      <c r="H1044">
        <v>1533</v>
      </c>
      <c r="I1044" t="s">
        <v>60</v>
      </c>
      <c r="J1044" t="s">
        <v>66</v>
      </c>
      <c r="K1044" t="s">
        <v>51</v>
      </c>
      <c r="L1044" t="s">
        <v>54</v>
      </c>
      <c r="M1044" t="s">
        <v>52</v>
      </c>
      <c r="N1044">
        <v>2</v>
      </c>
      <c r="O1044">
        <v>-2</v>
      </c>
      <c r="P1044">
        <v>0</v>
      </c>
      <c r="Q1044">
        <v>23</v>
      </c>
      <c r="R1044">
        <v>0</v>
      </c>
      <c r="T1044">
        <v>0</v>
      </c>
      <c r="U1044">
        <v>1</v>
      </c>
      <c r="V1044">
        <v>507</v>
      </c>
      <c r="W1044">
        <v>20</v>
      </c>
      <c r="X1044" t="s">
        <v>63</v>
      </c>
      <c r="Y1044">
        <v>1</v>
      </c>
      <c r="Z1044">
        <v>1</v>
      </c>
      <c r="AA1044">
        <v>97</v>
      </c>
      <c r="AB1044">
        <v>3</v>
      </c>
      <c r="AC1044">
        <v>2</v>
      </c>
      <c r="AD1044">
        <v>3</v>
      </c>
      <c r="AE1044">
        <v>2272</v>
      </c>
      <c r="AF1044">
        <v>24812</v>
      </c>
      <c r="AG1044">
        <v>0</v>
      </c>
      <c r="AH1044">
        <v>14</v>
      </c>
      <c r="AI1044">
        <v>3</v>
      </c>
      <c r="AJ1044">
        <v>2</v>
      </c>
      <c r="AK1044">
        <v>80</v>
      </c>
      <c r="AL1044">
        <v>0</v>
      </c>
      <c r="AM1044">
        <v>5</v>
      </c>
      <c r="AN1044">
        <v>3</v>
      </c>
      <c r="AO1044">
        <v>4</v>
      </c>
      <c r="AP1044">
        <v>3</v>
      </c>
      <c r="AQ1044">
        <v>1</v>
      </c>
      <c r="AR1044">
        <v>2</v>
      </c>
    </row>
    <row r="1045" spans="1:44" x14ac:dyDescent="0.3">
      <c r="A1045" t="s">
        <v>54</v>
      </c>
      <c r="B1045" t="s">
        <v>43</v>
      </c>
      <c r="C1045" t="s">
        <v>67</v>
      </c>
      <c r="D1045" t="s">
        <v>57</v>
      </c>
      <c r="E1045" t="s">
        <v>58</v>
      </c>
      <c r="F1045" t="s">
        <v>70</v>
      </c>
      <c r="G1045" t="s">
        <v>1292</v>
      </c>
      <c r="H1045">
        <v>1577</v>
      </c>
      <c r="I1045" t="s">
        <v>60</v>
      </c>
      <c r="J1045" t="s">
        <v>61</v>
      </c>
      <c r="K1045" t="s">
        <v>51</v>
      </c>
      <c r="L1045" t="s">
        <v>54</v>
      </c>
      <c r="M1045" t="s">
        <v>52</v>
      </c>
      <c r="N1045">
        <v>4</v>
      </c>
      <c r="O1045">
        <v>-2</v>
      </c>
      <c r="P1045">
        <v>0</v>
      </c>
      <c r="Q1045">
        <v>34</v>
      </c>
      <c r="R1045">
        <v>0</v>
      </c>
      <c r="T1045">
        <v>0</v>
      </c>
      <c r="U1045">
        <v>1</v>
      </c>
      <c r="V1045">
        <v>479</v>
      </c>
      <c r="W1045">
        <v>7</v>
      </c>
      <c r="X1045" t="s">
        <v>69</v>
      </c>
      <c r="Y1045">
        <v>1</v>
      </c>
      <c r="Z1045">
        <v>1</v>
      </c>
      <c r="AA1045">
        <v>35</v>
      </c>
      <c r="AB1045">
        <v>3</v>
      </c>
      <c r="AC1045">
        <v>1</v>
      </c>
      <c r="AD1045">
        <v>4</v>
      </c>
      <c r="AE1045">
        <v>2972</v>
      </c>
      <c r="AF1045">
        <v>22061</v>
      </c>
      <c r="AG1045">
        <v>1</v>
      </c>
      <c r="AH1045">
        <v>13</v>
      </c>
      <c r="AI1045">
        <v>3</v>
      </c>
      <c r="AJ1045">
        <v>3</v>
      </c>
      <c r="AK1045">
        <v>80</v>
      </c>
      <c r="AL1045">
        <v>0</v>
      </c>
      <c r="AM1045">
        <v>1</v>
      </c>
      <c r="AN1045">
        <v>1</v>
      </c>
      <c r="AO1045">
        <v>1</v>
      </c>
      <c r="AP1045">
        <v>0</v>
      </c>
      <c r="AQ1045">
        <v>0</v>
      </c>
      <c r="AR1045">
        <v>0</v>
      </c>
    </row>
    <row r="1046" spans="1:44" x14ac:dyDescent="0.3">
      <c r="A1046" t="s">
        <v>54</v>
      </c>
      <c r="B1046" t="s">
        <v>43</v>
      </c>
      <c r="C1046" t="s">
        <v>44</v>
      </c>
      <c r="D1046" t="s">
        <v>57</v>
      </c>
      <c r="E1046" t="s">
        <v>58</v>
      </c>
      <c r="F1046" t="s">
        <v>47</v>
      </c>
      <c r="G1046" t="s">
        <v>1293</v>
      </c>
      <c r="H1046">
        <v>2014</v>
      </c>
      <c r="I1046" t="s">
        <v>60</v>
      </c>
      <c r="J1046" t="s">
        <v>61</v>
      </c>
      <c r="K1046" t="s">
        <v>51</v>
      </c>
      <c r="L1046" t="s">
        <v>54</v>
      </c>
      <c r="M1046" t="s">
        <v>52</v>
      </c>
      <c r="N1046">
        <v>2</v>
      </c>
      <c r="O1046">
        <v>-2</v>
      </c>
      <c r="P1046">
        <v>0</v>
      </c>
      <c r="Q1046">
        <v>39</v>
      </c>
      <c r="R1046">
        <v>0</v>
      </c>
      <c r="T1046">
        <v>0</v>
      </c>
      <c r="U1046">
        <v>1</v>
      </c>
      <c r="V1046">
        <v>116</v>
      </c>
      <c r="W1046">
        <v>24</v>
      </c>
      <c r="X1046" t="s">
        <v>63</v>
      </c>
      <c r="Y1046">
        <v>1</v>
      </c>
      <c r="Z1046">
        <v>1</v>
      </c>
      <c r="AA1046">
        <v>52</v>
      </c>
      <c r="AB1046">
        <v>3</v>
      </c>
      <c r="AC1046">
        <v>2</v>
      </c>
      <c r="AD1046">
        <v>4</v>
      </c>
      <c r="AE1046">
        <v>4108</v>
      </c>
      <c r="AF1046">
        <v>5340</v>
      </c>
      <c r="AG1046">
        <v>7</v>
      </c>
      <c r="AH1046">
        <v>13</v>
      </c>
      <c r="AI1046">
        <v>3</v>
      </c>
      <c r="AJ1046">
        <v>1</v>
      </c>
      <c r="AK1046">
        <v>80</v>
      </c>
      <c r="AL1046">
        <v>0</v>
      </c>
      <c r="AM1046">
        <v>18</v>
      </c>
      <c r="AN1046">
        <v>3</v>
      </c>
      <c r="AO1046">
        <v>7</v>
      </c>
      <c r="AP1046">
        <v>7</v>
      </c>
      <c r="AQ1046">
        <v>1</v>
      </c>
      <c r="AR1046">
        <v>7</v>
      </c>
    </row>
    <row r="1047" spans="1:44" x14ac:dyDescent="0.3">
      <c r="A1047" t="s">
        <v>54</v>
      </c>
      <c r="B1047" t="s">
        <v>43</v>
      </c>
      <c r="C1047" t="s">
        <v>90</v>
      </c>
      <c r="D1047" t="s">
        <v>57</v>
      </c>
      <c r="E1047" t="s">
        <v>58</v>
      </c>
      <c r="F1047" t="s">
        <v>47</v>
      </c>
      <c r="G1047" t="s">
        <v>1294</v>
      </c>
      <c r="H1047">
        <v>1981</v>
      </c>
      <c r="I1047" t="s">
        <v>60</v>
      </c>
      <c r="J1047" t="s">
        <v>81</v>
      </c>
      <c r="K1047" t="s">
        <v>51</v>
      </c>
      <c r="L1047" t="s">
        <v>54</v>
      </c>
      <c r="M1047" t="s">
        <v>52</v>
      </c>
      <c r="N1047">
        <v>2</v>
      </c>
      <c r="O1047">
        <v>-2</v>
      </c>
      <c r="P1047">
        <v>0</v>
      </c>
      <c r="Q1047">
        <v>24</v>
      </c>
      <c r="R1047">
        <v>0</v>
      </c>
      <c r="T1047">
        <v>0</v>
      </c>
      <c r="U1047">
        <v>1</v>
      </c>
      <c r="V1047">
        <v>771</v>
      </c>
      <c r="W1047">
        <v>1</v>
      </c>
      <c r="X1047" t="s">
        <v>53</v>
      </c>
      <c r="Y1047">
        <v>1</v>
      </c>
      <c r="Z1047">
        <v>2</v>
      </c>
      <c r="AA1047">
        <v>45</v>
      </c>
      <c r="AB1047">
        <v>2</v>
      </c>
      <c r="AC1047">
        <v>2</v>
      </c>
      <c r="AD1047">
        <v>3</v>
      </c>
      <c r="AE1047">
        <v>4617</v>
      </c>
      <c r="AF1047">
        <v>14120</v>
      </c>
      <c r="AG1047">
        <v>1</v>
      </c>
      <c r="AH1047">
        <v>12</v>
      </c>
      <c r="AI1047">
        <v>3</v>
      </c>
      <c r="AJ1047">
        <v>2</v>
      </c>
      <c r="AK1047">
        <v>80</v>
      </c>
      <c r="AL1047">
        <v>0</v>
      </c>
      <c r="AM1047">
        <v>4</v>
      </c>
      <c r="AN1047">
        <v>2</v>
      </c>
      <c r="AO1047">
        <v>4</v>
      </c>
      <c r="AP1047">
        <v>3</v>
      </c>
      <c r="AQ1047">
        <v>1</v>
      </c>
      <c r="AR1047">
        <v>2</v>
      </c>
    </row>
    <row r="1048" spans="1:44" x14ac:dyDescent="0.3">
      <c r="A1048" t="s">
        <v>54</v>
      </c>
      <c r="B1048" t="s">
        <v>43</v>
      </c>
      <c r="C1048" t="s">
        <v>44</v>
      </c>
      <c r="D1048" t="s">
        <v>57</v>
      </c>
      <c r="E1048" t="s">
        <v>58</v>
      </c>
      <c r="F1048" t="s">
        <v>70</v>
      </c>
      <c r="G1048" t="s">
        <v>1295</v>
      </c>
      <c r="H1048">
        <v>2008</v>
      </c>
      <c r="I1048" t="s">
        <v>60</v>
      </c>
      <c r="J1048" t="s">
        <v>61</v>
      </c>
      <c r="K1048" t="s">
        <v>51</v>
      </c>
      <c r="L1048" t="s">
        <v>54</v>
      </c>
      <c r="M1048" t="s">
        <v>52</v>
      </c>
      <c r="N1048">
        <v>5</v>
      </c>
      <c r="O1048">
        <v>-2</v>
      </c>
      <c r="P1048">
        <v>0</v>
      </c>
      <c r="Q1048">
        <v>35</v>
      </c>
      <c r="R1048">
        <v>0</v>
      </c>
      <c r="T1048">
        <v>0</v>
      </c>
      <c r="U1048">
        <v>1</v>
      </c>
      <c r="V1048">
        <v>1395</v>
      </c>
      <c r="W1048">
        <v>9</v>
      </c>
      <c r="X1048" t="s">
        <v>69</v>
      </c>
      <c r="Y1048">
        <v>1</v>
      </c>
      <c r="Z1048">
        <v>2</v>
      </c>
      <c r="AA1048">
        <v>48</v>
      </c>
      <c r="AB1048">
        <v>3</v>
      </c>
      <c r="AC1048">
        <v>2</v>
      </c>
      <c r="AD1048">
        <v>3</v>
      </c>
      <c r="AE1048">
        <v>5098</v>
      </c>
      <c r="AF1048">
        <v>18698</v>
      </c>
      <c r="AG1048">
        <v>1</v>
      </c>
      <c r="AH1048">
        <v>19</v>
      </c>
      <c r="AI1048">
        <v>3</v>
      </c>
      <c r="AJ1048">
        <v>2</v>
      </c>
      <c r="AK1048">
        <v>80</v>
      </c>
      <c r="AL1048">
        <v>0</v>
      </c>
      <c r="AM1048">
        <v>10</v>
      </c>
      <c r="AN1048">
        <v>3</v>
      </c>
      <c r="AO1048">
        <v>10</v>
      </c>
      <c r="AP1048">
        <v>7</v>
      </c>
      <c r="AQ1048">
        <v>0</v>
      </c>
      <c r="AR1048">
        <v>8</v>
      </c>
    </row>
    <row r="1049" spans="1:44" x14ac:dyDescent="0.3">
      <c r="A1049" t="s">
        <v>54</v>
      </c>
      <c r="B1049" t="s">
        <v>43</v>
      </c>
      <c r="C1049" t="s">
        <v>44</v>
      </c>
      <c r="D1049" t="s">
        <v>57</v>
      </c>
      <c r="E1049" t="s">
        <v>58</v>
      </c>
      <c r="F1049" t="s">
        <v>47</v>
      </c>
      <c r="G1049" t="s">
        <v>1296</v>
      </c>
      <c r="H1049">
        <v>1814</v>
      </c>
      <c r="I1049" t="s">
        <v>60</v>
      </c>
      <c r="J1049" t="s">
        <v>81</v>
      </c>
      <c r="K1049" t="s">
        <v>51</v>
      </c>
      <c r="L1049" t="s">
        <v>54</v>
      </c>
      <c r="M1049" t="s">
        <v>52</v>
      </c>
      <c r="N1049">
        <v>3</v>
      </c>
      <c r="O1049">
        <v>-2</v>
      </c>
      <c r="P1049">
        <v>0</v>
      </c>
      <c r="Q1049">
        <v>41</v>
      </c>
      <c r="R1049">
        <v>0</v>
      </c>
      <c r="T1049">
        <v>0</v>
      </c>
      <c r="U1049">
        <v>1</v>
      </c>
      <c r="V1049">
        <v>447</v>
      </c>
      <c r="W1049">
        <v>5</v>
      </c>
      <c r="X1049" t="s">
        <v>75</v>
      </c>
      <c r="Y1049">
        <v>1</v>
      </c>
      <c r="Z1049">
        <v>2</v>
      </c>
      <c r="AA1049">
        <v>85</v>
      </c>
      <c r="AB1049">
        <v>4</v>
      </c>
      <c r="AC1049">
        <v>2</v>
      </c>
      <c r="AD1049">
        <v>2</v>
      </c>
      <c r="AE1049">
        <v>6870</v>
      </c>
      <c r="AF1049">
        <v>15530</v>
      </c>
      <c r="AG1049">
        <v>3</v>
      </c>
      <c r="AH1049">
        <v>12</v>
      </c>
      <c r="AI1049">
        <v>3</v>
      </c>
      <c r="AJ1049">
        <v>1</v>
      </c>
      <c r="AK1049">
        <v>80</v>
      </c>
      <c r="AL1049">
        <v>0</v>
      </c>
      <c r="AM1049">
        <v>11</v>
      </c>
      <c r="AN1049">
        <v>1</v>
      </c>
      <c r="AO1049">
        <v>3</v>
      </c>
      <c r="AP1049">
        <v>2</v>
      </c>
      <c r="AQ1049">
        <v>1</v>
      </c>
      <c r="AR1049">
        <v>2</v>
      </c>
    </row>
    <row r="1050" spans="1:44" x14ac:dyDescent="0.3">
      <c r="A1050" t="s">
        <v>54</v>
      </c>
      <c r="B1050" t="s">
        <v>43</v>
      </c>
      <c r="C1050" t="s">
        <v>44</v>
      </c>
      <c r="D1050" t="s">
        <v>57</v>
      </c>
      <c r="E1050" t="s">
        <v>58</v>
      </c>
      <c r="F1050" t="s">
        <v>47</v>
      </c>
      <c r="G1050" t="s">
        <v>1297</v>
      </c>
      <c r="H1050">
        <v>2048</v>
      </c>
      <c r="I1050" t="s">
        <v>60</v>
      </c>
      <c r="J1050" t="s">
        <v>61</v>
      </c>
      <c r="K1050" t="s">
        <v>51</v>
      </c>
      <c r="L1050" t="s">
        <v>54</v>
      </c>
      <c r="M1050" t="s">
        <v>52</v>
      </c>
      <c r="N1050">
        <v>2</v>
      </c>
      <c r="O1050">
        <v>-2</v>
      </c>
      <c r="P1050">
        <v>0</v>
      </c>
      <c r="Q1050">
        <v>40</v>
      </c>
      <c r="R1050">
        <v>0</v>
      </c>
      <c r="T1050">
        <v>0</v>
      </c>
      <c r="U1050">
        <v>1</v>
      </c>
      <c r="V1050">
        <v>1322</v>
      </c>
      <c r="W1050">
        <v>2</v>
      </c>
      <c r="X1050" t="s">
        <v>69</v>
      </c>
      <c r="Y1050">
        <v>1</v>
      </c>
      <c r="Z1050">
        <v>3</v>
      </c>
      <c r="AA1050">
        <v>52</v>
      </c>
      <c r="AB1050">
        <v>2</v>
      </c>
      <c r="AC1050">
        <v>1</v>
      </c>
      <c r="AD1050">
        <v>3</v>
      </c>
      <c r="AE1050">
        <v>2809</v>
      </c>
      <c r="AF1050">
        <v>2725</v>
      </c>
      <c r="AG1050">
        <v>2</v>
      </c>
      <c r="AH1050">
        <v>14</v>
      </c>
      <c r="AI1050">
        <v>3</v>
      </c>
      <c r="AJ1050">
        <v>4</v>
      </c>
      <c r="AK1050">
        <v>80</v>
      </c>
      <c r="AL1050">
        <v>0</v>
      </c>
      <c r="AM1050">
        <v>8</v>
      </c>
      <c r="AN1050">
        <v>3</v>
      </c>
      <c r="AO1050">
        <v>2</v>
      </c>
      <c r="AP1050">
        <v>2</v>
      </c>
      <c r="AQ1050">
        <v>2</v>
      </c>
      <c r="AR1050">
        <v>2</v>
      </c>
    </row>
    <row r="1051" spans="1:44" x14ac:dyDescent="0.3">
      <c r="A1051" t="s">
        <v>54</v>
      </c>
      <c r="B1051" t="s">
        <v>43</v>
      </c>
      <c r="C1051" t="s">
        <v>67</v>
      </c>
      <c r="D1051" t="s">
        <v>57</v>
      </c>
      <c r="E1051" t="s">
        <v>58</v>
      </c>
      <c r="F1051" t="s">
        <v>70</v>
      </c>
      <c r="G1051" t="s">
        <v>1298</v>
      </c>
      <c r="H1051">
        <v>1952</v>
      </c>
      <c r="I1051" t="s">
        <v>60</v>
      </c>
      <c r="J1051" t="s">
        <v>66</v>
      </c>
      <c r="K1051" t="s">
        <v>51</v>
      </c>
      <c r="L1051" t="s">
        <v>54</v>
      </c>
      <c r="M1051" t="s">
        <v>52</v>
      </c>
      <c r="N1051">
        <v>6</v>
      </c>
      <c r="O1051">
        <v>-2</v>
      </c>
      <c r="P1051">
        <v>0</v>
      </c>
      <c r="Q1051">
        <v>26</v>
      </c>
      <c r="R1051">
        <v>0</v>
      </c>
      <c r="T1051">
        <v>0</v>
      </c>
      <c r="U1051">
        <v>1</v>
      </c>
      <c r="V1051">
        <v>157</v>
      </c>
      <c r="W1051">
        <v>1</v>
      </c>
      <c r="X1051" t="s">
        <v>75</v>
      </c>
      <c r="Y1051">
        <v>1</v>
      </c>
      <c r="Z1051">
        <v>3</v>
      </c>
      <c r="AA1051">
        <v>95</v>
      </c>
      <c r="AB1051">
        <v>3</v>
      </c>
      <c r="AC1051">
        <v>1</v>
      </c>
      <c r="AD1051">
        <v>1</v>
      </c>
      <c r="AE1051">
        <v>2867</v>
      </c>
      <c r="AF1051">
        <v>20006</v>
      </c>
      <c r="AG1051">
        <v>0</v>
      </c>
      <c r="AH1051">
        <v>13</v>
      </c>
      <c r="AI1051">
        <v>3</v>
      </c>
      <c r="AJ1051">
        <v>4</v>
      </c>
      <c r="AK1051">
        <v>80</v>
      </c>
      <c r="AL1051">
        <v>0</v>
      </c>
      <c r="AM1051">
        <v>8</v>
      </c>
      <c r="AN1051">
        <v>2</v>
      </c>
      <c r="AO1051">
        <v>7</v>
      </c>
      <c r="AP1051">
        <v>7</v>
      </c>
      <c r="AQ1051">
        <v>7</v>
      </c>
      <c r="AR1051">
        <v>6</v>
      </c>
    </row>
    <row r="1052" spans="1:44" x14ac:dyDescent="0.3">
      <c r="A1052" t="s">
        <v>54</v>
      </c>
      <c r="B1052" t="s">
        <v>43</v>
      </c>
      <c r="C1052" t="s">
        <v>56</v>
      </c>
      <c r="D1052" t="s">
        <v>57</v>
      </c>
      <c r="E1052" t="s">
        <v>58</v>
      </c>
      <c r="F1052" t="s">
        <v>47</v>
      </c>
      <c r="G1052" t="s">
        <v>1299</v>
      </c>
      <c r="H1052">
        <v>1727</v>
      </c>
      <c r="I1052" t="s">
        <v>60</v>
      </c>
      <c r="J1052" t="s">
        <v>81</v>
      </c>
      <c r="K1052" t="s">
        <v>51</v>
      </c>
      <c r="L1052" t="s">
        <v>54</v>
      </c>
      <c r="M1052" t="s">
        <v>52</v>
      </c>
      <c r="N1052">
        <v>3</v>
      </c>
      <c r="O1052">
        <v>-2</v>
      </c>
      <c r="P1052">
        <v>0</v>
      </c>
      <c r="Q1052">
        <v>46</v>
      </c>
      <c r="R1052">
        <v>0</v>
      </c>
      <c r="T1052">
        <v>0</v>
      </c>
      <c r="U1052">
        <v>1</v>
      </c>
      <c r="V1052">
        <v>717</v>
      </c>
      <c r="W1052">
        <v>13</v>
      </c>
      <c r="X1052" t="s">
        <v>69</v>
      </c>
      <c r="Y1052">
        <v>1</v>
      </c>
      <c r="Z1052">
        <v>3</v>
      </c>
      <c r="AA1052">
        <v>34</v>
      </c>
      <c r="AB1052">
        <v>3</v>
      </c>
      <c r="AC1052">
        <v>2</v>
      </c>
      <c r="AD1052">
        <v>2</v>
      </c>
      <c r="AE1052">
        <v>5562</v>
      </c>
      <c r="AF1052">
        <v>9697</v>
      </c>
      <c r="AG1052">
        <v>6</v>
      </c>
      <c r="AH1052">
        <v>14</v>
      </c>
      <c r="AI1052">
        <v>3</v>
      </c>
      <c r="AJ1052">
        <v>4</v>
      </c>
      <c r="AK1052">
        <v>80</v>
      </c>
      <c r="AL1052">
        <v>0</v>
      </c>
      <c r="AM1052">
        <v>19</v>
      </c>
      <c r="AN1052">
        <v>3</v>
      </c>
      <c r="AO1052">
        <v>10</v>
      </c>
      <c r="AP1052">
        <v>7</v>
      </c>
      <c r="AQ1052">
        <v>0</v>
      </c>
      <c r="AR1052">
        <v>9</v>
      </c>
    </row>
    <row r="1053" spans="1:44" x14ac:dyDescent="0.3">
      <c r="A1053" t="s">
        <v>54</v>
      </c>
      <c r="B1053" t="s">
        <v>43</v>
      </c>
      <c r="C1053" t="s">
        <v>56</v>
      </c>
      <c r="D1053" t="s">
        <v>57</v>
      </c>
      <c r="E1053" t="s">
        <v>58</v>
      </c>
      <c r="F1053" t="s">
        <v>47</v>
      </c>
      <c r="G1053" t="s">
        <v>1300</v>
      </c>
      <c r="H1053">
        <v>1677</v>
      </c>
      <c r="I1053" t="s">
        <v>60</v>
      </c>
      <c r="J1053" t="s">
        <v>93</v>
      </c>
      <c r="K1053" t="s">
        <v>51</v>
      </c>
      <c r="L1053" t="s">
        <v>54</v>
      </c>
      <c r="M1053" t="s">
        <v>52</v>
      </c>
      <c r="N1053">
        <v>2</v>
      </c>
      <c r="O1053">
        <v>-2</v>
      </c>
      <c r="P1053">
        <v>0</v>
      </c>
      <c r="Q1053">
        <v>49</v>
      </c>
      <c r="R1053">
        <v>0</v>
      </c>
      <c r="T1053">
        <v>0</v>
      </c>
      <c r="U1053">
        <v>1</v>
      </c>
      <c r="V1053">
        <v>809</v>
      </c>
      <c r="W1053">
        <v>1</v>
      </c>
      <c r="X1053" t="s">
        <v>75</v>
      </c>
      <c r="Y1053">
        <v>1</v>
      </c>
      <c r="Z1053">
        <v>3</v>
      </c>
      <c r="AA1053">
        <v>36</v>
      </c>
      <c r="AB1053">
        <v>3</v>
      </c>
      <c r="AC1053">
        <v>4</v>
      </c>
      <c r="AD1053">
        <v>3</v>
      </c>
      <c r="AE1053">
        <v>15379</v>
      </c>
      <c r="AF1053">
        <v>22384</v>
      </c>
      <c r="AG1053">
        <v>4</v>
      </c>
      <c r="AH1053">
        <v>14</v>
      </c>
      <c r="AI1053">
        <v>3</v>
      </c>
      <c r="AJ1053">
        <v>1</v>
      </c>
      <c r="AK1053">
        <v>80</v>
      </c>
      <c r="AL1053">
        <v>0</v>
      </c>
      <c r="AM1053">
        <v>23</v>
      </c>
      <c r="AN1053">
        <v>3</v>
      </c>
      <c r="AO1053">
        <v>8</v>
      </c>
      <c r="AP1053">
        <v>7</v>
      </c>
      <c r="AQ1053">
        <v>0</v>
      </c>
      <c r="AR1053">
        <v>0</v>
      </c>
    </row>
    <row r="1054" spans="1:44" x14ac:dyDescent="0.3">
      <c r="A1054" t="s">
        <v>54</v>
      </c>
      <c r="B1054" t="s">
        <v>43</v>
      </c>
      <c r="C1054" t="s">
        <v>90</v>
      </c>
      <c r="D1054" t="s">
        <v>57</v>
      </c>
      <c r="E1054" t="s">
        <v>58</v>
      </c>
      <c r="F1054" t="s">
        <v>70</v>
      </c>
      <c r="G1054" t="s">
        <v>1301</v>
      </c>
      <c r="H1054">
        <v>1623</v>
      </c>
      <c r="I1054" t="s">
        <v>60</v>
      </c>
      <c r="J1054" t="s">
        <v>61</v>
      </c>
      <c r="K1054" t="s">
        <v>51</v>
      </c>
      <c r="L1054" t="s">
        <v>54</v>
      </c>
      <c r="M1054" t="s">
        <v>52</v>
      </c>
      <c r="N1054">
        <v>2</v>
      </c>
      <c r="O1054">
        <v>-2</v>
      </c>
      <c r="P1054">
        <v>0</v>
      </c>
      <c r="Q1054">
        <v>21</v>
      </c>
      <c r="R1054">
        <v>0</v>
      </c>
      <c r="T1054">
        <v>0</v>
      </c>
      <c r="U1054">
        <v>1</v>
      </c>
      <c r="V1054">
        <v>546</v>
      </c>
      <c r="W1054">
        <v>5</v>
      </c>
      <c r="X1054" t="s">
        <v>63</v>
      </c>
      <c r="Y1054">
        <v>1</v>
      </c>
      <c r="Z1054">
        <v>3</v>
      </c>
      <c r="AA1054">
        <v>97</v>
      </c>
      <c r="AB1054">
        <v>3</v>
      </c>
      <c r="AC1054">
        <v>1</v>
      </c>
      <c r="AD1054">
        <v>4</v>
      </c>
      <c r="AE1054">
        <v>3117</v>
      </c>
      <c r="AF1054">
        <v>26009</v>
      </c>
      <c r="AG1054">
        <v>1</v>
      </c>
      <c r="AH1054">
        <v>18</v>
      </c>
      <c r="AI1054">
        <v>3</v>
      </c>
      <c r="AJ1054">
        <v>3</v>
      </c>
      <c r="AK1054">
        <v>80</v>
      </c>
      <c r="AL1054">
        <v>0</v>
      </c>
      <c r="AM1054">
        <v>3</v>
      </c>
      <c r="AN1054">
        <v>3</v>
      </c>
      <c r="AO1054">
        <v>2</v>
      </c>
      <c r="AP1054">
        <v>2</v>
      </c>
      <c r="AQ1054">
        <v>2</v>
      </c>
      <c r="AR1054">
        <v>2</v>
      </c>
    </row>
    <row r="1055" spans="1:44" x14ac:dyDescent="0.3">
      <c r="A1055" t="s">
        <v>54</v>
      </c>
      <c r="B1055" t="s">
        <v>43</v>
      </c>
      <c r="C1055" t="s">
        <v>67</v>
      </c>
      <c r="D1055" t="s">
        <v>57</v>
      </c>
      <c r="E1055" t="s">
        <v>58</v>
      </c>
      <c r="F1055" t="s">
        <v>64</v>
      </c>
      <c r="G1055" t="s">
        <v>1302</v>
      </c>
      <c r="H1055">
        <v>1417</v>
      </c>
      <c r="I1055" t="s">
        <v>60</v>
      </c>
      <c r="J1055" t="s">
        <v>66</v>
      </c>
      <c r="K1055" t="s">
        <v>51</v>
      </c>
      <c r="L1055" t="s">
        <v>54</v>
      </c>
      <c r="M1055" t="s">
        <v>52</v>
      </c>
      <c r="N1055">
        <v>2</v>
      </c>
      <c r="O1055">
        <v>-2</v>
      </c>
      <c r="P1055">
        <v>0</v>
      </c>
      <c r="Q1055">
        <v>26</v>
      </c>
      <c r="R1055">
        <v>0</v>
      </c>
      <c r="T1055">
        <v>0</v>
      </c>
      <c r="U1055">
        <v>1</v>
      </c>
      <c r="V1055">
        <v>652</v>
      </c>
      <c r="W1055">
        <v>7</v>
      </c>
      <c r="X1055" t="s">
        <v>75</v>
      </c>
      <c r="Y1055">
        <v>1</v>
      </c>
      <c r="Z1055">
        <v>3</v>
      </c>
      <c r="AA1055">
        <v>100</v>
      </c>
      <c r="AB1055">
        <v>4</v>
      </c>
      <c r="AC1055">
        <v>1</v>
      </c>
      <c r="AD1055">
        <v>1</v>
      </c>
      <c r="AE1055">
        <v>3578</v>
      </c>
      <c r="AF1055">
        <v>23577</v>
      </c>
      <c r="AG1055">
        <v>0</v>
      </c>
      <c r="AH1055">
        <v>12</v>
      </c>
      <c r="AI1055">
        <v>3</v>
      </c>
      <c r="AJ1055">
        <v>4</v>
      </c>
      <c r="AK1055">
        <v>80</v>
      </c>
      <c r="AL1055">
        <v>0</v>
      </c>
      <c r="AM1055">
        <v>8</v>
      </c>
      <c r="AN1055">
        <v>3</v>
      </c>
      <c r="AO1055">
        <v>7</v>
      </c>
      <c r="AP1055">
        <v>7</v>
      </c>
      <c r="AQ1055">
        <v>0</v>
      </c>
      <c r="AR1055">
        <v>7</v>
      </c>
    </row>
    <row r="1056" spans="1:44" x14ac:dyDescent="0.3">
      <c r="A1056" t="s">
        <v>54</v>
      </c>
      <c r="B1056" t="s">
        <v>43</v>
      </c>
      <c r="C1056" t="s">
        <v>44</v>
      </c>
      <c r="D1056" t="s">
        <v>57</v>
      </c>
      <c r="E1056" t="s">
        <v>58</v>
      </c>
      <c r="F1056" t="s">
        <v>70</v>
      </c>
      <c r="G1056" t="s">
        <v>1303</v>
      </c>
      <c r="H1056">
        <v>1564</v>
      </c>
      <c r="I1056" t="s">
        <v>60</v>
      </c>
      <c r="J1056" t="s">
        <v>66</v>
      </c>
      <c r="K1056" t="s">
        <v>51</v>
      </c>
      <c r="L1056" t="s">
        <v>54</v>
      </c>
      <c r="M1056" t="s">
        <v>52</v>
      </c>
      <c r="N1056">
        <v>3</v>
      </c>
      <c r="O1056">
        <v>-2</v>
      </c>
      <c r="P1056">
        <v>0</v>
      </c>
      <c r="Q1056">
        <v>35</v>
      </c>
      <c r="R1056">
        <v>0</v>
      </c>
      <c r="T1056">
        <v>0</v>
      </c>
      <c r="U1056">
        <v>1</v>
      </c>
      <c r="V1056">
        <v>992</v>
      </c>
      <c r="W1056">
        <v>1</v>
      </c>
      <c r="X1056" t="s">
        <v>75</v>
      </c>
      <c r="Y1056">
        <v>1</v>
      </c>
      <c r="Z1056">
        <v>4</v>
      </c>
      <c r="AA1056">
        <v>68</v>
      </c>
      <c r="AB1056">
        <v>2</v>
      </c>
      <c r="AC1056">
        <v>1</v>
      </c>
      <c r="AD1056">
        <v>1</v>
      </c>
      <c r="AE1056">
        <v>2450</v>
      </c>
      <c r="AF1056">
        <v>21731</v>
      </c>
      <c r="AG1056">
        <v>1</v>
      </c>
      <c r="AH1056">
        <v>19</v>
      </c>
      <c r="AI1056">
        <v>3</v>
      </c>
      <c r="AJ1056">
        <v>2</v>
      </c>
      <c r="AK1056">
        <v>80</v>
      </c>
      <c r="AL1056">
        <v>0</v>
      </c>
      <c r="AM1056">
        <v>3</v>
      </c>
      <c r="AN1056">
        <v>3</v>
      </c>
      <c r="AO1056">
        <v>3</v>
      </c>
      <c r="AP1056">
        <v>0</v>
      </c>
      <c r="AQ1056">
        <v>1</v>
      </c>
      <c r="AR1056">
        <v>2</v>
      </c>
    </row>
    <row r="1057" spans="1:44" x14ac:dyDescent="0.3">
      <c r="A1057" t="s">
        <v>54</v>
      </c>
      <c r="B1057" t="s">
        <v>43</v>
      </c>
      <c r="C1057" t="s">
        <v>67</v>
      </c>
      <c r="D1057" t="s">
        <v>57</v>
      </c>
      <c r="E1057" t="s">
        <v>58</v>
      </c>
      <c r="F1057" t="s">
        <v>47</v>
      </c>
      <c r="G1057" t="s">
        <v>1304</v>
      </c>
      <c r="H1057">
        <v>1545</v>
      </c>
      <c r="I1057" t="s">
        <v>60</v>
      </c>
      <c r="J1057" t="s">
        <v>79</v>
      </c>
      <c r="K1057" t="s">
        <v>51</v>
      </c>
      <c r="L1057" t="s">
        <v>54</v>
      </c>
      <c r="M1057" t="s">
        <v>52</v>
      </c>
      <c r="N1057">
        <v>2</v>
      </c>
      <c r="O1057">
        <v>-2</v>
      </c>
      <c r="P1057">
        <v>0</v>
      </c>
      <c r="Q1057">
        <v>33</v>
      </c>
      <c r="R1057">
        <v>0</v>
      </c>
      <c r="T1057">
        <v>0</v>
      </c>
      <c r="U1057">
        <v>1</v>
      </c>
      <c r="V1057">
        <v>575</v>
      </c>
      <c r="W1057">
        <v>25</v>
      </c>
      <c r="X1057" t="s">
        <v>75</v>
      </c>
      <c r="Y1057">
        <v>1</v>
      </c>
      <c r="Z1057">
        <v>4</v>
      </c>
      <c r="AA1057">
        <v>44</v>
      </c>
      <c r="AB1057">
        <v>2</v>
      </c>
      <c r="AC1057">
        <v>2</v>
      </c>
      <c r="AD1057">
        <v>2</v>
      </c>
      <c r="AE1057">
        <v>4320</v>
      </c>
      <c r="AF1057">
        <v>24152</v>
      </c>
      <c r="AG1057">
        <v>1</v>
      </c>
      <c r="AH1057">
        <v>13</v>
      </c>
      <c r="AI1057">
        <v>3</v>
      </c>
      <c r="AJ1057">
        <v>4</v>
      </c>
      <c r="AK1057">
        <v>80</v>
      </c>
      <c r="AL1057">
        <v>0</v>
      </c>
      <c r="AM1057">
        <v>5</v>
      </c>
      <c r="AN1057">
        <v>3</v>
      </c>
      <c r="AO1057">
        <v>5</v>
      </c>
      <c r="AP1057">
        <v>3</v>
      </c>
      <c r="AQ1057">
        <v>0</v>
      </c>
      <c r="AR1057">
        <v>2</v>
      </c>
    </row>
    <row r="1058" spans="1:44" x14ac:dyDescent="0.3">
      <c r="A1058" t="s">
        <v>54</v>
      </c>
      <c r="B1058" t="s">
        <v>43</v>
      </c>
      <c r="C1058" t="s">
        <v>67</v>
      </c>
      <c r="D1058" t="s">
        <v>57</v>
      </c>
      <c r="E1058" t="s">
        <v>58</v>
      </c>
      <c r="F1058" t="s">
        <v>47</v>
      </c>
      <c r="G1058" t="s">
        <v>1305</v>
      </c>
      <c r="H1058">
        <v>1883</v>
      </c>
      <c r="I1058" t="s">
        <v>60</v>
      </c>
      <c r="J1058" t="s">
        <v>66</v>
      </c>
      <c r="K1058" t="s">
        <v>51</v>
      </c>
      <c r="L1058" t="s">
        <v>54</v>
      </c>
      <c r="M1058" t="s">
        <v>52</v>
      </c>
      <c r="N1058">
        <v>2</v>
      </c>
      <c r="O1058">
        <v>-2</v>
      </c>
      <c r="P1058">
        <v>0</v>
      </c>
      <c r="Q1058">
        <v>29</v>
      </c>
      <c r="R1058">
        <v>0</v>
      </c>
      <c r="T1058">
        <v>0</v>
      </c>
      <c r="U1058">
        <v>1</v>
      </c>
      <c r="V1058">
        <v>592</v>
      </c>
      <c r="W1058">
        <v>7</v>
      </c>
      <c r="X1058" t="s">
        <v>75</v>
      </c>
      <c r="Y1058">
        <v>1</v>
      </c>
      <c r="Z1058">
        <v>4</v>
      </c>
      <c r="AA1058">
        <v>59</v>
      </c>
      <c r="AB1058">
        <v>3</v>
      </c>
      <c r="AC1058">
        <v>1</v>
      </c>
      <c r="AD1058">
        <v>1</v>
      </c>
      <c r="AE1058">
        <v>2062</v>
      </c>
      <c r="AF1058">
        <v>19384</v>
      </c>
      <c r="AG1058">
        <v>3</v>
      </c>
      <c r="AH1058">
        <v>14</v>
      </c>
      <c r="AI1058">
        <v>3</v>
      </c>
      <c r="AJ1058">
        <v>2</v>
      </c>
      <c r="AK1058">
        <v>80</v>
      </c>
      <c r="AL1058">
        <v>0</v>
      </c>
      <c r="AM1058">
        <v>11</v>
      </c>
      <c r="AN1058">
        <v>3</v>
      </c>
      <c r="AO1058">
        <v>3</v>
      </c>
      <c r="AP1058">
        <v>2</v>
      </c>
      <c r="AQ1058">
        <v>1</v>
      </c>
      <c r="AR1058">
        <v>2</v>
      </c>
    </row>
    <row r="1059" spans="1:44" x14ac:dyDescent="0.3">
      <c r="A1059" t="s">
        <v>54</v>
      </c>
      <c r="B1059" t="s">
        <v>43</v>
      </c>
      <c r="C1059" t="s">
        <v>67</v>
      </c>
      <c r="D1059" t="s">
        <v>57</v>
      </c>
      <c r="E1059" t="s">
        <v>58</v>
      </c>
      <c r="F1059" t="s">
        <v>111</v>
      </c>
      <c r="G1059" t="s">
        <v>1306</v>
      </c>
      <c r="H1059">
        <v>2038</v>
      </c>
      <c r="I1059" t="s">
        <v>60</v>
      </c>
      <c r="J1059" t="s">
        <v>61</v>
      </c>
      <c r="K1059" t="s">
        <v>51</v>
      </c>
      <c r="L1059" t="s">
        <v>54</v>
      </c>
      <c r="M1059" t="s">
        <v>52</v>
      </c>
      <c r="N1059">
        <v>4</v>
      </c>
      <c r="O1059">
        <v>-2</v>
      </c>
      <c r="P1059">
        <v>0</v>
      </c>
      <c r="Q1059">
        <v>32</v>
      </c>
      <c r="R1059">
        <v>0</v>
      </c>
      <c r="T1059">
        <v>0</v>
      </c>
      <c r="U1059">
        <v>1</v>
      </c>
      <c r="V1059">
        <v>529</v>
      </c>
      <c r="W1059">
        <v>2</v>
      </c>
      <c r="X1059" t="s">
        <v>75</v>
      </c>
      <c r="Y1059">
        <v>1</v>
      </c>
      <c r="Z1059">
        <v>4</v>
      </c>
      <c r="AA1059">
        <v>78</v>
      </c>
      <c r="AB1059">
        <v>3</v>
      </c>
      <c r="AC1059">
        <v>1</v>
      </c>
      <c r="AD1059">
        <v>4</v>
      </c>
      <c r="AE1059">
        <v>2439</v>
      </c>
      <c r="AF1059">
        <v>11288</v>
      </c>
      <c r="AG1059">
        <v>1</v>
      </c>
      <c r="AH1059">
        <v>14</v>
      </c>
      <c r="AI1059">
        <v>3</v>
      </c>
      <c r="AJ1059">
        <v>4</v>
      </c>
      <c r="AK1059">
        <v>80</v>
      </c>
      <c r="AL1059">
        <v>0</v>
      </c>
      <c r="AM1059">
        <v>4</v>
      </c>
      <c r="AN1059">
        <v>3</v>
      </c>
      <c r="AO1059">
        <v>4</v>
      </c>
      <c r="AP1059">
        <v>2</v>
      </c>
      <c r="AQ1059">
        <v>1</v>
      </c>
      <c r="AR1059">
        <v>2</v>
      </c>
    </row>
    <row r="1060" spans="1:44" x14ac:dyDescent="0.3">
      <c r="A1060" t="s">
        <v>54</v>
      </c>
      <c r="B1060" t="s">
        <v>43</v>
      </c>
      <c r="C1060" t="s">
        <v>44</v>
      </c>
      <c r="D1060" t="s">
        <v>57</v>
      </c>
      <c r="E1060" t="s">
        <v>58</v>
      </c>
      <c r="F1060" t="s">
        <v>47</v>
      </c>
      <c r="G1060" t="s">
        <v>1307</v>
      </c>
      <c r="H1060">
        <v>1475</v>
      </c>
      <c r="I1060" t="s">
        <v>60</v>
      </c>
      <c r="J1060" t="s">
        <v>61</v>
      </c>
      <c r="K1060" t="s">
        <v>51</v>
      </c>
      <c r="L1060" t="s">
        <v>54</v>
      </c>
      <c r="M1060" t="s">
        <v>52</v>
      </c>
      <c r="N1060">
        <v>3</v>
      </c>
      <c r="O1060">
        <v>-2</v>
      </c>
      <c r="P1060">
        <v>0</v>
      </c>
      <c r="Q1060">
        <v>44</v>
      </c>
      <c r="R1060">
        <v>0</v>
      </c>
      <c r="T1060">
        <v>0</v>
      </c>
      <c r="U1060">
        <v>1</v>
      </c>
      <c r="V1060">
        <v>1467</v>
      </c>
      <c r="W1060">
        <v>20</v>
      </c>
      <c r="X1060" t="s">
        <v>75</v>
      </c>
      <c r="Y1060">
        <v>1</v>
      </c>
      <c r="Z1060">
        <v>4</v>
      </c>
      <c r="AA1060">
        <v>49</v>
      </c>
      <c r="AB1060">
        <v>3</v>
      </c>
      <c r="AC1060">
        <v>1</v>
      </c>
      <c r="AD1060">
        <v>2</v>
      </c>
      <c r="AE1060">
        <v>3420</v>
      </c>
      <c r="AF1060">
        <v>21158</v>
      </c>
      <c r="AG1060">
        <v>1</v>
      </c>
      <c r="AH1060">
        <v>13</v>
      </c>
      <c r="AI1060">
        <v>3</v>
      </c>
      <c r="AJ1060">
        <v>3</v>
      </c>
      <c r="AK1060">
        <v>80</v>
      </c>
      <c r="AL1060">
        <v>0</v>
      </c>
      <c r="AM1060">
        <v>6</v>
      </c>
      <c r="AN1060">
        <v>2</v>
      </c>
      <c r="AO1060">
        <v>5</v>
      </c>
      <c r="AP1060">
        <v>2</v>
      </c>
      <c r="AQ1060">
        <v>1</v>
      </c>
      <c r="AR1060">
        <v>3</v>
      </c>
    </row>
    <row r="1061" spans="1:44" x14ac:dyDescent="0.3">
      <c r="A1061" t="s">
        <v>54</v>
      </c>
      <c r="B1061" t="s">
        <v>43</v>
      </c>
      <c r="C1061" t="s">
        <v>44</v>
      </c>
      <c r="D1061" t="s">
        <v>57</v>
      </c>
      <c r="E1061" t="s">
        <v>58</v>
      </c>
      <c r="F1061" t="s">
        <v>47</v>
      </c>
      <c r="G1061" t="s">
        <v>1308</v>
      </c>
      <c r="H1061">
        <v>1860</v>
      </c>
      <c r="I1061" t="s">
        <v>60</v>
      </c>
      <c r="J1061" t="s">
        <v>66</v>
      </c>
      <c r="K1061" t="s">
        <v>51</v>
      </c>
      <c r="L1061" t="s">
        <v>54</v>
      </c>
      <c r="M1061" t="s">
        <v>52</v>
      </c>
      <c r="N1061">
        <v>3</v>
      </c>
      <c r="O1061">
        <v>-2</v>
      </c>
      <c r="P1061">
        <v>0</v>
      </c>
      <c r="Q1061">
        <v>42</v>
      </c>
      <c r="R1061">
        <v>0</v>
      </c>
      <c r="T1061">
        <v>0</v>
      </c>
      <c r="U1061">
        <v>1</v>
      </c>
      <c r="V1061">
        <v>1142</v>
      </c>
      <c r="W1061">
        <v>8</v>
      </c>
      <c r="X1061" t="s">
        <v>75</v>
      </c>
      <c r="Y1061">
        <v>1</v>
      </c>
      <c r="Z1061">
        <v>4</v>
      </c>
      <c r="AA1061">
        <v>81</v>
      </c>
      <c r="AB1061">
        <v>3</v>
      </c>
      <c r="AC1061">
        <v>1</v>
      </c>
      <c r="AD1061">
        <v>3</v>
      </c>
      <c r="AE1061">
        <v>3968</v>
      </c>
      <c r="AF1061">
        <v>13624</v>
      </c>
      <c r="AG1061">
        <v>4</v>
      </c>
      <c r="AH1061">
        <v>13</v>
      </c>
      <c r="AI1061">
        <v>3</v>
      </c>
      <c r="AJ1061">
        <v>4</v>
      </c>
      <c r="AK1061">
        <v>80</v>
      </c>
      <c r="AL1061">
        <v>0</v>
      </c>
      <c r="AM1061">
        <v>8</v>
      </c>
      <c r="AN1061">
        <v>3</v>
      </c>
      <c r="AO1061">
        <v>0</v>
      </c>
      <c r="AP1061">
        <v>0</v>
      </c>
      <c r="AQ1061">
        <v>0</v>
      </c>
      <c r="AR1061">
        <v>0</v>
      </c>
    </row>
    <row r="1062" spans="1:44" x14ac:dyDescent="0.3">
      <c r="A1062" t="s">
        <v>54</v>
      </c>
      <c r="B1062" t="s">
        <v>43</v>
      </c>
      <c r="C1062" t="s">
        <v>90</v>
      </c>
      <c r="D1062" t="s">
        <v>57</v>
      </c>
      <c r="E1062" t="s">
        <v>58</v>
      </c>
      <c r="F1062" t="s">
        <v>47</v>
      </c>
      <c r="G1062" t="s">
        <v>1309</v>
      </c>
      <c r="H1062">
        <v>2007</v>
      </c>
      <c r="I1062" t="s">
        <v>60</v>
      </c>
      <c r="J1062" t="s">
        <v>61</v>
      </c>
      <c r="K1062" t="s">
        <v>51</v>
      </c>
      <c r="L1062" t="s">
        <v>54</v>
      </c>
      <c r="M1062" t="s">
        <v>52</v>
      </c>
      <c r="N1062">
        <v>2</v>
      </c>
      <c r="O1062">
        <v>-2</v>
      </c>
      <c r="P1062">
        <v>0</v>
      </c>
      <c r="Q1062">
        <v>22</v>
      </c>
      <c r="R1062">
        <v>0</v>
      </c>
      <c r="T1062">
        <v>0</v>
      </c>
      <c r="U1062">
        <v>1</v>
      </c>
      <c r="V1062">
        <v>581</v>
      </c>
      <c r="W1062">
        <v>1</v>
      </c>
      <c r="X1062" t="s">
        <v>53</v>
      </c>
      <c r="Y1062">
        <v>1</v>
      </c>
      <c r="Z1062">
        <v>4</v>
      </c>
      <c r="AA1062">
        <v>63</v>
      </c>
      <c r="AB1062">
        <v>3</v>
      </c>
      <c r="AC1062">
        <v>1</v>
      </c>
      <c r="AD1062">
        <v>3</v>
      </c>
      <c r="AE1062">
        <v>3375</v>
      </c>
      <c r="AF1062">
        <v>17624</v>
      </c>
      <c r="AG1062">
        <v>0</v>
      </c>
      <c r="AH1062">
        <v>12</v>
      </c>
      <c r="AI1062">
        <v>3</v>
      </c>
      <c r="AJ1062">
        <v>4</v>
      </c>
      <c r="AK1062">
        <v>80</v>
      </c>
      <c r="AL1062">
        <v>0</v>
      </c>
      <c r="AM1062">
        <v>4</v>
      </c>
      <c r="AN1062">
        <v>4</v>
      </c>
      <c r="AO1062">
        <v>3</v>
      </c>
      <c r="AP1062">
        <v>2</v>
      </c>
      <c r="AQ1062">
        <v>1</v>
      </c>
      <c r="AR1062">
        <v>2</v>
      </c>
    </row>
    <row r="1063" spans="1:44" x14ac:dyDescent="0.3">
      <c r="A1063" t="s">
        <v>54</v>
      </c>
      <c r="B1063" t="s">
        <v>43</v>
      </c>
      <c r="C1063" t="s">
        <v>90</v>
      </c>
      <c r="D1063" t="s">
        <v>57</v>
      </c>
      <c r="E1063" t="s">
        <v>58</v>
      </c>
      <c r="F1063" t="s">
        <v>64</v>
      </c>
      <c r="G1063" t="s">
        <v>1310</v>
      </c>
      <c r="H1063">
        <v>1982</v>
      </c>
      <c r="I1063" t="s">
        <v>60</v>
      </c>
      <c r="J1063" t="s">
        <v>66</v>
      </c>
      <c r="K1063" t="s">
        <v>51</v>
      </c>
      <c r="L1063" t="s">
        <v>54</v>
      </c>
      <c r="M1063" t="s">
        <v>52</v>
      </c>
      <c r="N1063">
        <v>6</v>
      </c>
      <c r="O1063">
        <v>-2</v>
      </c>
      <c r="P1063">
        <v>0</v>
      </c>
      <c r="Q1063">
        <v>23</v>
      </c>
      <c r="R1063">
        <v>0</v>
      </c>
      <c r="T1063">
        <v>0</v>
      </c>
      <c r="U1063">
        <v>1</v>
      </c>
      <c r="V1063">
        <v>571</v>
      </c>
      <c r="W1063">
        <v>12</v>
      </c>
      <c r="X1063" t="s">
        <v>53</v>
      </c>
      <c r="Y1063">
        <v>1</v>
      </c>
      <c r="Z1063">
        <v>4</v>
      </c>
      <c r="AA1063">
        <v>78</v>
      </c>
      <c r="AB1063">
        <v>3</v>
      </c>
      <c r="AC1063">
        <v>1</v>
      </c>
      <c r="AD1063">
        <v>4</v>
      </c>
      <c r="AE1063">
        <v>2647</v>
      </c>
      <c r="AF1063">
        <v>13672</v>
      </c>
      <c r="AG1063">
        <v>1</v>
      </c>
      <c r="AH1063">
        <v>13</v>
      </c>
      <c r="AI1063">
        <v>3</v>
      </c>
      <c r="AJ1063">
        <v>3</v>
      </c>
      <c r="AK1063">
        <v>80</v>
      </c>
      <c r="AL1063">
        <v>0</v>
      </c>
      <c r="AM1063">
        <v>5</v>
      </c>
      <c r="AN1063">
        <v>4</v>
      </c>
      <c r="AO1063">
        <v>5</v>
      </c>
      <c r="AP1063">
        <v>2</v>
      </c>
      <c r="AQ1063">
        <v>1</v>
      </c>
      <c r="AR1063">
        <v>4</v>
      </c>
    </row>
    <row r="1064" spans="1:44" x14ac:dyDescent="0.3">
      <c r="A1064" t="s">
        <v>54</v>
      </c>
      <c r="B1064" t="s">
        <v>43</v>
      </c>
      <c r="C1064" t="s">
        <v>56</v>
      </c>
      <c r="D1064" t="s">
        <v>57</v>
      </c>
      <c r="E1064" t="s">
        <v>58</v>
      </c>
      <c r="F1064" t="s">
        <v>70</v>
      </c>
      <c r="G1064" t="s">
        <v>1311</v>
      </c>
      <c r="H1064">
        <v>1472</v>
      </c>
      <c r="I1064" t="s">
        <v>60</v>
      </c>
      <c r="J1064" t="s">
        <v>99</v>
      </c>
      <c r="K1064" t="s">
        <v>51</v>
      </c>
      <c r="L1064" t="s">
        <v>54</v>
      </c>
      <c r="M1064" t="s">
        <v>52</v>
      </c>
      <c r="N1064">
        <v>2</v>
      </c>
      <c r="O1064">
        <v>-2</v>
      </c>
      <c r="P1064">
        <v>0</v>
      </c>
      <c r="Q1064">
        <v>53</v>
      </c>
      <c r="R1064">
        <v>0</v>
      </c>
      <c r="T1064">
        <v>0</v>
      </c>
      <c r="U1064">
        <v>1</v>
      </c>
      <c r="V1064">
        <v>447</v>
      </c>
      <c r="W1064">
        <v>2</v>
      </c>
      <c r="X1064" t="s">
        <v>75</v>
      </c>
      <c r="Y1064">
        <v>1</v>
      </c>
      <c r="Z1064">
        <v>4</v>
      </c>
      <c r="AA1064">
        <v>39</v>
      </c>
      <c r="AB1064">
        <v>4</v>
      </c>
      <c r="AC1064">
        <v>4</v>
      </c>
      <c r="AD1064">
        <v>2</v>
      </c>
      <c r="AE1064">
        <v>16598</v>
      </c>
      <c r="AF1064">
        <v>19764</v>
      </c>
      <c r="AG1064">
        <v>4</v>
      </c>
      <c r="AH1064">
        <v>12</v>
      </c>
      <c r="AI1064">
        <v>3</v>
      </c>
      <c r="AJ1064">
        <v>2</v>
      </c>
      <c r="AK1064">
        <v>80</v>
      </c>
      <c r="AL1064">
        <v>0</v>
      </c>
      <c r="AM1064">
        <v>35</v>
      </c>
      <c r="AN1064">
        <v>2</v>
      </c>
      <c r="AO1064">
        <v>9</v>
      </c>
      <c r="AP1064">
        <v>8</v>
      </c>
      <c r="AQ1064">
        <v>8</v>
      </c>
      <c r="AR1064">
        <v>8</v>
      </c>
    </row>
    <row r="1065" spans="1:44" x14ac:dyDescent="0.3">
      <c r="A1065" t="s">
        <v>54</v>
      </c>
      <c r="B1065" t="s">
        <v>43</v>
      </c>
      <c r="C1065" t="s">
        <v>67</v>
      </c>
      <c r="D1065" t="s">
        <v>57</v>
      </c>
      <c r="E1065" t="s">
        <v>46</v>
      </c>
      <c r="F1065" t="s">
        <v>47</v>
      </c>
      <c r="G1065" t="s">
        <v>1312</v>
      </c>
      <c r="H1065">
        <v>1453</v>
      </c>
      <c r="I1065" t="s">
        <v>60</v>
      </c>
      <c r="J1065" t="s">
        <v>50</v>
      </c>
      <c r="K1065" t="s">
        <v>77</v>
      </c>
      <c r="L1065" t="s">
        <v>54</v>
      </c>
      <c r="M1065" t="s">
        <v>52</v>
      </c>
      <c r="N1065">
        <v>5</v>
      </c>
      <c r="O1065">
        <v>-2</v>
      </c>
      <c r="P1065">
        <v>0</v>
      </c>
      <c r="Q1065">
        <v>31</v>
      </c>
      <c r="R1065">
        <v>0</v>
      </c>
      <c r="T1065">
        <v>0</v>
      </c>
      <c r="U1065">
        <v>1</v>
      </c>
      <c r="V1065">
        <v>326</v>
      </c>
      <c r="W1065">
        <v>8</v>
      </c>
      <c r="X1065" t="s">
        <v>53</v>
      </c>
      <c r="Y1065">
        <v>1</v>
      </c>
      <c r="Z1065">
        <v>1</v>
      </c>
      <c r="AA1065">
        <v>31</v>
      </c>
      <c r="AB1065">
        <v>3</v>
      </c>
      <c r="AC1065">
        <v>3</v>
      </c>
      <c r="AD1065">
        <v>4</v>
      </c>
      <c r="AE1065">
        <v>10793</v>
      </c>
      <c r="AF1065">
        <v>8386</v>
      </c>
      <c r="AG1065">
        <v>1</v>
      </c>
      <c r="AH1065">
        <v>18</v>
      </c>
      <c r="AI1065">
        <v>3</v>
      </c>
      <c r="AJ1065">
        <v>1</v>
      </c>
      <c r="AK1065">
        <v>80</v>
      </c>
      <c r="AL1065">
        <v>1</v>
      </c>
      <c r="AM1065">
        <v>13</v>
      </c>
      <c r="AN1065">
        <v>3</v>
      </c>
      <c r="AO1065">
        <v>13</v>
      </c>
      <c r="AP1065">
        <v>7</v>
      </c>
      <c r="AQ1065">
        <v>9</v>
      </c>
      <c r="AR1065">
        <v>9</v>
      </c>
    </row>
    <row r="1066" spans="1:44" x14ac:dyDescent="0.3">
      <c r="A1066" t="s">
        <v>54</v>
      </c>
      <c r="B1066" t="s">
        <v>43</v>
      </c>
      <c r="C1066" t="s">
        <v>67</v>
      </c>
      <c r="D1066" t="s">
        <v>57</v>
      </c>
      <c r="E1066" t="s">
        <v>46</v>
      </c>
      <c r="F1066" t="s">
        <v>104</v>
      </c>
      <c r="G1066" t="s">
        <v>1313</v>
      </c>
      <c r="H1066">
        <v>1754</v>
      </c>
      <c r="I1066" t="s">
        <v>60</v>
      </c>
      <c r="J1066" t="s">
        <v>50</v>
      </c>
      <c r="K1066" t="s">
        <v>77</v>
      </c>
      <c r="L1066" t="s">
        <v>54</v>
      </c>
      <c r="M1066" t="s">
        <v>52</v>
      </c>
      <c r="N1066">
        <v>2</v>
      </c>
      <c r="O1066">
        <v>-2</v>
      </c>
      <c r="P1066">
        <v>0</v>
      </c>
      <c r="Q1066">
        <v>30</v>
      </c>
      <c r="R1066">
        <v>0</v>
      </c>
      <c r="T1066">
        <v>0</v>
      </c>
      <c r="U1066">
        <v>1</v>
      </c>
      <c r="V1066">
        <v>979</v>
      </c>
      <c r="W1066">
        <v>15</v>
      </c>
      <c r="X1066" t="s">
        <v>53</v>
      </c>
      <c r="Y1066">
        <v>1</v>
      </c>
      <c r="Z1066">
        <v>3</v>
      </c>
      <c r="AA1066">
        <v>94</v>
      </c>
      <c r="AB1066">
        <v>2</v>
      </c>
      <c r="AC1066">
        <v>3</v>
      </c>
      <c r="AD1066">
        <v>2</v>
      </c>
      <c r="AE1066">
        <v>7140</v>
      </c>
      <c r="AF1066">
        <v>3088</v>
      </c>
      <c r="AG1066">
        <v>2</v>
      </c>
      <c r="AH1066">
        <v>11</v>
      </c>
      <c r="AI1066">
        <v>3</v>
      </c>
      <c r="AJ1066">
        <v>1</v>
      </c>
      <c r="AK1066">
        <v>80</v>
      </c>
      <c r="AL1066">
        <v>1</v>
      </c>
      <c r="AM1066">
        <v>12</v>
      </c>
      <c r="AN1066">
        <v>3</v>
      </c>
      <c r="AO1066">
        <v>7</v>
      </c>
      <c r="AP1066">
        <v>7</v>
      </c>
      <c r="AQ1066">
        <v>1</v>
      </c>
      <c r="AR1066">
        <v>7</v>
      </c>
    </row>
    <row r="1067" spans="1:44" x14ac:dyDescent="0.3">
      <c r="A1067" t="s">
        <v>54</v>
      </c>
      <c r="B1067" t="s">
        <v>43</v>
      </c>
      <c r="C1067" t="s">
        <v>44</v>
      </c>
      <c r="D1067" t="s">
        <v>57</v>
      </c>
      <c r="E1067" t="s">
        <v>46</v>
      </c>
      <c r="F1067" t="s">
        <v>47</v>
      </c>
      <c r="G1067" t="s">
        <v>1314</v>
      </c>
      <c r="H1067">
        <v>2037</v>
      </c>
      <c r="I1067" t="s">
        <v>60</v>
      </c>
      <c r="J1067" t="s">
        <v>50</v>
      </c>
      <c r="K1067" t="s">
        <v>77</v>
      </c>
      <c r="L1067" t="s">
        <v>54</v>
      </c>
      <c r="M1067" t="s">
        <v>52</v>
      </c>
      <c r="N1067">
        <v>5</v>
      </c>
      <c r="O1067">
        <v>-2</v>
      </c>
      <c r="P1067">
        <v>0</v>
      </c>
      <c r="Q1067">
        <v>41</v>
      </c>
      <c r="R1067">
        <v>0</v>
      </c>
      <c r="T1067">
        <v>0</v>
      </c>
      <c r="U1067">
        <v>1</v>
      </c>
      <c r="V1067">
        <v>930</v>
      </c>
      <c r="W1067">
        <v>3</v>
      </c>
      <c r="X1067" t="s">
        <v>75</v>
      </c>
      <c r="Y1067">
        <v>1</v>
      </c>
      <c r="Z1067">
        <v>3</v>
      </c>
      <c r="AA1067">
        <v>57</v>
      </c>
      <c r="AB1067">
        <v>2</v>
      </c>
      <c r="AC1067">
        <v>2</v>
      </c>
      <c r="AD1067">
        <v>2</v>
      </c>
      <c r="AE1067">
        <v>8938</v>
      </c>
      <c r="AF1067">
        <v>12227</v>
      </c>
      <c r="AG1067">
        <v>2</v>
      </c>
      <c r="AH1067">
        <v>11</v>
      </c>
      <c r="AI1067">
        <v>3</v>
      </c>
      <c r="AJ1067">
        <v>3</v>
      </c>
      <c r="AK1067">
        <v>80</v>
      </c>
      <c r="AL1067">
        <v>1</v>
      </c>
      <c r="AM1067">
        <v>14</v>
      </c>
      <c r="AN1067">
        <v>3</v>
      </c>
      <c r="AO1067">
        <v>5</v>
      </c>
      <c r="AP1067">
        <v>4</v>
      </c>
      <c r="AQ1067">
        <v>0</v>
      </c>
      <c r="AR1067">
        <v>4</v>
      </c>
    </row>
    <row r="1068" spans="1:44" x14ac:dyDescent="0.3">
      <c r="A1068" t="s">
        <v>54</v>
      </c>
      <c r="B1068" t="s">
        <v>43</v>
      </c>
      <c r="C1068" t="s">
        <v>67</v>
      </c>
      <c r="D1068" t="s">
        <v>57</v>
      </c>
      <c r="E1068" t="s">
        <v>46</v>
      </c>
      <c r="F1068" t="s">
        <v>70</v>
      </c>
      <c r="G1068" t="s">
        <v>1315</v>
      </c>
      <c r="H1068">
        <v>1951</v>
      </c>
      <c r="I1068" t="s">
        <v>60</v>
      </c>
      <c r="J1068" t="s">
        <v>50</v>
      </c>
      <c r="K1068" t="s">
        <v>77</v>
      </c>
      <c r="L1068" t="s">
        <v>54</v>
      </c>
      <c r="M1068" t="s">
        <v>52</v>
      </c>
      <c r="N1068">
        <v>2</v>
      </c>
      <c r="O1068">
        <v>-2</v>
      </c>
      <c r="P1068">
        <v>0</v>
      </c>
      <c r="Q1068">
        <v>34</v>
      </c>
      <c r="R1068">
        <v>0</v>
      </c>
      <c r="T1068">
        <v>0</v>
      </c>
      <c r="U1068">
        <v>1</v>
      </c>
      <c r="V1068">
        <v>1239</v>
      </c>
      <c r="W1068">
        <v>13</v>
      </c>
      <c r="X1068" t="s">
        <v>69</v>
      </c>
      <c r="Y1068">
        <v>1</v>
      </c>
      <c r="Z1068">
        <v>4</v>
      </c>
      <c r="AA1068">
        <v>39</v>
      </c>
      <c r="AB1068">
        <v>3</v>
      </c>
      <c r="AC1068">
        <v>3</v>
      </c>
      <c r="AD1068">
        <v>3</v>
      </c>
      <c r="AE1068">
        <v>8628</v>
      </c>
      <c r="AF1068">
        <v>22914</v>
      </c>
      <c r="AG1068">
        <v>1</v>
      </c>
      <c r="AH1068">
        <v>18</v>
      </c>
      <c r="AI1068">
        <v>3</v>
      </c>
      <c r="AJ1068">
        <v>3</v>
      </c>
      <c r="AK1068">
        <v>80</v>
      </c>
      <c r="AL1068">
        <v>1</v>
      </c>
      <c r="AM1068">
        <v>9</v>
      </c>
      <c r="AN1068">
        <v>2</v>
      </c>
      <c r="AO1068">
        <v>8</v>
      </c>
      <c r="AP1068">
        <v>7</v>
      </c>
      <c r="AQ1068">
        <v>1</v>
      </c>
      <c r="AR1068">
        <v>1</v>
      </c>
    </row>
    <row r="1069" spans="1:44" x14ac:dyDescent="0.3">
      <c r="A1069" t="s">
        <v>54</v>
      </c>
      <c r="B1069" t="s">
        <v>43</v>
      </c>
      <c r="C1069" t="s">
        <v>67</v>
      </c>
      <c r="D1069" t="s">
        <v>57</v>
      </c>
      <c r="E1069" t="s">
        <v>46</v>
      </c>
      <c r="F1069" t="s">
        <v>47</v>
      </c>
      <c r="G1069" t="s">
        <v>1316</v>
      </c>
      <c r="H1069">
        <v>1497</v>
      </c>
      <c r="I1069" t="s">
        <v>60</v>
      </c>
      <c r="J1069" t="s">
        <v>50</v>
      </c>
      <c r="K1069" t="s">
        <v>77</v>
      </c>
      <c r="L1069" t="s">
        <v>54</v>
      </c>
      <c r="M1069" t="s">
        <v>52</v>
      </c>
      <c r="N1069">
        <v>3</v>
      </c>
      <c r="O1069">
        <v>-2</v>
      </c>
      <c r="P1069">
        <v>0</v>
      </c>
      <c r="Q1069">
        <v>29</v>
      </c>
      <c r="R1069">
        <v>0</v>
      </c>
      <c r="T1069">
        <v>0</v>
      </c>
      <c r="U1069">
        <v>1</v>
      </c>
      <c r="V1069">
        <v>1246</v>
      </c>
      <c r="W1069">
        <v>19</v>
      </c>
      <c r="X1069" t="s">
        <v>75</v>
      </c>
      <c r="Y1069">
        <v>1</v>
      </c>
      <c r="Z1069">
        <v>3</v>
      </c>
      <c r="AA1069">
        <v>77</v>
      </c>
      <c r="AB1069">
        <v>2</v>
      </c>
      <c r="AC1069">
        <v>2</v>
      </c>
      <c r="AD1069">
        <v>3</v>
      </c>
      <c r="AE1069">
        <v>8620</v>
      </c>
      <c r="AF1069">
        <v>23757</v>
      </c>
      <c r="AG1069">
        <v>1</v>
      </c>
      <c r="AH1069">
        <v>14</v>
      </c>
      <c r="AI1069">
        <v>3</v>
      </c>
      <c r="AJ1069">
        <v>3</v>
      </c>
      <c r="AK1069">
        <v>80</v>
      </c>
      <c r="AL1069">
        <v>2</v>
      </c>
      <c r="AM1069">
        <v>10</v>
      </c>
      <c r="AN1069">
        <v>3</v>
      </c>
      <c r="AO1069">
        <v>10</v>
      </c>
      <c r="AP1069">
        <v>7</v>
      </c>
      <c r="AQ1069">
        <v>0</v>
      </c>
      <c r="AR1069">
        <v>4</v>
      </c>
    </row>
    <row r="1070" spans="1:44" x14ac:dyDescent="0.3">
      <c r="A1070" t="s">
        <v>54</v>
      </c>
      <c r="B1070" t="s">
        <v>43</v>
      </c>
      <c r="C1070" t="s">
        <v>67</v>
      </c>
      <c r="D1070" t="s">
        <v>57</v>
      </c>
      <c r="E1070" t="s">
        <v>46</v>
      </c>
      <c r="F1070" t="s">
        <v>70</v>
      </c>
      <c r="G1070" t="s">
        <v>1317</v>
      </c>
      <c r="H1070">
        <v>1670</v>
      </c>
      <c r="I1070" t="s">
        <v>60</v>
      </c>
      <c r="J1070" t="s">
        <v>50</v>
      </c>
      <c r="K1070" t="s">
        <v>77</v>
      </c>
      <c r="L1070" t="s">
        <v>54</v>
      </c>
      <c r="M1070" t="s">
        <v>52</v>
      </c>
      <c r="N1070">
        <v>5</v>
      </c>
      <c r="O1070">
        <v>-2</v>
      </c>
      <c r="P1070">
        <v>0</v>
      </c>
      <c r="Q1070">
        <v>33</v>
      </c>
      <c r="R1070">
        <v>0</v>
      </c>
      <c r="T1070">
        <v>0</v>
      </c>
      <c r="U1070">
        <v>1</v>
      </c>
      <c r="V1070">
        <v>392</v>
      </c>
      <c r="W1070">
        <v>2</v>
      </c>
      <c r="X1070" t="s">
        <v>69</v>
      </c>
      <c r="Y1070">
        <v>1</v>
      </c>
      <c r="Z1070">
        <v>4</v>
      </c>
      <c r="AA1070">
        <v>93</v>
      </c>
      <c r="AB1070">
        <v>3</v>
      </c>
      <c r="AC1070">
        <v>2</v>
      </c>
      <c r="AD1070">
        <v>4</v>
      </c>
      <c r="AE1070">
        <v>5505</v>
      </c>
      <c r="AF1070">
        <v>3921</v>
      </c>
      <c r="AG1070">
        <v>1</v>
      </c>
      <c r="AH1070">
        <v>14</v>
      </c>
      <c r="AI1070">
        <v>3</v>
      </c>
      <c r="AJ1070">
        <v>3</v>
      </c>
      <c r="AK1070">
        <v>80</v>
      </c>
      <c r="AL1070">
        <v>2</v>
      </c>
      <c r="AM1070">
        <v>6</v>
      </c>
      <c r="AN1070">
        <v>3</v>
      </c>
      <c r="AO1070">
        <v>6</v>
      </c>
      <c r="AP1070">
        <v>2</v>
      </c>
      <c r="AQ1070">
        <v>0</v>
      </c>
      <c r="AR1070">
        <v>4</v>
      </c>
    </row>
    <row r="1071" spans="1:44" x14ac:dyDescent="0.3">
      <c r="A1071" t="s">
        <v>54</v>
      </c>
      <c r="B1071" t="s">
        <v>43</v>
      </c>
      <c r="C1071" t="s">
        <v>56</v>
      </c>
      <c r="D1071" t="s">
        <v>57</v>
      </c>
      <c r="E1071" t="s">
        <v>46</v>
      </c>
      <c r="F1071" t="s">
        <v>104</v>
      </c>
      <c r="G1071" t="s">
        <v>1318</v>
      </c>
      <c r="H1071">
        <v>1466</v>
      </c>
      <c r="I1071" t="s">
        <v>60</v>
      </c>
      <c r="J1071" t="s">
        <v>50</v>
      </c>
      <c r="K1071" t="s">
        <v>77</v>
      </c>
      <c r="L1071" t="s">
        <v>54</v>
      </c>
      <c r="M1071" t="s">
        <v>52</v>
      </c>
      <c r="N1071">
        <v>3</v>
      </c>
      <c r="O1071">
        <v>-2</v>
      </c>
      <c r="P1071">
        <v>0</v>
      </c>
      <c r="Q1071">
        <v>48</v>
      </c>
      <c r="R1071">
        <v>0</v>
      </c>
      <c r="T1071">
        <v>0</v>
      </c>
      <c r="U1071">
        <v>1</v>
      </c>
      <c r="V1071">
        <v>1221</v>
      </c>
      <c r="W1071">
        <v>7</v>
      </c>
      <c r="X1071" t="s">
        <v>75</v>
      </c>
      <c r="Y1071">
        <v>1</v>
      </c>
      <c r="Z1071">
        <v>3</v>
      </c>
      <c r="AA1071">
        <v>96</v>
      </c>
      <c r="AB1071">
        <v>3</v>
      </c>
      <c r="AC1071">
        <v>2</v>
      </c>
      <c r="AD1071">
        <v>2</v>
      </c>
      <c r="AE1071">
        <v>5486</v>
      </c>
      <c r="AF1071">
        <v>24795</v>
      </c>
      <c r="AG1071">
        <v>4</v>
      </c>
      <c r="AH1071">
        <v>11</v>
      </c>
      <c r="AI1071">
        <v>3</v>
      </c>
      <c r="AJ1071">
        <v>1</v>
      </c>
      <c r="AK1071">
        <v>80</v>
      </c>
      <c r="AL1071">
        <v>3</v>
      </c>
      <c r="AM1071">
        <v>15</v>
      </c>
      <c r="AN1071">
        <v>3</v>
      </c>
      <c r="AO1071">
        <v>2</v>
      </c>
      <c r="AP1071">
        <v>2</v>
      </c>
      <c r="AQ1071">
        <v>2</v>
      </c>
      <c r="AR1071">
        <v>2</v>
      </c>
    </row>
    <row r="1072" spans="1:44" x14ac:dyDescent="0.3">
      <c r="A1072" t="s">
        <v>54</v>
      </c>
      <c r="B1072" t="s">
        <v>43</v>
      </c>
      <c r="C1072" t="s">
        <v>44</v>
      </c>
      <c r="D1072" t="s">
        <v>57</v>
      </c>
      <c r="E1072" t="s">
        <v>46</v>
      </c>
      <c r="F1072" t="s">
        <v>70</v>
      </c>
      <c r="G1072" t="s">
        <v>1319</v>
      </c>
      <c r="H1072">
        <v>1548</v>
      </c>
      <c r="I1072" t="s">
        <v>60</v>
      </c>
      <c r="J1072" t="s">
        <v>50</v>
      </c>
      <c r="K1072" t="s">
        <v>62</v>
      </c>
      <c r="L1072" t="s">
        <v>54</v>
      </c>
      <c r="M1072" t="s">
        <v>52</v>
      </c>
      <c r="N1072">
        <v>5</v>
      </c>
      <c r="O1072">
        <v>-2</v>
      </c>
      <c r="P1072">
        <v>0</v>
      </c>
      <c r="Q1072">
        <v>40</v>
      </c>
      <c r="R1072">
        <v>0</v>
      </c>
      <c r="T1072">
        <v>0</v>
      </c>
      <c r="U1072">
        <v>1</v>
      </c>
      <c r="V1072">
        <v>1342</v>
      </c>
      <c r="W1072">
        <v>9</v>
      </c>
      <c r="X1072" t="s">
        <v>53</v>
      </c>
      <c r="Y1072">
        <v>1</v>
      </c>
      <c r="Z1072">
        <v>1</v>
      </c>
      <c r="AA1072">
        <v>47</v>
      </c>
      <c r="AB1072">
        <v>3</v>
      </c>
      <c r="AC1072">
        <v>2</v>
      </c>
      <c r="AD1072">
        <v>1</v>
      </c>
      <c r="AE1072">
        <v>5473</v>
      </c>
      <c r="AF1072">
        <v>19345</v>
      </c>
      <c r="AG1072">
        <v>0</v>
      </c>
      <c r="AH1072">
        <v>12</v>
      </c>
      <c r="AI1072">
        <v>3</v>
      </c>
      <c r="AJ1072">
        <v>4</v>
      </c>
      <c r="AK1072">
        <v>80</v>
      </c>
      <c r="AL1072">
        <v>0</v>
      </c>
      <c r="AM1072">
        <v>9</v>
      </c>
      <c r="AN1072">
        <v>4</v>
      </c>
      <c r="AO1072">
        <v>8</v>
      </c>
      <c r="AP1072">
        <v>4</v>
      </c>
      <c r="AQ1072">
        <v>7</v>
      </c>
      <c r="AR1072">
        <v>1</v>
      </c>
    </row>
    <row r="1073" spans="1:44" x14ac:dyDescent="0.3">
      <c r="A1073" t="s">
        <v>54</v>
      </c>
      <c r="B1073" t="s">
        <v>43</v>
      </c>
      <c r="C1073" t="s">
        <v>67</v>
      </c>
      <c r="D1073" t="s">
        <v>57</v>
      </c>
      <c r="E1073" t="s">
        <v>46</v>
      </c>
      <c r="F1073" t="s">
        <v>47</v>
      </c>
      <c r="G1073" t="s">
        <v>1320</v>
      </c>
      <c r="H1073">
        <v>1560</v>
      </c>
      <c r="I1073" t="s">
        <v>60</v>
      </c>
      <c r="J1073" t="s">
        <v>50</v>
      </c>
      <c r="K1073" t="s">
        <v>62</v>
      </c>
      <c r="L1073" t="s">
        <v>54</v>
      </c>
      <c r="M1073" t="s">
        <v>52</v>
      </c>
      <c r="N1073">
        <v>6</v>
      </c>
      <c r="O1073">
        <v>-2</v>
      </c>
      <c r="P1073">
        <v>0</v>
      </c>
      <c r="Q1073">
        <v>33</v>
      </c>
      <c r="R1073">
        <v>0</v>
      </c>
      <c r="T1073">
        <v>0</v>
      </c>
      <c r="U1073">
        <v>1</v>
      </c>
      <c r="V1073">
        <v>1242</v>
      </c>
      <c r="W1073">
        <v>8</v>
      </c>
      <c r="X1073" t="s">
        <v>69</v>
      </c>
      <c r="Y1073">
        <v>1</v>
      </c>
      <c r="Z1073">
        <v>1</v>
      </c>
      <c r="AA1073">
        <v>46</v>
      </c>
      <c r="AB1073">
        <v>3</v>
      </c>
      <c r="AC1073">
        <v>2</v>
      </c>
      <c r="AD1073">
        <v>1</v>
      </c>
      <c r="AE1073">
        <v>6392</v>
      </c>
      <c r="AF1073">
        <v>10589</v>
      </c>
      <c r="AG1073">
        <v>2</v>
      </c>
      <c r="AH1073">
        <v>13</v>
      </c>
      <c r="AI1073">
        <v>3</v>
      </c>
      <c r="AJ1073">
        <v>4</v>
      </c>
      <c r="AK1073">
        <v>80</v>
      </c>
      <c r="AL1073">
        <v>1</v>
      </c>
      <c r="AM1073">
        <v>8</v>
      </c>
      <c r="AN1073">
        <v>1</v>
      </c>
      <c r="AO1073">
        <v>2</v>
      </c>
      <c r="AP1073">
        <v>2</v>
      </c>
      <c r="AQ1073">
        <v>2</v>
      </c>
      <c r="AR1073">
        <v>2</v>
      </c>
    </row>
    <row r="1074" spans="1:44" x14ac:dyDescent="0.3">
      <c r="A1074" t="s">
        <v>54</v>
      </c>
      <c r="B1074" t="s">
        <v>43</v>
      </c>
      <c r="C1074" t="s">
        <v>67</v>
      </c>
      <c r="D1074" t="s">
        <v>57</v>
      </c>
      <c r="E1074" t="s">
        <v>46</v>
      </c>
      <c r="F1074" t="s">
        <v>47</v>
      </c>
      <c r="G1074" t="s">
        <v>1321</v>
      </c>
      <c r="H1074">
        <v>1996</v>
      </c>
      <c r="I1074" t="s">
        <v>60</v>
      </c>
      <c r="J1074" t="s">
        <v>97</v>
      </c>
      <c r="K1074" t="s">
        <v>62</v>
      </c>
      <c r="L1074" t="s">
        <v>54</v>
      </c>
      <c r="M1074" t="s">
        <v>52</v>
      </c>
      <c r="N1074">
        <v>1</v>
      </c>
      <c r="O1074">
        <v>-2</v>
      </c>
      <c r="P1074">
        <v>0</v>
      </c>
      <c r="Q1074">
        <v>31</v>
      </c>
      <c r="R1074">
        <v>0</v>
      </c>
      <c r="T1074">
        <v>0</v>
      </c>
      <c r="U1074">
        <v>1</v>
      </c>
      <c r="V1074">
        <v>1154</v>
      </c>
      <c r="W1074">
        <v>2</v>
      </c>
      <c r="X1074" t="s">
        <v>53</v>
      </c>
      <c r="Y1074">
        <v>1</v>
      </c>
      <c r="Z1074">
        <v>1</v>
      </c>
      <c r="AA1074">
        <v>54</v>
      </c>
      <c r="AB1074">
        <v>3</v>
      </c>
      <c r="AC1074">
        <v>1</v>
      </c>
      <c r="AD1074">
        <v>3</v>
      </c>
      <c r="AE1074">
        <v>3067</v>
      </c>
      <c r="AF1074">
        <v>6393</v>
      </c>
      <c r="AG1074">
        <v>0</v>
      </c>
      <c r="AH1074">
        <v>19</v>
      </c>
      <c r="AI1074">
        <v>3</v>
      </c>
      <c r="AJ1074">
        <v>3</v>
      </c>
      <c r="AK1074">
        <v>80</v>
      </c>
      <c r="AL1074">
        <v>1</v>
      </c>
      <c r="AM1074">
        <v>3</v>
      </c>
      <c r="AN1074">
        <v>3</v>
      </c>
      <c r="AO1074">
        <v>2</v>
      </c>
      <c r="AP1074">
        <v>2</v>
      </c>
      <c r="AQ1074">
        <v>1</v>
      </c>
      <c r="AR1074">
        <v>2</v>
      </c>
    </row>
    <row r="1075" spans="1:44" x14ac:dyDescent="0.3">
      <c r="A1075" t="s">
        <v>54</v>
      </c>
      <c r="B1075" t="s">
        <v>43</v>
      </c>
      <c r="C1075" t="s">
        <v>67</v>
      </c>
      <c r="D1075" t="s">
        <v>57</v>
      </c>
      <c r="E1075" t="s">
        <v>46</v>
      </c>
      <c r="F1075" t="s">
        <v>111</v>
      </c>
      <c r="G1075" t="s">
        <v>1322</v>
      </c>
      <c r="H1075">
        <v>1749</v>
      </c>
      <c r="I1075" t="s">
        <v>60</v>
      </c>
      <c r="J1075" t="s">
        <v>50</v>
      </c>
      <c r="K1075" t="s">
        <v>62</v>
      </c>
      <c r="L1075" t="s">
        <v>54</v>
      </c>
      <c r="M1075" t="s">
        <v>52</v>
      </c>
      <c r="N1075">
        <v>3</v>
      </c>
      <c r="O1075">
        <v>-2</v>
      </c>
      <c r="P1075">
        <v>0</v>
      </c>
      <c r="Q1075">
        <v>31</v>
      </c>
      <c r="R1075">
        <v>0</v>
      </c>
      <c r="T1075">
        <v>0</v>
      </c>
      <c r="U1075">
        <v>1</v>
      </c>
      <c r="V1075">
        <v>1003</v>
      </c>
      <c r="W1075">
        <v>5</v>
      </c>
      <c r="X1075" t="s">
        <v>75</v>
      </c>
      <c r="Y1075">
        <v>1</v>
      </c>
      <c r="Z1075">
        <v>4</v>
      </c>
      <c r="AA1075">
        <v>51</v>
      </c>
      <c r="AB1075">
        <v>3</v>
      </c>
      <c r="AC1075">
        <v>2</v>
      </c>
      <c r="AD1075">
        <v>4</v>
      </c>
      <c r="AE1075">
        <v>8346</v>
      </c>
      <c r="AF1075">
        <v>20943</v>
      </c>
      <c r="AG1075">
        <v>1</v>
      </c>
      <c r="AH1075">
        <v>19</v>
      </c>
      <c r="AI1075">
        <v>3</v>
      </c>
      <c r="AJ1075">
        <v>3</v>
      </c>
      <c r="AK1075">
        <v>80</v>
      </c>
      <c r="AL1075">
        <v>1</v>
      </c>
      <c r="AM1075">
        <v>6</v>
      </c>
      <c r="AN1075">
        <v>3</v>
      </c>
      <c r="AO1075">
        <v>5</v>
      </c>
      <c r="AP1075">
        <v>2</v>
      </c>
      <c r="AQ1075">
        <v>0</v>
      </c>
      <c r="AR1075">
        <v>2</v>
      </c>
    </row>
    <row r="1076" spans="1:44" x14ac:dyDescent="0.3">
      <c r="A1076" t="s">
        <v>54</v>
      </c>
      <c r="B1076" t="s">
        <v>43</v>
      </c>
      <c r="C1076" t="s">
        <v>67</v>
      </c>
      <c r="D1076" t="s">
        <v>57</v>
      </c>
      <c r="E1076" t="s">
        <v>46</v>
      </c>
      <c r="F1076" t="s">
        <v>70</v>
      </c>
      <c r="G1076" t="s">
        <v>1323</v>
      </c>
      <c r="H1076">
        <v>2013</v>
      </c>
      <c r="I1076" t="s">
        <v>60</v>
      </c>
      <c r="J1076" t="s">
        <v>97</v>
      </c>
      <c r="K1076" t="s">
        <v>62</v>
      </c>
      <c r="L1076" t="s">
        <v>54</v>
      </c>
      <c r="M1076" t="s">
        <v>52</v>
      </c>
      <c r="N1076">
        <v>2</v>
      </c>
      <c r="O1076">
        <v>-2</v>
      </c>
      <c r="P1076">
        <v>0</v>
      </c>
      <c r="Q1076">
        <v>32</v>
      </c>
      <c r="R1076">
        <v>0</v>
      </c>
      <c r="T1076">
        <v>0</v>
      </c>
      <c r="U1076">
        <v>1</v>
      </c>
      <c r="V1076">
        <v>234</v>
      </c>
      <c r="W1076">
        <v>1</v>
      </c>
      <c r="X1076" t="s">
        <v>69</v>
      </c>
      <c r="Y1076">
        <v>1</v>
      </c>
      <c r="Z1076">
        <v>2</v>
      </c>
      <c r="AA1076">
        <v>68</v>
      </c>
      <c r="AB1076">
        <v>2</v>
      </c>
      <c r="AC1076">
        <v>1</v>
      </c>
      <c r="AD1076">
        <v>2</v>
      </c>
      <c r="AE1076">
        <v>2269</v>
      </c>
      <c r="AF1076">
        <v>18024</v>
      </c>
      <c r="AG1076">
        <v>0</v>
      </c>
      <c r="AH1076">
        <v>14</v>
      </c>
      <c r="AI1076">
        <v>3</v>
      </c>
      <c r="AJ1076">
        <v>2</v>
      </c>
      <c r="AK1076">
        <v>80</v>
      </c>
      <c r="AL1076">
        <v>1</v>
      </c>
      <c r="AM1076">
        <v>3</v>
      </c>
      <c r="AN1076">
        <v>3</v>
      </c>
      <c r="AO1076">
        <v>2</v>
      </c>
      <c r="AP1076">
        <v>2</v>
      </c>
      <c r="AQ1076">
        <v>2</v>
      </c>
      <c r="AR1076">
        <v>2</v>
      </c>
    </row>
    <row r="1077" spans="1:44" x14ac:dyDescent="0.3">
      <c r="A1077" t="s">
        <v>54</v>
      </c>
      <c r="B1077" t="s">
        <v>43</v>
      </c>
      <c r="C1077" t="s">
        <v>44</v>
      </c>
      <c r="D1077" t="s">
        <v>57</v>
      </c>
      <c r="E1077" t="s">
        <v>46</v>
      </c>
      <c r="F1077" t="s">
        <v>70</v>
      </c>
      <c r="G1077" t="s">
        <v>1324</v>
      </c>
      <c r="H1077">
        <v>1945</v>
      </c>
      <c r="I1077" t="s">
        <v>60</v>
      </c>
      <c r="J1077" t="s">
        <v>50</v>
      </c>
      <c r="K1077" t="s">
        <v>62</v>
      </c>
      <c r="L1077" t="s">
        <v>54</v>
      </c>
      <c r="M1077" t="s">
        <v>52</v>
      </c>
      <c r="N1077">
        <v>2</v>
      </c>
      <c r="O1077">
        <v>-2</v>
      </c>
      <c r="P1077">
        <v>0</v>
      </c>
      <c r="Q1077">
        <v>35</v>
      </c>
      <c r="R1077">
        <v>0</v>
      </c>
      <c r="T1077">
        <v>0</v>
      </c>
      <c r="U1077">
        <v>1</v>
      </c>
      <c r="V1077">
        <v>682</v>
      </c>
      <c r="W1077">
        <v>18</v>
      </c>
      <c r="X1077" t="s">
        <v>69</v>
      </c>
      <c r="Y1077">
        <v>1</v>
      </c>
      <c r="Z1077">
        <v>2</v>
      </c>
      <c r="AA1077">
        <v>71</v>
      </c>
      <c r="AB1077">
        <v>3</v>
      </c>
      <c r="AC1077">
        <v>2</v>
      </c>
      <c r="AD1077">
        <v>1</v>
      </c>
      <c r="AE1077">
        <v>5561</v>
      </c>
      <c r="AF1077">
        <v>15975</v>
      </c>
      <c r="AG1077">
        <v>0</v>
      </c>
      <c r="AH1077">
        <v>16</v>
      </c>
      <c r="AI1077">
        <v>3</v>
      </c>
      <c r="AJ1077">
        <v>4</v>
      </c>
      <c r="AK1077">
        <v>80</v>
      </c>
      <c r="AL1077">
        <v>1</v>
      </c>
      <c r="AM1077">
        <v>6</v>
      </c>
      <c r="AN1077">
        <v>1</v>
      </c>
      <c r="AO1077">
        <v>5</v>
      </c>
      <c r="AP1077">
        <v>3</v>
      </c>
      <c r="AQ1077">
        <v>0</v>
      </c>
      <c r="AR1077">
        <v>4</v>
      </c>
    </row>
    <row r="1078" spans="1:44" x14ac:dyDescent="0.3">
      <c r="A1078" t="s">
        <v>54</v>
      </c>
      <c r="B1078" t="s">
        <v>43</v>
      </c>
      <c r="C1078" t="s">
        <v>67</v>
      </c>
      <c r="D1078" t="s">
        <v>57</v>
      </c>
      <c r="E1078" t="s">
        <v>46</v>
      </c>
      <c r="F1078" t="s">
        <v>111</v>
      </c>
      <c r="G1078" t="s">
        <v>1325</v>
      </c>
      <c r="H1078">
        <v>1568</v>
      </c>
      <c r="I1078" t="s">
        <v>60</v>
      </c>
      <c r="J1078" t="s">
        <v>50</v>
      </c>
      <c r="K1078" t="s">
        <v>62</v>
      </c>
      <c r="L1078" t="s">
        <v>54</v>
      </c>
      <c r="M1078" t="s">
        <v>52</v>
      </c>
      <c r="N1078">
        <v>3</v>
      </c>
      <c r="O1078">
        <v>-2</v>
      </c>
      <c r="P1078">
        <v>0</v>
      </c>
      <c r="Q1078">
        <v>30</v>
      </c>
      <c r="R1078">
        <v>0</v>
      </c>
      <c r="T1078">
        <v>0</v>
      </c>
      <c r="U1078">
        <v>1</v>
      </c>
      <c r="V1078">
        <v>1288</v>
      </c>
      <c r="W1078">
        <v>29</v>
      </c>
      <c r="X1078" t="s">
        <v>69</v>
      </c>
      <c r="Y1078">
        <v>1</v>
      </c>
      <c r="Z1078">
        <v>4</v>
      </c>
      <c r="AA1078">
        <v>33</v>
      </c>
      <c r="AB1078">
        <v>3</v>
      </c>
      <c r="AC1078">
        <v>3</v>
      </c>
      <c r="AD1078">
        <v>4</v>
      </c>
      <c r="AE1078">
        <v>9250</v>
      </c>
      <c r="AF1078">
        <v>17799</v>
      </c>
      <c r="AG1078">
        <v>3</v>
      </c>
      <c r="AH1078">
        <v>12</v>
      </c>
      <c r="AI1078">
        <v>3</v>
      </c>
      <c r="AJ1078">
        <v>2</v>
      </c>
      <c r="AK1078">
        <v>80</v>
      </c>
      <c r="AL1078">
        <v>1</v>
      </c>
      <c r="AM1078">
        <v>9</v>
      </c>
      <c r="AN1078">
        <v>3</v>
      </c>
      <c r="AO1078">
        <v>4</v>
      </c>
      <c r="AP1078">
        <v>2</v>
      </c>
      <c r="AQ1078">
        <v>1</v>
      </c>
      <c r="AR1078">
        <v>3</v>
      </c>
    </row>
    <row r="1079" spans="1:44" x14ac:dyDescent="0.3">
      <c r="A1079" t="s">
        <v>54</v>
      </c>
      <c r="B1079" t="s">
        <v>43</v>
      </c>
      <c r="C1079" t="s">
        <v>44</v>
      </c>
      <c r="D1079" t="s">
        <v>57</v>
      </c>
      <c r="E1079" t="s">
        <v>46</v>
      </c>
      <c r="F1079" t="s">
        <v>47</v>
      </c>
      <c r="G1079" t="s">
        <v>1326</v>
      </c>
      <c r="H1079">
        <v>1582</v>
      </c>
      <c r="I1079" t="s">
        <v>60</v>
      </c>
      <c r="J1079" t="s">
        <v>50</v>
      </c>
      <c r="K1079" t="s">
        <v>62</v>
      </c>
      <c r="L1079" t="s">
        <v>54</v>
      </c>
      <c r="M1079" t="s">
        <v>52</v>
      </c>
      <c r="N1079">
        <v>3</v>
      </c>
      <c r="O1079">
        <v>-2</v>
      </c>
      <c r="P1079">
        <v>0</v>
      </c>
      <c r="Q1079">
        <v>38</v>
      </c>
      <c r="R1079">
        <v>0</v>
      </c>
      <c r="T1079">
        <v>0</v>
      </c>
      <c r="U1079">
        <v>1</v>
      </c>
      <c r="V1079">
        <v>1245</v>
      </c>
      <c r="W1079">
        <v>14</v>
      </c>
      <c r="X1079" t="s">
        <v>75</v>
      </c>
      <c r="Y1079">
        <v>1</v>
      </c>
      <c r="Z1079">
        <v>3</v>
      </c>
      <c r="AA1079">
        <v>80</v>
      </c>
      <c r="AB1079">
        <v>3</v>
      </c>
      <c r="AC1079">
        <v>2</v>
      </c>
      <c r="AD1079">
        <v>2</v>
      </c>
      <c r="AE1079">
        <v>9924</v>
      </c>
      <c r="AF1079">
        <v>12355</v>
      </c>
      <c r="AG1079">
        <v>0</v>
      </c>
      <c r="AH1079">
        <v>11</v>
      </c>
      <c r="AI1079">
        <v>3</v>
      </c>
      <c r="AJ1079">
        <v>4</v>
      </c>
      <c r="AK1079">
        <v>80</v>
      </c>
      <c r="AL1079">
        <v>1</v>
      </c>
      <c r="AM1079">
        <v>10</v>
      </c>
      <c r="AN1079">
        <v>3</v>
      </c>
      <c r="AO1079">
        <v>9</v>
      </c>
      <c r="AP1079">
        <v>8</v>
      </c>
      <c r="AQ1079">
        <v>7</v>
      </c>
      <c r="AR1079">
        <v>7</v>
      </c>
    </row>
    <row r="1080" spans="1:44" x14ac:dyDescent="0.3">
      <c r="A1080" t="s">
        <v>54</v>
      </c>
      <c r="B1080" t="s">
        <v>43</v>
      </c>
      <c r="C1080" t="s">
        <v>67</v>
      </c>
      <c r="D1080" t="s">
        <v>57</v>
      </c>
      <c r="E1080" t="s">
        <v>46</v>
      </c>
      <c r="F1080" t="s">
        <v>47</v>
      </c>
      <c r="G1080" t="s">
        <v>1327</v>
      </c>
      <c r="H1080">
        <v>1739</v>
      </c>
      <c r="I1080" t="s">
        <v>60</v>
      </c>
      <c r="J1080" t="s">
        <v>50</v>
      </c>
      <c r="K1080" t="s">
        <v>62</v>
      </c>
      <c r="L1080" t="s">
        <v>54</v>
      </c>
      <c r="M1080" t="s">
        <v>52</v>
      </c>
      <c r="N1080">
        <v>2</v>
      </c>
      <c r="O1080">
        <v>-2</v>
      </c>
      <c r="P1080">
        <v>0</v>
      </c>
      <c r="Q1080">
        <v>32</v>
      </c>
      <c r="R1080">
        <v>0</v>
      </c>
      <c r="T1080">
        <v>0</v>
      </c>
      <c r="U1080">
        <v>1</v>
      </c>
      <c r="V1080">
        <v>371</v>
      </c>
      <c r="W1080">
        <v>19</v>
      </c>
      <c r="X1080" t="s">
        <v>75</v>
      </c>
      <c r="Y1080">
        <v>1</v>
      </c>
      <c r="Z1080">
        <v>4</v>
      </c>
      <c r="AA1080">
        <v>80</v>
      </c>
      <c r="AB1080">
        <v>1</v>
      </c>
      <c r="AC1080">
        <v>3</v>
      </c>
      <c r="AD1080">
        <v>3</v>
      </c>
      <c r="AE1080">
        <v>9610</v>
      </c>
      <c r="AF1080">
        <v>3840</v>
      </c>
      <c r="AG1080">
        <v>3</v>
      </c>
      <c r="AH1080">
        <v>13</v>
      </c>
      <c r="AI1080">
        <v>3</v>
      </c>
      <c r="AJ1080">
        <v>3</v>
      </c>
      <c r="AK1080">
        <v>80</v>
      </c>
      <c r="AL1080">
        <v>1</v>
      </c>
      <c r="AM1080">
        <v>10</v>
      </c>
      <c r="AN1080">
        <v>1</v>
      </c>
      <c r="AO1080">
        <v>4</v>
      </c>
      <c r="AP1080">
        <v>3</v>
      </c>
      <c r="AQ1080">
        <v>0</v>
      </c>
      <c r="AR1080">
        <v>2</v>
      </c>
    </row>
    <row r="1081" spans="1:44" x14ac:dyDescent="0.3">
      <c r="A1081" t="s">
        <v>54</v>
      </c>
      <c r="B1081" t="s">
        <v>43</v>
      </c>
      <c r="C1081" t="s">
        <v>44</v>
      </c>
      <c r="D1081" t="s">
        <v>57</v>
      </c>
      <c r="E1081" t="s">
        <v>46</v>
      </c>
      <c r="F1081" t="s">
        <v>47</v>
      </c>
      <c r="G1081" t="s">
        <v>1328</v>
      </c>
      <c r="H1081">
        <v>1492</v>
      </c>
      <c r="I1081" t="s">
        <v>60</v>
      </c>
      <c r="J1081" t="s">
        <v>97</v>
      </c>
      <c r="K1081" t="s">
        <v>62</v>
      </c>
      <c r="L1081" t="s">
        <v>54</v>
      </c>
      <c r="M1081" t="s">
        <v>52</v>
      </c>
      <c r="N1081">
        <v>3</v>
      </c>
      <c r="O1081">
        <v>-2</v>
      </c>
      <c r="P1081">
        <v>0</v>
      </c>
      <c r="Q1081">
        <v>35</v>
      </c>
      <c r="R1081">
        <v>0</v>
      </c>
      <c r="T1081">
        <v>0</v>
      </c>
      <c r="U1081">
        <v>1</v>
      </c>
      <c r="V1081">
        <v>660</v>
      </c>
      <c r="W1081">
        <v>7</v>
      </c>
      <c r="X1081" t="s">
        <v>63</v>
      </c>
      <c r="Y1081">
        <v>1</v>
      </c>
      <c r="Z1081">
        <v>4</v>
      </c>
      <c r="AA1081">
        <v>76</v>
      </c>
      <c r="AB1081">
        <v>3</v>
      </c>
      <c r="AC1081">
        <v>1</v>
      </c>
      <c r="AD1081">
        <v>3</v>
      </c>
      <c r="AE1081">
        <v>2404</v>
      </c>
      <c r="AF1081">
        <v>16192</v>
      </c>
      <c r="AG1081">
        <v>1</v>
      </c>
      <c r="AH1081">
        <v>13</v>
      </c>
      <c r="AI1081">
        <v>3</v>
      </c>
      <c r="AJ1081">
        <v>1</v>
      </c>
      <c r="AK1081">
        <v>80</v>
      </c>
      <c r="AL1081">
        <v>1</v>
      </c>
      <c r="AM1081">
        <v>1</v>
      </c>
      <c r="AN1081">
        <v>3</v>
      </c>
      <c r="AO1081">
        <v>1</v>
      </c>
      <c r="AP1081">
        <v>0</v>
      </c>
      <c r="AQ1081">
        <v>0</v>
      </c>
      <c r="AR1081">
        <v>0</v>
      </c>
    </row>
    <row r="1082" spans="1:44" x14ac:dyDescent="0.3">
      <c r="A1082" t="s">
        <v>54</v>
      </c>
      <c r="B1082" t="s">
        <v>43</v>
      </c>
      <c r="C1082" t="s">
        <v>67</v>
      </c>
      <c r="D1082" t="s">
        <v>57</v>
      </c>
      <c r="E1082" t="s">
        <v>46</v>
      </c>
      <c r="F1082" t="s">
        <v>104</v>
      </c>
      <c r="G1082" t="s">
        <v>1329</v>
      </c>
      <c r="H1082">
        <v>1446</v>
      </c>
      <c r="I1082" t="s">
        <v>60</v>
      </c>
      <c r="J1082" t="s">
        <v>50</v>
      </c>
      <c r="K1082" t="s">
        <v>62</v>
      </c>
      <c r="L1082" t="s">
        <v>54</v>
      </c>
      <c r="M1082" t="s">
        <v>52</v>
      </c>
      <c r="N1082">
        <v>3</v>
      </c>
      <c r="O1082">
        <v>-2</v>
      </c>
      <c r="P1082">
        <v>0</v>
      </c>
      <c r="Q1082">
        <v>32</v>
      </c>
      <c r="R1082">
        <v>0</v>
      </c>
      <c r="T1082">
        <v>0</v>
      </c>
      <c r="U1082">
        <v>1</v>
      </c>
      <c r="V1082">
        <v>601</v>
      </c>
      <c r="W1082">
        <v>7</v>
      </c>
      <c r="X1082" t="s">
        <v>132</v>
      </c>
      <c r="Y1082">
        <v>1</v>
      </c>
      <c r="Z1082">
        <v>4</v>
      </c>
      <c r="AA1082">
        <v>97</v>
      </c>
      <c r="AB1082">
        <v>3</v>
      </c>
      <c r="AC1082">
        <v>2</v>
      </c>
      <c r="AD1082">
        <v>2</v>
      </c>
      <c r="AE1082">
        <v>9204</v>
      </c>
      <c r="AF1082">
        <v>23343</v>
      </c>
      <c r="AG1082">
        <v>4</v>
      </c>
      <c r="AH1082">
        <v>12</v>
      </c>
      <c r="AI1082">
        <v>3</v>
      </c>
      <c r="AJ1082">
        <v>3</v>
      </c>
      <c r="AK1082">
        <v>80</v>
      </c>
      <c r="AL1082">
        <v>1</v>
      </c>
      <c r="AM1082">
        <v>7</v>
      </c>
      <c r="AN1082">
        <v>2</v>
      </c>
      <c r="AO1082">
        <v>4</v>
      </c>
      <c r="AP1082">
        <v>3</v>
      </c>
      <c r="AQ1082">
        <v>0</v>
      </c>
      <c r="AR1082">
        <v>3</v>
      </c>
    </row>
    <row r="1083" spans="1:44" x14ac:dyDescent="0.3">
      <c r="A1083" t="s">
        <v>54</v>
      </c>
      <c r="B1083" t="s">
        <v>43</v>
      </c>
      <c r="C1083" t="s">
        <v>44</v>
      </c>
      <c r="D1083" t="s">
        <v>57</v>
      </c>
      <c r="E1083" t="s">
        <v>46</v>
      </c>
      <c r="F1083" t="s">
        <v>70</v>
      </c>
      <c r="G1083" t="s">
        <v>1330</v>
      </c>
      <c r="H1083">
        <v>1588</v>
      </c>
      <c r="I1083" t="s">
        <v>60</v>
      </c>
      <c r="J1083" t="s">
        <v>50</v>
      </c>
      <c r="K1083" t="s">
        <v>62</v>
      </c>
      <c r="L1083" t="s">
        <v>54</v>
      </c>
      <c r="M1083" t="s">
        <v>52</v>
      </c>
      <c r="N1083">
        <v>3</v>
      </c>
      <c r="O1083">
        <v>-2</v>
      </c>
      <c r="P1083">
        <v>0</v>
      </c>
      <c r="Q1083">
        <v>39</v>
      </c>
      <c r="R1083">
        <v>0</v>
      </c>
      <c r="T1083">
        <v>0</v>
      </c>
      <c r="U1083">
        <v>1</v>
      </c>
      <c r="V1083">
        <v>1462</v>
      </c>
      <c r="W1083">
        <v>6</v>
      </c>
      <c r="X1083" t="s">
        <v>75</v>
      </c>
      <c r="Y1083">
        <v>1</v>
      </c>
      <c r="Z1083">
        <v>4</v>
      </c>
      <c r="AA1083">
        <v>38</v>
      </c>
      <c r="AB1083">
        <v>4</v>
      </c>
      <c r="AC1083">
        <v>3</v>
      </c>
      <c r="AD1083">
        <v>3</v>
      </c>
      <c r="AE1083">
        <v>8237</v>
      </c>
      <c r="AF1083">
        <v>4658</v>
      </c>
      <c r="AG1083">
        <v>2</v>
      </c>
      <c r="AH1083">
        <v>11</v>
      </c>
      <c r="AI1083">
        <v>3</v>
      </c>
      <c r="AJ1083">
        <v>1</v>
      </c>
      <c r="AK1083">
        <v>80</v>
      </c>
      <c r="AL1083">
        <v>1</v>
      </c>
      <c r="AM1083">
        <v>11</v>
      </c>
      <c r="AN1083">
        <v>3</v>
      </c>
      <c r="AO1083">
        <v>7</v>
      </c>
      <c r="AP1083">
        <v>6</v>
      </c>
      <c r="AQ1083">
        <v>7</v>
      </c>
      <c r="AR1083">
        <v>6</v>
      </c>
    </row>
    <row r="1084" spans="1:44" x14ac:dyDescent="0.3">
      <c r="A1084" t="s">
        <v>54</v>
      </c>
      <c r="B1084" t="s">
        <v>43</v>
      </c>
      <c r="C1084" t="s">
        <v>44</v>
      </c>
      <c r="D1084" t="s">
        <v>57</v>
      </c>
      <c r="E1084" t="s">
        <v>46</v>
      </c>
      <c r="F1084" t="s">
        <v>104</v>
      </c>
      <c r="G1084" t="s">
        <v>1331</v>
      </c>
      <c r="H1084">
        <v>1787</v>
      </c>
      <c r="I1084" t="s">
        <v>60</v>
      </c>
      <c r="J1084" t="s">
        <v>50</v>
      </c>
      <c r="K1084" t="s">
        <v>62</v>
      </c>
      <c r="L1084" t="s">
        <v>54</v>
      </c>
      <c r="M1084" t="s">
        <v>52</v>
      </c>
      <c r="N1084">
        <v>2</v>
      </c>
      <c r="O1084">
        <v>-2</v>
      </c>
      <c r="P1084">
        <v>0</v>
      </c>
      <c r="Q1084">
        <v>37</v>
      </c>
      <c r="R1084">
        <v>0</v>
      </c>
      <c r="T1084">
        <v>0</v>
      </c>
      <c r="U1084">
        <v>1</v>
      </c>
      <c r="V1084">
        <v>589</v>
      </c>
      <c r="W1084">
        <v>9</v>
      </c>
      <c r="X1084" t="s">
        <v>53</v>
      </c>
      <c r="Y1084">
        <v>1</v>
      </c>
      <c r="Z1084">
        <v>2</v>
      </c>
      <c r="AA1084">
        <v>46</v>
      </c>
      <c r="AB1084">
        <v>2</v>
      </c>
      <c r="AC1084">
        <v>2</v>
      </c>
      <c r="AD1084">
        <v>2</v>
      </c>
      <c r="AE1084">
        <v>4189</v>
      </c>
      <c r="AF1084">
        <v>8800</v>
      </c>
      <c r="AG1084">
        <v>1</v>
      </c>
      <c r="AH1084">
        <v>14</v>
      </c>
      <c r="AI1084">
        <v>3</v>
      </c>
      <c r="AJ1084">
        <v>1</v>
      </c>
      <c r="AK1084">
        <v>80</v>
      </c>
      <c r="AL1084">
        <v>2</v>
      </c>
      <c r="AM1084">
        <v>5</v>
      </c>
      <c r="AN1084">
        <v>3</v>
      </c>
      <c r="AO1084">
        <v>5</v>
      </c>
      <c r="AP1084">
        <v>2</v>
      </c>
      <c r="AQ1084">
        <v>0</v>
      </c>
      <c r="AR1084">
        <v>3</v>
      </c>
    </row>
    <row r="1085" spans="1:44" x14ac:dyDescent="0.3">
      <c r="A1085" t="s">
        <v>54</v>
      </c>
      <c r="B1085" t="s">
        <v>43</v>
      </c>
      <c r="C1085" t="s">
        <v>44</v>
      </c>
      <c r="D1085" t="s">
        <v>57</v>
      </c>
      <c r="E1085" t="s">
        <v>46</v>
      </c>
      <c r="F1085" t="s">
        <v>104</v>
      </c>
      <c r="G1085" t="s">
        <v>1332</v>
      </c>
      <c r="H1085">
        <v>1908</v>
      </c>
      <c r="I1085" t="s">
        <v>60</v>
      </c>
      <c r="J1085" t="s">
        <v>50</v>
      </c>
      <c r="K1085" t="s">
        <v>62</v>
      </c>
      <c r="L1085" t="s">
        <v>54</v>
      </c>
      <c r="M1085" t="s">
        <v>52</v>
      </c>
      <c r="N1085">
        <v>1</v>
      </c>
      <c r="O1085">
        <v>-2</v>
      </c>
      <c r="P1085">
        <v>0</v>
      </c>
      <c r="Q1085">
        <v>36</v>
      </c>
      <c r="R1085">
        <v>0</v>
      </c>
      <c r="T1085">
        <v>0</v>
      </c>
      <c r="U1085">
        <v>1</v>
      </c>
      <c r="V1085">
        <v>335</v>
      </c>
      <c r="W1085">
        <v>17</v>
      </c>
      <c r="X1085" t="s">
        <v>53</v>
      </c>
      <c r="Y1085">
        <v>1</v>
      </c>
      <c r="Z1085">
        <v>3</v>
      </c>
      <c r="AA1085">
        <v>33</v>
      </c>
      <c r="AB1085">
        <v>2</v>
      </c>
      <c r="AC1085">
        <v>2</v>
      </c>
      <c r="AD1085">
        <v>2</v>
      </c>
      <c r="AE1085">
        <v>5507</v>
      </c>
      <c r="AF1085">
        <v>16822</v>
      </c>
      <c r="AG1085">
        <v>2</v>
      </c>
      <c r="AH1085">
        <v>16</v>
      </c>
      <c r="AI1085">
        <v>3</v>
      </c>
      <c r="AJ1085">
        <v>3</v>
      </c>
      <c r="AK1085">
        <v>80</v>
      </c>
      <c r="AL1085">
        <v>2</v>
      </c>
      <c r="AM1085">
        <v>12</v>
      </c>
      <c r="AN1085">
        <v>1</v>
      </c>
      <c r="AO1085">
        <v>4</v>
      </c>
      <c r="AP1085">
        <v>2</v>
      </c>
      <c r="AQ1085">
        <v>1</v>
      </c>
      <c r="AR1085">
        <v>3</v>
      </c>
    </row>
    <row r="1086" spans="1:44" x14ac:dyDescent="0.3">
      <c r="A1086" t="s">
        <v>54</v>
      </c>
      <c r="B1086" t="s">
        <v>43</v>
      </c>
      <c r="C1086" t="s">
        <v>44</v>
      </c>
      <c r="D1086" t="s">
        <v>57</v>
      </c>
      <c r="E1086" t="s">
        <v>46</v>
      </c>
      <c r="F1086" t="s">
        <v>47</v>
      </c>
      <c r="G1086" t="s">
        <v>1333</v>
      </c>
      <c r="H1086">
        <v>1995</v>
      </c>
      <c r="I1086" t="s">
        <v>60</v>
      </c>
      <c r="J1086" t="s">
        <v>50</v>
      </c>
      <c r="K1086" t="s">
        <v>62</v>
      </c>
      <c r="L1086" t="s">
        <v>54</v>
      </c>
      <c r="M1086" t="s">
        <v>52</v>
      </c>
      <c r="N1086">
        <v>3</v>
      </c>
      <c r="O1086">
        <v>-2</v>
      </c>
      <c r="P1086">
        <v>0</v>
      </c>
      <c r="Q1086">
        <v>38</v>
      </c>
      <c r="R1086">
        <v>0</v>
      </c>
      <c r="T1086">
        <v>0</v>
      </c>
      <c r="U1086">
        <v>1</v>
      </c>
      <c r="V1086">
        <v>1321</v>
      </c>
      <c r="W1086">
        <v>1</v>
      </c>
      <c r="X1086" t="s">
        <v>69</v>
      </c>
      <c r="Y1086">
        <v>1</v>
      </c>
      <c r="Z1086">
        <v>4</v>
      </c>
      <c r="AA1086">
        <v>86</v>
      </c>
      <c r="AB1086">
        <v>3</v>
      </c>
      <c r="AC1086">
        <v>2</v>
      </c>
      <c r="AD1086">
        <v>2</v>
      </c>
      <c r="AE1086">
        <v>4440</v>
      </c>
      <c r="AF1086">
        <v>7636</v>
      </c>
      <c r="AG1086">
        <v>0</v>
      </c>
      <c r="AH1086">
        <v>15</v>
      </c>
      <c r="AI1086">
        <v>3</v>
      </c>
      <c r="AJ1086">
        <v>1</v>
      </c>
      <c r="AK1086">
        <v>80</v>
      </c>
      <c r="AL1086">
        <v>2</v>
      </c>
      <c r="AM1086">
        <v>16</v>
      </c>
      <c r="AN1086">
        <v>3</v>
      </c>
      <c r="AO1086">
        <v>15</v>
      </c>
      <c r="AP1086">
        <v>13</v>
      </c>
      <c r="AQ1086">
        <v>5</v>
      </c>
      <c r="AR1086">
        <v>8</v>
      </c>
    </row>
    <row r="1087" spans="1:44" x14ac:dyDescent="0.3">
      <c r="A1087" t="s">
        <v>54</v>
      </c>
      <c r="B1087" t="s">
        <v>43</v>
      </c>
      <c r="C1087" t="s">
        <v>67</v>
      </c>
      <c r="D1087" t="s">
        <v>57</v>
      </c>
      <c r="E1087" t="s">
        <v>46</v>
      </c>
      <c r="F1087" t="s">
        <v>47</v>
      </c>
      <c r="G1087" t="s">
        <v>1334</v>
      </c>
      <c r="H1087">
        <v>1479</v>
      </c>
      <c r="I1087" t="s">
        <v>60</v>
      </c>
      <c r="J1087" t="s">
        <v>50</v>
      </c>
      <c r="K1087" t="s">
        <v>62</v>
      </c>
      <c r="L1087" t="s">
        <v>54</v>
      </c>
      <c r="M1087" t="s">
        <v>52</v>
      </c>
      <c r="N1087">
        <v>2</v>
      </c>
      <c r="O1087">
        <v>-2</v>
      </c>
      <c r="P1087">
        <v>0</v>
      </c>
      <c r="Q1087">
        <v>30</v>
      </c>
      <c r="R1087">
        <v>0</v>
      </c>
      <c r="T1087">
        <v>0</v>
      </c>
      <c r="U1087">
        <v>1</v>
      </c>
      <c r="V1087">
        <v>1358</v>
      </c>
      <c r="W1087">
        <v>16</v>
      </c>
      <c r="X1087" t="s">
        <v>63</v>
      </c>
      <c r="Y1087">
        <v>1</v>
      </c>
      <c r="Z1087">
        <v>4</v>
      </c>
      <c r="AA1087">
        <v>96</v>
      </c>
      <c r="AB1087">
        <v>3</v>
      </c>
      <c r="AC1087">
        <v>2</v>
      </c>
      <c r="AD1087">
        <v>3</v>
      </c>
      <c r="AE1087">
        <v>5301</v>
      </c>
      <c r="AF1087">
        <v>2939</v>
      </c>
      <c r="AG1087">
        <v>8</v>
      </c>
      <c r="AH1087">
        <v>15</v>
      </c>
      <c r="AI1087">
        <v>3</v>
      </c>
      <c r="AJ1087">
        <v>3</v>
      </c>
      <c r="AK1087">
        <v>80</v>
      </c>
      <c r="AL1087">
        <v>2</v>
      </c>
      <c r="AM1087">
        <v>4</v>
      </c>
      <c r="AN1087">
        <v>2</v>
      </c>
      <c r="AO1087">
        <v>2</v>
      </c>
      <c r="AP1087">
        <v>1</v>
      </c>
      <c r="AQ1087">
        <v>2</v>
      </c>
      <c r="AR1087">
        <v>2</v>
      </c>
    </row>
    <row r="1088" spans="1:44" x14ac:dyDescent="0.3">
      <c r="A1088" t="s">
        <v>54</v>
      </c>
      <c r="B1088" t="s">
        <v>43</v>
      </c>
      <c r="C1088" t="s">
        <v>44</v>
      </c>
      <c r="D1088" t="s">
        <v>57</v>
      </c>
      <c r="E1088" t="s">
        <v>46</v>
      </c>
      <c r="F1088" t="s">
        <v>47</v>
      </c>
      <c r="G1088" t="s">
        <v>1335</v>
      </c>
      <c r="H1088">
        <v>1961</v>
      </c>
      <c r="I1088" t="s">
        <v>60</v>
      </c>
      <c r="J1088" t="s">
        <v>97</v>
      </c>
      <c r="K1088" t="s">
        <v>51</v>
      </c>
      <c r="L1088" t="s">
        <v>54</v>
      </c>
      <c r="M1088" t="s">
        <v>52</v>
      </c>
      <c r="N1088">
        <v>3</v>
      </c>
      <c r="O1088">
        <v>-2</v>
      </c>
      <c r="P1088">
        <v>0</v>
      </c>
      <c r="Q1088">
        <v>38</v>
      </c>
      <c r="R1088">
        <v>0</v>
      </c>
      <c r="T1088">
        <v>0</v>
      </c>
      <c r="U1088">
        <v>1</v>
      </c>
      <c r="V1088">
        <v>1404</v>
      </c>
      <c r="W1088">
        <v>1</v>
      </c>
      <c r="X1088" t="s">
        <v>75</v>
      </c>
      <c r="Y1088">
        <v>1</v>
      </c>
      <c r="Z1088">
        <v>1</v>
      </c>
      <c r="AA1088">
        <v>59</v>
      </c>
      <c r="AB1088">
        <v>2</v>
      </c>
      <c r="AC1088">
        <v>1</v>
      </c>
      <c r="AD1088">
        <v>1</v>
      </c>
      <c r="AE1088">
        <v>2858</v>
      </c>
      <c r="AF1088">
        <v>11473</v>
      </c>
      <c r="AG1088">
        <v>4</v>
      </c>
      <c r="AH1088">
        <v>14</v>
      </c>
      <c r="AI1088">
        <v>3</v>
      </c>
      <c r="AJ1088">
        <v>1</v>
      </c>
      <c r="AK1088">
        <v>80</v>
      </c>
      <c r="AL1088">
        <v>0</v>
      </c>
      <c r="AM1088">
        <v>20</v>
      </c>
      <c r="AN1088">
        <v>2</v>
      </c>
      <c r="AO1088">
        <v>1</v>
      </c>
      <c r="AP1088">
        <v>0</v>
      </c>
      <c r="AQ1088">
        <v>0</v>
      </c>
      <c r="AR1088">
        <v>0</v>
      </c>
    </row>
    <row r="1089" spans="1:44" x14ac:dyDescent="0.3">
      <c r="A1089" t="s">
        <v>54</v>
      </c>
      <c r="B1089" t="s">
        <v>43</v>
      </c>
      <c r="C1089" t="s">
        <v>44</v>
      </c>
      <c r="D1089" t="s">
        <v>57</v>
      </c>
      <c r="E1089" t="s">
        <v>46</v>
      </c>
      <c r="F1089" t="s">
        <v>104</v>
      </c>
      <c r="G1089" t="s">
        <v>1336</v>
      </c>
      <c r="H1089">
        <v>1975</v>
      </c>
      <c r="I1089" t="s">
        <v>60</v>
      </c>
      <c r="J1089" t="s">
        <v>50</v>
      </c>
      <c r="K1089" t="s">
        <v>51</v>
      </c>
      <c r="L1089" t="s">
        <v>54</v>
      </c>
      <c r="M1089" t="s">
        <v>52</v>
      </c>
      <c r="N1089">
        <v>3</v>
      </c>
      <c r="O1089">
        <v>-2</v>
      </c>
      <c r="P1089">
        <v>0</v>
      </c>
      <c r="Q1089">
        <v>39</v>
      </c>
      <c r="R1089">
        <v>0</v>
      </c>
      <c r="T1089">
        <v>0</v>
      </c>
      <c r="U1089">
        <v>1</v>
      </c>
      <c r="V1089">
        <v>119</v>
      </c>
      <c r="W1089">
        <v>15</v>
      </c>
      <c r="X1089" t="s">
        <v>69</v>
      </c>
      <c r="Y1089">
        <v>1</v>
      </c>
      <c r="Z1089">
        <v>2</v>
      </c>
      <c r="AA1089">
        <v>77</v>
      </c>
      <c r="AB1089">
        <v>3</v>
      </c>
      <c r="AC1089">
        <v>4</v>
      </c>
      <c r="AD1089">
        <v>1</v>
      </c>
      <c r="AE1089">
        <v>13341</v>
      </c>
      <c r="AF1089">
        <v>25098</v>
      </c>
      <c r="AG1089">
        <v>0</v>
      </c>
      <c r="AH1089">
        <v>12</v>
      </c>
      <c r="AI1089">
        <v>3</v>
      </c>
      <c r="AJ1089">
        <v>1</v>
      </c>
      <c r="AK1089">
        <v>80</v>
      </c>
      <c r="AL1089">
        <v>0</v>
      </c>
      <c r="AM1089">
        <v>21</v>
      </c>
      <c r="AN1089">
        <v>3</v>
      </c>
      <c r="AO1089">
        <v>20</v>
      </c>
      <c r="AP1089">
        <v>8</v>
      </c>
      <c r="AQ1089">
        <v>11</v>
      </c>
      <c r="AR1089">
        <v>10</v>
      </c>
    </row>
    <row r="1090" spans="1:44" x14ac:dyDescent="0.3">
      <c r="A1090" t="s">
        <v>54</v>
      </c>
      <c r="B1090" t="s">
        <v>43</v>
      </c>
      <c r="C1090" t="s">
        <v>44</v>
      </c>
      <c r="D1090" t="s">
        <v>57</v>
      </c>
      <c r="E1090" t="s">
        <v>46</v>
      </c>
      <c r="F1090" t="s">
        <v>70</v>
      </c>
      <c r="G1090" t="s">
        <v>1337</v>
      </c>
      <c r="H1090">
        <v>1740</v>
      </c>
      <c r="I1090" t="s">
        <v>60</v>
      </c>
      <c r="J1090" t="s">
        <v>93</v>
      </c>
      <c r="K1090" t="s">
        <v>51</v>
      </c>
      <c r="L1090" t="s">
        <v>54</v>
      </c>
      <c r="M1090" t="s">
        <v>52</v>
      </c>
      <c r="N1090">
        <v>3</v>
      </c>
      <c r="O1090">
        <v>-2</v>
      </c>
      <c r="P1090">
        <v>0</v>
      </c>
      <c r="Q1090">
        <v>40</v>
      </c>
      <c r="R1090">
        <v>0</v>
      </c>
      <c r="T1090">
        <v>0</v>
      </c>
      <c r="U1090">
        <v>1</v>
      </c>
      <c r="V1090">
        <v>611</v>
      </c>
      <c r="W1090">
        <v>7</v>
      </c>
      <c r="X1090" t="s">
        <v>69</v>
      </c>
      <c r="Y1090">
        <v>1</v>
      </c>
      <c r="Z1090">
        <v>2</v>
      </c>
      <c r="AA1090">
        <v>88</v>
      </c>
      <c r="AB1090">
        <v>3</v>
      </c>
      <c r="AC1090">
        <v>5</v>
      </c>
      <c r="AD1090">
        <v>2</v>
      </c>
      <c r="AE1090">
        <v>19833</v>
      </c>
      <c r="AF1090">
        <v>4349</v>
      </c>
      <c r="AG1090">
        <v>1</v>
      </c>
      <c r="AH1090">
        <v>14</v>
      </c>
      <c r="AI1090">
        <v>3</v>
      </c>
      <c r="AJ1090">
        <v>2</v>
      </c>
      <c r="AK1090">
        <v>80</v>
      </c>
      <c r="AL1090">
        <v>0</v>
      </c>
      <c r="AM1090">
        <v>21</v>
      </c>
      <c r="AN1090">
        <v>2</v>
      </c>
      <c r="AO1090">
        <v>21</v>
      </c>
      <c r="AP1090">
        <v>8</v>
      </c>
      <c r="AQ1090">
        <v>12</v>
      </c>
      <c r="AR1090">
        <v>8</v>
      </c>
    </row>
    <row r="1091" spans="1:44" x14ac:dyDescent="0.3">
      <c r="A1091" t="s">
        <v>54</v>
      </c>
      <c r="B1091" t="s">
        <v>43</v>
      </c>
      <c r="C1091" t="s">
        <v>67</v>
      </c>
      <c r="D1091" t="s">
        <v>57</v>
      </c>
      <c r="E1091" t="s">
        <v>46</v>
      </c>
      <c r="F1091" t="s">
        <v>104</v>
      </c>
      <c r="G1091" t="s">
        <v>1338</v>
      </c>
      <c r="H1091">
        <v>1924</v>
      </c>
      <c r="I1091" t="s">
        <v>60</v>
      </c>
      <c r="J1091" t="s">
        <v>50</v>
      </c>
      <c r="K1091" t="s">
        <v>51</v>
      </c>
      <c r="L1091" t="s">
        <v>54</v>
      </c>
      <c r="M1091" t="s">
        <v>52</v>
      </c>
      <c r="N1091">
        <v>2</v>
      </c>
      <c r="O1091">
        <v>-2</v>
      </c>
      <c r="P1091">
        <v>0</v>
      </c>
      <c r="Q1091">
        <v>33</v>
      </c>
      <c r="R1091">
        <v>0</v>
      </c>
      <c r="T1091">
        <v>0</v>
      </c>
      <c r="U1091">
        <v>1</v>
      </c>
      <c r="V1091">
        <v>217</v>
      </c>
      <c r="W1091">
        <v>10</v>
      </c>
      <c r="X1091" t="s">
        <v>69</v>
      </c>
      <c r="Y1091">
        <v>1</v>
      </c>
      <c r="Z1091">
        <v>2</v>
      </c>
      <c r="AA1091">
        <v>43</v>
      </c>
      <c r="AB1091">
        <v>3</v>
      </c>
      <c r="AC1091">
        <v>2</v>
      </c>
      <c r="AD1091">
        <v>1</v>
      </c>
      <c r="AE1091">
        <v>5487</v>
      </c>
      <c r="AF1091">
        <v>10410</v>
      </c>
      <c r="AG1091">
        <v>1</v>
      </c>
      <c r="AH1091">
        <v>14</v>
      </c>
      <c r="AI1091">
        <v>3</v>
      </c>
      <c r="AJ1091">
        <v>2</v>
      </c>
      <c r="AK1091">
        <v>80</v>
      </c>
      <c r="AL1091">
        <v>0</v>
      </c>
      <c r="AM1091">
        <v>10</v>
      </c>
      <c r="AN1091">
        <v>2</v>
      </c>
      <c r="AO1091">
        <v>10</v>
      </c>
      <c r="AP1091">
        <v>4</v>
      </c>
      <c r="AQ1091">
        <v>0</v>
      </c>
      <c r="AR1091">
        <v>9</v>
      </c>
    </row>
    <row r="1092" spans="1:44" x14ac:dyDescent="0.3">
      <c r="A1092" t="s">
        <v>54</v>
      </c>
      <c r="B1092" t="s">
        <v>43</v>
      </c>
      <c r="C1092" t="s">
        <v>67</v>
      </c>
      <c r="D1092" t="s">
        <v>57</v>
      </c>
      <c r="E1092" t="s">
        <v>46</v>
      </c>
      <c r="F1092" t="s">
        <v>70</v>
      </c>
      <c r="G1092" t="s">
        <v>1339</v>
      </c>
      <c r="H1092">
        <v>1650</v>
      </c>
      <c r="I1092" t="s">
        <v>60</v>
      </c>
      <c r="J1092" t="s">
        <v>50</v>
      </c>
      <c r="K1092" t="s">
        <v>51</v>
      </c>
      <c r="L1092" t="s">
        <v>54</v>
      </c>
      <c r="M1092" t="s">
        <v>52</v>
      </c>
      <c r="N1092">
        <v>2</v>
      </c>
      <c r="O1092">
        <v>-2</v>
      </c>
      <c r="P1092">
        <v>0</v>
      </c>
      <c r="Q1092">
        <v>29</v>
      </c>
      <c r="R1092">
        <v>0</v>
      </c>
      <c r="T1092">
        <v>0</v>
      </c>
      <c r="U1092">
        <v>1</v>
      </c>
      <c r="V1092">
        <v>469</v>
      </c>
      <c r="W1092">
        <v>10</v>
      </c>
      <c r="X1092" t="s">
        <v>75</v>
      </c>
      <c r="Y1092">
        <v>1</v>
      </c>
      <c r="Z1092">
        <v>3</v>
      </c>
      <c r="AA1092">
        <v>42</v>
      </c>
      <c r="AB1092">
        <v>2</v>
      </c>
      <c r="AC1092">
        <v>2</v>
      </c>
      <c r="AD1092">
        <v>3</v>
      </c>
      <c r="AE1092">
        <v>5869</v>
      </c>
      <c r="AF1092">
        <v>23413</v>
      </c>
      <c r="AG1092">
        <v>9</v>
      </c>
      <c r="AH1092">
        <v>11</v>
      </c>
      <c r="AI1092">
        <v>3</v>
      </c>
      <c r="AJ1092">
        <v>3</v>
      </c>
      <c r="AK1092">
        <v>80</v>
      </c>
      <c r="AL1092">
        <v>0</v>
      </c>
      <c r="AM1092">
        <v>8</v>
      </c>
      <c r="AN1092">
        <v>3</v>
      </c>
      <c r="AO1092">
        <v>5</v>
      </c>
      <c r="AP1092">
        <v>2</v>
      </c>
      <c r="AQ1092">
        <v>1</v>
      </c>
      <c r="AR1092">
        <v>4</v>
      </c>
    </row>
    <row r="1093" spans="1:44" x14ac:dyDescent="0.3">
      <c r="A1093" t="s">
        <v>54</v>
      </c>
      <c r="B1093" t="s">
        <v>43</v>
      </c>
      <c r="C1093" t="s">
        <v>67</v>
      </c>
      <c r="D1093" t="s">
        <v>57</v>
      </c>
      <c r="E1093" t="s">
        <v>46</v>
      </c>
      <c r="F1093" t="s">
        <v>70</v>
      </c>
      <c r="G1093" t="s">
        <v>1340</v>
      </c>
      <c r="H1093">
        <v>1836</v>
      </c>
      <c r="I1093" t="s">
        <v>60</v>
      </c>
      <c r="J1093" t="s">
        <v>50</v>
      </c>
      <c r="K1093" t="s">
        <v>51</v>
      </c>
      <c r="L1093" t="s">
        <v>54</v>
      </c>
      <c r="M1093" t="s">
        <v>52</v>
      </c>
      <c r="N1093">
        <v>4</v>
      </c>
      <c r="O1093">
        <v>-2</v>
      </c>
      <c r="P1093">
        <v>0</v>
      </c>
      <c r="Q1093">
        <v>26</v>
      </c>
      <c r="R1093">
        <v>0</v>
      </c>
      <c r="T1093">
        <v>0</v>
      </c>
      <c r="U1093">
        <v>1</v>
      </c>
      <c r="V1093">
        <v>572</v>
      </c>
      <c r="W1093">
        <v>10</v>
      </c>
      <c r="X1093" t="s">
        <v>75</v>
      </c>
      <c r="Y1093">
        <v>1</v>
      </c>
      <c r="Z1093">
        <v>3</v>
      </c>
      <c r="AA1093">
        <v>46</v>
      </c>
      <c r="AB1093">
        <v>3</v>
      </c>
      <c r="AC1093">
        <v>2</v>
      </c>
      <c r="AD1093">
        <v>4</v>
      </c>
      <c r="AE1093">
        <v>4684</v>
      </c>
      <c r="AF1093">
        <v>9125</v>
      </c>
      <c r="AG1093">
        <v>1</v>
      </c>
      <c r="AH1093">
        <v>13</v>
      </c>
      <c r="AI1093">
        <v>3</v>
      </c>
      <c r="AJ1093">
        <v>1</v>
      </c>
      <c r="AK1093">
        <v>80</v>
      </c>
      <c r="AL1093">
        <v>0</v>
      </c>
      <c r="AM1093">
        <v>5</v>
      </c>
      <c r="AN1093">
        <v>3</v>
      </c>
      <c r="AO1093">
        <v>5</v>
      </c>
      <c r="AP1093">
        <v>3</v>
      </c>
      <c r="AQ1093">
        <v>1</v>
      </c>
      <c r="AR1093">
        <v>2</v>
      </c>
    </row>
    <row r="1094" spans="1:44" x14ac:dyDescent="0.3">
      <c r="A1094" t="s">
        <v>54</v>
      </c>
      <c r="B1094" t="s">
        <v>43</v>
      </c>
      <c r="C1094" t="s">
        <v>67</v>
      </c>
      <c r="D1094" t="s">
        <v>57</v>
      </c>
      <c r="E1094" t="s">
        <v>46</v>
      </c>
      <c r="F1094" t="s">
        <v>64</v>
      </c>
      <c r="G1094" t="s">
        <v>1341</v>
      </c>
      <c r="H1094">
        <v>1478</v>
      </c>
      <c r="I1094" t="s">
        <v>60</v>
      </c>
      <c r="J1094" t="s">
        <v>50</v>
      </c>
      <c r="K1094" t="s">
        <v>51</v>
      </c>
      <c r="L1094" t="s">
        <v>54</v>
      </c>
      <c r="M1094" t="s">
        <v>52</v>
      </c>
      <c r="N1094">
        <v>2</v>
      </c>
      <c r="O1094">
        <v>-2</v>
      </c>
      <c r="P1094">
        <v>0</v>
      </c>
      <c r="Q1094">
        <v>34</v>
      </c>
      <c r="R1094">
        <v>0</v>
      </c>
      <c r="T1094">
        <v>0</v>
      </c>
      <c r="U1094">
        <v>1</v>
      </c>
      <c r="V1094">
        <v>1326</v>
      </c>
      <c r="W1094">
        <v>3</v>
      </c>
      <c r="X1094" t="s">
        <v>75</v>
      </c>
      <c r="Y1094">
        <v>1</v>
      </c>
      <c r="Z1094">
        <v>4</v>
      </c>
      <c r="AA1094">
        <v>81</v>
      </c>
      <c r="AB1094">
        <v>1</v>
      </c>
      <c r="AC1094">
        <v>2</v>
      </c>
      <c r="AD1094">
        <v>1</v>
      </c>
      <c r="AE1094">
        <v>4759</v>
      </c>
      <c r="AF1094">
        <v>15891</v>
      </c>
      <c r="AG1094">
        <v>3</v>
      </c>
      <c r="AH1094">
        <v>18</v>
      </c>
      <c r="AI1094">
        <v>3</v>
      </c>
      <c r="AJ1094">
        <v>4</v>
      </c>
      <c r="AK1094">
        <v>80</v>
      </c>
      <c r="AL1094">
        <v>0</v>
      </c>
      <c r="AM1094">
        <v>15</v>
      </c>
      <c r="AN1094">
        <v>3</v>
      </c>
      <c r="AO1094">
        <v>13</v>
      </c>
      <c r="AP1094">
        <v>9</v>
      </c>
      <c r="AQ1094">
        <v>3</v>
      </c>
      <c r="AR1094">
        <v>12</v>
      </c>
    </row>
    <row r="1095" spans="1:44" x14ac:dyDescent="0.3">
      <c r="A1095" t="s">
        <v>54</v>
      </c>
      <c r="B1095" t="s">
        <v>43</v>
      </c>
      <c r="C1095" t="s">
        <v>90</v>
      </c>
      <c r="D1095" t="s">
        <v>57</v>
      </c>
      <c r="E1095" t="s">
        <v>46</v>
      </c>
      <c r="F1095" t="s">
        <v>47</v>
      </c>
      <c r="G1095" t="s">
        <v>1342</v>
      </c>
      <c r="H1095">
        <v>1680</v>
      </c>
      <c r="I1095" t="s">
        <v>60</v>
      </c>
      <c r="J1095" t="s">
        <v>97</v>
      </c>
      <c r="K1095" t="s">
        <v>51</v>
      </c>
      <c r="L1095" t="s">
        <v>54</v>
      </c>
      <c r="M1095" t="s">
        <v>52</v>
      </c>
      <c r="N1095">
        <v>3</v>
      </c>
      <c r="O1095">
        <v>-2</v>
      </c>
      <c r="P1095">
        <v>0</v>
      </c>
      <c r="Q1095">
        <v>20</v>
      </c>
      <c r="R1095">
        <v>0</v>
      </c>
      <c r="T1095">
        <v>0</v>
      </c>
      <c r="U1095">
        <v>1</v>
      </c>
      <c r="V1095">
        <v>727</v>
      </c>
      <c r="W1095">
        <v>9</v>
      </c>
      <c r="X1095" t="s">
        <v>63</v>
      </c>
      <c r="Y1095">
        <v>1</v>
      </c>
      <c r="Z1095">
        <v>4</v>
      </c>
      <c r="AA1095">
        <v>54</v>
      </c>
      <c r="AB1095">
        <v>3</v>
      </c>
      <c r="AC1095">
        <v>1</v>
      </c>
      <c r="AD1095">
        <v>1</v>
      </c>
      <c r="AE1095">
        <v>2728</v>
      </c>
      <c r="AF1095">
        <v>21082</v>
      </c>
      <c r="AG1095">
        <v>1</v>
      </c>
      <c r="AH1095">
        <v>11</v>
      </c>
      <c r="AI1095">
        <v>3</v>
      </c>
      <c r="AJ1095">
        <v>1</v>
      </c>
      <c r="AK1095">
        <v>80</v>
      </c>
      <c r="AL1095">
        <v>0</v>
      </c>
      <c r="AM1095">
        <v>2</v>
      </c>
      <c r="AN1095">
        <v>3</v>
      </c>
      <c r="AO1095">
        <v>2</v>
      </c>
      <c r="AP1095">
        <v>2</v>
      </c>
      <c r="AQ1095">
        <v>0</v>
      </c>
      <c r="AR1095">
        <v>2</v>
      </c>
    </row>
    <row r="1096" spans="1:44" x14ac:dyDescent="0.3">
      <c r="A1096" t="s">
        <v>54</v>
      </c>
      <c r="B1096" t="s">
        <v>43</v>
      </c>
      <c r="C1096" t="s">
        <v>67</v>
      </c>
      <c r="D1096" t="s">
        <v>57</v>
      </c>
      <c r="E1096" t="s">
        <v>46</v>
      </c>
      <c r="F1096" t="s">
        <v>70</v>
      </c>
      <c r="G1096" t="s">
        <v>1343</v>
      </c>
      <c r="H1096">
        <v>1469</v>
      </c>
      <c r="I1096" t="s">
        <v>60</v>
      </c>
      <c r="J1096" t="s">
        <v>50</v>
      </c>
      <c r="K1096" t="s">
        <v>51</v>
      </c>
      <c r="L1096" t="s">
        <v>54</v>
      </c>
      <c r="M1096" t="s">
        <v>52</v>
      </c>
      <c r="N1096">
        <v>4</v>
      </c>
      <c r="O1096">
        <v>-2</v>
      </c>
      <c r="P1096">
        <v>0</v>
      </c>
      <c r="Q1096">
        <v>28</v>
      </c>
      <c r="R1096">
        <v>0</v>
      </c>
      <c r="T1096">
        <v>0</v>
      </c>
      <c r="U1096">
        <v>1</v>
      </c>
      <c r="V1096">
        <v>866</v>
      </c>
      <c r="W1096">
        <v>5</v>
      </c>
      <c r="X1096" t="s">
        <v>75</v>
      </c>
      <c r="Y1096">
        <v>1</v>
      </c>
      <c r="Z1096">
        <v>4</v>
      </c>
      <c r="AA1096">
        <v>84</v>
      </c>
      <c r="AB1096">
        <v>3</v>
      </c>
      <c r="AC1096">
        <v>2</v>
      </c>
      <c r="AD1096">
        <v>1</v>
      </c>
      <c r="AE1096">
        <v>8463</v>
      </c>
      <c r="AF1096">
        <v>23490</v>
      </c>
      <c r="AG1096">
        <v>0</v>
      </c>
      <c r="AH1096">
        <v>18</v>
      </c>
      <c r="AI1096">
        <v>3</v>
      </c>
      <c r="AJ1096">
        <v>4</v>
      </c>
      <c r="AK1096">
        <v>80</v>
      </c>
      <c r="AL1096">
        <v>0</v>
      </c>
      <c r="AM1096">
        <v>6</v>
      </c>
      <c r="AN1096">
        <v>3</v>
      </c>
      <c r="AO1096">
        <v>5</v>
      </c>
      <c r="AP1096">
        <v>4</v>
      </c>
      <c r="AQ1096">
        <v>1</v>
      </c>
      <c r="AR1096">
        <v>3</v>
      </c>
    </row>
    <row r="1097" spans="1:44" x14ac:dyDescent="0.3">
      <c r="A1097" t="s">
        <v>54</v>
      </c>
      <c r="B1097" t="s">
        <v>43</v>
      </c>
      <c r="C1097" t="s">
        <v>44</v>
      </c>
      <c r="D1097" t="s">
        <v>57</v>
      </c>
      <c r="E1097" t="s">
        <v>46</v>
      </c>
      <c r="F1097" t="s">
        <v>104</v>
      </c>
      <c r="G1097" t="s">
        <v>1344</v>
      </c>
      <c r="H1097">
        <v>1708</v>
      </c>
      <c r="I1097" t="s">
        <v>60</v>
      </c>
      <c r="J1097" t="s">
        <v>50</v>
      </c>
      <c r="K1097" t="s">
        <v>51</v>
      </c>
      <c r="L1097" t="s">
        <v>54</v>
      </c>
      <c r="M1097" t="s">
        <v>52</v>
      </c>
      <c r="N1097">
        <v>3</v>
      </c>
      <c r="O1097">
        <v>-2</v>
      </c>
      <c r="P1097">
        <v>0</v>
      </c>
      <c r="Q1097">
        <v>41</v>
      </c>
      <c r="R1097">
        <v>0</v>
      </c>
      <c r="T1097">
        <v>0</v>
      </c>
      <c r="U1097">
        <v>1</v>
      </c>
      <c r="V1097">
        <v>918</v>
      </c>
      <c r="W1097">
        <v>6</v>
      </c>
      <c r="X1097" t="s">
        <v>75</v>
      </c>
      <c r="Y1097">
        <v>1</v>
      </c>
      <c r="Z1097">
        <v>4</v>
      </c>
      <c r="AA1097">
        <v>35</v>
      </c>
      <c r="AB1097">
        <v>3</v>
      </c>
      <c r="AC1097">
        <v>3</v>
      </c>
      <c r="AD1097">
        <v>1</v>
      </c>
      <c r="AE1097">
        <v>9241</v>
      </c>
      <c r="AF1097">
        <v>15869</v>
      </c>
      <c r="AG1097">
        <v>1</v>
      </c>
      <c r="AH1097">
        <v>12</v>
      </c>
      <c r="AI1097">
        <v>3</v>
      </c>
      <c r="AJ1097">
        <v>2</v>
      </c>
      <c r="AK1097">
        <v>80</v>
      </c>
      <c r="AL1097">
        <v>0</v>
      </c>
      <c r="AM1097">
        <v>10</v>
      </c>
      <c r="AN1097">
        <v>3</v>
      </c>
      <c r="AO1097">
        <v>10</v>
      </c>
      <c r="AP1097">
        <v>8</v>
      </c>
      <c r="AQ1097">
        <v>8</v>
      </c>
      <c r="AR1097">
        <v>7</v>
      </c>
    </row>
    <row r="1098" spans="1:44" x14ac:dyDescent="0.3">
      <c r="A1098" t="s">
        <v>54</v>
      </c>
      <c r="B1098" t="s">
        <v>43</v>
      </c>
      <c r="C1098" t="s">
        <v>67</v>
      </c>
      <c r="D1098" t="s">
        <v>57</v>
      </c>
      <c r="E1098" t="s">
        <v>46</v>
      </c>
      <c r="F1098" t="s">
        <v>104</v>
      </c>
      <c r="G1098" t="s">
        <v>1345</v>
      </c>
      <c r="H1098">
        <v>1965</v>
      </c>
      <c r="I1098" t="s">
        <v>60</v>
      </c>
      <c r="J1098" t="s">
        <v>50</v>
      </c>
      <c r="K1098" t="s">
        <v>51</v>
      </c>
      <c r="L1098" t="s">
        <v>54</v>
      </c>
      <c r="M1098" t="s">
        <v>52</v>
      </c>
      <c r="N1098">
        <v>5</v>
      </c>
      <c r="O1098">
        <v>-2</v>
      </c>
      <c r="P1098">
        <v>0</v>
      </c>
      <c r="Q1098">
        <v>27</v>
      </c>
      <c r="R1098">
        <v>0</v>
      </c>
      <c r="T1098">
        <v>0</v>
      </c>
      <c r="U1098">
        <v>1</v>
      </c>
      <c r="V1098">
        <v>954</v>
      </c>
      <c r="W1098">
        <v>9</v>
      </c>
      <c r="X1098" t="s">
        <v>75</v>
      </c>
      <c r="Y1098">
        <v>1</v>
      </c>
      <c r="Z1098">
        <v>4</v>
      </c>
      <c r="AA1098">
        <v>44</v>
      </c>
      <c r="AB1098">
        <v>3</v>
      </c>
      <c r="AC1098">
        <v>2</v>
      </c>
      <c r="AD1098">
        <v>1</v>
      </c>
      <c r="AE1098">
        <v>4105</v>
      </c>
      <c r="AF1098">
        <v>5099</v>
      </c>
      <c r="AG1098">
        <v>1</v>
      </c>
      <c r="AH1098">
        <v>14</v>
      </c>
      <c r="AI1098">
        <v>3</v>
      </c>
      <c r="AJ1098">
        <v>1</v>
      </c>
      <c r="AK1098">
        <v>80</v>
      </c>
      <c r="AL1098">
        <v>0</v>
      </c>
      <c r="AM1098">
        <v>7</v>
      </c>
      <c r="AN1098">
        <v>3</v>
      </c>
      <c r="AO1098">
        <v>7</v>
      </c>
      <c r="AP1098">
        <v>7</v>
      </c>
      <c r="AQ1098">
        <v>0</v>
      </c>
      <c r="AR1098">
        <v>7</v>
      </c>
    </row>
    <row r="1099" spans="1:44" x14ac:dyDescent="0.3">
      <c r="A1099" t="s">
        <v>54</v>
      </c>
      <c r="B1099" t="s">
        <v>43</v>
      </c>
      <c r="C1099" t="s">
        <v>56</v>
      </c>
      <c r="D1099" t="s">
        <v>57</v>
      </c>
      <c r="E1099" t="s">
        <v>46</v>
      </c>
      <c r="F1099" t="s">
        <v>47</v>
      </c>
      <c r="G1099" t="s">
        <v>1346</v>
      </c>
      <c r="H1099">
        <v>1602</v>
      </c>
      <c r="I1099" t="s">
        <v>60</v>
      </c>
      <c r="J1099" t="s">
        <v>93</v>
      </c>
      <c r="K1099" t="s">
        <v>51</v>
      </c>
      <c r="L1099" t="s">
        <v>54</v>
      </c>
      <c r="M1099" t="s">
        <v>52</v>
      </c>
      <c r="N1099">
        <v>5</v>
      </c>
      <c r="O1099">
        <v>-2</v>
      </c>
      <c r="P1099">
        <v>0</v>
      </c>
      <c r="Q1099">
        <v>46</v>
      </c>
      <c r="R1099">
        <v>0</v>
      </c>
      <c r="T1099">
        <v>0</v>
      </c>
      <c r="U1099">
        <v>1</v>
      </c>
      <c r="V1099">
        <v>563</v>
      </c>
      <c r="W1099">
        <v>1</v>
      </c>
      <c r="X1099" t="s">
        <v>69</v>
      </c>
      <c r="Y1099">
        <v>1</v>
      </c>
      <c r="Z1099">
        <v>4</v>
      </c>
      <c r="AA1099">
        <v>56</v>
      </c>
      <c r="AB1099">
        <v>4</v>
      </c>
      <c r="AC1099">
        <v>4</v>
      </c>
      <c r="AD1099">
        <v>1</v>
      </c>
      <c r="AE1099">
        <v>17567</v>
      </c>
      <c r="AF1099">
        <v>3156</v>
      </c>
      <c r="AG1099">
        <v>1</v>
      </c>
      <c r="AH1099">
        <v>15</v>
      </c>
      <c r="AI1099">
        <v>3</v>
      </c>
      <c r="AJ1099">
        <v>2</v>
      </c>
      <c r="AK1099">
        <v>80</v>
      </c>
      <c r="AL1099">
        <v>0</v>
      </c>
      <c r="AM1099">
        <v>27</v>
      </c>
      <c r="AN1099">
        <v>1</v>
      </c>
      <c r="AO1099">
        <v>26</v>
      </c>
      <c r="AP1099">
        <v>0</v>
      </c>
      <c r="AQ1099">
        <v>0</v>
      </c>
      <c r="AR1099">
        <v>12</v>
      </c>
    </row>
    <row r="1100" spans="1:44" x14ac:dyDescent="0.3">
      <c r="A1100" t="s">
        <v>54</v>
      </c>
      <c r="B1100" t="s">
        <v>89</v>
      </c>
      <c r="C1100" t="s">
        <v>90</v>
      </c>
      <c r="D1100" t="s">
        <v>57</v>
      </c>
      <c r="E1100" t="s">
        <v>58</v>
      </c>
      <c r="F1100" t="s">
        <v>64</v>
      </c>
      <c r="G1100" t="s">
        <v>1347</v>
      </c>
      <c r="H1100">
        <v>1605</v>
      </c>
      <c r="I1100" t="s">
        <v>49</v>
      </c>
      <c r="J1100" t="s">
        <v>61</v>
      </c>
      <c r="K1100" t="s">
        <v>62</v>
      </c>
      <c r="L1100" t="s">
        <v>42</v>
      </c>
      <c r="M1100" t="s">
        <v>52</v>
      </c>
      <c r="N1100">
        <v>2</v>
      </c>
      <c r="O1100">
        <v>-2</v>
      </c>
      <c r="P1100">
        <v>0</v>
      </c>
      <c r="Q1100">
        <v>22</v>
      </c>
      <c r="R1100">
        <v>0</v>
      </c>
      <c r="T1100">
        <v>0</v>
      </c>
      <c r="U1100">
        <v>1</v>
      </c>
      <c r="V1100">
        <v>457</v>
      </c>
      <c r="W1100">
        <v>26</v>
      </c>
      <c r="X1100" t="s">
        <v>53</v>
      </c>
      <c r="Y1100">
        <v>1</v>
      </c>
      <c r="Z1100">
        <v>2</v>
      </c>
      <c r="AA1100">
        <v>85</v>
      </c>
      <c r="AB1100">
        <v>2</v>
      </c>
      <c r="AC1100">
        <v>1</v>
      </c>
      <c r="AD1100">
        <v>3</v>
      </c>
      <c r="AE1100">
        <v>2814</v>
      </c>
      <c r="AF1100">
        <v>10293</v>
      </c>
      <c r="AG1100">
        <v>1</v>
      </c>
      <c r="AH1100">
        <v>14</v>
      </c>
      <c r="AI1100">
        <v>3</v>
      </c>
      <c r="AJ1100">
        <v>2</v>
      </c>
      <c r="AK1100">
        <v>80</v>
      </c>
      <c r="AL1100">
        <v>0</v>
      </c>
      <c r="AM1100">
        <v>4</v>
      </c>
      <c r="AN1100">
        <v>2</v>
      </c>
      <c r="AO1100">
        <v>4</v>
      </c>
      <c r="AP1100">
        <v>2</v>
      </c>
      <c r="AQ1100">
        <v>1</v>
      </c>
      <c r="AR1100">
        <v>3</v>
      </c>
    </row>
    <row r="1101" spans="1:44" x14ac:dyDescent="0.3">
      <c r="A1101" t="s">
        <v>54</v>
      </c>
      <c r="B1101" t="s">
        <v>55</v>
      </c>
      <c r="C1101" t="s">
        <v>44</v>
      </c>
      <c r="D1101" t="s">
        <v>57</v>
      </c>
      <c r="E1101" t="s">
        <v>58</v>
      </c>
      <c r="F1101" t="s">
        <v>70</v>
      </c>
      <c r="G1101" t="s">
        <v>1348</v>
      </c>
      <c r="H1101">
        <v>1937</v>
      </c>
      <c r="I1101" t="s">
        <v>49</v>
      </c>
      <c r="J1101" t="s">
        <v>61</v>
      </c>
      <c r="K1101" t="s">
        <v>77</v>
      </c>
      <c r="L1101" t="s">
        <v>42</v>
      </c>
      <c r="M1101" t="s">
        <v>52</v>
      </c>
      <c r="N1101">
        <v>3</v>
      </c>
      <c r="O1101">
        <v>-2</v>
      </c>
      <c r="P1101">
        <v>0</v>
      </c>
      <c r="Q1101">
        <v>38</v>
      </c>
      <c r="R1101">
        <v>0</v>
      </c>
      <c r="T1101">
        <v>0</v>
      </c>
      <c r="U1101">
        <v>1</v>
      </c>
      <c r="V1101">
        <v>1394</v>
      </c>
      <c r="W1101">
        <v>8</v>
      </c>
      <c r="X1101" t="s">
        <v>75</v>
      </c>
      <c r="Y1101">
        <v>1</v>
      </c>
      <c r="Z1101">
        <v>4</v>
      </c>
      <c r="AA1101">
        <v>58</v>
      </c>
      <c r="AB1101">
        <v>2</v>
      </c>
      <c r="AC1101">
        <v>2</v>
      </c>
      <c r="AD1101">
        <v>2</v>
      </c>
      <c r="AE1101">
        <v>2133</v>
      </c>
      <c r="AF1101">
        <v>18115</v>
      </c>
      <c r="AG1101">
        <v>1</v>
      </c>
      <c r="AH1101">
        <v>16</v>
      </c>
      <c r="AI1101">
        <v>3</v>
      </c>
      <c r="AJ1101">
        <v>3</v>
      </c>
      <c r="AK1101">
        <v>80</v>
      </c>
      <c r="AL1101">
        <v>1</v>
      </c>
      <c r="AM1101">
        <v>20</v>
      </c>
      <c r="AN1101">
        <v>3</v>
      </c>
      <c r="AO1101">
        <v>20</v>
      </c>
      <c r="AP1101">
        <v>11</v>
      </c>
      <c r="AQ1101">
        <v>0</v>
      </c>
      <c r="AR1101">
        <v>7</v>
      </c>
    </row>
    <row r="1102" spans="1:44" x14ac:dyDescent="0.3">
      <c r="A1102" t="s">
        <v>54</v>
      </c>
      <c r="B1102" t="s">
        <v>55</v>
      </c>
      <c r="C1102" t="s">
        <v>90</v>
      </c>
      <c r="D1102" t="s">
        <v>57</v>
      </c>
      <c r="E1102" t="s">
        <v>58</v>
      </c>
      <c r="F1102" t="s">
        <v>111</v>
      </c>
      <c r="G1102" t="s">
        <v>1349</v>
      </c>
      <c r="H1102">
        <v>1646</v>
      </c>
      <c r="I1102" t="s">
        <v>49</v>
      </c>
      <c r="J1102" t="s">
        <v>61</v>
      </c>
      <c r="K1102" t="s">
        <v>51</v>
      </c>
      <c r="L1102" t="s">
        <v>42</v>
      </c>
      <c r="M1102" t="s">
        <v>52</v>
      </c>
      <c r="N1102">
        <v>2</v>
      </c>
      <c r="O1102">
        <v>-2</v>
      </c>
      <c r="P1102">
        <v>0</v>
      </c>
      <c r="Q1102">
        <v>24</v>
      </c>
      <c r="R1102">
        <v>0</v>
      </c>
      <c r="T1102">
        <v>0</v>
      </c>
      <c r="U1102">
        <v>1</v>
      </c>
      <c r="V1102">
        <v>567</v>
      </c>
      <c r="W1102">
        <v>2</v>
      </c>
      <c r="X1102" t="s">
        <v>63</v>
      </c>
      <c r="Y1102">
        <v>1</v>
      </c>
      <c r="Z1102">
        <v>4</v>
      </c>
      <c r="AA1102">
        <v>32</v>
      </c>
      <c r="AB1102">
        <v>3</v>
      </c>
      <c r="AC1102">
        <v>1</v>
      </c>
      <c r="AD1102">
        <v>4</v>
      </c>
      <c r="AE1102">
        <v>3760</v>
      </c>
      <c r="AF1102">
        <v>17218</v>
      </c>
      <c r="AG1102">
        <v>1</v>
      </c>
      <c r="AH1102">
        <v>13</v>
      </c>
      <c r="AI1102">
        <v>3</v>
      </c>
      <c r="AJ1102">
        <v>3</v>
      </c>
      <c r="AK1102">
        <v>80</v>
      </c>
      <c r="AL1102">
        <v>0</v>
      </c>
      <c r="AM1102">
        <v>6</v>
      </c>
      <c r="AN1102">
        <v>3</v>
      </c>
      <c r="AO1102">
        <v>6</v>
      </c>
      <c r="AP1102">
        <v>3</v>
      </c>
      <c r="AQ1102">
        <v>1</v>
      </c>
      <c r="AR1102">
        <v>3</v>
      </c>
    </row>
    <row r="1103" spans="1:44" x14ac:dyDescent="0.3">
      <c r="A1103" t="s">
        <v>54</v>
      </c>
      <c r="B1103" t="s">
        <v>55</v>
      </c>
      <c r="C1103" t="s">
        <v>67</v>
      </c>
      <c r="D1103" t="s">
        <v>57</v>
      </c>
      <c r="E1103" t="s">
        <v>58</v>
      </c>
      <c r="F1103" t="s">
        <v>47</v>
      </c>
      <c r="G1103" t="s">
        <v>1350</v>
      </c>
      <c r="H1103">
        <v>1850</v>
      </c>
      <c r="I1103" t="s">
        <v>49</v>
      </c>
      <c r="J1103" t="s">
        <v>66</v>
      </c>
      <c r="K1103" t="s">
        <v>51</v>
      </c>
      <c r="L1103" t="s">
        <v>42</v>
      </c>
      <c r="M1103" t="s">
        <v>52</v>
      </c>
      <c r="N1103">
        <v>3</v>
      </c>
      <c r="O1103">
        <v>-2</v>
      </c>
      <c r="P1103">
        <v>0</v>
      </c>
      <c r="Q1103">
        <v>27</v>
      </c>
      <c r="R1103">
        <v>0</v>
      </c>
      <c r="T1103">
        <v>0</v>
      </c>
      <c r="U1103">
        <v>1</v>
      </c>
      <c r="V1103">
        <v>1297</v>
      </c>
      <c r="W1103">
        <v>5</v>
      </c>
      <c r="X1103" t="s">
        <v>53</v>
      </c>
      <c r="Y1103">
        <v>1</v>
      </c>
      <c r="Z1103">
        <v>4</v>
      </c>
      <c r="AA1103">
        <v>53</v>
      </c>
      <c r="AB1103">
        <v>3</v>
      </c>
      <c r="AC1103">
        <v>1</v>
      </c>
      <c r="AD1103">
        <v>4</v>
      </c>
      <c r="AE1103">
        <v>2379</v>
      </c>
      <c r="AF1103">
        <v>19826</v>
      </c>
      <c r="AG1103">
        <v>0</v>
      </c>
      <c r="AH1103">
        <v>14</v>
      </c>
      <c r="AI1103">
        <v>3</v>
      </c>
      <c r="AJ1103">
        <v>3</v>
      </c>
      <c r="AK1103">
        <v>80</v>
      </c>
      <c r="AL1103">
        <v>0</v>
      </c>
      <c r="AM1103">
        <v>6</v>
      </c>
      <c r="AN1103">
        <v>2</v>
      </c>
      <c r="AO1103">
        <v>5</v>
      </c>
      <c r="AP1103">
        <v>4</v>
      </c>
      <c r="AQ1103">
        <v>0</v>
      </c>
      <c r="AR1103">
        <v>2</v>
      </c>
    </row>
    <row r="1104" spans="1:44" x14ac:dyDescent="0.3">
      <c r="A1104" t="s">
        <v>54</v>
      </c>
      <c r="B1104" t="s">
        <v>43</v>
      </c>
      <c r="C1104" t="s">
        <v>44</v>
      </c>
      <c r="D1104" t="s">
        <v>57</v>
      </c>
      <c r="E1104" t="s">
        <v>159</v>
      </c>
      <c r="F1104" t="s">
        <v>47</v>
      </c>
      <c r="G1104" t="s">
        <v>1351</v>
      </c>
      <c r="H1104">
        <v>1683</v>
      </c>
      <c r="I1104" t="s">
        <v>49</v>
      </c>
      <c r="J1104" t="s">
        <v>161</v>
      </c>
      <c r="K1104" t="s">
        <v>77</v>
      </c>
      <c r="L1104" t="s">
        <v>42</v>
      </c>
      <c r="M1104" t="s">
        <v>52</v>
      </c>
      <c r="N1104">
        <v>2</v>
      </c>
      <c r="O1104">
        <v>-2</v>
      </c>
      <c r="P1104">
        <v>0</v>
      </c>
      <c r="Q1104">
        <v>44</v>
      </c>
      <c r="R1104">
        <v>0</v>
      </c>
      <c r="T1104">
        <v>0</v>
      </c>
      <c r="U1104">
        <v>1</v>
      </c>
      <c r="V1104">
        <v>528</v>
      </c>
      <c r="W1104">
        <v>1</v>
      </c>
      <c r="X1104" t="s">
        <v>75</v>
      </c>
      <c r="Y1104">
        <v>1</v>
      </c>
      <c r="Z1104">
        <v>3</v>
      </c>
      <c r="AA1104">
        <v>44</v>
      </c>
      <c r="AB1104">
        <v>3</v>
      </c>
      <c r="AC1104">
        <v>1</v>
      </c>
      <c r="AD1104">
        <v>4</v>
      </c>
      <c r="AE1104">
        <v>3195</v>
      </c>
      <c r="AF1104">
        <v>4167</v>
      </c>
      <c r="AG1104">
        <v>4</v>
      </c>
      <c r="AH1104">
        <v>18</v>
      </c>
      <c r="AI1104">
        <v>3</v>
      </c>
      <c r="AJ1104">
        <v>1</v>
      </c>
      <c r="AK1104">
        <v>80</v>
      </c>
      <c r="AL1104">
        <v>3</v>
      </c>
      <c r="AM1104">
        <v>8</v>
      </c>
      <c r="AN1104">
        <v>3</v>
      </c>
      <c r="AO1104">
        <v>2</v>
      </c>
      <c r="AP1104">
        <v>2</v>
      </c>
      <c r="AQ1104">
        <v>2</v>
      </c>
      <c r="AR1104">
        <v>2</v>
      </c>
    </row>
    <row r="1105" spans="1:44" x14ac:dyDescent="0.3">
      <c r="A1105" t="s">
        <v>54</v>
      </c>
      <c r="B1105" t="s">
        <v>43</v>
      </c>
      <c r="C1105" t="s">
        <v>44</v>
      </c>
      <c r="D1105" t="s">
        <v>57</v>
      </c>
      <c r="E1105" t="s">
        <v>159</v>
      </c>
      <c r="F1105" t="s">
        <v>47</v>
      </c>
      <c r="G1105" t="s">
        <v>1352</v>
      </c>
      <c r="H1105">
        <v>2040</v>
      </c>
      <c r="I1105" t="s">
        <v>49</v>
      </c>
      <c r="J1105" t="s">
        <v>161</v>
      </c>
      <c r="K1105" t="s">
        <v>51</v>
      </c>
      <c r="L1105" t="s">
        <v>42</v>
      </c>
      <c r="M1105" t="s">
        <v>52</v>
      </c>
      <c r="N1105">
        <v>2</v>
      </c>
      <c r="O1105">
        <v>-2</v>
      </c>
      <c r="P1105">
        <v>0</v>
      </c>
      <c r="Q1105">
        <v>35</v>
      </c>
      <c r="R1105">
        <v>0</v>
      </c>
      <c r="T1105">
        <v>0</v>
      </c>
      <c r="U1105">
        <v>1</v>
      </c>
      <c r="V1105">
        <v>1146</v>
      </c>
      <c r="W1105">
        <v>26</v>
      </c>
      <c r="X1105" t="s">
        <v>69</v>
      </c>
      <c r="Y1105">
        <v>1</v>
      </c>
      <c r="Z1105">
        <v>3</v>
      </c>
      <c r="AA1105">
        <v>31</v>
      </c>
      <c r="AB1105">
        <v>3</v>
      </c>
      <c r="AC1105">
        <v>3</v>
      </c>
      <c r="AD1105">
        <v>4</v>
      </c>
      <c r="AE1105">
        <v>8837</v>
      </c>
      <c r="AF1105">
        <v>16642</v>
      </c>
      <c r="AG1105">
        <v>1</v>
      </c>
      <c r="AH1105">
        <v>16</v>
      </c>
      <c r="AI1105">
        <v>3</v>
      </c>
      <c r="AJ1105">
        <v>3</v>
      </c>
      <c r="AK1105">
        <v>80</v>
      </c>
      <c r="AL1105">
        <v>0</v>
      </c>
      <c r="AM1105">
        <v>9</v>
      </c>
      <c r="AN1105">
        <v>3</v>
      </c>
      <c r="AO1105">
        <v>9</v>
      </c>
      <c r="AP1105">
        <v>0</v>
      </c>
      <c r="AQ1105">
        <v>1</v>
      </c>
      <c r="AR1105">
        <v>7</v>
      </c>
    </row>
    <row r="1106" spans="1:44" x14ac:dyDescent="0.3">
      <c r="A1106" t="s">
        <v>54</v>
      </c>
      <c r="B1106" t="s">
        <v>43</v>
      </c>
      <c r="C1106" t="s">
        <v>44</v>
      </c>
      <c r="D1106" t="s">
        <v>57</v>
      </c>
      <c r="E1106" t="s">
        <v>58</v>
      </c>
      <c r="F1106" t="s">
        <v>70</v>
      </c>
      <c r="G1106" t="s">
        <v>1353</v>
      </c>
      <c r="H1106">
        <v>1608</v>
      </c>
      <c r="I1106" t="s">
        <v>49</v>
      </c>
      <c r="J1106" t="s">
        <v>99</v>
      </c>
      <c r="K1106" t="s">
        <v>77</v>
      </c>
      <c r="L1106" t="s">
        <v>42</v>
      </c>
      <c r="M1106" t="s">
        <v>52</v>
      </c>
      <c r="N1106">
        <v>4</v>
      </c>
      <c r="O1106">
        <v>-2</v>
      </c>
      <c r="P1106">
        <v>0</v>
      </c>
      <c r="Q1106">
        <v>44</v>
      </c>
      <c r="R1106">
        <v>0</v>
      </c>
      <c r="T1106">
        <v>0</v>
      </c>
      <c r="U1106">
        <v>1</v>
      </c>
      <c r="V1106">
        <v>1313</v>
      </c>
      <c r="W1106">
        <v>7</v>
      </c>
      <c r="X1106" t="s">
        <v>75</v>
      </c>
      <c r="Y1106">
        <v>1</v>
      </c>
      <c r="Z1106">
        <v>2</v>
      </c>
      <c r="AA1106">
        <v>31</v>
      </c>
      <c r="AB1106">
        <v>3</v>
      </c>
      <c r="AC1106">
        <v>5</v>
      </c>
      <c r="AD1106">
        <v>4</v>
      </c>
      <c r="AE1106">
        <v>19049</v>
      </c>
      <c r="AF1106">
        <v>3549</v>
      </c>
      <c r="AG1106">
        <v>0</v>
      </c>
      <c r="AH1106">
        <v>14</v>
      </c>
      <c r="AI1106">
        <v>3</v>
      </c>
      <c r="AJ1106">
        <v>4</v>
      </c>
      <c r="AK1106">
        <v>80</v>
      </c>
      <c r="AL1106">
        <v>1</v>
      </c>
      <c r="AM1106">
        <v>23</v>
      </c>
      <c r="AN1106">
        <v>2</v>
      </c>
      <c r="AO1106">
        <v>22</v>
      </c>
      <c r="AP1106">
        <v>7</v>
      </c>
      <c r="AQ1106">
        <v>1</v>
      </c>
      <c r="AR1106">
        <v>10</v>
      </c>
    </row>
    <row r="1107" spans="1:44" x14ac:dyDescent="0.3">
      <c r="A1107" t="s">
        <v>54</v>
      </c>
      <c r="B1107" t="s">
        <v>43</v>
      </c>
      <c r="C1107" t="s">
        <v>56</v>
      </c>
      <c r="D1107" t="s">
        <v>57</v>
      </c>
      <c r="E1107" t="s">
        <v>58</v>
      </c>
      <c r="F1107" t="s">
        <v>47</v>
      </c>
      <c r="G1107" t="s">
        <v>1354</v>
      </c>
      <c r="H1107">
        <v>1827</v>
      </c>
      <c r="I1107" t="s">
        <v>49</v>
      </c>
      <c r="J1107" t="s">
        <v>79</v>
      </c>
      <c r="K1107" t="s">
        <v>77</v>
      </c>
      <c r="L1107" t="s">
        <v>42</v>
      </c>
      <c r="M1107" t="s">
        <v>52</v>
      </c>
      <c r="N1107">
        <v>4</v>
      </c>
      <c r="O1107">
        <v>-2</v>
      </c>
      <c r="P1107">
        <v>0</v>
      </c>
      <c r="Q1107">
        <v>47</v>
      </c>
      <c r="R1107">
        <v>0</v>
      </c>
      <c r="T1107">
        <v>0</v>
      </c>
      <c r="U1107">
        <v>1</v>
      </c>
      <c r="V1107">
        <v>1001</v>
      </c>
      <c r="W1107">
        <v>4</v>
      </c>
      <c r="X1107" t="s">
        <v>75</v>
      </c>
      <c r="Y1107">
        <v>1</v>
      </c>
      <c r="Z1107">
        <v>3</v>
      </c>
      <c r="AA1107">
        <v>92</v>
      </c>
      <c r="AB1107">
        <v>2</v>
      </c>
      <c r="AC1107">
        <v>3</v>
      </c>
      <c r="AD1107">
        <v>2</v>
      </c>
      <c r="AE1107">
        <v>10333</v>
      </c>
      <c r="AF1107">
        <v>19271</v>
      </c>
      <c r="AG1107">
        <v>8</v>
      </c>
      <c r="AH1107">
        <v>12</v>
      </c>
      <c r="AI1107">
        <v>3</v>
      </c>
      <c r="AJ1107">
        <v>3</v>
      </c>
      <c r="AK1107">
        <v>80</v>
      </c>
      <c r="AL1107">
        <v>1</v>
      </c>
      <c r="AM1107">
        <v>28</v>
      </c>
      <c r="AN1107">
        <v>3</v>
      </c>
      <c r="AO1107">
        <v>22</v>
      </c>
      <c r="AP1107">
        <v>11</v>
      </c>
      <c r="AQ1107">
        <v>14</v>
      </c>
      <c r="AR1107">
        <v>10</v>
      </c>
    </row>
    <row r="1108" spans="1:44" x14ac:dyDescent="0.3">
      <c r="A1108" t="s">
        <v>54</v>
      </c>
      <c r="B1108" t="s">
        <v>43</v>
      </c>
      <c r="C1108" t="s">
        <v>56</v>
      </c>
      <c r="D1108" t="s">
        <v>57</v>
      </c>
      <c r="E1108" t="s">
        <v>58</v>
      </c>
      <c r="F1108" t="s">
        <v>70</v>
      </c>
      <c r="G1108" t="s">
        <v>1355</v>
      </c>
      <c r="H1108">
        <v>1674</v>
      </c>
      <c r="I1108" t="s">
        <v>49</v>
      </c>
      <c r="J1108" t="s">
        <v>66</v>
      </c>
      <c r="K1108" t="s">
        <v>77</v>
      </c>
      <c r="L1108" t="s">
        <v>42</v>
      </c>
      <c r="M1108" t="s">
        <v>52</v>
      </c>
      <c r="N1108">
        <v>2</v>
      </c>
      <c r="O1108">
        <v>-2</v>
      </c>
      <c r="P1108">
        <v>0</v>
      </c>
      <c r="Q1108">
        <v>49</v>
      </c>
      <c r="R1108">
        <v>0</v>
      </c>
      <c r="T1108">
        <v>0</v>
      </c>
      <c r="U1108">
        <v>1</v>
      </c>
      <c r="V1108">
        <v>464</v>
      </c>
      <c r="W1108">
        <v>16</v>
      </c>
      <c r="X1108" t="s">
        <v>75</v>
      </c>
      <c r="Y1108">
        <v>1</v>
      </c>
      <c r="Z1108">
        <v>4</v>
      </c>
      <c r="AA1108">
        <v>74</v>
      </c>
      <c r="AB1108">
        <v>3</v>
      </c>
      <c r="AC1108">
        <v>1</v>
      </c>
      <c r="AD1108">
        <v>1</v>
      </c>
      <c r="AE1108">
        <v>2587</v>
      </c>
      <c r="AF1108">
        <v>24941</v>
      </c>
      <c r="AG1108">
        <v>4</v>
      </c>
      <c r="AH1108">
        <v>16</v>
      </c>
      <c r="AI1108">
        <v>3</v>
      </c>
      <c r="AJ1108">
        <v>2</v>
      </c>
      <c r="AK1108">
        <v>80</v>
      </c>
      <c r="AL1108">
        <v>1</v>
      </c>
      <c r="AM1108">
        <v>17</v>
      </c>
      <c r="AN1108">
        <v>2</v>
      </c>
      <c r="AO1108">
        <v>2</v>
      </c>
      <c r="AP1108">
        <v>2</v>
      </c>
      <c r="AQ1108">
        <v>2</v>
      </c>
      <c r="AR1108">
        <v>2</v>
      </c>
    </row>
    <row r="1109" spans="1:44" x14ac:dyDescent="0.3">
      <c r="A1109" t="s">
        <v>54</v>
      </c>
      <c r="B1109" t="s">
        <v>43</v>
      </c>
      <c r="C1109" t="s">
        <v>67</v>
      </c>
      <c r="D1109" t="s">
        <v>57</v>
      </c>
      <c r="E1109" t="s">
        <v>58</v>
      </c>
      <c r="F1109" t="s">
        <v>70</v>
      </c>
      <c r="G1109" t="s">
        <v>1356</v>
      </c>
      <c r="H1109">
        <v>1974</v>
      </c>
      <c r="I1109" t="s">
        <v>49</v>
      </c>
      <c r="J1109" t="s">
        <v>66</v>
      </c>
      <c r="K1109" t="s">
        <v>77</v>
      </c>
      <c r="L1109" t="s">
        <v>42</v>
      </c>
      <c r="M1109" t="s">
        <v>52</v>
      </c>
      <c r="N1109">
        <v>4</v>
      </c>
      <c r="O1109">
        <v>-2</v>
      </c>
      <c r="P1109">
        <v>0</v>
      </c>
      <c r="Q1109">
        <v>31</v>
      </c>
      <c r="R1109">
        <v>0</v>
      </c>
      <c r="T1109">
        <v>0</v>
      </c>
      <c r="U1109">
        <v>1</v>
      </c>
      <c r="V1109">
        <v>1276</v>
      </c>
      <c r="W1109">
        <v>2</v>
      </c>
      <c r="X1109" t="s">
        <v>63</v>
      </c>
      <c r="Y1109">
        <v>1</v>
      </c>
      <c r="Z1109">
        <v>4</v>
      </c>
      <c r="AA1109">
        <v>59</v>
      </c>
      <c r="AB1109">
        <v>1</v>
      </c>
      <c r="AC1109">
        <v>1</v>
      </c>
      <c r="AD1109">
        <v>4</v>
      </c>
      <c r="AE1109">
        <v>1129</v>
      </c>
      <c r="AF1109">
        <v>17536</v>
      </c>
      <c r="AG1109">
        <v>1</v>
      </c>
      <c r="AH1109">
        <v>11</v>
      </c>
      <c r="AI1109">
        <v>3</v>
      </c>
      <c r="AJ1109">
        <v>3</v>
      </c>
      <c r="AK1109">
        <v>80</v>
      </c>
      <c r="AL1109">
        <v>3</v>
      </c>
      <c r="AM1109">
        <v>1</v>
      </c>
      <c r="AN1109">
        <v>3</v>
      </c>
      <c r="AO1109">
        <v>1</v>
      </c>
      <c r="AP1109">
        <v>0</v>
      </c>
      <c r="AQ1109">
        <v>0</v>
      </c>
      <c r="AR1109">
        <v>0</v>
      </c>
    </row>
    <row r="1110" spans="1:44" x14ac:dyDescent="0.3">
      <c r="A1110" t="s">
        <v>54</v>
      </c>
      <c r="B1110" t="s">
        <v>43</v>
      </c>
      <c r="C1110" t="s">
        <v>44</v>
      </c>
      <c r="D1110" t="s">
        <v>57</v>
      </c>
      <c r="E1110" t="s">
        <v>58</v>
      </c>
      <c r="F1110" t="s">
        <v>64</v>
      </c>
      <c r="G1110" t="s">
        <v>1357</v>
      </c>
      <c r="H1110">
        <v>1886</v>
      </c>
      <c r="I1110" t="s">
        <v>49</v>
      </c>
      <c r="J1110" t="s">
        <v>79</v>
      </c>
      <c r="K1110" t="s">
        <v>62</v>
      </c>
      <c r="L1110" t="s">
        <v>42</v>
      </c>
      <c r="M1110" t="s">
        <v>52</v>
      </c>
      <c r="N1110">
        <v>2</v>
      </c>
      <c r="O1110">
        <v>-2</v>
      </c>
      <c r="P1110">
        <v>0</v>
      </c>
      <c r="Q1110">
        <v>35</v>
      </c>
      <c r="R1110">
        <v>0</v>
      </c>
      <c r="T1110">
        <v>0</v>
      </c>
      <c r="U1110">
        <v>1</v>
      </c>
      <c r="V1110">
        <v>219</v>
      </c>
      <c r="W1110">
        <v>16</v>
      </c>
      <c r="X1110" t="s">
        <v>53</v>
      </c>
      <c r="Y1110">
        <v>1</v>
      </c>
      <c r="Z1110">
        <v>4</v>
      </c>
      <c r="AA1110">
        <v>44</v>
      </c>
      <c r="AB1110">
        <v>2</v>
      </c>
      <c r="AC1110">
        <v>2</v>
      </c>
      <c r="AD1110">
        <v>2</v>
      </c>
      <c r="AE1110">
        <v>4788</v>
      </c>
      <c r="AF1110">
        <v>25388</v>
      </c>
      <c r="AG1110">
        <v>0</v>
      </c>
      <c r="AH1110">
        <v>11</v>
      </c>
      <c r="AI1110">
        <v>3</v>
      </c>
      <c r="AJ1110">
        <v>4</v>
      </c>
      <c r="AK1110">
        <v>80</v>
      </c>
      <c r="AL1110">
        <v>0</v>
      </c>
      <c r="AM1110">
        <v>4</v>
      </c>
      <c r="AN1110">
        <v>3</v>
      </c>
      <c r="AO1110">
        <v>3</v>
      </c>
      <c r="AP1110">
        <v>2</v>
      </c>
      <c r="AQ1110">
        <v>0</v>
      </c>
      <c r="AR1110">
        <v>2</v>
      </c>
    </row>
    <row r="1111" spans="1:44" x14ac:dyDescent="0.3">
      <c r="A1111" t="s">
        <v>54</v>
      </c>
      <c r="B1111" t="s">
        <v>43</v>
      </c>
      <c r="C1111" t="s">
        <v>67</v>
      </c>
      <c r="D1111" t="s">
        <v>57</v>
      </c>
      <c r="E1111" t="s">
        <v>58</v>
      </c>
      <c r="F1111" t="s">
        <v>47</v>
      </c>
      <c r="G1111" t="s">
        <v>1358</v>
      </c>
      <c r="H1111">
        <v>1893</v>
      </c>
      <c r="I1111" t="s">
        <v>49</v>
      </c>
      <c r="J1111" t="s">
        <v>61</v>
      </c>
      <c r="K1111" t="s">
        <v>62</v>
      </c>
      <c r="L1111" t="s">
        <v>42</v>
      </c>
      <c r="M1111" t="s">
        <v>52</v>
      </c>
      <c r="N1111">
        <v>3</v>
      </c>
      <c r="O1111">
        <v>-2</v>
      </c>
      <c r="P1111">
        <v>0</v>
      </c>
      <c r="Q1111">
        <v>26</v>
      </c>
      <c r="R1111">
        <v>0</v>
      </c>
      <c r="T1111">
        <v>0</v>
      </c>
      <c r="U1111">
        <v>1</v>
      </c>
      <c r="V1111">
        <v>482</v>
      </c>
      <c r="W1111">
        <v>1</v>
      </c>
      <c r="X1111" t="s">
        <v>53</v>
      </c>
      <c r="Y1111">
        <v>1</v>
      </c>
      <c r="Z1111">
        <v>2</v>
      </c>
      <c r="AA1111">
        <v>90</v>
      </c>
      <c r="AB1111">
        <v>2</v>
      </c>
      <c r="AC1111">
        <v>1</v>
      </c>
      <c r="AD1111">
        <v>3</v>
      </c>
      <c r="AE1111">
        <v>2933</v>
      </c>
      <c r="AF1111">
        <v>14908</v>
      </c>
      <c r="AG1111">
        <v>1</v>
      </c>
      <c r="AH1111">
        <v>13</v>
      </c>
      <c r="AI1111">
        <v>3</v>
      </c>
      <c r="AJ1111">
        <v>3</v>
      </c>
      <c r="AK1111">
        <v>80</v>
      </c>
      <c r="AL1111">
        <v>1</v>
      </c>
      <c r="AM1111">
        <v>1</v>
      </c>
      <c r="AN1111">
        <v>2</v>
      </c>
      <c r="AO1111">
        <v>1</v>
      </c>
      <c r="AP1111">
        <v>0</v>
      </c>
      <c r="AQ1111">
        <v>1</v>
      </c>
      <c r="AR1111">
        <v>0</v>
      </c>
    </row>
    <row r="1112" spans="1:44" x14ac:dyDescent="0.3">
      <c r="A1112" t="s">
        <v>54</v>
      </c>
      <c r="B1112" t="s">
        <v>43</v>
      </c>
      <c r="C1112" t="s">
        <v>44</v>
      </c>
      <c r="D1112" t="s">
        <v>57</v>
      </c>
      <c r="E1112" t="s">
        <v>58</v>
      </c>
      <c r="F1112" t="s">
        <v>47</v>
      </c>
      <c r="G1112" t="s">
        <v>1359</v>
      </c>
      <c r="H1112">
        <v>1724</v>
      </c>
      <c r="I1112" t="s">
        <v>49</v>
      </c>
      <c r="J1112" t="s">
        <v>79</v>
      </c>
      <c r="K1112" t="s">
        <v>62</v>
      </c>
      <c r="L1112" t="s">
        <v>42</v>
      </c>
      <c r="M1112" t="s">
        <v>52</v>
      </c>
      <c r="N1112">
        <v>3</v>
      </c>
      <c r="O1112">
        <v>-2</v>
      </c>
      <c r="P1112">
        <v>0</v>
      </c>
      <c r="Q1112">
        <v>40</v>
      </c>
      <c r="R1112">
        <v>0</v>
      </c>
      <c r="T1112">
        <v>0</v>
      </c>
      <c r="U1112">
        <v>1</v>
      </c>
      <c r="V1112">
        <v>369</v>
      </c>
      <c r="W1112">
        <v>8</v>
      </c>
      <c r="X1112" t="s">
        <v>53</v>
      </c>
      <c r="Y1112">
        <v>1</v>
      </c>
      <c r="Z1112">
        <v>2</v>
      </c>
      <c r="AA1112">
        <v>92</v>
      </c>
      <c r="AB1112">
        <v>3</v>
      </c>
      <c r="AC1112">
        <v>2</v>
      </c>
      <c r="AD1112">
        <v>1</v>
      </c>
      <c r="AE1112">
        <v>6516</v>
      </c>
      <c r="AF1112">
        <v>5041</v>
      </c>
      <c r="AG1112">
        <v>2</v>
      </c>
      <c r="AH1112">
        <v>16</v>
      </c>
      <c r="AI1112">
        <v>3</v>
      </c>
      <c r="AJ1112">
        <v>2</v>
      </c>
      <c r="AK1112">
        <v>80</v>
      </c>
      <c r="AL1112">
        <v>1</v>
      </c>
      <c r="AM1112">
        <v>18</v>
      </c>
      <c r="AN1112">
        <v>3</v>
      </c>
      <c r="AO1112">
        <v>1</v>
      </c>
      <c r="AP1112">
        <v>0</v>
      </c>
      <c r="AQ1112">
        <v>0</v>
      </c>
      <c r="AR1112">
        <v>0</v>
      </c>
    </row>
    <row r="1113" spans="1:44" x14ac:dyDescent="0.3">
      <c r="A1113" t="s">
        <v>54</v>
      </c>
      <c r="B1113" t="s">
        <v>43</v>
      </c>
      <c r="C1113" t="s">
        <v>67</v>
      </c>
      <c r="D1113" t="s">
        <v>57</v>
      </c>
      <c r="E1113" t="s">
        <v>58</v>
      </c>
      <c r="F1113" t="s">
        <v>70</v>
      </c>
      <c r="G1113" t="s">
        <v>1360</v>
      </c>
      <c r="H1113">
        <v>2009</v>
      </c>
      <c r="I1113" t="s">
        <v>49</v>
      </c>
      <c r="J1113" t="s">
        <v>81</v>
      </c>
      <c r="K1113" t="s">
        <v>62</v>
      </c>
      <c r="L1113" t="s">
        <v>42</v>
      </c>
      <c r="M1113" t="s">
        <v>52</v>
      </c>
      <c r="N1113">
        <v>6</v>
      </c>
      <c r="O1113">
        <v>-2</v>
      </c>
      <c r="P1113">
        <v>0</v>
      </c>
      <c r="Q1113">
        <v>33</v>
      </c>
      <c r="R1113">
        <v>0</v>
      </c>
      <c r="T1113">
        <v>0</v>
      </c>
      <c r="U1113">
        <v>1</v>
      </c>
      <c r="V1113">
        <v>501</v>
      </c>
      <c r="W1113">
        <v>15</v>
      </c>
      <c r="X1113" t="s">
        <v>53</v>
      </c>
      <c r="Y1113">
        <v>1</v>
      </c>
      <c r="Z1113">
        <v>2</v>
      </c>
      <c r="AA1113">
        <v>95</v>
      </c>
      <c r="AB1113">
        <v>3</v>
      </c>
      <c r="AC1113">
        <v>2</v>
      </c>
      <c r="AD1113">
        <v>4</v>
      </c>
      <c r="AE1113">
        <v>4878</v>
      </c>
      <c r="AF1113">
        <v>21653</v>
      </c>
      <c r="AG1113">
        <v>0</v>
      </c>
      <c r="AH1113">
        <v>13</v>
      </c>
      <c r="AI1113">
        <v>3</v>
      </c>
      <c r="AJ1113">
        <v>1</v>
      </c>
      <c r="AK1113">
        <v>80</v>
      </c>
      <c r="AL1113">
        <v>1</v>
      </c>
      <c r="AM1113">
        <v>10</v>
      </c>
      <c r="AN1113">
        <v>3</v>
      </c>
      <c r="AO1113">
        <v>9</v>
      </c>
      <c r="AP1113">
        <v>7</v>
      </c>
      <c r="AQ1113">
        <v>8</v>
      </c>
      <c r="AR1113">
        <v>1</v>
      </c>
    </row>
    <row r="1114" spans="1:44" x14ac:dyDescent="0.3">
      <c r="A1114" t="s">
        <v>54</v>
      </c>
      <c r="B1114" t="s">
        <v>43</v>
      </c>
      <c r="C1114" t="s">
        <v>56</v>
      </c>
      <c r="D1114" t="s">
        <v>57</v>
      </c>
      <c r="E1114" t="s">
        <v>58</v>
      </c>
      <c r="F1114" t="s">
        <v>47</v>
      </c>
      <c r="G1114" t="s">
        <v>1361</v>
      </c>
      <c r="H1114">
        <v>1661</v>
      </c>
      <c r="I1114" t="s">
        <v>49</v>
      </c>
      <c r="J1114" t="s">
        <v>81</v>
      </c>
      <c r="K1114" t="s">
        <v>62</v>
      </c>
      <c r="L1114" t="s">
        <v>42</v>
      </c>
      <c r="M1114" t="s">
        <v>52</v>
      </c>
      <c r="N1114">
        <v>3</v>
      </c>
      <c r="O1114">
        <v>-2</v>
      </c>
      <c r="P1114">
        <v>0</v>
      </c>
      <c r="Q1114">
        <v>49</v>
      </c>
      <c r="R1114">
        <v>0</v>
      </c>
      <c r="T1114">
        <v>0</v>
      </c>
      <c r="U1114">
        <v>1</v>
      </c>
      <c r="V1114">
        <v>465</v>
      </c>
      <c r="W1114">
        <v>6</v>
      </c>
      <c r="X1114" t="s">
        <v>63</v>
      </c>
      <c r="Y1114">
        <v>1</v>
      </c>
      <c r="Z1114">
        <v>3</v>
      </c>
      <c r="AA1114">
        <v>41</v>
      </c>
      <c r="AB1114">
        <v>2</v>
      </c>
      <c r="AC1114">
        <v>4</v>
      </c>
      <c r="AD1114">
        <v>3</v>
      </c>
      <c r="AE1114">
        <v>13966</v>
      </c>
      <c r="AF1114">
        <v>11652</v>
      </c>
      <c r="AG1114">
        <v>2</v>
      </c>
      <c r="AH1114">
        <v>19</v>
      </c>
      <c r="AI1114">
        <v>3</v>
      </c>
      <c r="AJ1114">
        <v>2</v>
      </c>
      <c r="AK1114">
        <v>80</v>
      </c>
      <c r="AL1114">
        <v>1</v>
      </c>
      <c r="AM1114">
        <v>30</v>
      </c>
      <c r="AN1114">
        <v>3</v>
      </c>
      <c r="AO1114">
        <v>15</v>
      </c>
      <c r="AP1114">
        <v>11</v>
      </c>
      <c r="AQ1114">
        <v>2</v>
      </c>
      <c r="AR1114">
        <v>12</v>
      </c>
    </row>
    <row r="1115" spans="1:44" x14ac:dyDescent="0.3">
      <c r="A1115" t="s">
        <v>54</v>
      </c>
      <c r="B1115" t="s">
        <v>43</v>
      </c>
      <c r="C1115" t="s">
        <v>44</v>
      </c>
      <c r="D1115" t="s">
        <v>57</v>
      </c>
      <c r="E1115" t="s">
        <v>58</v>
      </c>
      <c r="F1115" t="s">
        <v>47</v>
      </c>
      <c r="G1115" t="s">
        <v>1362</v>
      </c>
      <c r="H1115">
        <v>1703</v>
      </c>
      <c r="I1115" t="s">
        <v>49</v>
      </c>
      <c r="J1115" t="s">
        <v>81</v>
      </c>
      <c r="K1115" t="s">
        <v>62</v>
      </c>
      <c r="L1115" t="s">
        <v>42</v>
      </c>
      <c r="M1115" t="s">
        <v>52</v>
      </c>
      <c r="N1115">
        <v>2</v>
      </c>
      <c r="O1115">
        <v>-2</v>
      </c>
      <c r="P1115">
        <v>0</v>
      </c>
      <c r="Q1115">
        <v>44</v>
      </c>
      <c r="R1115">
        <v>0</v>
      </c>
      <c r="T1115">
        <v>0</v>
      </c>
      <c r="U1115">
        <v>1</v>
      </c>
      <c r="V1115">
        <v>921</v>
      </c>
      <c r="W1115">
        <v>2</v>
      </c>
      <c r="X1115" t="s">
        <v>75</v>
      </c>
      <c r="Y1115">
        <v>1</v>
      </c>
      <c r="Z1115">
        <v>3</v>
      </c>
      <c r="AA1115">
        <v>96</v>
      </c>
      <c r="AB1115">
        <v>4</v>
      </c>
      <c r="AC1115">
        <v>3</v>
      </c>
      <c r="AD1115">
        <v>4</v>
      </c>
      <c r="AE1115">
        <v>7879</v>
      </c>
      <c r="AF1115">
        <v>14810</v>
      </c>
      <c r="AG1115">
        <v>1</v>
      </c>
      <c r="AH1115">
        <v>19</v>
      </c>
      <c r="AI1115">
        <v>3</v>
      </c>
      <c r="AJ1115">
        <v>2</v>
      </c>
      <c r="AK1115">
        <v>80</v>
      </c>
      <c r="AL1115">
        <v>1</v>
      </c>
      <c r="AM1115">
        <v>9</v>
      </c>
      <c r="AN1115">
        <v>3</v>
      </c>
      <c r="AO1115">
        <v>8</v>
      </c>
      <c r="AP1115">
        <v>7</v>
      </c>
      <c r="AQ1115">
        <v>6</v>
      </c>
      <c r="AR1115">
        <v>7</v>
      </c>
    </row>
    <row r="1116" spans="1:44" x14ac:dyDescent="0.3">
      <c r="A1116" t="s">
        <v>54</v>
      </c>
      <c r="B1116" t="s">
        <v>43</v>
      </c>
      <c r="C1116" t="s">
        <v>44</v>
      </c>
      <c r="D1116" t="s">
        <v>57</v>
      </c>
      <c r="E1116" t="s">
        <v>58</v>
      </c>
      <c r="F1116" t="s">
        <v>70</v>
      </c>
      <c r="G1116" t="s">
        <v>1363</v>
      </c>
      <c r="H1116">
        <v>1638</v>
      </c>
      <c r="I1116" t="s">
        <v>49</v>
      </c>
      <c r="J1116" t="s">
        <v>79</v>
      </c>
      <c r="K1116" t="s">
        <v>62</v>
      </c>
      <c r="L1116" t="s">
        <v>42</v>
      </c>
      <c r="M1116" t="s">
        <v>52</v>
      </c>
      <c r="N1116">
        <v>6</v>
      </c>
      <c r="O1116">
        <v>-2</v>
      </c>
      <c r="P1116">
        <v>0</v>
      </c>
      <c r="Q1116">
        <v>38</v>
      </c>
      <c r="R1116">
        <v>0</v>
      </c>
      <c r="T1116">
        <v>0</v>
      </c>
      <c r="U1116">
        <v>1</v>
      </c>
      <c r="V1116">
        <v>397</v>
      </c>
      <c r="W1116">
        <v>2</v>
      </c>
      <c r="X1116" t="s">
        <v>53</v>
      </c>
      <c r="Y1116">
        <v>1</v>
      </c>
      <c r="Z1116">
        <v>4</v>
      </c>
      <c r="AA1116">
        <v>54</v>
      </c>
      <c r="AB1116">
        <v>2</v>
      </c>
      <c r="AC1116">
        <v>3</v>
      </c>
      <c r="AD1116">
        <v>3</v>
      </c>
      <c r="AE1116">
        <v>7756</v>
      </c>
      <c r="AF1116">
        <v>14199</v>
      </c>
      <c r="AG1116">
        <v>3</v>
      </c>
      <c r="AH1116">
        <v>19</v>
      </c>
      <c r="AI1116">
        <v>3</v>
      </c>
      <c r="AJ1116">
        <v>4</v>
      </c>
      <c r="AK1116">
        <v>80</v>
      </c>
      <c r="AL1116">
        <v>1</v>
      </c>
      <c r="AM1116">
        <v>10</v>
      </c>
      <c r="AN1116">
        <v>4</v>
      </c>
      <c r="AO1116">
        <v>5</v>
      </c>
      <c r="AP1116">
        <v>4</v>
      </c>
      <c r="AQ1116">
        <v>0</v>
      </c>
      <c r="AR1116">
        <v>2</v>
      </c>
    </row>
    <row r="1117" spans="1:44" x14ac:dyDescent="0.3">
      <c r="A1117" t="s">
        <v>54</v>
      </c>
      <c r="B1117" t="s">
        <v>43</v>
      </c>
      <c r="C1117" t="s">
        <v>44</v>
      </c>
      <c r="D1117" t="s">
        <v>57</v>
      </c>
      <c r="E1117" t="s">
        <v>58</v>
      </c>
      <c r="F1117" t="s">
        <v>47</v>
      </c>
      <c r="G1117" t="s">
        <v>1364</v>
      </c>
      <c r="H1117">
        <v>1614</v>
      </c>
      <c r="I1117" t="s">
        <v>49</v>
      </c>
      <c r="J1117" t="s">
        <v>79</v>
      </c>
      <c r="K1117" t="s">
        <v>62</v>
      </c>
      <c r="L1117" t="s">
        <v>42</v>
      </c>
      <c r="M1117" t="s">
        <v>52</v>
      </c>
      <c r="N1117">
        <v>2</v>
      </c>
      <c r="O1117">
        <v>-2</v>
      </c>
      <c r="P1117">
        <v>0</v>
      </c>
      <c r="Q1117">
        <v>36</v>
      </c>
      <c r="R1117">
        <v>0</v>
      </c>
      <c r="T1117">
        <v>0</v>
      </c>
      <c r="U1117">
        <v>1</v>
      </c>
      <c r="V1117">
        <v>559</v>
      </c>
      <c r="W1117">
        <v>12</v>
      </c>
      <c r="X1117" t="s">
        <v>69</v>
      </c>
      <c r="Y1117">
        <v>1</v>
      </c>
      <c r="Z1117">
        <v>3</v>
      </c>
      <c r="AA1117">
        <v>76</v>
      </c>
      <c r="AB1117">
        <v>3</v>
      </c>
      <c r="AC1117">
        <v>2</v>
      </c>
      <c r="AD1117">
        <v>3</v>
      </c>
      <c r="AE1117">
        <v>4663</v>
      </c>
      <c r="AF1117">
        <v>12421</v>
      </c>
      <c r="AG1117">
        <v>9</v>
      </c>
      <c r="AH1117">
        <v>12</v>
      </c>
      <c r="AI1117">
        <v>3</v>
      </c>
      <c r="AJ1117">
        <v>2</v>
      </c>
      <c r="AK1117">
        <v>80</v>
      </c>
      <c r="AL1117">
        <v>2</v>
      </c>
      <c r="AM1117">
        <v>7</v>
      </c>
      <c r="AN1117">
        <v>3</v>
      </c>
      <c r="AO1117">
        <v>3</v>
      </c>
      <c r="AP1117">
        <v>2</v>
      </c>
      <c r="AQ1117">
        <v>1</v>
      </c>
      <c r="AR1117">
        <v>1</v>
      </c>
    </row>
    <row r="1118" spans="1:44" x14ac:dyDescent="0.3">
      <c r="A1118" t="s">
        <v>54</v>
      </c>
      <c r="B1118" t="s">
        <v>43</v>
      </c>
      <c r="C1118" t="s">
        <v>44</v>
      </c>
      <c r="D1118" t="s">
        <v>57</v>
      </c>
      <c r="E1118" t="s">
        <v>58</v>
      </c>
      <c r="F1118" t="s">
        <v>70</v>
      </c>
      <c r="G1118" t="s">
        <v>1365</v>
      </c>
      <c r="H1118">
        <v>1587</v>
      </c>
      <c r="I1118" t="s">
        <v>49</v>
      </c>
      <c r="J1118" t="s">
        <v>81</v>
      </c>
      <c r="K1118" t="s">
        <v>51</v>
      </c>
      <c r="L1118" t="s">
        <v>42</v>
      </c>
      <c r="M1118" t="s">
        <v>52</v>
      </c>
      <c r="N1118">
        <v>4</v>
      </c>
      <c r="O1118">
        <v>-2</v>
      </c>
      <c r="P1118">
        <v>0</v>
      </c>
      <c r="Q1118">
        <v>35</v>
      </c>
      <c r="R1118">
        <v>0</v>
      </c>
      <c r="T1118">
        <v>0</v>
      </c>
      <c r="U1118">
        <v>1</v>
      </c>
      <c r="V1118">
        <v>670</v>
      </c>
      <c r="W1118">
        <v>10</v>
      </c>
      <c r="X1118" t="s">
        <v>69</v>
      </c>
      <c r="Y1118">
        <v>1</v>
      </c>
      <c r="Z1118">
        <v>1</v>
      </c>
      <c r="AA1118">
        <v>51</v>
      </c>
      <c r="AB1118">
        <v>3</v>
      </c>
      <c r="AC1118">
        <v>2</v>
      </c>
      <c r="AD1118">
        <v>3</v>
      </c>
      <c r="AE1118">
        <v>6142</v>
      </c>
      <c r="AF1118">
        <v>4223</v>
      </c>
      <c r="AG1118">
        <v>3</v>
      </c>
      <c r="AH1118">
        <v>16</v>
      </c>
      <c r="AI1118">
        <v>3</v>
      </c>
      <c r="AJ1118">
        <v>3</v>
      </c>
      <c r="AK1118">
        <v>80</v>
      </c>
      <c r="AL1118">
        <v>0</v>
      </c>
      <c r="AM1118">
        <v>10</v>
      </c>
      <c r="AN1118">
        <v>3</v>
      </c>
      <c r="AO1118">
        <v>5</v>
      </c>
      <c r="AP1118">
        <v>2</v>
      </c>
      <c r="AQ1118">
        <v>0</v>
      </c>
      <c r="AR1118">
        <v>4</v>
      </c>
    </row>
    <row r="1119" spans="1:44" x14ac:dyDescent="0.3">
      <c r="A1119" t="s">
        <v>54</v>
      </c>
      <c r="B1119" t="s">
        <v>43</v>
      </c>
      <c r="C1119" t="s">
        <v>56</v>
      </c>
      <c r="D1119" t="s">
        <v>57</v>
      </c>
      <c r="E1119" t="s">
        <v>58</v>
      </c>
      <c r="F1119" t="s">
        <v>70</v>
      </c>
      <c r="G1119" t="s">
        <v>1366</v>
      </c>
      <c r="H1119">
        <v>1611</v>
      </c>
      <c r="I1119" t="s">
        <v>49</v>
      </c>
      <c r="J1119" t="s">
        <v>66</v>
      </c>
      <c r="K1119" t="s">
        <v>51</v>
      </c>
      <c r="L1119" t="s">
        <v>42</v>
      </c>
      <c r="M1119" t="s">
        <v>52</v>
      </c>
      <c r="N1119">
        <v>3</v>
      </c>
      <c r="O1119">
        <v>-2</v>
      </c>
      <c r="P1119">
        <v>0</v>
      </c>
      <c r="Q1119">
        <v>45</v>
      </c>
      <c r="R1119">
        <v>0</v>
      </c>
      <c r="T1119">
        <v>0</v>
      </c>
      <c r="U1119">
        <v>1</v>
      </c>
      <c r="V1119">
        <v>1015</v>
      </c>
      <c r="W1119">
        <v>5</v>
      </c>
      <c r="X1119" t="s">
        <v>132</v>
      </c>
      <c r="Y1119">
        <v>1</v>
      </c>
      <c r="Z1119">
        <v>3</v>
      </c>
      <c r="AA1119">
        <v>50</v>
      </c>
      <c r="AB1119">
        <v>1</v>
      </c>
      <c r="AC1119">
        <v>2</v>
      </c>
      <c r="AD1119">
        <v>1</v>
      </c>
      <c r="AE1119">
        <v>5769</v>
      </c>
      <c r="AF1119">
        <v>23447</v>
      </c>
      <c r="AG1119">
        <v>1</v>
      </c>
      <c r="AH1119">
        <v>14</v>
      </c>
      <c r="AI1119">
        <v>3</v>
      </c>
      <c r="AJ1119">
        <v>1</v>
      </c>
      <c r="AK1119">
        <v>80</v>
      </c>
      <c r="AL1119">
        <v>0</v>
      </c>
      <c r="AM1119">
        <v>10</v>
      </c>
      <c r="AN1119">
        <v>3</v>
      </c>
      <c r="AO1119">
        <v>10</v>
      </c>
      <c r="AP1119">
        <v>7</v>
      </c>
      <c r="AQ1119">
        <v>1</v>
      </c>
      <c r="AR1119">
        <v>4</v>
      </c>
    </row>
    <row r="1120" spans="1:44" x14ac:dyDescent="0.3">
      <c r="A1120" t="s">
        <v>54</v>
      </c>
      <c r="B1120" t="s">
        <v>43</v>
      </c>
      <c r="C1120" t="s">
        <v>56</v>
      </c>
      <c r="D1120" t="s">
        <v>57</v>
      </c>
      <c r="E1120" t="s">
        <v>58</v>
      </c>
      <c r="F1120" t="s">
        <v>70</v>
      </c>
      <c r="G1120" t="s">
        <v>1367</v>
      </c>
      <c r="H1120">
        <v>1980</v>
      </c>
      <c r="I1120" t="s">
        <v>49</v>
      </c>
      <c r="J1120" t="s">
        <v>79</v>
      </c>
      <c r="K1120" t="s">
        <v>51</v>
      </c>
      <c r="L1120" t="s">
        <v>42</v>
      </c>
      <c r="M1120" t="s">
        <v>52</v>
      </c>
      <c r="N1120">
        <v>3</v>
      </c>
      <c r="O1120">
        <v>-2</v>
      </c>
      <c r="P1120">
        <v>0</v>
      </c>
      <c r="Q1120">
        <v>54</v>
      </c>
      <c r="R1120">
        <v>0</v>
      </c>
      <c r="T1120">
        <v>0</v>
      </c>
      <c r="U1120">
        <v>1</v>
      </c>
      <c r="V1120">
        <v>157</v>
      </c>
      <c r="W1120">
        <v>10</v>
      </c>
      <c r="X1120" t="s">
        <v>75</v>
      </c>
      <c r="Y1120">
        <v>1</v>
      </c>
      <c r="Z1120">
        <v>3</v>
      </c>
      <c r="AA1120">
        <v>77</v>
      </c>
      <c r="AB1120">
        <v>3</v>
      </c>
      <c r="AC1120">
        <v>2</v>
      </c>
      <c r="AD1120">
        <v>1</v>
      </c>
      <c r="AE1120">
        <v>4440</v>
      </c>
      <c r="AF1120">
        <v>25198</v>
      </c>
      <c r="AG1120">
        <v>6</v>
      </c>
      <c r="AH1120">
        <v>19</v>
      </c>
      <c r="AI1120">
        <v>3</v>
      </c>
      <c r="AJ1120">
        <v>4</v>
      </c>
      <c r="AK1120">
        <v>80</v>
      </c>
      <c r="AL1120">
        <v>0</v>
      </c>
      <c r="AM1120">
        <v>9</v>
      </c>
      <c r="AN1120">
        <v>3</v>
      </c>
      <c r="AO1120">
        <v>5</v>
      </c>
      <c r="AP1120">
        <v>2</v>
      </c>
      <c r="AQ1120">
        <v>1</v>
      </c>
      <c r="AR1120">
        <v>4</v>
      </c>
    </row>
    <row r="1121" spans="1:44" x14ac:dyDescent="0.3">
      <c r="A1121" t="s">
        <v>54</v>
      </c>
      <c r="B1121" t="s">
        <v>43</v>
      </c>
      <c r="C1121" t="s">
        <v>44</v>
      </c>
      <c r="D1121" t="s">
        <v>57</v>
      </c>
      <c r="E1121" t="s">
        <v>58</v>
      </c>
      <c r="F1121" t="s">
        <v>47</v>
      </c>
      <c r="G1121" t="s">
        <v>1368</v>
      </c>
      <c r="H1121">
        <v>1641</v>
      </c>
      <c r="I1121" t="s">
        <v>49</v>
      </c>
      <c r="J1121" t="s">
        <v>79</v>
      </c>
      <c r="K1121" t="s">
        <v>51</v>
      </c>
      <c r="L1121" t="s">
        <v>42</v>
      </c>
      <c r="M1121" t="s">
        <v>52</v>
      </c>
      <c r="N1121">
        <v>2</v>
      </c>
      <c r="O1121">
        <v>-2</v>
      </c>
      <c r="P1121">
        <v>0</v>
      </c>
      <c r="Q1121">
        <v>40</v>
      </c>
      <c r="R1121">
        <v>0</v>
      </c>
      <c r="T1121">
        <v>0</v>
      </c>
      <c r="U1121">
        <v>1</v>
      </c>
      <c r="V1121">
        <v>448</v>
      </c>
      <c r="W1121">
        <v>16</v>
      </c>
      <c r="X1121" t="s">
        <v>75</v>
      </c>
      <c r="Y1121">
        <v>1</v>
      </c>
      <c r="Z1121">
        <v>3</v>
      </c>
      <c r="AA1121">
        <v>84</v>
      </c>
      <c r="AB1121">
        <v>3</v>
      </c>
      <c r="AC1121">
        <v>3</v>
      </c>
      <c r="AD1121">
        <v>4</v>
      </c>
      <c r="AE1121">
        <v>7945</v>
      </c>
      <c r="AF1121">
        <v>19948</v>
      </c>
      <c r="AG1121">
        <v>6</v>
      </c>
      <c r="AH1121">
        <v>15</v>
      </c>
      <c r="AI1121">
        <v>3</v>
      </c>
      <c r="AJ1121">
        <v>4</v>
      </c>
      <c r="AK1121">
        <v>80</v>
      </c>
      <c r="AL1121">
        <v>0</v>
      </c>
      <c r="AM1121">
        <v>18</v>
      </c>
      <c r="AN1121">
        <v>2</v>
      </c>
      <c r="AO1121">
        <v>4</v>
      </c>
      <c r="AP1121">
        <v>2</v>
      </c>
      <c r="AQ1121">
        <v>3</v>
      </c>
      <c r="AR1121">
        <v>3</v>
      </c>
    </row>
    <row r="1122" spans="1:44" x14ac:dyDescent="0.3">
      <c r="A1122" t="s">
        <v>54</v>
      </c>
      <c r="B1122" t="s">
        <v>43</v>
      </c>
      <c r="C1122" t="s">
        <v>44</v>
      </c>
      <c r="D1122" t="s">
        <v>57</v>
      </c>
      <c r="E1122" t="s">
        <v>46</v>
      </c>
      <c r="F1122" t="s">
        <v>104</v>
      </c>
      <c r="G1122" t="s">
        <v>1369</v>
      </c>
      <c r="H1122">
        <v>1815</v>
      </c>
      <c r="I1122" t="s">
        <v>49</v>
      </c>
      <c r="J1122" t="s">
        <v>50</v>
      </c>
      <c r="K1122" t="s">
        <v>77</v>
      </c>
      <c r="L1122" t="s">
        <v>42</v>
      </c>
      <c r="M1122" t="s">
        <v>52</v>
      </c>
      <c r="N1122">
        <v>3</v>
      </c>
      <c r="O1122">
        <v>-2</v>
      </c>
      <c r="P1122">
        <v>0</v>
      </c>
      <c r="Q1122">
        <v>41</v>
      </c>
      <c r="R1122">
        <v>0</v>
      </c>
      <c r="T1122">
        <v>0</v>
      </c>
      <c r="U1122">
        <v>1</v>
      </c>
      <c r="V1122">
        <v>796</v>
      </c>
      <c r="W1122">
        <v>4</v>
      </c>
      <c r="X1122" t="s">
        <v>63</v>
      </c>
      <c r="Y1122">
        <v>1</v>
      </c>
      <c r="Z1122">
        <v>3</v>
      </c>
      <c r="AA1122">
        <v>81</v>
      </c>
      <c r="AB1122">
        <v>3</v>
      </c>
      <c r="AC1122">
        <v>3</v>
      </c>
      <c r="AD1122">
        <v>1</v>
      </c>
      <c r="AE1122">
        <v>10447</v>
      </c>
      <c r="AF1122">
        <v>26458</v>
      </c>
      <c r="AG1122">
        <v>0</v>
      </c>
      <c r="AH1122">
        <v>13</v>
      </c>
      <c r="AI1122">
        <v>3</v>
      </c>
      <c r="AJ1122">
        <v>4</v>
      </c>
      <c r="AK1122">
        <v>80</v>
      </c>
      <c r="AL1122">
        <v>1</v>
      </c>
      <c r="AM1122">
        <v>23</v>
      </c>
      <c r="AN1122">
        <v>4</v>
      </c>
      <c r="AO1122">
        <v>22</v>
      </c>
      <c r="AP1122">
        <v>14</v>
      </c>
      <c r="AQ1122">
        <v>13</v>
      </c>
      <c r="AR1122">
        <v>5</v>
      </c>
    </row>
    <row r="1123" spans="1:44" x14ac:dyDescent="0.3">
      <c r="A1123" t="s">
        <v>54</v>
      </c>
      <c r="B1123" t="s">
        <v>43</v>
      </c>
      <c r="C1123" t="s">
        <v>67</v>
      </c>
      <c r="D1123" t="s">
        <v>57</v>
      </c>
      <c r="E1123" t="s">
        <v>46</v>
      </c>
      <c r="F1123" t="s">
        <v>70</v>
      </c>
      <c r="G1123" t="s">
        <v>1370</v>
      </c>
      <c r="H1123">
        <v>1912</v>
      </c>
      <c r="I1123" t="s">
        <v>49</v>
      </c>
      <c r="J1123" t="s">
        <v>50</v>
      </c>
      <c r="K1123" t="s">
        <v>77</v>
      </c>
      <c r="L1123" t="s">
        <v>42</v>
      </c>
      <c r="M1123" t="s">
        <v>52</v>
      </c>
      <c r="N1123">
        <v>2</v>
      </c>
      <c r="O1123">
        <v>-2</v>
      </c>
      <c r="P1123">
        <v>0</v>
      </c>
      <c r="Q1123">
        <v>31</v>
      </c>
      <c r="R1123">
        <v>0</v>
      </c>
      <c r="T1123">
        <v>0</v>
      </c>
      <c r="U1123">
        <v>1</v>
      </c>
      <c r="V1123">
        <v>1079</v>
      </c>
      <c r="W1123">
        <v>10</v>
      </c>
      <c r="X1123" t="s">
        <v>53</v>
      </c>
      <c r="Y1123">
        <v>1</v>
      </c>
      <c r="Z1123">
        <v>3</v>
      </c>
      <c r="AA1123">
        <v>86</v>
      </c>
      <c r="AB1123">
        <v>3</v>
      </c>
      <c r="AC1123">
        <v>2</v>
      </c>
      <c r="AD1123">
        <v>4</v>
      </c>
      <c r="AE1123">
        <v>6583</v>
      </c>
      <c r="AF1123">
        <v>20115</v>
      </c>
      <c r="AG1123">
        <v>2</v>
      </c>
      <c r="AH1123">
        <v>11</v>
      </c>
      <c r="AI1123">
        <v>3</v>
      </c>
      <c r="AJ1123">
        <v>4</v>
      </c>
      <c r="AK1123">
        <v>80</v>
      </c>
      <c r="AL1123">
        <v>1</v>
      </c>
      <c r="AM1123">
        <v>8</v>
      </c>
      <c r="AN1123">
        <v>3</v>
      </c>
      <c r="AO1123">
        <v>5</v>
      </c>
      <c r="AP1123">
        <v>2</v>
      </c>
      <c r="AQ1123">
        <v>1</v>
      </c>
      <c r="AR1123">
        <v>4</v>
      </c>
    </row>
    <row r="1124" spans="1:44" x14ac:dyDescent="0.3">
      <c r="A1124" t="s">
        <v>54</v>
      </c>
      <c r="B1124" t="s">
        <v>43</v>
      </c>
      <c r="C1124" t="s">
        <v>44</v>
      </c>
      <c r="D1124" t="s">
        <v>57</v>
      </c>
      <c r="E1124" t="s">
        <v>46</v>
      </c>
      <c r="F1124" t="s">
        <v>47</v>
      </c>
      <c r="G1124" t="s">
        <v>1371</v>
      </c>
      <c r="H1124">
        <v>1962</v>
      </c>
      <c r="I1124" t="s">
        <v>49</v>
      </c>
      <c r="J1124" t="s">
        <v>50</v>
      </c>
      <c r="K1124" t="s">
        <v>62</v>
      </c>
      <c r="L1124" t="s">
        <v>42</v>
      </c>
      <c r="M1124" t="s">
        <v>52</v>
      </c>
      <c r="N1124">
        <v>2</v>
      </c>
      <c r="O1124">
        <v>-2</v>
      </c>
      <c r="P1124">
        <v>0</v>
      </c>
      <c r="Q1124">
        <v>35</v>
      </c>
      <c r="R1124">
        <v>0</v>
      </c>
      <c r="T1124">
        <v>0</v>
      </c>
      <c r="U1124">
        <v>1</v>
      </c>
      <c r="V1124">
        <v>1224</v>
      </c>
      <c r="W1124">
        <v>7</v>
      </c>
      <c r="X1124" t="s">
        <v>69</v>
      </c>
      <c r="Y1124">
        <v>1</v>
      </c>
      <c r="Z1124">
        <v>3</v>
      </c>
      <c r="AA1124">
        <v>55</v>
      </c>
      <c r="AB1124">
        <v>3</v>
      </c>
      <c r="AC1124">
        <v>2</v>
      </c>
      <c r="AD1124">
        <v>4</v>
      </c>
      <c r="AE1124">
        <v>5204</v>
      </c>
      <c r="AF1124">
        <v>13586</v>
      </c>
      <c r="AG1124">
        <v>1</v>
      </c>
      <c r="AH1124">
        <v>11</v>
      </c>
      <c r="AI1124">
        <v>3</v>
      </c>
      <c r="AJ1124">
        <v>4</v>
      </c>
      <c r="AK1124">
        <v>80</v>
      </c>
      <c r="AL1124">
        <v>0</v>
      </c>
      <c r="AM1124">
        <v>10</v>
      </c>
      <c r="AN1124">
        <v>3</v>
      </c>
      <c r="AO1124">
        <v>10</v>
      </c>
      <c r="AP1124">
        <v>8</v>
      </c>
      <c r="AQ1124">
        <v>0</v>
      </c>
      <c r="AR1124">
        <v>9</v>
      </c>
    </row>
    <row r="1125" spans="1:44" x14ac:dyDescent="0.3">
      <c r="A1125" t="s">
        <v>54</v>
      </c>
      <c r="B1125" t="s">
        <v>43</v>
      </c>
      <c r="C1125" t="s">
        <v>67</v>
      </c>
      <c r="D1125" t="s">
        <v>57</v>
      </c>
      <c r="E1125" t="s">
        <v>46</v>
      </c>
      <c r="F1125" t="s">
        <v>70</v>
      </c>
      <c r="G1125" t="s">
        <v>1372</v>
      </c>
      <c r="H1125">
        <v>1915</v>
      </c>
      <c r="I1125" t="s">
        <v>49</v>
      </c>
      <c r="J1125" t="s">
        <v>50</v>
      </c>
      <c r="K1125" t="s">
        <v>62</v>
      </c>
      <c r="L1125" t="s">
        <v>42</v>
      </c>
      <c r="M1125" t="s">
        <v>52</v>
      </c>
      <c r="N1125">
        <v>3</v>
      </c>
      <c r="O1125">
        <v>-2</v>
      </c>
      <c r="P1125">
        <v>0</v>
      </c>
      <c r="Q1125">
        <v>34</v>
      </c>
      <c r="R1125">
        <v>0</v>
      </c>
      <c r="T1125">
        <v>0</v>
      </c>
      <c r="U1125">
        <v>1</v>
      </c>
      <c r="V1125">
        <v>735</v>
      </c>
      <c r="W1125">
        <v>3</v>
      </c>
      <c r="X1125" t="s">
        <v>63</v>
      </c>
      <c r="Y1125">
        <v>1</v>
      </c>
      <c r="Z1125">
        <v>4</v>
      </c>
      <c r="AA1125">
        <v>75</v>
      </c>
      <c r="AB1125">
        <v>2</v>
      </c>
      <c r="AC1125">
        <v>2</v>
      </c>
      <c r="AD1125">
        <v>4</v>
      </c>
      <c r="AE1125">
        <v>8103</v>
      </c>
      <c r="AF1125">
        <v>16495</v>
      </c>
      <c r="AG1125">
        <v>3</v>
      </c>
      <c r="AH1125">
        <v>12</v>
      </c>
      <c r="AI1125">
        <v>3</v>
      </c>
      <c r="AJ1125">
        <v>3</v>
      </c>
      <c r="AK1125">
        <v>80</v>
      </c>
      <c r="AL1125">
        <v>0</v>
      </c>
      <c r="AM1125">
        <v>9</v>
      </c>
      <c r="AN1125">
        <v>2</v>
      </c>
      <c r="AO1125">
        <v>4</v>
      </c>
      <c r="AP1125">
        <v>2</v>
      </c>
      <c r="AQ1125">
        <v>0</v>
      </c>
      <c r="AR1125">
        <v>1</v>
      </c>
    </row>
    <row r="1126" spans="1:44" x14ac:dyDescent="0.3">
      <c r="A1126" t="s">
        <v>54</v>
      </c>
      <c r="B1126" t="s">
        <v>43</v>
      </c>
      <c r="C1126" t="s">
        <v>44</v>
      </c>
      <c r="D1126" t="s">
        <v>57</v>
      </c>
      <c r="E1126" t="s">
        <v>46</v>
      </c>
      <c r="F1126" t="s">
        <v>111</v>
      </c>
      <c r="G1126" t="s">
        <v>1373</v>
      </c>
      <c r="H1126">
        <v>1880</v>
      </c>
      <c r="I1126" t="s">
        <v>49</v>
      </c>
      <c r="J1126" t="s">
        <v>50</v>
      </c>
      <c r="K1126" t="s">
        <v>62</v>
      </c>
      <c r="L1126" t="s">
        <v>42</v>
      </c>
      <c r="M1126" t="s">
        <v>52</v>
      </c>
      <c r="N1126">
        <v>4</v>
      </c>
      <c r="O1126">
        <v>-2</v>
      </c>
      <c r="P1126">
        <v>0</v>
      </c>
      <c r="Q1126">
        <v>36</v>
      </c>
      <c r="R1126">
        <v>0</v>
      </c>
      <c r="T1126">
        <v>0</v>
      </c>
      <c r="U1126">
        <v>1</v>
      </c>
      <c r="V1126">
        <v>1266</v>
      </c>
      <c r="W1126">
        <v>10</v>
      </c>
      <c r="X1126" t="s">
        <v>69</v>
      </c>
      <c r="Y1126">
        <v>1</v>
      </c>
      <c r="Z1126">
        <v>4</v>
      </c>
      <c r="AA1126">
        <v>63</v>
      </c>
      <c r="AB1126">
        <v>2</v>
      </c>
      <c r="AC1126">
        <v>2</v>
      </c>
      <c r="AD1126">
        <v>4</v>
      </c>
      <c r="AE1126">
        <v>5673</v>
      </c>
      <c r="AF1126">
        <v>6060</v>
      </c>
      <c r="AG1126">
        <v>1</v>
      </c>
      <c r="AH1126">
        <v>13</v>
      </c>
      <c r="AI1126">
        <v>3</v>
      </c>
      <c r="AJ1126">
        <v>1</v>
      </c>
      <c r="AK1126">
        <v>80</v>
      </c>
      <c r="AL1126">
        <v>1</v>
      </c>
      <c r="AM1126">
        <v>10</v>
      </c>
      <c r="AN1126">
        <v>3</v>
      </c>
      <c r="AO1126">
        <v>10</v>
      </c>
      <c r="AP1126">
        <v>9</v>
      </c>
      <c r="AQ1126">
        <v>1</v>
      </c>
      <c r="AR1126">
        <v>7</v>
      </c>
    </row>
    <row r="1127" spans="1:44" x14ac:dyDescent="0.3">
      <c r="A1127" t="s">
        <v>54</v>
      </c>
      <c r="B1127" t="s">
        <v>43</v>
      </c>
      <c r="C1127" t="s">
        <v>56</v>
      </c>
      <c r="D1127" t="s">
        <v>57</v>
      </c>
      <c r="E1127" t="s">
        <v>46</v>
      </c>
      <c r="F1127" t="s">
        <v>70</v>
      </c>
      <c r="G1127" t="s">
        <v>1374</v>
      </c>
      <c r="H1127">
        <v>1503</v>
      </c>
      <c r="I1127" t="s">
        <v>49</v>
      </c>
      <c r="J1127" t="s">
        <v>50</v>
      </c>
      <c r="K1127" t="s">
        <v>62</v>
      </c>
      <c r="L1127" t="s">
        <v>42</v>
      </c>
      <c r="M1127" t="s">
        <v>52</v>
      </c>
      <c r="N1127">
        <v>4</v>
      </c>
      <c r="O1127">
        <v>-2</v>
      </c>
      <c r="P1127">
        <v>0</v>
      </c>
      <c r="Q1127">
        <v>47</v>
      </c>
      <c r="R1127">
        <v>0</v>
      </c>
      <c r="T1127">
        <v>0</v>
      </c>
      <c r="U1127">
        <v>1</v>
      </c>
      <c r="V1127">
        <v>571</v>
      </c>
      <c r="W1127">
        <v>14</v>
      </c>
      <c r="X1127" t="s">
        <v>75</v>
      </c>
      <c r="Y1127">
        <v>1</v>
      </c>
      <c r="Z1127">
        <v>3</v>
      </c>
      <c r="AA1127">
        <v>78</v>
      </c>
      <c r="AB1127">
        <v>3</v>
      </c>
      <c r="AC1127">
        <v>2</v>
      </c>
      <c r="AD1127">
        <v>3</v>
      </c>
      <c r="AE1127">
        <v>4591</v>
      </c>
      <c r="AF1127">
        <v>24200</v>
      </c>
      <c r="AG1127">
        <v>3</v>
      </c>
      <c r="AH1127">
        <v>17</v>
      </c>
      <c r="AI1127">
        <v>3</v>
      </c>
      <c r="AJ1127">
        <v>3</v>
      </c>
      <c r="AK1127">
        <v>80</v>
      </c>
      <c r="AL1127">
        <v>1</v>
      </c>
      <c r="AM1127">
        <v>11</v>
      </c>
      <c r="AN1127">
        <v>2</v>
      </c>
      <c r="AO1127">
        <v>5</v>
      </c>
      <c r="AP1127">
        <v>4</v>
      </c>
      <c r="AQ1127">
        <v>1</v>
      </c>
      <c r="AR1127">
        <v>2</v>
      </c>
    </row>
    <row r="1128" spans="1:44" x14ac:dyDescent="0.3">
      <c r="A1128" t="s">
        <v>54</v>
      </c>
      <c r="B1128" t="s">
        <v>43</v>
      </c>
      <c r="C1128" t="s">
        <v>73</v>
      </c>
      <c r="D1128" t="s">
        <v>57</v>
      </c>
      <c r="E1128" t="s">
        <v>46</v>
      </c>
      <c r="F1128" t="s">
        <v>47</v>
      </c>
      <c r="G1128" t="s">
        <v>1375</v>
      </c>
      <c r="H1128">
        <v>1938</v>
      </c>
      <c r="I1128" t="s">
        <v>49</v>
      </c>
      <c r="J1128" t="s">
        <v>93</v>
      </c>
      <c r="K1128" t="s">
        <v>62</v>
      </c>
      <c r="L1128" t="s">
        <v>42</v>
      </c>
      <c r="M1128" t="s">
        <v>52</v>
      </c>
      <c r="N1128">
        <v>2</v>
      </c>
      <c r="O1128">
        <v>-2</v>
      </c>
      <c r="P1128">
        <v>0</v>
      </c>
      <c r="Q1128">
        <v>58</v>
      </c>
      <c r="R1128">
        <v>0</v>
      </c>
      <c r="T1128">
        <v>0</v>
      </c>
      <c r="U1128">
        <v>1</v>
      </c>
      <c r="V1128">
        <v>605</v>
      </c>
      <c r="W1128">
        <v>21</v>
      </c>
      <c r="X1128" t="s">
        <v>75</v>
      </c>
      <c r="Y1128">
        <v>1</v>
      </c>
      <c r="Z1128">
        <v>4</v>
      </c>
      <c r="AA1128">
        <v>72</v>
      </c>
      <c r="AB1128">
        <v>3</v>
      </c>
      <c r="AC1128">
        <v>4</v>
      </c>
      <c r="AD1128">
        <v>4</v>
      </c>
      <c r="AE1128">
        <v>17875</v>
      </c>
      <c r="AF1128">
        <v>11761</v>
      </c>
      <c r="AG1128">
        <v>4</v>
      </c>
      <c r="AH1128">
        <v>13</v>
      </c>
      <c r="AI1128">
        <v>3</v>
      </c>
      <c r="AJ1128">
        <v>3</v>
      </c>
      <c r="AK1128">
        <v>80</v>
      </c>
      <c r="AL1128">
        <v>1</v>
      </c>
      <c r="AM1128">
        <v>29</v>
      </c>
      <c r="AN1128">
        <v>2</v>
      </c>
      <c r="AO1128">
        <v>1</v>
      </c>
      <c r="AP1128">
        <v>0</v>
      </c>
      <c r="AQ1128">
        <v>0</v>
      </c>
      <c r="AR1128">
        <v>0</v>
      </c>
    </row>
    <row r="1129" spans="1:44" x14ac:dyDescent="0.3">
      <c r="A1129" t="s">
        <v>54</v>
      </c>
      <c r="B1129" t="s">
        <v>43</v>
      </c>
      <c r="C1129" t="s">
        <v>90</v>
      </c>
      <c r="D1129" t="s">
        <v>57</v>
      </c>
      <c r="E1129" t="s">
        <v>46</v>
      </c>
      <c r="F1129" t="s">
        <v>70</v>
      </c>
      <c r="G1129" t="s">
        <v>1376</v>
      </c>
      <c r="H1129">
        <v>1445</v>
      </c>
      <c r="I1129" t="s">
        <v>49</v>
      </c>
      <c r="J1129" t="s">
        <v>50</v>
      </c>
      <c r="K1129" t="s">
        <v>62</v>
      </c>
      <c r="L1129" t="s">
        <v>42</v>
      </c>
      <c r="M1129" t="s">
        <v>52</v>
      </c>
      <c r="N1129">
        <v>3</v>
      </c>
      <c r="O1129">
        <v>-2</v>
      </c>
      <c r="P1129">
        <v>0</v>
      </c>
      <c r="Q1129">
        <v>24</v>
      </c>
      <c r="R1129">
        <v>0</v>
      </c>
      <c r="T1129">
        <v>0</v>
      </c>
      <c r="U1129">
        <v>1</v>
      </c>
      <c r="V1129">
        <v>1476</v>
      </c>
      <c r="W1129">
        <v>4</v>
      </c>
      <c r="X1129" t="s">
        <v>63</v>
      </c>
      <c r="Y1129">
        <v>1</v>
      </c>
      <c r="Z1129">
        <v>4</v>
      </c>
      <c r="AA1129">
        <v>42</v>
      </c>
      <c r="AB1129">
        <v>3</v>
      </c>
      <c r="AC1129">
        <v>2</v>
      </c>
      <c r="AD1129">
        <v>3</v>
      </c>
      <c r="AE1129">
        <v>4162</v>
      </c>
      <c r="AF1129">
        <v>15211</v>
      </c>
      <c r="AG1129">
        <v>1</v>
      </c>
      <c r="AH1129">
        <v>12</v>
      </c>
      <c r="AI1129">
        <v>3</v>
      </c>
      <c r="AJ1129">
        <v>3</v>
      </c>
      <c r="AK1129">
        <v>80</v>
      </c>
      <c r="AL1129">
        <v>2</v>
      </c>
      <c r="AM1129">
        <v>5</v>
      </c>
      <c r="AN1129">
        <v>3</v>
      </c>
      <c r="AO1129">
        <v>5</v>
      </c>
      <c r="AP1129">
        <v>4</v>
      </c>
      <c r="AQ1129">
        <v>0</v>
      </c>
      <c r="AR1129">
        <v>3</v>
      </c>
    </row>
    <row r="1130" spans="1:44" x14ac:dyDescent="0.3">
      <c r="A1130" t="s">
        <v>54</v>
      </c>
      <c r="B1130" t="s">
        <v>43</v>
      </c>
      <c r="C1130" t="s">
        <v>44</v>
      </c>
      <c r="D1130" t="s">
        <v>57</v>
      </c>
      <c r="E1130" t="s">
        <v>46</v>
      </c>
      <c r="F1130" t="s">
        <v>104</v>
      </c>
      <c r="G1130" t="s">
        <v>1377</v>
      </c>
      <c r="H1130">
        <v>1425</v>
      </c>
      <c r="I1130" t="s">
        <v>49</v>
      </c>
      <c r="J1130" t="s">
        <v>50</v>
      </c>
      <c r="K1130" t="s">
        <v>51</v>
      </c>
      <c r="L1130" t="s">
        <v>42</v>
      </c>
      <c r="M1130" t="s">
        <v>52</v>
      </c>
      <c r="N1130">
        <v>3</v>
      </c>
      <c r="O1130">
        <v>-2</v>
      </c>
      <c r="P1130">
        <v>0</v>
      </c>
      <c r="Q1130">
        <v>36</v>
      </c>
      <c r="R1130">
        <v>0</v>
      </c>
      <c r="T1130">
        <v>0</v>
      </c>
      <c r="U1130">
        <v>1</v>
      </c>
      <c r="V1130">
        <v>1174</v>
      </c>
      <c r="W1130">
        <v>3</v>
      </c>
      <c r="X1130" t="s">
        <v>69</v>
      </c>
      <c r="Y1130">
        <v>1</v>
      </c>
      <c r="Z1130">
        <v>1</v>
      </c>
      <c r="AA1130">
        <v>99</v>
      </c>
      <c r="AB1130">
        <v>3</v>
      </c>
      <c r="AC1130">
        <v>2</v>
      </c>
      <c r="AD1130">
        <v>1</v>
      </c>
      <c r="AE1130">
        <v>9278</v>
      </c>
      <c r="AF1130">
        <v>20763</v>
      </c>
      <c r="AG1130">
        <v>3</v>
      </c>
      <c r="AH1130">
        <v>16</v>
      </c>
      <c r="AI1130">
        <v>3</v>
      </c>
      <c r="AJ1130">
        <v>4</v>
      </c>
      <c r="AK1130">
        <v>80</v>
      </c>
      <c r="AL1130">
        <v>0</v>
      </c>
      <c r="AM1130">
        <v>15</v>
      </c>
      <c r="AN1130">
        <v>3</v>
      </c>
      <c r="AO1130">
        <v>5</v>
      </c>
      <c r="AP1130">
        <v>4</v>
      </c>
      <c r="AQ1130">
        <v>0</v>
      </c>
      <c r="AR1130">
        <v>1</v>
      </c>
    </row>
    <row r="1131" spans="1:44" x14ac:dyDescent="0.3">
      <c r="A1131" t="s">
        <v>54</v>
      </c>
      <c r="B1131" t="s">
        <v>89</v>
      </c>
      <c r="C1131" t="s">
        <v>44</v>
      </c>
      <c r="D1131" t="s">
        <v>57</v>
      </c>
      <c r="E1131" t="s">
        <v>58</v>
      </c>
      <c r="F1131" t="s">
        <v>47</v>
      </c>
      <c r="G1131" t="s">
        <v>1378</v>
      </c>
      <c r="H1131">
        <v>1552</v>
      </c>
      <c r="I1131" t="s">
        <v>60</v>
      </c>
      <c r="J1131" t="s">
        <v>81</v>
      </c>
      <c r="K1131" t="s">
        <v>77</v>
      </c>
      <c r="L1131" t="s">
        <v>42</v>
      </c>
      <c r="M1131" t="s">
        <v>52</v>
      </c>
      <c r="N1131">
        <v>2</v>
      </c>
      <c r="O1131">
        <v>-2</v>
      </c>
      <c r="P1131">
        <v>0</v>
      </c>
      <c r="Q1131">
        <v>40</v>
      </c>
      <c r="R1131">
        <v>0</v>
      </c>
      <c r="T1131">
        <v>0</v>
      </c>
      <c r="U1131">
        <v>1</v>
      </c>
      <c r="V1131">
        <v>1142</v>
      </c>
      <c r="W1131">
        <v>8</v>
      </c>
      <c r="X1131" t="s">
        <v>53</v>
      </c>
      <c r="Y1131">
        <v>1</v>
      </c>
      <c r="Z1131">
        <v>4</v>
      </c>
      <c r="AA1131">
        <v>72</v>
      </c>
      <c r="AB1131">
        <v>3</v>
      </c>
      <c r="AC1131">
        <v>2</v>
      </c>
      <c r="AD1131">
        <v>4</v>
      </c>
      <c r="AE1131">
        <v>4069</v>
      </c>
      <c r="AF1131">
        <v>8841</v>
      </c>
      <c r="AG1131">
        <v>3</v>
      </c>
      <c r="AH1131">
        <v>18</v>
      </c>
      <c r="AI1131">
        <v>3</v>
      </c>
      <c r="AJ1131">
        <v>3</v>
      </c>
      <c r="AK1131">
        <v>80</v>
      </c>
      <c r="AL1131">
        <v>0</v>
      </c>
      <c r="AM1131">
        <v>8</v>
      </c>
      <c r="AN1131">
        <v>3</v>
      </c>
      <c r="AO1131">
        <v>2</v>
      </c>
      <c r="AP1131">
        <v>2</v>
      </c>
      <c r="AQ1131">
        <v>2</v>
      </c>
      <c r="AR1131">
        <v>2</v>
      </c>
    </row>
    <row r="1132" spans="1:44" x14ac:dyDescent="0.3">
      <c r="A1132" t="s">
        <v>54</v>
      </c>
      <c r="B1132" t="s">
        <v>89</v>
      </c>
      <c r="C1132" t="s">
        <v>67</v>
      </c>
      <c r="D1132" t="s">
        <v>57</v>
      </c>
      <c r="E1132" t="s">
        <v>58</v>
      </c>
      <c r="F1132" t="s">
        <v>70</v>
      </c>
      <c r="G1132" t="s">
        <v>1379</v>
      </c>
      <c r="H1132">
        <v>1948</v>
      </c>
      <c r="I1132" t="s">
        <v>60</v>
      </c>
      <c r="J1132" t="s">
        <v>61</v>
      </c>
      <c r="K1132" t="s">
        <v>77</v>
      </c>
      <c r="L1132" t="s">
        <v>42</v>
      </c>
      <c r="M1132" t="s">
        <v>52</v>
      </c>
      <c r="N1132">
        <v>3</v>
      </c>
      <c r="O1132">
        <v>-2</v>
      </c>
      <c r="P1132">
        <v>0</v>
      </c>
      <c r="Q1132">
        <v>31</v>
      </c>
      <c r="R1132">
        <v>0</v>
      </c>
      <c r="T1132">
        <v>0</v>
      </c>
      <c r="U1132">
        <v>1</v>
      </c>
      <c r="V1132">
        <v>976</v>
      </c>
      <c r="W1132">
        <v>3</v>
      </c>
      <c r="X1132" t="s">
        <v>53</v>
      </c>
      <c r="Y1132">
        <v>1</v>
      </c>
      <c r="Z1132">
        <v>3</v>
      </c>
      <c r="AA1132">
        <v>48</v>
      </c>
      <c r="AB1132">
        <v>3</v>
      </c>
      <c r="AC1132">
        <v>1</v>
      </c>
      <c r="AD1132">
        <v>1</v>
      </c>
      <c r="AE1132">
        <v>3065</v>
      </c>
      <c r="AF1132">
        <v>3995</v>
      </c>
      <c r="AG1132">
        <v>1</v>
      </c>
      <c r="AH1132">
        <v>13</v>
      </c>
      <c r="AI1132">
        <v>3</v>
      </c>
      <c r="AJ1132">
        <v>4</v>
      </c>
      <c r="AK1132">
        <v>80</v>
      </c>
      <c r="AL1132">
        <v>1</v>
      </c>
      <c r="AM1132">
        <v>4</v>
      </c>
      <c r="AN1132">
        <v>4</v>
      </c>
      <c r="AO1132">
        <v>4</v>
      </c>
      <c r="AP1132">
        <v>2</v>
      </c>
      <c r="AQ1132">
        <v>2</v>
      </c>
      <c r="AR1132">
        <v>3</v>
      </c>
    </row>
    <row r="1133" spans="1:44" x14ac:dyDescent="0.3">
      <c r="A1133" t="s">
        <v>54</v>
      </c>
      <c r="B1133" t="s">
        <v>89</v>
      </c>
      <c r="C1133" t="s">
        <v>44</v>
      </c>
      <c r="D1133" t="s">
        <v>57</v>
      </c>
      <c r="E1133" t="s">
        <v>58</v>
      </c>
      <c r="F1133" t="s">
        <v>47</v>
      </c>
      <c r="G1133" t="s">
        <v>1380</v>
      </c>
      <c r="H1133">
        <v>1737</v>
      </c>
      <c r="I1133" t="s">
        <v>60</v>
      </c>
      <c r="J1133" t="s">
        <v>66</v>
      </c>
      <c r="K1133" t="s">
        <v>62</v>
      </c>
      <c r="L1133" t="s">
        <v>42</v>
      </c>
      <c r="M1133" t="s">
        <v>52</v>
      </c>
      <c r="N1133">
        <v>2</v>
      </c>
      <c r="O1133">
        <v>-2</v>
      </c>
      <c r="P1133">
        <v>0</v>
      </c>
      <c r="Q1133">
        <v>39</v>
      </c>
      <c r="R1133">
        <v>0</v>
      </c>
      <c r="T1133">
        <v>0</v>
      </c>
      <c r="U1133">
        <v>1</v>
      </c>
      <c r="V1133">
        <v>792</v>
      </c>
      <c r="W1133">
        <v>1</v>
      </c>
      <c r="X1133" t="s">
        <v>75</v>
      </c>
      <c r="Y1133">
        <v>1</v>
      </c>
      <c r="Z1133">
        <v>4</v>
      </c>
      <c r="AA1133">
        <v>77</v>
      </c>
      <c r="AB1133">
        <v>3</v>
      </c>
      <c r="AC1133">
        <v>2</v>
      </c>
      <c r="AD1133">
        <v>4</v>
      </c>
      <c r="AE1133">
        <v>6472</v>
      </c>
      <c r="AF1133">
        <v>8989</v>
      </c>
      <c r="AG1133">
        <v>1</v>
      </c>
      <c r="AH1133">
        <v>15</v>
      </c>
      <c r="AI1133">
        <v>3</v>
      </c>
      <c r="AJ1133">
        <v>4</v>
      </c>
      <c r="AK1133">
        <v>80</v>
      </c>
      <c r="AL1133">
        <v>1</v>
      </c>
      <c r="AM1133">
        <v>9</v>
      </c>
      <c r="AN1133">
        <v>3</v>
      </c>
      <c r="AO1133">
        <v>9</v>
      </c>
      <c r="AP1133">
        <v>8</v>
      </c>
      <c r="AQ1133">
        <v>5</v>
      </c>
      <c r="AR1133">
        <v>8</v>
      </c>
    </row>
    <row r="1134" spans="1:44" x14ac:dyDescent="0.3">
      <c r="A1134" t="s">
        <v>54</v>
      </c>
      <c r="B1134" t="s">
        <v>89</v>
      </c>
      <c r="C1134" t="s">
        <v>67</v>
      </c>
      <c r="D1134" t="s">
        <v>57</v>
      </c>
      <c r="E1134" t="s">
        <v>46</v>
      </c>
      <c r="F1134" t="s">
        <v>47</v>
      </c>
      <c r="G1134" t="s">
        <v>1381</v>
      </c>
      <c r="H1134">
        <v>1774</v>
      </c>
      <c r="I1134" t="s">
        <v>60</v>
      </c>
      <c r="J1134" t="s">
        <v>50</v>
      </c>
      <c r="K1134" t="s">
        <v>77</v>
      </c>
      <c r="L1134" t="s">
        <v>42</v>
      </c>
      <c r="M1134" t="s">
        <v>52</v>
      </c>
      <c r="N1134">
        <v>3</v>
      </c>
      <c r="O1134">
        <v>-2</v>
      </c>
      <c r="P1134">
        <v>0</v>
      </c>
      <c r="Q1134">
        <v>34</v>
      </c>
      <c r="R1134">
        <v>0</v>
      </c>
      <c r="T1134">
        <v>0</v>
      </c>
      <c r="U1134">
        <v>1</v>
      </c>
      <c r="V1134">
        <v>1375</v>
      </c>
      <c r="W1134">
        <v>10</v>
      </c>
      <c r="X1134" t="s">
        <v>75</v>
      </c>
      <c r="Y1134">
        <v>1</v>
      </c>
      <c r="Z1134">
        <v>4</v>
      </c>
      <c r="AA1134">
        <v>87</v>
      </c>
      <c r="AB1134">
        <v>3</v>
      </c>
      <c r="AC1134">
        <v>2</v>
      </c>
      <c r="AD1134">
        <v>3</v>
      </c>
      <c r="AE1134">
        <v>4001</v>
      </c>
      <c r="AF1134">
        <v>12313</v>
      </c>
      <c r="AG1134">
        <v>1</v>
      </c>
      <c r="AH1134">
        <v>14</v>
      </c>
      <c r="AI1134">
        <v>3</v>
      </c>
      <c r="AJ1134">
        <v>3</v>
      </c>
      <c r="AK1134">
        <v>80</v>
      </c>
      <c r="AL1134">
        <v>1</v>
      </c>
      <c r="AM1134">
        <v>15</v>
      </c>
      <c r="AN1134">
        <v>3</v>
      </c>
      <c r="AO1134">
        <v>15</v>
      </c>
      <c r="AP1134">
        <v>14</v>
      </c>
      <c r="AQ1134">
        <v>0</v>
      </c>
      <c r="AR1134">
        <v>7</v>
      </c>
    </row>
    <row r="1135" spans="1:44" x14ac:dyDescent="0.3">
      <c r="A1135" t="s">
        <v>54</v>
      </c>
      <c r="B1135" t="s">
        <v>55</v>
      </c>
      <c r="C1135" t="s">
        <v>44</v>
      </c>
      <c r="D1135" t="s">
        <v>57</v>
      </c>
      <c r="E1135" t="s">
        <v>159</v>
      </c>
      <c r="F1135" t="s">
        <v>161</v>
      </c>
      <c r="G1135" t="s">
        <v>1382</v>
      </c>
      <c r="H1135">
        <v>1642</v>
      </c>
      <c r="I1135" t="s">
        <v>60</v>
      </c>
      <c r="J1135" t="s">
        <v>161</v>
      </c>
      <c r="K1135" t="s">
        <v>62</v>
      </c>
      <c r="L1135" t="s">
        <v>42</v>
      </c>
      <c r="M1135" t="s">
        <v>52</v>
      </c>
      <c r="N1135">
        <v>3</v>
      </c>
      <c r="O1135">
        <v>-2</v>
      </c>
      <c r="P1135">
        <v>0</v>
      </c>
      <c r="Q1135">
        <v>44</v>
      </c>
      <c r="R1135">
        <v>0</v>
      </c>
      <c r="T1135">
        <v>0</v>
      </c>
      <c r="U1135">
        <v>1</v>
      </c>
      <c r="V1135">
        <v>602</v>
      </c>
      <c r="W1135">
        <v>1</v>
      </c>
      <c r="X1135" t="s">
        <v>132</v>
      </c>
      <c r="Y1135">
        <v>1</v>
      </c>
      <c r="Z1135">
        <v>1</v>
      </c>
      <c r="AA1135">
        <v>37</v>
      </c>
      <c r="AB1135">
        <v>3</v>
      </c>
      <c r="AC1135">
        <v>2</v>
      </c>
      <c r="AD1135">
        <v>4</v>
      </c>
      <c r="AE1135">
        <v>5743</v>
      </c>
      <c r="AF1135">
        <v>10503</v>
      </c>
      <c r="AG1135">
        <v>4</v>
      </c>
      <c r="AH1135">
        <v>11</v>
      </c>
      <c r="AI1135">
        <v>3</v>
      </c>
      <c r="AJ1135">
        <v>3</v>
      </c>
      <c r="AK1135">
        <v>80</v>
      </c>
      <c r="AL1135">
        <v>0</v>
      </c>
      <c r="AM1135">
        <v>14</v>
      </c>
      <c r="AN1135">
        <v>3</v>
      </c>
      <c r="AO1135">
        <v>10</v>
      </c>
      <c r="AP1135">
        <v>7</v>
      </c>
      <c r="AQ1135">
        <v>0</v>
      </c>
      <c r="AR1135">
        <v>2</v>
      </c>
    </row>
    <row r="1136" spans="1:44" x14ac:dyDescent="0.3">
      <c r="A1136" t="s">
        <v>54</v>
      </c>
      <c r="B1136" t="s">
        <v>55</v>
      </c>
      <c r="C1136" t="s">
        <v>44</v>
      </c>
      <c r="D1136" t="s">
        <v>57</v>
      </c>
      <c r="E1136" t="s">
        <v>159</v>
      </c>
      <c r="F1136" t="s">
        <v>64</v>
      </c>
      <c r="G1136" t="s">
        <v>1383</v>
      </c>
      <c r="H1136">
        <v>1972</v>
      </c>
      <c r="I1136" t="s">
        <v>60</v>
      </c>
      <c r="J1136" t="s">
        <v>161</v>
      </c>
      <c r="K1136" t="s">
        <v>62</v>
      </c>
      <c r="L1136" t="s">
        <v>42</v>
      </c>
      <c r="M1136" t="s">
        <v>52</v>
      </c>
      <c r="N1136">
        <v>2</v>
      </c>
      <c r="O1136">
        <v>-2</v>
      </c>
      <c r="P1136">
        <v>0</v>
      </c>
      <c r="Q1136">
        <v>38</v>
      </c>
      <c r="R1136">
        <v>0</v>
      </c>
      <c r="T1136">
        <v>0</v>
      </c>
      <c r="U1136">
        <v>1</v>
      </c>
      <c r="V1136">
        <v>1444</v>
      </c>
      <c r="W1136">
        <v>1</v>
      </c>
      <c r="X1136" t="s">
        <v>69</v>
      </c>
      <c r="Y1136">
        <v>1</v>
      </c>
      <c r="Z1136">
        <v>4</v>
      </c>
      <c r="AA1136">
        <v>88</v>
      </c>
      <c r="AB1136">
        <v>3</v>
      </c>
      <c r="AC1136">
        <v>1</v>
      </c>
      <c r="AD1136">
        <v>2</v>
      </c>
      <c r="AE1136">
        <v>2991</v>
      </c>
      <c r="AF1136">
        <v>5224</v>
      </c>
      <c r="AG1136">
        <v>0</v>
      </c>
      <c r="AH1136">
        <v>11</v>
      </c>
      <c r="AI1136">
        <v>3</v>
      </c>
      <c r="AJ1136">
        <v>2</v>
      </c>
      <c r="AK1136">
        <v>80</v>
      </c>
      <c r="AL1136">
        <v>1</v>
      </c>
      <c r="AM1136">
        <v>7</v>
      </c>
      <c r="AN1136">
        <v>3</v>
      </c>
      <c r="AO1136">
        <v>6</v>
      </c>
      <c r="AP1136">
        <v>2</v>
      </c>
      <c r="AQ1136">
        <v>1</v>
      </c>
      <c r="AR1136">
        <v>2</v>
      </c>
    </row>
    <row r="1137" spans="1:44" x14ac:dyDescent="0.3">
      <c r="A1137" t="s">
        <v>54</v>
      </c>
      <c r="B1137" t="s">
        <v>55</v>
      </c>
      <c r="C1137" t="s">
        <v>73</v>
      </c>
      <c r="D1137" t="s">
        <v>57</v>
      </c>
      <c r="E1137" t="s">
        <v>58</v>
      </c>
      <c r="F1137" t="s">
        <v>47</v>
      </c>
      <c r="G1137" t="s">
        <v>1384</v>
      </c>
      <c r="H1137">
        <v>1837</v>
      </c>
      <c r="I1137" t="s">
        <v>60</v>
      </c>
      <c r="J1137" t="s">
        <v>99</v>
      </c>
      <c r="K1137" t="s">
        <v>62</v>
      </c>
      <c r="L1137" t="s">
        <v>42</v>
      </c>
      <c r="M1137" t="s">
        <v>52</v>
      </c>
      <c r="N1137">
        <v>3</v>
      </c>
      <c r="O1137">
        <v>-2</v>
      </c>
      <c r="P1137">
        <v>0</v>
      </c>
      <c r="Q1137">
        <v>58</v>
      </c>
      <c r="R1137">
        <v>0</v>
      </c>
      <c r="T1137">
        <v>0</v>
      </c>
      <c r="U1137">
        <v>1</v>
      </c>
      <c r="V1137">
        <v>1216</v>
      </c>
      <c r="W1137">
        <v>15</v>
      </c>
      <c r="X1137" t="s">
        <v>69</v>
      </c>
      <c r="Y1137">
        <v>1</v>
      </c>
      <c r="Z1137">
        <v>1</v>
      </c>
      <c r="AA1137">
        <v>87</v>
      </c>
      <c r="AB1137">
        <v>3</v>
      </c>
      <c r="AC1137">
        <v>4</v>
      </c>
      <c r="AD1137">
        <v>3</v>
      </c>
      <c r="AE1137">
        <v>15787</v>
      </c>
      <c r="AF1137">
        <v>21624</v>
      </c>
      <c r="AG1137">
        <v>2</v>
      </c>
      <c r="AH1137">
        <v>14</v>
      </c>
      <c r="AI1137">
        <v>3</v>
      </c>
      <c r="AJ1137">
        <v>2</v>
      </c>
      <c r="AK1137">
        <v>80</v>
      </c>
      <c r="AL1137">
        <v>0</v>
      </c>
      <c r="AM1137">
        <v>23</v>
      </c>
      <c r="AN1137">
        <v>3</v>
      </c>
      <c r="AO1137">
        <v>2</v>
      </c>
      <c r="AP1137">
        <v>2</v>
      </c>
      <c r="AQ1137">
        <v>2</v>
      </c>
      <c r="AR1137">
        <v>2</v>
      </c>
    </row>
    <row r="1138" spans="1:44" x14ac:dyDescent="0.3">
      <c r="A1138" t="s">
        <v>54</v>
      </c>
      <c r="B1138" t="s">
        <v>55</v>
      </c>
      <c r="C1138" t="s">
        <v>67</v>
      </c>
      <c r="D1138" t="s">
        <v>57</v>
      </c>
      <c r="E1138" t="s">
        <v>58</v>
      </c>
      <c r="F1138" t="s">
        <v>64</v>
      </c>
      <c r="G1138" t="s">
        <v>1385</v>
      </c>
      <c r="H1138">
        <v>1932</v>
      </c>
      <c r="I1138" t="s">
        <v>60</v>
      </c>
      <c r="J1138" t="s">
        <v>61</v>
      </c>
      <c r="K1138" t="s">
        <v>62</v>
      </c>
      <c r="L1138" t="s">
        <v>42</v>
      </c>
      <c r="M1138" t="s">
        <v>52</v>
      </c>
      <c r="N1138">
        <v>3</v>
      </c>
      <c r="O1138">
        <v>-2</v>
      </c>
      <c r="P1138">
        <v>0</v>
      </c>
      <c r="Q1138">
        <v>34</v>
      </c>
      <c r="R1138">
        <v>0</v>
      </c>
      <c r="T1138">
        <v>0</v>
      </c>
      <c r="U1138">
        <v>1</v>
      </c>
      <c r="V1138">
        <v>735</v>
      </c>
      <c r="W1138">
        <v>22</v>
      </c>
      <c r="X1138" t="s">
        <v>69</v>
      </c>
      <c r="Y1138">
        <v>1</v>
      </c>
      <c r="Z1138">
        <v>3</v>
      </c>
      <c r="AA1138">
        <v>86</v>
      </c>
      <c r="AB1138">
        <v>2</v>
      </c>
      <c r="AC1138">
        <v>2</v>
      </c>
      <c r="AD1138">
        <v>4</v>
      </c>
      <c r="AE1138">
        <v>5747</v>
      </c>
      <c r="AF1138">
        <v>26496</v>
      </c>
      <c r="AG1138">
        <v>1</v>
      </c>
      <c r="AH1138">
        <v>15</v>
      </c>
      <c r="AI1138">
        <v>3</v>
      </c>
      <c r="AJ1138">
        <v>2</v>
      </c>
      <c r="AK1138">
        <v>80</v>
      </c>
      <c r="AL1138">
        <v>0</v>
      </c>
      <c r="AM1138">
        <v>16</v>
      </c>
      <c r="AN1138">
        <v>3</v>
      </c>
      <c r="AO1138">
        <v>15</v>
      </c>
      <c r="AP1138">
        <v>10</v>
      </c>
      <c r="AQ1138">
        <v>6</v>
      </c>
      <c r="AR1138">
        <v>11</v>
      </c>
    </row>
    <row r="1139" spans="1:44" x14ac:dyDescent="0.3">
      <c r="A1139" t="s">
        <v>54</v>
      </c>
      <c r="B1139" t="s">
        <v>55</v>
      </c>
      <c r="C1139" t="s">
        <v>44</v>
      </c>
      <c r="D1139" t="s">
        <v>57</v>
      </c>
      <c r="E1139" t="s">
        <v>58</v>
      </c>
      <c r="F1139" t="s">
        <v>47</v>
      </c>
      <c r="G1139" t="s">
        <v>1386</v>
      </c>
      <c r="H1139">
        <v>1594</v>
      </c>
      <c r="I1139" t="s">
        <v>60</v>
      </c>
      <c r="J1139" t="s">
        <v>66</v>
      </c>
      <c r="K1139" t="s">
        <v>62</v>
      </c>
      <c r="L1139" t="s">
        <v>42</v>
      </c>
      <c r="M1139" t="s">
        <v>52</v>
      </c>
      <c r="N1139">
        <v>3</v>
      </c>
      <c r="O1139">
        <v>-2</v>
      </c>
      <c r="P1139">
        <v>0</v>
      </c>
      <c r="Q1139">
        <v>36</v>
      </c>
      <c r="R1139">
        <v>0</v>
      </c>
      <c r="T1139">
        <v>0</v>
      </c>
      <c r="U1139">
        <v>1</v>
      </c>
      <c r="V1139">
        <v>1302</v>
      </c>
      <c r="W1139">
        <v>6</v>
      </c>
      <c r="X1139" t="s">
        <v>69</v>
      </c>
      <c r="Y1139">
        <v>1</v>
      </c>
      <c r="Z1139">
        <v>1</v>
      </c>
      <c r="AA1139">
        <v>80</v>
      </c>
      <c r="AB1139">
        <v>4</v>
      </c>
      <c r="AC1139">
        <v>2</v>
      </c>
      <c r="AD1139">
        <v>1</v>
      </c>
      <c r="AE1139">
        <v>5562</v>
      </c>
      <c r="AF1139">
        <v>19711</v>
      </c>
      <c r="AG1139">
        <v>3</v>
      </c>
      <c r="AH1139">
        <v>13</v>
      </c>
      <c r="AI1139">
        <v>3</v>
      </c>
      <c r="AJ1139">
        <v>4</v>
      </c>
      <c r="AK1139">
        <v>80</v>
      </c>
      <c r="AL1139">
        <v>1</v>
      </c>
      <c r="AM1139">
        <v>9</v>
      </c>
      <c r="AN1139">
        <v>3</v>
      </c>
      <c r="AO1139">
        <v>3</v>
      </c>
      <c r="AP1139">
        <v>2</v>
      </c>
      <c r="AQ1139">
        <v>0</v>
      </c>
      <c r="AR1139">
        <v>2</v>
      </c>
    </row>
    <row r="1140" spans="1:44" x14ac:dyDescent="0.3">
      <c r="A1140" t="s">
        <v>54</v>
      </c>
      <c r="B1140" t="s">
        <v>55</v>
      </c>
      <c r="C1140" t="s">
        <v>56</v>
      </c>
      <c r="D1140" t="s">
        <v>57</v>
      </c>
      <c r="E1140" t="s">
        <v>58</v>
      </c>
      <c r="F1140" t="s">
        <v>70</v>
      </c>
      <c r="G1140" t="s">
        <v>1387</v>
      </c>
      <c r="H1140">
        <v>1606</v>
      </c>
      <c r="I1140" t="s">
        <v>60</v>
      </c>
      <c r="J1140" t="s">
        <v>81</v>
      </c>
      <c r="K1140" t="s">
        <v>62</v>
      </c>
      <c r="L1140" t="s">
        <v>42</v>
      </c>
      <c r="M1140" t="s">
        <v>52</v>
      </c>
      <c r="N1140">
        <v>3</v>
      </c>
      <c r="O1140">
        <v>-2</v>
      </c>
      <c r="P1140">
        <v>0</v>
      </c>
      <c r="Q1140">
        <v>50</v>
      </c>
      <c r="R1140">
        <v>0</v>
      </c>
      <c r="T1140">
        <v>0</v>
      </c>
      <c r="U1140">
        <v>1</v>
      </c>
      <c r="V1140">
        <v>1234</v>
      </c>
      <c r="W1140">
        <v>20</v>
      </c>
      <c r="X1140" t="s">
        <v>132</v>
      </c>
      <c r="Y1140">
        <v>1</v>
      </c>
      <c r="Z1140">
        <v>2</v>
      </c>
      <c r="AA1140">
        <v>41</v>
      </c>
      <c r="AB1140">
        <v>3</v>
      </c>
      <c r="AC1140">
        <v>4</v>
      </c>
      <c r="AD1140">
        <v>3</v>
      </c>
      <c r="AE1140">
        <v>11245</v>
      </c>
      <c r="AF1140">
        <v>20689</v>
      </c>
      <c r="AG1140">
        <v>2</v>
      </c>
      <c r="AH1140">
        <v>15</v>
      </c>
      <c r="AI1140">
        <v>3</v>
      </c>
      <c r="AJ1140">
        <v>3</v>
      </c>
      <c r="AK1140">
        <v>80</v>
      </c>
      <c r="AL1140">
        <v>1</v>
      </c>
      <c r="AM1140">
        <v>32</v>
      </c>
      <c r="AN1140">
        <v>3</v>
      </c>
      <c r="AO1140">
        <v>30</v>
      </c>
      <c r="AP1140">
        <v>8</v>
      </c>
      <c r="AQ1140">
        <v>12</v>
      </c>
      <c r="AR1140">
        <v>13</v>
      </c>
    </row>
    <row r="1141" spans="1:44" x14ac:dyDescent="0.3">
      <c r="A1141" t="s">
        <v>54</v>
      </c>
      <c r="B1141" t="s">
        <v>55</v>
      </c>
      <c r="C1141" t="s">
        <v>44</v>
      </c>
      <c r="D1141" t="s">
        <v>57</v>
      </c>
      <c r="E1141" t="s">
        <v>58</v>
      </c>
      <c r="F1141" t="s">
        <v>47</v>
      </c>
      <c r="G1141" t="s">
        <v>1388</v>
      </c>
      <c r="H1141">
        <v>1547</v>
      </c>
      <c r="I1141" t="s">
        <v>60</v>
      </c>
      <c r="J1141" t="s">
        <v>81</v>
      </c>
      <c r="K1141" t="s">
        <v>62</v>
      </c>
      <c r="L1141" t="s">
        <v>42</v>
      </c>
      <c r="M1141" t="s">
        <v>52</v>
      </c>
      <c r="N1141">
        <v>3</v>
      </c>
      <c r="O1141">
        <v>-2</v>
      </c>
      <c r="P1141">
        <v>0</v>
      </c>
      <c r="Q1141">
        <v>42</v>
      </c>
      <c r="R1141">
        <v>0</v>
      </c>
      <c r="T1141">
        <v>0</v>
      </c>
      <c r="U1141">
        <v>1</v>
      </c>
      <c r="V1141">
        <v>288</v>
      </c>
      <c r="W1141">
        <v>2</v>
      </c>
      <c r="X1141" t="s">
        <v>75</v>
      </c>
      <c r="Y1141">
        <v>1</v>
      </c>
      <c r="Z1141">
        <v>4</v>
      </c>
      <c r="AA1141">
        <v>40</v>
      </c>
      <c r="AB1141">
        <v>3</v>
      </c>
      <c r="AC1141">
        <v>3</v>
      </c>
      <c r="AD1141">
        <v>4</v>
      </c>
      <c r="AE1141">
        <v>10124</v>
      </c>
      <c r="AF1141">
        <v>18611</v>
      </c>
      <c r="AG1141">
        <v>2</v>
      </c>
      <c r="AH1141">
        <v>14</v>
      </c>
      <c r="AI1141">
        <v>3</v>
      </c>
      <c r="AJ1141">
        <v>3</v>
      </c>
      <c r="AK1141">
        <v>80</v>
      </c>
      <c r="AL1141">
        <v>1</v>
      </c>
      <c r="AM1141">
        <v>24</v>
      </c>
      <c r="AN1141">
        <v>1</v>
      </c>
      <c r="AO1141">
        <v>20</v>
      </c>
      <c r="AP1141">
        <v>8</v>
      </c>
      <c r="AQ1141">
        <v>13</v>
      </c>
      <c r="AR1141">
        <v>9</v>
      </c>
    </row>
    <row r="1142" spans="1:44" x14ac:dyDescent="0.3">
      <c r="A1142" t="s">
        <v>54</v>
      </c>
      <c r="B1142" t="s">
        <v>55</v>
      </c>
      <c r="C1142" t="s">
        <v>44</v>
      </c>
      <c r="D1142" t="s">
        <v>57</v>
      </c>
      <c r="E1142" t="s">
        <v>58</v>
      </c>
      <c r="F1142" t="s">
        <v>47</v>
      </c>
      <c r="G1142" t="s">
        <v>1389</v>
      </c>
      <c r="H1142">
        <v>2049</v>
      </c>
      <c r="I1142" t="s">
        <v>60</v>
      </c>
      <c r="J1142" t="s">
        <v>81</v>
      </c>
      <c r="K1142" t="s">
        <v>62</v>
      </c>
      <c r="L1142" t="s">
        <v>42</v>
      </c>
      <c r="M1142" t="s">
        <v>52</v>
      </c>
      <c r="N1142">
        <v>2</v>
      </c>
      <c r="O1142">
        <v>-2</v>
      </c>
      <c r="P1142">
        <v>0</v>
      </c>
      <c r="Q1142">
        <v>35</v>
      </c>
      <c r="R1142">
        <v>0</v>
      </c>
      <c r="T1142">
        <v>0</v>
      </c>
      <c r="U1142">
        <v>1</v>
      </c>
      <c r="V1142">
        <v>1199</v>
      </c>
      <c r="W1142">
        <v>18</v>
      </c>
      <c r="X1142" t="s">
        <v>69</v>
      </c>
      <c r="Y1142">
        <v>1</v>
      </c>
      <c r="Z1142">
        <v>3</v>
      </c>
      <c r="AA1142">
        <v>80</v>
      </c>
      <c r="AB1142">
        <v>3</v>
      </c>
      <c r="AC1142">
        <v>2</v>
      </c>
      <c r="AD1142">
        <v>3</v>
      </c>
      <c r="AE1142">
        <v>5689</v>
      </c>
      <c r="AF1142">
        <v>24594</v>
      </c>
      <c r="AG1142">
        <v>1</v>
      </c>
      <c r="AH1142">
        <v>14</v>
      </c>
      <c r="AI1142">
        <v>3</v>
      </c>
      <c r="AJ1142">
        <v>4</v>
      </c>
      <c r="AK1142">
        <v>80</v>
      </c>
      <c r="AL1142">
        <v>2</v>
      </c>
      <c r="AM1142">
        <v>10</v>
      </c>
      <c r="AN1142">
        <v>4</v>
      </c>
      <c r="AO1142">
        <v>10</v>
      </c>
      <c r="AP1142">
        <v>2</v>
      </c>
      <c r="AQ1142">
        <v>0</v>
      </c>
      <c r="AR1142">
        <v>2</v>
      </c>
    </row>
    <row r="1143" spans="1:44" x14ac:dyDescent="0.3">
      <c r="A1143" t="s">
        <v>54</v>
      </c>
      <c r="B1143" t="s">
        <v>55</v>
      </c>
      <c r="C1143" t="s">
        <v>44</v>
      </c>
      <c r="D1143" t="s">
        <v>57</v>
      </c>
      <c r="E1143" t="s">
        <v>58</v>
      </c>
      <c r="F1143" t="s">
        <v>70</v>
      </c>
      <c r="G1143" t="s">
        <v>1390</v>
      </c>
      <c r="H1143">
        <v>1704</v>
      </c>
      <c r="I1143" t="s">
        <v>60</v>
      </c>
      <c r="J1143" t="s">
        <v>61</v>
      </c>
      <c r="K1143" t="s">
        <v>51</v>
      </c>
      <c r="L1143" t="s">
        <v>42</v>
      </c>
      <c r="M1143" t="s">
        <v>52</v>
      </c>
      <c r="N1143">
        <v>2</v>
      </c>
      <c r="O1143">
        <v>-2</v>
      </c>
      <c r="P1143">
        <v>0</v>
      </c>
      <c r="Q1143">
        <v>35</v>
      </c>
      <c r="R1143">
        <v>0</v>
      </c>
      <c r="T1143">
        <v>0</v>
      </c>
      <c r="U1143">
        <v>1</v>
      </c>
      <c r="V1143">
        <v>146</v>
      </c>
      <c r="W1143">
        <v>2</v>
      </c>
      <c r="X1143" t="s">
        <v>69</v>
      </c>
      <c r="Y1143">
        <v>1</v>
      </c>
      <c r="Z1143">
        <v>1</v>
      </c>
      <c r="AA1143">
        <v>79</v>
      </c>
      <c r="AB1143">
        <v>2</v>
      </c>
      <c r="AC1143">
        <v>1</v>
      </c>
      <c r="AD1143">
        <v>4</v>
      </c>
      <c r="AE1143">
        <v>4930</v>
      </c>
      <c r="AF1143">
        <v>13970</v>
      </c>
      <c r="AG1143">
        <v>0</v>
      </c>
      <c r="AH1143">
        <v>14</v>
      </c>
      <c r="AI1143">
        <v>3</v>
      </c>
      <c r="AJ1143">
        <v>3</v>
      </c>
      <c r="AK1143">
        <v>80</v>
      </c>
      <c r="AL1143">
        <v>0</v>
      </c>
      <c r="AM1143">
        <v>6</v>
      </c>
      <c r="AN1143">
        <v>4</v>
      </c>
      <c r="AO1143">
        <v>5</v>
      </c>
      <c r="AP1143">
        <v>4</v>
      </c>
      <c r="AQ1143">
        <v>1</v>
      </c>
      <c r="AR1143">
        <v>4</v>
      </c>
    </row>
    <row r="1144" spans="1:44" x14ac:dyDescent="0.3">
      <c r="A1144" t="s">
        <v>54</v>
      </c>
      <c r="B1144" t="s">
        <v>55</v>
      </c>
      <c r="C1144" t="s">
        <v>44</v>
      </c>
      <c r="D1144" t="s">
        <v>57</v>
      </c>
      <c r="E1144" t="s">
        <v>58</v>
      </c>
      <c r="F1144" t="s">
        <v>70</v>
      </c>
      <c r="G1144" t="s">
        <v>1391</v>
      </c>
      <c r="H1144">
        <v>1496</v>
      </c>
      <c r="I1144" t="s">
        <v>60</v>
      </c>
      <c r="J1144" t="s">
        <v>79</v>
      </c>
      <c r="K1144" t="s">
        <v>51</v>
      </c>
      <c r="L1144" t="s">
        <v>42</v>
      </c>
      <c r="M1144" t="s">
        <v>52</v>
      </c>
      <c r="N1144">
        <v>2</v>
      </c>
      <c r="O1144">
        <v>-2</v>
      </c>
      <c r="P1144">
        <v>0</v>
      </c>
      <c r="Q1144">
        <v>44</v>
      </c>
      <c r="R1144">
        <v>0</v>
      </c>
      <c r="T1144">
        <v>0</v>
      </c>
      <c r="U1144">
        <v>1</v>
      </c>
      <c r="V1144">
        <v>1193</v>
      </c>
      <c r="W1144">
        <v>2</v>
      </c>
      <c r="X1144" t="s">
        <v>63</v>
      </c>
      <c r="Y1144">
        <v>1</v>
      </c>
      <c r="Z1144">
        <v>2</v>
      </c>
      <c r="AA1144">
        <v>86</v>
      </c>
      <c r="AB1144">
        <v>3</v>
      </c>
      <c r="AC1144">
        <v>3</v>
      </c>
      <c r="AD1144">
        <v>3</v>
      </c>
      <c r="AE1144">
        <v>10209</v>
      </c>
      <c r="AF1144">
        <v>19719</v>
      </c>
      <c r="AG1144">
        <v>5</v>
      </c>
      <c r="AH1144">
        <v>18</v>
      </c>
      <c r="AI1144">
        <v>3</v>
      </c>
      <c r="AJ1144">
        <v>2</v>
      </c>
      <c r="AK1144">
        <v>80</v>
      </c>
      <c r="AL1144">
        <v>0</v>
      </c>
      <c r="AM1144">
        <v>16</v>
      </c>
      <c r="AN1144">
        <v>2</v>
      </c>
      <c r="AO1144">
        <v>2</v>
      </c>
      <c r="AP1144">
        <v>2</v>
      </c>
      <c r="AQ1144">
        <v>2</v>
      </c>
      <c r="AR1144">
        <v>2</v>
      </c>
    </row>
    <row r="1145" spans="1:44" x14ac:dyDescent="0.3">
      <c r="A1145" t="s">
        <v>54</v>
      </c>
      <c r="B1145" t="s">
        <v>55</v>
      </c>
      <c r="C1145" t="s">
        <v>56</v>
      </c>
      <c r="D1145" t="s">
        <v>57</v>
      </c>
      <c r="E1145" t="s">
        <v>58</v>
      </c>
      <c r="F1145" t="s">
        <v>70</v>
      </c>
      <c r="G1145" t="s">
        <v>1392</v>
      </c>
      <c r="H1145">
        <v>1539</v>
      </c>
      <c r="I1145" t="s">
        <v>60</v>
      </c>
      <c r="J1145" t="s">
        <v>99</v>
      </c>
      <c r="K1145" t="s">
        <v>51</v>
      </c>
      <c r="L1145" t="s">
        <v>42</v>
      </c>
      <c r="M1145" t="s">
        <v>52</v>
      </c>
      <c r="N1145">
        <v>2</v>
      </c>
      <c r="O1145">
        <v>-2</v>
      </c>
      <c r="P1145">
        <v>0</v>
      </c>
      <c r="Q1145">
        <v>50</v>
      </c>
      <c r="R1145">
        <v>0</v>
      </c>
      <c r="T1145">
        <v>0</v>
      </c>
      <c r="U1145">
        <v>1</v>
      </c>
      <c r="V1145">
        <v>333</v>
      </c>
      <c r="W1145">
        <v>22</v>
      </c>
      <c r="X1145" t="s">
        <v>132</v>
      </c>
      <c r="Y1145">
        <v>1</v>
      </c>
      <c r="Z1145">
        <v>3</v>
      </c>
      <c r="AA1145">
        <v>88</v>
      </c>
      <c r="AB1145">
        <v>1</v>
      </c>
      <c r="AC1145">
        <v>4</v>
      </c>
      <c r="AD1145">
        <v>4</v>
      </c>
      <c r="AE1145">
        <v>14411</v>
      </c>
      <c r="AF1145">
        <v>24450</v>
      </c>
      <c r="AG1145">
        <v>1</v>
      </c>
      <c r="AH1145">
        <v>13</v>
      </c>
      <c r="AI1145">
        <v>3</v>
      </c>
      <c r="AJ1145">
        <v>4</v>
      </c>
      <c r="AK1145">
        <v>80</v>
      </c>
      <c r="AL1145">
        <v>0</v>
      </c>
      <c r="AM1145">
        <v>32</v>
      </c>
      <c r="AN1145">
        <v>3</v>
      </c>
      <c r="AO1145">
        <v>32</v>
      </c>
      <c r="AP1145">
        <v>6</v>
      </c>
      <c r="AQ1145">
        <v>13</v>
      </c>
      <c r="AR1145">
        <v>9</v>
      </c>
    </row>
    <row r="1146" spans="1:44" x14ac:dyDescent="0.3">
      <c r="A1146" t="s">
        <v>54</v>
      </c>
      <c r="B1146" t="s">
        <v>55</v>
      </c>
      <c r="C1146" t="s">
        <v>67</v>
      </c>
      <c r="D1146" t="s">
        <v>57</v>
      </c>
      <c r="E1146" t="s">
        <v>58</v>
      </c>
      <c r="F1146" t="s">
        <v>47</v>
      </c>
      <c r="G1146" t="s">
        <v>1393</v>
      </c>
      <c r="H1146">
        <v>1753</v>
      </c>
      <c r="I1146" t="s">
        <v>60</v>
      </c>
      <c r="J1146" t="s">
        <v>81</v>
      </c>
      <c r="K1146" t="s">
        <v>51</v>
      </c>
      <c r="L1146" t="s">
        <v>42</v>
      </c>
      <c r="M1146" t="s">
        <v>52</v>
      </c>
      <c r="N1146">
        <v>5</v>
      </c>
      <c r="O1146">
        <v>-2</v>
      </c>
      <c r="P1146">
        <v>0</v>
      </c>
      <c r="Q1146">
        <v>29</v>
      </c>
      <c r="R1146">
        <v>0</v>
      </c>
      <c r="T1146">
        <v>0</v>
      </c>
      <c r="U1146">
        <v>1</v>
      </c>
      <c r="V1146">
        <v>461</v>
      </c>
      <c r="W1146">
        <v>1</v>
      </c>
      <c r="X1146" t="s">
        <v>75</v>
      </c>
      <c r="Y1146">
        <v>1</v>
      </c>
      <c r="Z1146">
        <v>4</v>
      </c>
      <c r="AA1146">
        <v>70</v>
      </c>
      <c r="AB1146">
        <v>4</v>
      </c>
      <c r="AC1146">
        <v>2</v>
      </c>
      <c r="AD1146">
        <v>3</v>
      </c>
      <c r="AE1146">
        <v>6294</v>
      </c>
      <c r="AF1146">
        <v>23060</v>
      </c>
      <c r="AG1146">
        <v>8</v>
      </c>
      <c r="AH1146">
        <v>12</v>
      </c>
      <c r="AI1146">
        <v>3</v>
      </c>
      <c r="AJ1146">
        <v>4</v>
      </c>
      <c r="AK1146">
        <v>80</v>
      </c>
      <c r="AL1146">
        <v>0</v>
      </c>
      <c r="AM1146">
        <v>10</v>
      </c>
      <c r="AN1146">
        <v>4</v>
      </c>
      <c r="AO1146">
        <v>3</v>
      </c>
      <c r="AP1146">
        <v>2</v>
      </c>
      <c r="AQ1146">
        <v>0</v>
      </c>
      <c r="AR1146">
        <v>2</v>
      </c>
    </row>
    <row r="1147" spans="1:44" x14ac:dyDescent="0.3">
      <c r="A1147" t="s">
        <v>54</v>
      </c>
      <c r="B1147" t="s">
        <v>55</v>
      </c>
      <c r="C1147" t="s">
        <v>67</v>
      </c>
      <c r="D1147" t="s">
        <v>57</v>
      </c>
      <c r="E1147" t="s">
        <v>46</v>
      </c>
      <c r="F1147" t="s">
        <v>47</v>
      </c>
      <c r="G1147" t="s">
        <v>1394</v>
      </c>
      <c r="H1147">
        <v>1927</v>
      </c>
      <c r="I1147" t="s">
        <v>60</v>
      </c>
      <c r="J1147" t="s">
        <v>50</v>
      </c>
      <c r="K1147" t="s">
        <v>62</v>
      </c>
      <c r="L1147" t="s">
        <v>42</v>
      </c>
      <c r="M1147" t="s">
        <v>52</v>
      </c>
      <c r="N1147">
        <v>2</v>
      </c>
      <c r="O1147">
        <v>-2</v>
      </c>
      <c r="P1147">
        <v>0</v>
      </c>
      <c r="Q1147">
        <v>28</v>
      </c>
      <c r="R1147">
        <v>0</v>
      </c>
      <c r="T1147">
        <v>0</v>
      </c>
      <c r="U1147">
        <v>1</v>
      </c>
      <c r="V1147">
        <v>783</v>
      </c>
      <c r="W1147">
        <v>1</v>
      </c>
      <c r="X1147" t="s">
        <v>53</v>
      </c>
      <c r="Y1147">
        <v>1</v>
      </c>
      <c r="Z1147">
        <v>3</v>
      </c>
      <c r="AA1147">
        <v>42</v>
      </c>
      <c r="AB1147">
        <v>2</v>
      </c>
      <c r="AC1147">
        <v>2</v>
      </c>
      <c r="AD1147">
        <v>4</v>
      </c>
      <c r="AE1147">
        <v>6834</v>
      </c>
      <c r="AF1147">
        <v>19255</v>
      </c>
      <c r="AG1147">
        <v>1</v>
      </c>
      <c r="AH1147">
        <v>12</v>
      </c>
      <c r="AI1147">
        <v>3</v>
      </c>
      <c r="AJ1147">
        <v>3</v>
      </c>
      <c r="AK1147">
        <v>80</v>
      </c>
      <c r="AL1147">
        <v>1</v>
      </c>
      <c r="AM1147">
        <v>7</v>
      </c>
      <c r="AN1147">
        <v>3</v>
      </c>
      <c r="AO1147">
        <v>7</v>
      </c>
      <c r="AP1147">
        <v>7</v>
      </c>
      <c r="AQ1147">
        <v>0</v>
      </c>
      <c r="AR1147">
        <v>7</v>
      </c>
    </row>
    <row r="1148" spans="1:44" x14ac:dyDescent="0.3">
      <c r="A1148" t="s">
        <v>54</v>
      </c>
      <c r="B1148" t="s">
        <v>43</v>
      </c>
      <c r="C1148" t="s">
        <v>73</v>
      </c>
      <c r="D1148" t="s">
        <v>57</v>
      </c>
      <c r="E1148" t="s">
        <v>159</v>
      </c>
      <c r="F1148" t="s">
        <v>161</v>
      </c>
      <c r="G1148" t="s">
        <v>1395</v>
      </c>
      <c r="H1148">
        <v>1973</v>
      </c>
      <c r="I1148" t="s">
        <v>60</v>
      </c>
      <c r="J1148" t="s">
        <v>93</v>
      </c>
      <c r="K1148" t="s">
        <v>62</v>
      </c>
      <c r="L1148" t="s">
        <v>42</v>
      </c>
      <c r="M1148" t="s">
        <v>52</v>
      </c>
      <c r="N1148">
        <v>0</v>
      </c>
      <c r="O1148">
        <v>-2</v>
      </c>
      <c r="P1148">
        <v>0</v>
      </c>
      <c r="Q1148">
        <v>55</v>
      </c>
      <c r="R1148">
        <v>0</v>
      </c>
      <c r="T1148">
        <v>0</v>
      </c>
      <c r="U1148">
        <v>1</v>
      </c>
      <c r="V1148">
        <v>189</v>
      </c>
      <c r="W1148">
        <v>26</v>
      </c>
      <c r="X1148" t="s">
        <v>69</v>
      </c>
      <c r="Y1148">
        <v>1</v>
      </c>
      <c r="Z1148">
        <v>3</v>
      </c>
      <c r="AA1148">
        <v>71</v>
      </c>
      <c r="AB1148">
        <v>4</v>
      </c>
      <c r="AC1148">
        <v>5</v>
      </c>
      <c r="AD1148">
        <v>2</v>
      </c>
      <c r="AE1148">
        <v>19636</v>
      </c>
      <c r="AF1148">
        <v>25811</v>
      </c>
      <c r="AG1148">
        <v>4</v>
      </c>
      <c r="AH1148">
        <v>18</v>
      </c>
      <c r="AI1148">
        <v>3</v>
      </c>
      <c r="AJ1148">
        <v>1</v>
      </c>
      <c r="AK1148">
        <v>80</v>
      </c>
      <c r="AL1148">
        <v>1</v>
      </c>
      <c r="AM1148">
        <v>35</v>
      </c>
      <c r="AN1148">
        <v>3</v>
      </c>
      <c r="AO1148">
        <v>10</v>
      </c>
      <c r="AP1148">
        <v>9</v>
      </c>
      <c r="AQ1148">
        <v>1</v>
      </c>
      <c r="AR1148">
        <v>4</v>
      </c>
    </row>
    <row r="1149" spans="1:44" x14ac:dyDescent="0.3">
      <c r="A1149" t="s">
        <v>54</v>
      </c>
      <c r="B1149" t="s">
        <v>43</v>
      </c>
      <c r="C1149" t="s">
        <v>56</v>
      </c>
      <c r="D1149" t="s">
        <v>57</v>
      </c>
      <c r="E1149" t="s">
        <v>58</v>
      </c>
      <c r="F1149" t="s">
        <v>70</v>
      </c>
      <c r="G1149" t="s">
        <v>1396</v>
      </c>
      <c r="H1149">
        <v>1460</v>
      </c>
      <c r="I1149" t="s">
        <v>60</v>
      </c>
      <c r="J1149" t="s">
        <v>81</v>
      </c>
      <c r="K1149" t="s">
        <v>77</v>
      </c>
      <c r="L1149" t="s">
        <v>42</v>
      </c>
      <c r="M1149" t="s">
        <v>52</v>
      </c>
      <c r="N1149">
        <v>2</v>
      </c>
      <c r="O1149">
        <v>-2</v>
      </c>
      <c r="P1149">
        <v>0</v>
      </c>
      <c r="Q1149">
        <v>45</v>
      </c>
      <c r="R1149">
        <v>0</v>
      </c>
      <c r="T1149">
        <v>0</v>
      </c>
      <c r="U1149">
        <v>1</v>
      </c>
      <c r="V1149">
        <v>1038</v>
      </c>
      <c r="W1149">
        <v>20</v>
      </c>
      <c r="X1149" t="s">
        <v>75</v>
      </c>
      <c r="Y1149">
        <v>1</v>
      </c>
      <c r="Z1149">
        <v>2</v>
      </c>
      <c r="AA1149">
        <v>95</v>
      </c>
      <c r="AB1149">
        <v>1</v>
      </c>
      <c r="AC1149">
        <v>3</v>
      </c>
      <c r="AD1149">
        <v>1</v>
      </c>
      <c r="AE1149">
        <v>10851</v>
      </c>
      <c r="AF1149">
        <v>19863</v>
      </c>
      <c r="AG1149">
        <v>2</v>
      </c>
      <c r="AH1149">
        <v>18</v>
      </c>
      <c r="AI1149">
        <v>3</v>
      </c>
      <c r="AJ1149">
        <v>2</v>
      </c>
      <c r="AK1149">
        <v>80</v>
      </c>
      <c r="AL1149">
        <v>1</v>
      </c>
      <c r="AM1149">
        <v>24</v>
      </c>
      <c r="AN1149">
        <v>3</v>
      </c>
      <c r="AO1149">
        <v>7</v>
      </c>
      <c r="AP1149">
        <v>7</v>
      </c>
      <c r="AQ1149">
        <v>0</v>
      </c>
      <c r="AR1149">
        <v>7</v>
      </c>
    </row>
    <row r="1150" spans="1:44" x14ac:dyDescent="0.3">
      <c r="A1150" t="s">
        <v>54</v>
      </c>
      <c r="B1150" t="s">
        <v>43</v>
      </c>
      <c r="C1150" t="s">
        <v>56</v>
      </c>
      <c r="D1150" t="s">
        <v>57</v>
      </c>
      <c r="E1150" t="s">
        <v>58</v>
      </c>
      <c r="F1150" t="s">
        <v>70</v>
      </c>
      <c r="G1150" t="s">
        <v>1397</v>
      </c>
      <c r="H1150">
        <v>1789</v>
      </c>
      <c r="I1150" t="s">
        <v>60</v>
      </c>
      <c r="J1150" t="s">
        <v>99</v>
      </c>
      <c r="K1150" t="s">
        <v>77</v>
      </c>
      <c r="L1150" t="s">
        <v>42</v>
      </c>
      <c r="M1150" t="s">
        <v>52</v>
      </c>
      <c r="N1150">
        <v>3</v>
      </c>
      <c r="O1150">
        <v>-2</v>
      </c>
      <c r="P1150">
        <v>0</v>
      </c>
      <c r="Q1150">
        <v>46</v>
      </c>
      <c r="R1150">
        <v>0</v>
      </c>
      <c r="T1150">
        <v>0</v>
      </c>
      <c r="U1150">
        <v>1</v>
      </c>
      <c r="V1150">
        <v>734</v>
      </c>
      <c r="W1150">
        <v>2</v>
      </c>
      <c r="X1150" t="s">
        <v>69</v>
      </c>
      <c r="Y1150">
        <v>1</v>
      </c>
      <c r="Z1150">
        <v>3</v>
      </c>
      <c r="AA1150">
        <v>46</v>
      </c>
      <c r="AB1150">
        <v>3</v>
      </c>
      <c r="AC1150">
        <v>5</v>
      </c>
      <c r="AD1150">
        <v>4</v>
      </c>
      <c r="AE1150">
        <v>19328</v>
      </c>
      <c r="AF1150">
        <v>14218</v>
      </c>
      <c r="AG1150">
        <v>7</v>
      </c>
      <c r="AH1150">
        <v>17</v>
      </c>
      <c r="AI1150">
        <v>3</v>
      </c>
      <c r="AJ1150">
        <v>3</v>
      </c>
      <c r="AK1150">
        <v>80</v>
      </c>
      <c r="AL1150">
        <v>1</v>
      </c>
      <c r="AM1150">
        <v>24</v>
      </c>
      <c r="AN1150">
        <v>3</v>
      </c>
      <c r="AO1150">
        <v>2</v>
      </c>
      <c r="AP1150">
        <v>1</v>
      </c>
      <c r="AQ1150">
        <v>2</v>
      </c>
      <c r="AR1150">
        <v>2</v>
      </c>
    </row>
    <row r="1151" spans="1:44" x14ac:dyDescent="0.3">
      <c r="A1151" t="s">
        <v>54</v>
      </c>
      <c r="B1151" t="s">
        <v>43</v>
      </c>
      <c r="C1151" t="s">
        <v>44</v>
      </c>
      <c r="D1151" t="s">
        <v>57</v>
      </c>
      <c r="E1151" t="s">
        <v>58</v>
      </c>
      <c r="F1151" t="s">
        <v>47</v>
      </c>
      <c r="G1151" t="s">
        <v>1398</v>
      </c>
      <c r="H1151">
        <v>1998</v>
      </c>
      <c r="I1151" t="s">
        <v>60</v>
      </c>
      <c r="J1151" t="s">
        <v>61</v>
      </c>
      <c r="K1151" t="s">
        <v>77</v>
      </c>
      <c r="L1151" t="s">
        <v>42</v>
      </c>
      <c r="M1151" t="s">
        <v>52</v>
      </c>
      <c r="N1151">
        <v>3</v>
      </c>
      <c r="O1151">
        <v>-2</v>
      </c>
      <c r="P1151">
        <v>0</v>
      </c>
      <c r="Q1151">
        <v>42</v>
      </c>
      <c r="R1151">
        <v>0</v>
      </c>
      <c r="T1151">
        <v>0</v>
      </c>
      <c r="U1151">
        <v>1</v>
      </c>
      <c r="V1151">
        <v>557</v>
      </c>
      <c r="W1151">
        <v>18</v>
      </c>
      <c r="X1151" t="s">
        <v>69</v>
      </c>
      <c r="Y1151">
        <v>1</v>
      </c>
      <c r="Z1151">
        <v>4</v>
      </c>
      <c r="AA1151">
        <v>35</v>
      </c>
      <c r="AB1151">
        <v>3</v>
      </c>
      <c r="AC1151">
        <v>2</v>
      </c>
      <c r="AD1151">
        <v>1</v>
      </c>
      <c r="AE1151">
        <v>5410</v>
      </c>
      <c r="AF1151">
        <v>11189</v>
      </c>
      <c r="AG1151">
        <v>6</v>
      </c>
      <c r="AH1151">
        <v>17</v>
      </c>
      <c r="AI1151">
        <v>3</v>
      </c>
      <c r="AJ1151">
        <v>3</v>
      </c>
      <c r="AK1151">
        <v>80</v>
      </c>
      <c r="AL1151">
        <v>1</v>
      </c>
      <c r="AM1151">
        <v>9</v>
      </c>
      <c r="AN1151">
        <v>2</v>
      </c>
      <c r="AO1151">
        <v>4</v>
      </c>
      <c r="AP1151">
        <v>3</v>
      </c>
      <c r="AQ1151">
        <v>1</v>
      </c>
      <c r="AR1151">
        <v>2</v>
      </c>
    </row>
    <row r="1152" spans="1:44" x14ac:dyDescent="0.3">
      <c r="A1152" t="s">
        <v>54</v>
      </c>
      <c r="B1152" t="s">
        <v>43</v>
      </c>
      <c r="C1152" t="s">
        <v>67</v>
      </c>
      <c r="D1152" t="s">
        <v>57</v>
      </c>
      <c r="E1152" t="s">
        <v>58</v>
      </c>
      <c r="F1152" t="s">
        <v>64</v>
      </c>
      <c r="G1152" t="s">
        <v>1399</v>
      </c>
      <c r="H1152">
        <v>1992</v>
      </c>
      <c r="I1152" t="s">
        <v>60</v>
      </c>
      <c r="J1152" t="s">
        <v>66</v>
      </c>
      <c r="K1152" t="s">
        <v>77</v>
      </c>
      <c r="L1152" t="s">
        <v>42</v>
      </c>
      <c r="M1152" t="s">
        <v>52</v>
      </c>
      <c r="N1152">
        <v>2</v>
      </c>
      <c r="O1152">
        <v>-2</v>
      </c>
      <c r="P1152">
        <v>0</v>
      </c>
      <c r="Q1152">
        <v>25</v>
      </c>
      <c r="R1152">
        <v>0</v>
      </c>
      <c r="T1152">
        <v>0</v>
      </c>
      <c r="U1152">
        <v>1</v>
      </c>
      <c r="V1152">
        <v>977</v>
      </c>
      <c r="W1152">
        <v>2</v>
      </c>
      <c r="X1152" t="s">
        <v>63</v>
      </c>
      <c r="Y1152">
        <v>1</v>
      </c>
      <c r="Z1152">
        <v>4</v>
      </c>
      <c r="AA1152">
        <v>57</v>
      </c>
      <c r="AB1152">
        <v>3</v>
      </c>
      <c r="AC1152">
        <v>1</v>
      </c>
      <c r="AD1152">
        <v>3</v>
      </c>
      <c r="AE1152">
        <v>3977</v>
      </c>
      <c r="AF1152">
        <v>7298</v>
      </c>
      <c r="AG1152">
        <v>6</v>
      </c>
      <c r="AH1152">
        <v>19</v>
      </c>
      <c r="AI1152">
        <v>3</v>
      </c>
      <c r="AJ1152">
        <v>3</v>
      </c>
      <c r="AK1152">
        <v>80</v>
      </c>
      <c r="AL1152">
        <v>1</v>
      </c>
      <c r="AM1152">
        <v>7</v>
      </c>
      <c r="AN1152">
        <v>2</v>
      </c>
      <c r="AO1152">
        <v>2</v>
      </c>
      <c r="AP1152">
        <v>2</v>
      </c>
      <c r="AQ1152">
        <v>0</v>
      </c>
      <c r="AR1152">
        <v>2</v>
      </c>
    </row>
    <row r="1153" spans="1:44" x14ac:dyDescent="0.3">
      <c r="A1153" t="s">
        <v>54</v>
      </c>
      <c r="B1153" t="s">
        <v>43</v>
      </c>
      <c r="C1153" t="s">
        <v>44</v>
      </c>
      <c r="D1153" t="s">
        <v>57</v>
      </c>
      <c r="E1153" t="s">
        <v>58</v>
      </c>
      <c r="F1153" t="s">
        <v>70</v>
      </c>
      <c r="G1153" t="s">
        <v>1400</v>
      </c>
      <c r="H1153">
        <v>1448</v>
      </c>
      <c r="I1153" t="s">
        <v>60</v>
      </c>
      <c r="J1153" t="s">
        <v>61</v>
      </c>
      <c r="K1153" t="s">
        <v>62</v>
      </c>
      <c r="L1153" t="s">
        <v>42</v>
      </c>
      <c r="M1153" t="s">
        <v>52</v>
      </c>
      <c r="N1153">
        <v>5</v>
      </c>
      <c r="O1153">
        <v>-2</v>
      </c>
      <c r="P1153">
        <v>0</v>
      </c>
      <c r="Q1153">
        <v>41</v>
      </c>
      <c r="R1153">
        <v>0</v>
      </c>
      <c r="T1153">
        <v>0</v>
      </c>
      <c r="U1153">
        <v>1</v>
      </c>
      <c r="V1153">
        <v>1283</v>
      </c>
      <c r="W1153">
        <v>5</v>
      </c>
      <c r="X1153" t="s">
        <v>132</v>
      </c>
      <c r="Y1153">
        <v>1</v>
      </c>
      <c r="Z1153">
        <v>2</v>
      </c>
      <c r="AA1153">
        <v>90</v>
      </c>
      <c r="AB1153">
        <v>4</v>
      </c>
      <c r="AC1153">
        <v>1</v>
      </c>
      <c r="AD1153">
        <v>3</v>
      </c>
      <c r="AE1153">
        <v>2127</v>
      </c>
      <c r="AF1153">
        <v>5561</v>
      </c>
      <c r="AG1153">
        <v>2</v>
      </c>
      <c r="AH1153">
        <v>12</v>
      </c>
      <c r="AI1153">
        <v>3</v>
      </c>
      <c r="AJ1153">
        <v>1</v>
      </c>
      <c r="AK1153">
        <v>80</v>
      </c>
      <c r="AL1153">
        <v>0</v>
      </c>
      <c r="AM1153">
        <v>7</v>
      </c>
      <c r="AN1153">
        <v>2</v>
      </c>
      <c r="AO1153">
        <v>4</v>
      </c>
      <c r="AP1153">
        <v>2</v>
      </c>
      <c r="AQ1153">
        <v>0</v>
      </c>
      <c r="AR1153">
        <v>3</v>
      </c>
    </row>
    <row r="1154" spans="1:44" x14ac:dyDescent="0.3">
      <c r="A1154" t="s">
        <v>54</v>
      </c>
      <c r="B1154" t="s">
        <v>43</v>
      </c>
      <c r="C1154" t="s">
        <v>73</v>
      </c>
      <c r="D1154" t="s">
        <v>57</v>
      </c>
      <c r="E1154" t="s">
        <v>58</v>
      </c>
      <c r="F1154" t="s">
        <v>47</v>
      </c>
      <c r="G1154" t="s">
        <v>1401</v>
      </c>
      <c r="H1154">
        <v>1501</v>
      </c>
      <c r="I1154" t="s">
        <v>60</v>
      </c>
      <c r="J1154" t="s">
        <v>81</v>
      </c>
      <c r="K1154" t="s">
        <v>62</v>
      </c>
      <c r="L1154" t="s">
        <v>42</v>
      </c>
      <c r="M1154" t="s">
        <v>52</v>
      </c>
      <c r="N1154">
        <v>2</v>
      </c>
      <c r="O1154">
        <v>-2</v>
      </c>
      <c r="P1154">
        <v>0</v>
      </c>
      <c r="Q1154">
        <v>55</v>
      </c>
      <c r="R1154">
        <v>0</v>
      </c>
      <c r="T1154">
        <v>0</v>
      </c>
      <c r="U1154">
        <v>1</v>
      </c>
      <c r="V1154">
        <v>1229</v>
      </c>
      <c r="W1154">
        <v>4</v>
      </c>
      <c r="X1154" t="s">
        <v>69</v>
      </c>
      <c r="Y1154">
        <v>1</v>
      </c>
      <c r="Z1154">
        <v>4</v>
      </c>
      <c r="AA1154">
        <v>30</v>
      </c>
      <c r="AB1154">
        <v>3</v>
      </c>
      <c r="AC1154">
        <v>2</v>
      </c>
      <c r="AD1154">
        <v>3</v>
      </c>
      <c r="AE1154">
        <v>4035</v>
      </c>
      <c r="AF1154">
        <v>16143</v>
      </c>
      <c r="AG1154">
        <v>0</v>
      </c>
      <c r="AH1154">
        <v>16</v>
      </c>
      <c r="AI1154">
        <v>3</v>
      </c>
      <c r="AJ1154">
        <v>2</v>
      </c>
      <c r="AK1154">
        <v>80</v>
      </c>
      <c r="AL1154">
        <v>0</v>
      </c>
      <c r="AM1154">
        <v>4</v>
      </c>
      <c r="AN1154">
        <v>3</v>
      </c>
      <c r="AO1154">
        <v>3</v>
      </c>
      <c r="AP1154">
        <v>2</v>
      </c>
      <c r="AQ1154">
        <v>1</v>
      </c>
      <c r="AR1154">
        <v>2</v>
      </c>
    </row>
    <row r="1155" spans="1:44" x14ac:dyDescent="0.3">
      <c r="A1155" t="s">
        <v>54</v>
      </c>
      <c r="B1155" t="s">
        <v>43</v>
      </c>
      <c r="C1155" t="s">
        <v>44</v>
      </c>
      <c r="D1155" t="s">
        <v>57</v>
      </c>
      <c r="E1155" t="s">
        <v>58</v>
      </c>
      <c r="F1155" t="s">
        <v>70</v>
      </c>
      <c r="G1155" t="s">
        <v>1402</v>
      </c>
      <c r="H1155">
        <v>1766</v>
      </c>
      <c r="I1155" t="s">
        <v>60</v>
      </c>
      <c r="J1155" t="s">
        <v>81</v>
      </c>
      <c r="K1155" t="s">
        <v>62</v>
      </c>
      <c r="L1155" t="s">
        <v>42</v>
      </c>
      <c r="M1155" t="s">
        <v>52</v>
      </c>
      <c r="N1155">
        <v>2</v>
      </c>
      <c r="O1155">
        <v>-2</v>
      </c>
      <c r="P1155">
        <v>0</v>
      </c>
      <c r="Q1155">
        <v>38</v>
      </c>
      <c r="R1155">
        <v>0</v>
      </c>
      <c r="T1155">
        <v>0</v>
      </c>
      <c r="U1155">
        <v>1</v>
      </c>
      <c r="V1155">
        <v>833</v>
      </c>
      <c r="W1155">
        <v>18</v>
      </c>
      <c r="X1155" t="s">
        <v>75</v>
      </c>
      <c r="Y1155">
        <v>1</v>
      </c>
      <c r="Z1155">
        <v>2</v>
      </c>
      <c r="AA1155">
        <v>60</v>
      </c>
      <c r="AB1155">
        <v>1</v>
      </c>
      <c r="AC1155">
        <v>2</v>
      </c>
      <c r="AD1155">
        <v>4</v>
      </c>
      <c r="AE1155">
        <v>5811</v>
      </c>
      <c r="AF1155">
        <v>24539</v>
      </c>
      <c r="AG1155">
        <v>3</v>
      </c>
      <c r="AH1155">
        <v>16</v>
      </c>
      <c r="AI1155">
        <v>3</v>
      </c>
      <c r="AJ1155">
        <v>3</v>
      </c>
      <c r="AK1155">
        <v>80</v>
      </c>
      <c r="AL1155">
        <v>1</v>
      </c>
      <c r="AM1155">
        <v>15</v>
      </c>
      <c r="AN1155">
        <v>3</v>
      </c>
      <c r="AO1155">
        <v>1</v>
      </c>
      <c r="AP1155">
        <v>0</v>
      </c>
      <c r="AQ1155">
        <v>1</v>
      </c>
      <c r="AR1155">
        <v>0</v>
      </c>
    </row>
    <row r="1156" spans="1:44" x14ac:dyDescent="0.3">
      <c r="A1156" t="s">
        <v>54</v>
      </c>
      <c r="B1156" t="s">
        <v>43</v>
      </c>
      <c r="C1156" t="s">
        <v>67</v>
      </c>
      <c r="D1156" t="s">
        <v>57</v>
      </c>
      <c r="E1156" t="s">
        <v>58</v>
      </c>
      <c r="F1156" t="s">
        <v>47</v>
      </c>
      <c r="G1156" t="s">
        <v>1403</v>
      </c>
      <c r="H1156">
        <v>1549</v>
      </c>
      <c r="I1156" t="s">
        <v>60</v>
      </c>
      <c r="J1156" t="s">
        <v>66</v>
      </c>
      <c r="K1156" t="s">
        <v>62</v>
      </c>
      <c r="L1156" t="s">
        <v>42</v>
      </c>
      <c r="M1156" t="s">
        <v>52</v>
      </c>
      <c r="N1156">
        <v>3</v>
      </c>
      <c r="O1156">
        <v>-2</v>
      </c>
      <c r="P1156">
        <v>0</v>
      </c>
      <c r="Q1156">
        <v>33</v>
      </c>
      <c r="R1156">
        <v>0</v>
      </c>
      <c r="T1156">
        <v>0</v>
      </c>
      <c r="U1156">
        <v>1</v>
      </c>
      <c r="V1156">
        <v>589</v>
      </c>
      <c r="W1156">
        <v>28</v>
      </c>
      <c r="X1156" t="s">
        <v>69</v>
      </c>
      <c r="Y1156">
        <v>1</v>
      </c>
      <c r="Z1156">
        <v>2</v>
      </c>
      <c r="AA1156">
        <v>79</v>
      </c>
      <c r="AB1156">
        <v>3</v>
      </c>
      <c r="AC1156">
        <v>2</v>
      </c>
      <c r="AD1156">
        <v>3</v>
      </c>
      <c r="AE1156">
        <v>5207</v>
      </c>
      <c r="AF1156">
        <v>22949</v>
      </c>
      <c r="AG1156">
        <v>1</v>
      </c>
      <c r="AH1156">
        <v>12</v>
      </c>
      <c r="AI1156">
        <v>3</v>
      </c>
      <c r="AJ1156">
        <v>2</v>
      </c>
      <c r="AK1156">
        <v>80</v>
      </c>
      <c r="AL1156">
        <v>1</v>
      </c>
      <c r="AM1156">
        <v>15</v>
      </c>
      <c r="AN1156">
        <v>3</v>
      </c>
      <c r="AO1156">
        <v>15</v>
      </c>
      <c r="AP1156">
        <v>14</v>
      </c>
      <c r="AQ1156">
        <v>5</v>
      </c>
      <c r="AR1156">
        <v>7</v>
      </c>
    </row>
    <row r="1157" spans="1:44" x14ac:dyDescent="0.3">
      <c r="A1157" t="s">
        <v>54</v>
      </c>
      <c r="B1157" t="s">
        <v>43</v>
      </c>
      <c r="C1157" t="s">
        <v>67</v>
      </c>
      <c r="D1157" t="s">
        <v>57</v>
      </c>
      <c r="E1157" t="s">
        <v>58</v>
      </c>
      <c r="F1157" t="s">
        <v>64</v>
      </c>
      <c r="G1157" t="s">
        <v>1404</v>
      </c>
      <c r="H1157">
        <v>2053</v>
      </c>
      <c r="I1157" t="s">
        <v>60</v>
      </c>
      <c r="J1157" t="s">
        <v>66</v>
      </c>
      <c r="K1157" t="s">
        <v>62</v>
      </c>
      <c r="L1157" t="s">
        <v>42</v>
      </c>
      <c r="M1157" t="s">
        <v>52</v>
      </c>
      <c r="N1157">
        <v>2</v>
      </c>
      <c r="O1157">
        <v>-2</v>
      </c>
      <c r="P1157">
        <v>0</v>
      </c>
      <c r="Q1157">
        <v>29</v>
      </c>
      <c r="R1157">
        <v>0</v>
      </c>
      <c r="T1157">
        <v>0</v>
      </c>
      <c r="U1157">
        <v>1</v>
      </c>
      <c r="V1157">
        <v>1378</v>
      </c>
      <c r="W1157">
        <v>13</v>
      </c>
      <c r="X1157" t="s">
        <v>53</v>
      </c>
      <c r="Y1157">
        <v>1</v>
      </c>
      <c r="Z1157">
        <v>4</v>
      </c>
      <c r="AA1157">
        <v>46</v>
      </c>
      <c r="AB1157">
        <v>2</v>
      </c>
      <c r="AC1157">
        <v>2</v>
      </c>
      <c r="AD1157">
        <v>2</v>
      </c>
      <c r="AE1157">
        <v>4025</v>
      </c>
      <c r="AF1157">
        <v>23679</v>
      </c>
      <c r="AG1157">
        <v>4</v>
      </c>
      <c r="AH1157">
        <v>13</v>
      </c>
      <c r="AI1157">
        <v>3</v>
      </c>
      <c r="AJ1157">
        <v>1</v>
      </c>
      <c r="AK1157">
        <v>80</v>
      </c>
      <c r="AL1157">
        <v>1</v>
      </c>
      <c r="AM1157">
        <v>10</v>
      </c>
      <c r="AN1157">
        <v>3</v>
      </c>
      <c r="AO1157">
        <v>4</v>
      </c>
      <c r="AP1157">
        <v>3</v>
      </c>
      <c r="AQ1157">
        <v>0</v>
      </c>
      <c r="AR1157">
        <v>3</v>
      </c>
    </row>
    <row r="1158" spans="1:44" x14ac:dyDescent="0.3">
      <c r="A1158" t="s">
        <v>54</v>
      </c>
      <c r="B1158" t="s">
        <v>43</v>
      </c>
      <c r="C1158" t="s">
        <v>44</v>
      </c>
      <c r="D1158" t="s">
        <v>57</v>
      </c>
      <c r="E1158" t="s">
        <v>58</v>
      </c>
      <c r="F1158" t="s">
        <v>47</v>
      </c>
      <c r="G1158" t="s">
        <v>1405</v>
      </c>
      <c r="H1158">
        <v>1790</v>
      </c>
      <c r="I1158" t="s">
        <v>60</v>
      </c>
      <c r="J1158" t="s">
        <v>81</v>
      </c>
      <c r="K1158" t="s">
        <v>62</v>
      </c>
      <c r="L1158" t="s">
        <v>42</v>
      </c>
      <c r="M1158" t="s">
        <v>52</v>
      </c>
      <c r="N1158">
        <v>1</v>
      </c>
      <c r="O1158">
        <v>-2</v>
      </c>
      <c r="P1158">
        <v>0</v>
      </c>
      <c r="Q1158">
        <v>36</v>
      </c>
      <c r="R1158">
        <v>0</v>
      </c>
      <c r="T1158">
        <v>0</v>
      </c>
      <c r="U1158">
        <v>1</v>
      </c>
      <c r="V1158">
        <v>1383</v>
      </c>
      <c r="W1158">
        <v>10</v>
      </c>
      <c r="X1158" t="s">
        <v>75</v>
      </c>
      <c r="Y1158">
        <v>1</v>
      </c>
      <c r="Z1158">
        <v>4</v>
      </c>
      <c r="AA1158">
        <v>90</v>
      </c>
      <c r="AB1158">
        <v>3</v>
      </c>
      <c r="AC1158">
        <v>3</v>
      </c>
      <c r="AD1158">
        <v>1</v>
      </c>
      <c r="AE1158">
        <v>8321</v>
      </c>
      <c r="AF1158">
        <v>25949</v>
      </c>
      <c r="AG1158">
        <v>7</v>
      </c>
      <c r="AH1158">
        <v>13</v>
      </c>
      <c r="AI1158">
        <v>3</v>
      </c>
      <c r="AJ1158">
        <v>4</v>
      </c>
      <c r="AK1158">
        <v>80</v>
      </c>
      <c r="AL1158">
        <v>1</v>
      </c>
      <c r="AM1158">
        <v>15</v>
      </c>
      <c r="AN1158">
        <v>3</v>
      </c>
      <c r="AO1158">
        <v>12</v>
      </c>
      <c r="AP1158">
        <v>8</v>
      </c>
      <c r="AQ1158">
        <v>5</v>
      </c>
      <c r="AR1158">
        <v>7</v>
      </c>
    </row>
    <row r="1159" spans="1:44" x14ac:dyDescent="0.3">
      <c r="A1159" t="s">
        <v>54</v>
      </c>
      <c r="B1159" t="s">
        <v>43</v>
      </c>
      <c r="C1159" t="s">
        <v>44</v>
      </c>
      <c r="D1159" t="s">
        <v>57</v>
      </c>
      <c r="E1159" t="s">
        <v>58</v>
      </c>
      <c r="F1159" t="s">
        <v>70</v>
      </c>
      <c r="G1159" t="s">
        <v>1406</v>
      </c>
      <c r="H1159">
        <v>2003</v>
      </c>
      <c r="I1159" t="s">
        <v>60</v>
      </c>
      <c r="J1159" t="s">
        <v>66</v>
      </c>
      <c r="K1159" t="s">
        <v>62</v>
      </c>
      <c r="L1159" t="s">
        <v>42</v>
      </c>
      <c r="M1159" t="s">
        <v>52</v>
      </c>
      <c r="N1159">
        <v>3</v>
      </c>
      <c r="O1159">
        <v>-2</v>
      </c>
      <c r="P1159">
        <v>0</v>
      </c>
      <c r="Q1159">
        <v>35</v>
      </c>
      <c r="R1159">
        <v>0</v>
      </c>
      <c r="T1159">
        <v>0</v>
      </c>
      <c r="U1159">
        <v>1</v>
      </c>
      <c r="V1159">
        <v>1490</v>
      </c>
      <c r="W1159">
        <v>11</v>
      </c>
      <c r="X1159" t="s">
        <v>69</v>
      </c>
      <c r="Y1159">
        <v>1</v>
      </c>
      <c r="Z1159">
        <v>4</v>
      </c>
      <c r="AA1159">
        <v>43</v>
      </c>
      <c r="AB1159">
        <v>3</v>
      </c>
      <c r="AC1159">
        <v>1</v>
      </c>
      <c r="AD1159">
        <v>3</v>
      </c>
      <c r="AE1159">
        <v>2660</v>
      </c>
      <c r="AF1159">
        <v>20232</v>
      </c>
      <c r="AG1159">
        <v>7</v>
      </c>
      <c r="AH1159">
        <v>11</v>
      </c>
      <c r="AI1159">
        <v>3</v>
      </c>
      <c r="AJ1159">
        <v>3</v>
      </c>
      <c r="AK1159">
        <v>80</v>
      </c>
      <c r="AL1159">
        <v>1</v>
      </c>
      <c r="AM1159">
        <v>5</v>
      </c>
      <c r="AN1159">
        <v>3</v>
      </c>
      <c r="AO1159">
        <v>2</v>
      </c>
      <c r="AP1159">
        <v>2</v>
      </c>
      <c r="AQ1159">
        <v>2</v>
      </c>
      <c r="AR1159">
        <v>2</v>
      </c>
    </row>
    <row r="1160" spans="1:44" x14ac:dyDescent="0.3">
      <c r="A1160" t="s">
        <v>54</v>
      </c>
      <c r="B1160" t="s">
        <v>43</v>
      </c>
      <c r="C1160" t="s">
        <v>56</v>
      </c>
      <c r="D1160" t="s">
        <v>57</v>
      </c>
      <c r="E1160" t="s">
        <v>58</v>
      </c>
      <c r="F1160" t="s">
        <v>111</v>
      </c>
      <c r="G1160" t="s">
        <v>1407</v>
      </c>
      <c r="H1160">
        <v>1465</v>
      </c>
      <c r="I1160" t="s">
        <v>60</v>
      </c>
      <c r="J1160" t="s">
        <v>79</v>
      </c>
      <c r="K1160" t="s">
        <v>62</v>
      </c>
      <c r="L1160" t="s">
        <v>42</v>
      </c>
      <c r="M1160" t="s">
        <v>52</v>
      </c>
      <c r="N1160">
        <v>4</v>
      </c>
      <c r="O1160">
        <v>-2</v>
      </c>
      <c r="P1160">
        <v>0</v>
      </c>
      <c r="Q1160">
        <v>45</v>
      </c>
      <c r="R1160">
        <v>0</v>
      </c>
      <c r="T1160">
        <v>0</v>
      </c>
      <c r="U1160">
        <v>1</v>
      </c>
      <c r="V1160">
        <v>1448</v>
      </c>
      <c r="W1160">
        <v>29</v>
      </c>
      <c r="X1160" t="s">
        <v>75</v>
      </c>
      <c r="Y1160">
        <v>1</v>
      </c>
      <c r="Z1160">
        <v>4</v>
      </c>
      <c r="AA1160">
        <v>55</v>
      </c>
      <c r="AB1160">
        <v>3</v>
      </c>
      <c r="AC1160">
        <v>3</v>
      </c>
      <c r="AD1160">
        <v>4</v>
      </c>
      <c r="AE1160">
        <v>9380</v>
      </c>
      <c r="AF1160">
        <v>14720</v>
      </c>
      <c r="AG1160">
        <v>4</v>
      </c>
      <c r="AH1160">
        <v>18</v>
      </c>
      <c r="AI1160">
        <v>3</v>
      </c>
      <c r="AJ1160">
        <v>4</v>
      </c>
      <c r="AK1160">
        <v>80</v>
      </c>
      <c r="AL1160">
        <v>2</v>
      </c>
      <c r="AM1160">
        <v>10</v>
      </c>
      <c r="AN1160">
        <v>4</v>
      </c>
      <c r="AO1160">
        <v>3</v>
      </c>
      <c r="AP1160">
        <v>1</v>
      </c>
      <c r="AQ1160">
        <v>1</v>
      </c>
      <c r="AR1160">
        <v>2</v>
      </c>
    </row>
    <row r="1161" spans="1:44" x14ac:dyDescent="0.3">
      <c r="A1161" t="s">
        <v>54</v>
      </c>
      <c r="B1161" t="s">
        <v>43</v>
      </c>
      <c r="C1161" t="s">
        <v>67</v>
      </c>
      <c r="D1161" t="s">
        <v>57</v>
      </c>
      <c r="E1161" t="s">
        <v>58</v>
      </c>
      <c r="F1161" t="s">
        <v>70</v>
      </c>
      <c r="G1161" t="s">
        <v>1408</v>
      </c>
      <c r="H1161">
        <v>1755</v>
      </c>
      <c r="I1161" t="s">
        <v>60</v>
      </c>
      <c r="J1161" t="s">
        <v>61</v>
      </c>
      <c r="K1161" t="s">
        <v>62</v>
      </c>
      <c r="L1161" t="s">
        <v>42</v>
      </c>
      <c r="M1161" t="s">
        <v>52</v>
      </c>
      <c r="N1161">
        <v>3</v>
      </c>
      <c r="O1161">
        <v>-2</v>
      </c>
      <c r="P1161">
        <v>0</v>
      </c>
      <c r="Q1161">
        <v>34</v>
      </c>
      <c r="R1161">
        <v>0</v>
      </c>
      <c r="T1161">
        <v>0</v>
      </c>
      <c r="U1161">
        <v>1</v>
      </c>
      <c r="V1161">
        <v>181</v>
      </c>
      <c r="W1161">
        <v>2</v>
      </c>
      <c r="X1161" t="s">
        <v>69</v>
      </c>
      <c r="Y1161">
        <v>1</v>
      </c>
      <c r="Z1161">
        <v>4</v>
      </c>
      <c r="AA1161">
        <v>97</v>
      </c>
      <c r="AB1161">
        <v>4</v>
      </c>
      <c r="AC1161">
        <v>1</v>
      </c>
      <c r="AD1161">
        <v>4</v>
      </c>
      <c r="AE1161">
        <v>2932</v>
      </c>
      <c r="AF1161">
        <v>5586</v>
      </c>
      <c r="AG1161">
        <v>0</v>
      </c>
      <c r="AH1161">
        <v>14</v>
      </c>
      <c r="AI1161">
        <v>3</v>
      </c>
      <c r="AJ1161">
        <v>1</v>
      </c>
      <c r="AK1161">
        <v>80</v>
      </c>
      <c r="AL1161">
        <v>3</v>
      </c>
      <c r="AM1161">
        <v>6</v>
      </c>
      <c r="AN1161">
        <v>3</v>
      </c>
      <c r="AO1161">
        <v>5</v>
      </c>
      <c r="AP1161">
        <v>0</v>
      </c>
      <c r="AQ1161">
        <v>1</v>
      </c>
      <c r="AR1161">
        <v>2</v>
      </c>
    </row>
    <row r="1162" spans="1:44" x14ac:dyDescent="0.3">
      <c r="A1162" t="s">
        <v>54</v>
      </c>
      <c r="B1162" t="s">
        <v>43</v>
      </c>
      <c r="C1162" t="s">
        <v>67</v>
      </c>
      <c r="D1162" t="s">
        <v>57</v>
      </c>
      <c r="E1162" t="s">
        <v>58</v>
      </c>
      <c r="F1162" t="s">
        <v>70</v>
      </c>
      <c r="G1162" t="s">
        <v>1409</v>
      </c>
      <c r="H1162">
        <v>1586</v>
      </c>
      <c r="I1162" t="s">
        <v>60</v>
      </c>
      <c r="J1162" t="s">
        <v>66</v>
      </c>
      <c r="K1162" t="s">
        <v>51</v>
      </c>
      <c r="L1162" t="s">
        <v>42</v>
      </c>
      <c r="M1162" t="s">
        <v>52</v>
      </c>
      <c r="N1162">
        <v>3</v>
      </c>
      <c r="O1162">
        <v>-2</v>
      </c>
      <c r="P1162">
        <v>0</v>
      </c>
      <c r="Q1162">
        <v>29</v>
      </c>
      <c r="R1162">
        <v>0</v>
      </c>
      <c r="T1162">
        <v>0</v>
      </c>
      <c r="U1162">
        <v>1</v>
      </c>
      <c r="V1162">
        <v>1370</v>
      </c>
      <c r="W1162">
        <v>3</v>
      </c>
      <c r="X1162" t="s">
        <v>63</v>
      </c>
      <c r="Y1162">
        <v>1</v>
      </c>
      <c r="Z1162">
        <v>2</v>
      </c>
      <c r="AA1162">
        <v>87</v>
      </c>
      <c r="AB1162">
        <v>3</v>
      </c>
      <c r="AC1162">
        <v>1</v>
      </c>
      <c r="AD1162">
        <v>1</v>
      </c>
      <c r="AE1162">
        <v>4723</v>
      </c>
      <c r="AF1162">
        <v>16213</v>
      </c>
      <c r="AG1162">
        <v>1</v>
      </c>
      <c r="AH1162">
        <v>18</v>
      </c>
      <c r="AI1162">
        <v>3</v>
      </c>
      <c r="AJ1162">
        <v>4</v>
      </c>
      <c r="AK1162">
        <v>80</v>
      </c>
      <c r="AL1162">
        <v>0</v>
      </c>
      <c r="AM1162">
        <v>10</v>
      </c>
      <c r="AN1162">
        <v>3</v>
      </c>
      <c r="AO1162">
        <v>10</v>
      </c>
      <c r="AP1162">
        <v>9</v>
      </c>
      <c r="AQ1162">
        <v>1</v>
      </c>
      <c r="AR1162">
        <v>5</v>
      </c>
    </row>
    <row r="1163" spans="1:44" x14ac:dyDescent="0.3">
      <c r="A1163" t="s">
        <v>54</v>
      </c>
      <c r="B1163" t="s">
        <v>43</v>
      </c>
      <c r="C1163" t="s">
        <v>44</v>
      </c>
      <c r="D1163" t="s">
        <v>57</v>
      </c>
      <c r="E1163" t="s">
        <v>58</v>
      </c>
      <c r="F1163" t="s">
        <v>70</v>
      </c>
      <c r="G1163" t="s">
        <v>1410</v>
      </c>
      <c r="H1163">
        <v>2020</v>
      </c>
      <c r="I1163" t="s">
        <v>60</v>
      </c>
      <c r="J1163" t="s">
        <v>61</v>
      </c>
      <c r="K1163" t="s">
        <v>51</v>
      </c>
      <c r="L1163" t="s">
        <v>42</v>
      </c>
      <c r="M1163" t="s">
        <v>52</v>
      </c>
      <c r="N1163">
        <v>2</v>
      </c>
      <c r="O1163">
        <v>-2</v>
      </c>
      <c r="P1163">
        <v>0</v>
      </c>
      <c r="Q1163">
        <v>44</v>
      </c>
      <c r="R1163">
        <v>0</v>
      </c>
      <c r="T1163">
        <v>0</v>
      </c>
      <c r="U1163">
        <v>1</v>
      </c>
      <c r="V1163">
        <v>1037</v>
      </c>
      <c r="W1163">
        <v>1</v>
      </c>
      <c r="X1163" t="s">
        <v>75</v>
      </c>
      <c r="Y1163">
        <v>1</v>
      </c>
      <c r="Z1163">
        <v>2</v>
      </c>
      <c r="AA1163">
        <v>42</v>
      </c>
      <c r="AB1163">
        <v>3</v>
      </c>
      <c r="AC1163">
        <v>1</v>
      </c>
      <c r="AD1163">
        <v>4</v>
      </c>
      <c r="AE1163">
        <v>2436</v>
      </c>
      <c r="AF1163">
        <v>13422</v>
      </c>
      <c r="AG1163">
        <v>6</v>
      </c>
      <c r="AH1163">
        <v>12</v>
      </c>
      <c r="AI1163">
        <v>3</v>
      </c>
      <c r="AJ1163">
        <v>3</v>
      </c>
      <c r="AK1163">
        <v>80</v>
      </c>
      <c r="AL1163">
        <v>0</v>
      </c>
      <c r="AM1163">
        <v>6</v>
      </c>
      <c r="AN1163">
        <v>3</v>
      </c>
      <c r="AO1163">
        <v>4</v>
      </c>
      <c r="AP1163">
        <v>3</v>
      </c>
      <c r="AQ1163">
        <v>1</v>
      </c>
      <c r="AR1163">
        <v>2</v>
      </c>
    </row>
    <row r="1164" spans="1:44" x14ac:dyDescent="0.3">
      <c r="A1164" t="s">
        <v>54</v>
      </c>
      <c r="B1164" t="s">
        <v>43</v>
      </c>
      <c r="C1164" t="s">
        <v>67</v>
      </c>
      <c r="D1164" t="s">
        <v>57</v>
      </c>
      <c r="E1164" t="s">
        <v>58</v>
      </c>
      <c r="F1164" t="s">
        <v>47</v>
      </c>
      <c r="G1164" t="s">
        <v>1411</v>
      </c>
      <c r="H1164">
        <v>1515</v>
      </c>
      <c r="I1164" t="s">
        <v>60</v>
      </c>
      <c r="J1164" t="s">
        <v>81</v>
      </c>
      <c r="K1164" t="s">
        <v>51</v>
      </c>
      <c r="L1164" t="s">
        <v>42</v>
      </c>
      <c r="M1164" t="s">
        <v>52</v>
      </c>
      <c r="N1164">
        <v>6</v>
      </c>
      <c r="O1164">
        <v>-2</v>
      </c>
      <c r="P1164">
        <v>0</v>
      </c>
      <c r="Q1164">
        <v>33</v>
      </c>
      <c r="R1164">
        <v>0</v>
      </c>
      <c r="T1164">
        <v>0</v>
      </c>
      <c r="U1164">
        <v>1</v>
      </c>
      <c r="V1164">
        <v>516</v>
      </c>
      <c r="W1164">
        <v>8</v>
      </c>
      <c r="X1164" t="s">
        <v>132</v>
      </c>
      <c r="Y1164">
        <v>1</v>
      </c>
      <c r="Z1164">
        <v>4</v>
      </c>
      <c r="AA1164">
        <v>69</v>
      </c>
      <c r="AB1164">
        <v>3</v>
      </c>
      <c r="AC1164">
        <v>2</v>
      </c>
      <c r="AD1164">
        <v>3</v>
      </c>
      <c r="AE1164">
        <v>6388</v>
      </c>
      <c r="AF1164">
        <v>22049</v>
      </c>
      <c r="AG1164">
        <v>2</v>
      </c>
      <c r="AH1164">
        <v>17</v>
      </c>
      <c r="AI1164">
        <v>3</v>
      </c>
      <c r="AJ1164">
        <v>1</v>
      </c>
      <c r="AK1164">
        <v>80</v>
      </c>
      <c r="AL1164">
        <v>0</v>
      </c>
      <c r="AM1164">
        <v>14</v>
      </c>
      <c r="AN1164">
        <v>3</v>
      </c>
      <c r="AO1164">
        <v>0</v>
      </c>
      <c r="AP1164">
        <v>0</v>
      </c>
      <c r="AQ1164">
        <v>0</v>
      </c>
      <c r="AR1164">
        <v>0</v>
      </c>
    </row>
    <row r="1165" spans="1:44" x14ac:dyDescent="0.3">
      <c r="A1165" t="s">
        <v>54</v>
      </c>
      <c r="B1165" t="s">
        <v>43</v>
      </c>
      <c r="C1165" t="s">
        <v>67</v>
      </c>
      <c r="D1165" t="s">
        <v>57</v>
      </c>
      <c r="E1165" t="s">
        <v>46</v>
      </c>
      <c r="F1165" t="s">
        <v>70</v>
      </c>
      <c r="G1165" t="s">
        <v>1412</v>
      </c>
      <c r="H1165">
        <v>1669</v>
      </c>
      <c r="I1165" t="s">
        <v>60</v>
      </c>
      <c r="J1165" t="s">
        <v>50</v>
      </c>
      <c r="K1165" t="s">
        <v>77</v>
      </c>
      <c r="L1165" t="s">
        <v>42</v>
      </c>
      <c r="M1165" t="s">
        <v>52</v>
      </c>
      <c r="N1165">
        <v>3</v>
      </c>
      <c r="O1165">
        <v>-2</v>
      </c>
      <c r="P1165">
        <v>0</v>
      </c>
      <c r="Q1165">
        <v>29</v>
      </c>
      <c r="R1165">
        <v>0</v>
      </c>
      <c r="T1165">
        <v>0</v>
      </c>
      <c r="U1165">
        <v>1</v>
      </c>
      <c r="V1165">
        <v>991</v>
      </c>
      <c r="W1165">
        <v>5</v>
      </c>
      <c r="X1165" t="s">
        <v>75</v>
      </c>
      <c r="Y1165">
        <v>1</v>
      </c>
      <c r="Z1165">
        <v>1</v>
      </c>
      <c r="AA1165">
        <v>43</v>
      </c>
      <c r="AB1165">
        <v>2</v>
      </c>
      <c r="AC1165">
        <v>2</v>
      </c>
      <c r="AD1165">
        <v>2</v>
      </c>
      <c r="AE1165">
        <v>4187</v>
      </c>
      <c r="AF1165">
        <v>3356</v>
      </c>
      <c r="AG1165">
        <v>1</v>
      </c>
      <c r="AH1165">
        <v>13</v>
      </c>
      <c r="AI1165">
        <v>3</v>
      </c>
      <c r="AJ1165">
        <v>2</v>
      </c>
      <c r="AK1165">
        <v>80</v>
      </c>
      <c r="AL1165">
        <v>1</v>
      </c>
      <c r="AM1165">
        <v>10</v>
      </c>
      <c r="AN1165">
        <v>2</v>
      </c>
      <c r="AO1165">
        <v>10</v>
      </c>
      <c r="AP1165">
        <v>0</v>
      </c>
      <c r="AQ1165">
        <v>0</v>
      </c>
      <c r="AR1165">
        <v>9</v>
      </c>
    </row>
    <row r="1166" spans="1:44" x14ac:dyDescent="0.3">
      <c r="A1166" t="s">
        <v>54</v>
      </c>
      <c r="B1166" t="s">
        <v>43</v>
      </c>
      <c r="C1166" t="s">
        <v>56</v>
      </c>
      <c r="D1166" t="s">
        <v>57</v>
      </c>
      <c r="E1166" t="s">
        <v>46</v>
      </c>
      <c r="F1166" t="s">
        <v>47</v>
      </c>
      <c r="G1166" t="s">
        <v>1413</v>
      </c>
      <c r="H1166">
        <v>1732</v>
      </c>
      <c r="I1166" t="s">
        <v>60</v>
      </c>
      <c r="J1166" t="s">
        <v>50</v>
      </c>
      <c r="K1166" t="s">
        <v>77</v>
      </c>
      <c r="L1166" t="s">
        <v>42</v>
      </c>
      <c r="M1166" t="s">
        <v>52</v>
      </c>
      <c r="N1166">
        <v>5</v>
      </c>
      <c r="O1166">
        <v>-2</v>
      </c>
      <c r="P1166">
        <v>0</v>
      </c>
      <c r="Q1166">
        <v>46</v>
      </c>
      <c r="R1166">
        <v>0</v>
      </c>
      <c r="T1166">
        <v>0</v>
      </c>
      <c r="U1166">
        <v>1</v>
      </c>
      <c r="V1166">
        <v>1277</v>
      </c>
      <c r="W1166">
        <v>2</v>
      </c>
      <c r="X1166" t="s">
        <v>75</v>
      </c>
      <c r="Y1166">
        <v>1</v>
      </c>
      <c r="Z1166">
        <v>3</v>
      </c>
      <c r="AA1166">
        <v>74</v>
      </c>
      <c r="AB1166">
        <v>3</v>
      </c>
      <c r="AC1166">
        <v>3</v>
      </c>
      <c r="AD1166">
        <v>4</v>
      </c>
      <c r="AE1166">
        <v>10368</v>
      </c>
      <c r="AF1166">
        <v>5596</v>
      </c>
      <c r="AG1166">
        <v>4</v>
      </c>
      <c r="AH1166">
        <v>12</v>
      </c>
      <c r="AI1166">
        <v>3</v>
      </c>
      <c r="AJ1166">
        <v>2</v>
      </c>
      <c r="AK1166">
        <v>80</v>
      </c>
      <c r="AL1166">
        <v>1</v>
      </c>
      <c r="AM1166">
        <v>13</v>
      </c>
      <c r="AN1166">
        <v>2</v>
      </c>
      <c r="AO1166">
        <v>10</v>
      </c>
      <c r="AP1166">
        <v>6</v>
      </c>
      <c r="AQ1166">
        <v>0</v>
      </c>
      <c r="AR1166">
        <v>3</v>
      </c>
    </row>
    <row r="1167" spans="1:44" x14ac:dyDescent="0.3">
      <c r="A1167" t="s">
        <v>54</v>
      </c>
      <c r="B1167" t="s">
        <v>43</v>
      </c>
      <c r="C1167" t="s">
        <v>44</v>
      </c>
      <c r="D1167" t="s">
        <v>57</v>
      </c>
      <c r="E1167" t="s">
        <v>46</v>
      </c>
      <c r="F1167" t="s">
        <v>104</v>
      </c>
      <c r="G1167" t="s">
        <v>1414</v>
      </c>
      <c r="H1167">
        <v>1943</v>
      </c>
      <c r="I1167" t="s">
        <v>60</v>
      </c>
      <c r="J1167" t="s">
        <v>50</v>
      </c>
      <c r="K1167" t="s">
        <v>77</v>
      </c>
      <c r="L1167" t="s">
        <v>42</v>
      </c>
      <c r="M1167" t="s">
        <v>52</v>
      </c>
      <c r="N1167">
        <v>4</v>
      </c>
      <c r="O1167">
        <v>-2</v>
      </c>
      <c r="P1167">
        <v>0</v>
      </c>
      <c r="Q1167">
        <v>42</v>
      </c>
      <c r="R1167">
        <v>0</v>
      </c>
      <c r="T1167">
        <v>0</v>
      </c>
      <c r="U1167">
        <v>1</v>
      </c>
      <c r="V1167">
        <v>419</v>
      </c>
      <c r="W1167">
        <v>12</v>
      </c>
      <c r="X1167" t="s">
        <v>69</v>
      </c>
      <c r="Y1167">
        <v>1</v>
      </c>
      <c r="Z1167">
        <v>2</v>
      </c>
      <c r="AA1167">
        <v>77</v>
      </c>
      <c r="AB1167">
        <v>3</v>
      </c>
      <c r="AC1167">
        <v>2</v>
      </c>
      <c r="AD1167">
        <v>1</v>
      </c>
      <c r="AE1167">
        <v>5087</v>
      </c>
      <c r="AF1167">
        <v>2900</v>
      </c>
      <c r="AG1167">
        <v>3</v>
      </c>
      <c r="AH1167">
        <v>12</v>
      </c>
      <c r="AI1167">
        <v>3</v>
      </c>
      <c r="AJ1167">
        <v>3</v>
      </c>
      <c r="AK1167">
        <v>80</v>
      </c>
      <c r="AL1167">
        <v>2</v>
      </c>
      <c r="AM1167">
        <v>14</v>
      </c>
      <c r="AN1167">
        <v>3</v>
      </c>
      <c r="AO1167">
        <v>0</v>
      </c>
      <c r="AP1167">
        <v>0</v>
      </c>
      <c r="AQ1167">
        <v>0</v>
      </c>
      <c r="AR1167">
        <v>0</v>
      </c>
    </row>
    <row r="1168" spans="1:44" x14ac:dyDescent="0.3">
      <c r="A1168" t="s">
        <v>54</v>
      </c>
      <c r="B1168" t="s">
        <v>43</v>
      </c>
      <c r="C1168" t="s">
        <v>67</v>
      </c>
      <c r="D1168" t="s">
        <v>57</v>
      </c>
      <c r="E1168" t="s">
        <v>46</v>
      </c>
      <c r="F1168" t="s">
        <v>111</v>
      </c>
      <c r="G1168" t="s">
        <v>1415</v>
      </c>
      <c r="H1168">
        <v>1535</v>
      </c>
      <c r="I1168" t="s">
        <v>60</v>
      </c>
      <c r="J1168" t="s">
        <v>50</v>
      </c>
      <c r="K1168" t="s">
        <v>62</v>
      </c>
      <c r="L1168" t="s">
        <v>42</v>
      </c>
      <c r="M1168" t="s">
        <v>52</v>
      </c>
      <c r="N1168">
        <v>3</v>
      </c>
      <c r="O1168">
        <v>-2</v>
      </c>
      <c r="P1168">
        <v>0</v>
      </c>
      <c r="Q1168">
        <v>34</v>
      </c>
      <c r="R1168">
        <v>0</v>
      </c>
      <c r="T1168">
        <v>0</v>
      </c>
      <c r="U1168">
        <v>1</v>
      </c>
      <c r="V1168">
        <v>971</v>
      </c>
      <c r="W1168">
        <v>1</v>
      </c>
      <c r="X1168" t="s">
        <v>75</v>
      </c>
      <c r="Y1168">
        <v>1</v>
      </c>
      <c r="Z1168">
        <v>4</v>
      </c>
      <c r="AA1168">
        <v>64</v>
      </c>
      <c r="AB1168">
        <v>2</v>
      </c>
      <c r="AC1168">
        <v>3</v>
      </c>
      <c r="AD1168">
        <v>4</v>
      </c>
      <c r="AE1168">
        <v>7083</v>
      </c>
      <c r="AF1168">
        <v>12288</v>
      </c>
      <c r="AG1168">
        <v>1</v>
      </c>
      <c r="AH1168">
        <v>14</v>
      </c>
      <c r="AI1168">
        <v>3</v>
      </c>
      <c r="AJ1168">
        <v>4</v>
      </c>
      <c r="AK1168">
        <v>80</v>
      </c>
      <c r="AL1168">
        <v>0</v>
      </c>
      <c r="AM1168">
        <v>10</v>
      </c>
      <c r="AN1168">
        <v>3</v>
      </c>
      <c r="AO1168">
        <v>10</v>
      </c>
      <c r="AP1168">
        <v>9</v>
      </c>
      <c r="AQ1168">
        <v>8</v>
      </c>
      <c r="AR1168">
        <v>6</v>
      </c>
    </row>
    <row r="1169" spans="1:44" x14ac:dyDescent="0.3">
      <c r="A1169" t="s">
        <v>54</v>
      </c>
      <c r="B1169" t="s">
        <v>43</v>
      </c>
      <c r="C1169" t="s">
        <v>56</v>
      </c>
      <c r="D1169" t="s">
        <v>57</v>
      </c>
      <c r="E1169" t="s">
        <v>46</v>
      </c>
      <c r="F1169" t="s">
        <v>104</v>
      </c>
      <c r="G1169" t="s">
        <v>1416</v>
      </c>
      <c r="H1169">
        <v>1591</v>
      </c>
      <c r="I1169" t="s">
        <v>60</v>
      </c>
      <c r="J1169" t="s">
        <v>93</v>
      </c>
      <c r="K1169" t="s">
        <v>62</v>
      </c>
      <c r="L1169" t="s">
        <v>42</v>
      </c>
      <c r="M1169" t="s">
        <v>52</v>
      </c>
      <c r="N1169">
        <v>2</v>
      </c>
      <c r="O1169">
        <v>-2</v>
      </c>
      <c r="P1169">
        <v>0</v>
      </c>
      <c r="Q1169">
        <v>50</v>
      </c>
      <c r="R1169">
        <v>0</v>
      </c>
      <c r="T1169">
        <v>0</v>
      </c>
      <c r="U1169">
        <v>1</v>
      </c>
      <c r="V1169">
        <v>264</v>
      </c>
      <c r="W1169">
        <v>9</v>
      </c>
      <c r="X1169" t="s">
        <v>75</v>
      </c>
      <c r="Y1169">
        <v>1</v>
      </c>
      <c r="Z1169">
        <v>3</v>
      </c>
      <c r="AA1169">
        <v>59</v>
      </c>
      <c r="AB1169">
        <v>3</v>
      </c>
      <c r="AC1169">
        <v>5</v>
      </c>
      <c r="AD1169">
        <v>1</v>
      </c>
      <c r="AE1169">
        <v>19331</v>
      </c>
      <c r="AF1169">
        <v>19519</v>
      </c>
      <c r="AG1169">
        <v>4</v>
      </c>
      <c r="AH1169">
        <v>16</v>
      </c>
      <c r="AI1169">
        <v>3</v>
      </c>
      <c r="AJ1169">
        <v>3</v>
      </c>
      <c r="AK1169">
        <v>80</v>
      </c>
      <c r="AL1169">
        <v>1</v>
      </c>
      <c r="AM1169">
        <v>27</v>
      </c>
      <c r="AN1169">
        <v>3</v>
      </c>
      <c r="AO1169">
        <v>1</v>
      </c>
      <c r="AP1169">
        <v>0</v>
      </c>
      <c r="AQ1169">
        <v>0</v>
      </c>
      <c r="AR1169">
        <v>0</v>
      </c>
    </row>
    <row r="1170" spans="1:44" x14ac:dyDescent="0.3">
      <c r="A1170" t="s">
        <v>54</v>
      </c>
      <c r="B1170" t="s">
        <v>43</v>
      </c>
      <c r="C1170" t="s">
        <v>44</v>
      </c>
      <c r="D1170" t="s">
        <v>57</v>
      </c>
      <c r="E1170" t="s">
        <v>46</v>
      </c>
      <c r="F1170" t="s">
        <v>70</v>
      </c>
      <c r="G1170" t="s">
        <v>1417</v>
      </c>
      <c r="H1170">
        <v>1706</v>
      </c>
      <c r="I1170" t="s">
        <v>60</v>
      </c>
      <c r="J1170" t="s">
        <v>50</v>
      </c>
      <c r="K1170" t="s">
        <v>62</v>
      </c>
      <c r="L1170" t="s">
        <v>42</v>
      </c>
      <c r="M1170" t="s">
        <v>52</v>
      </c>
      <c r="N1170">
        <v>3</v>
      </c>
      <c r="O1170">
        <v>-2</v>
      </c>
      <c r="P1170">
        <v>0</v>
      </c>
      <c r="Q1170">
        <v>43</v>
      </c>
      <c r="R1170">
        <v>0</v>
      </c>
      <c r="T1170">
        <v>0</v>
      </c>
      <c r="U1170">
        <v>1</v>
      </c>
      <c r="V1170">
        <v>1179</v>
      </c>
      <c r="W1170">
        <v>2</v>
      </c>
      <c r="X1170" t="s">
        <v>75</v>
      </c>
      <c r="Y1170">
        <v>1</v>
      </c>
      <c r="Z1170">
        <v>4</v>
      </c>
      <c r="AA1170">
        <v>73</v>
      </c>
      <c r="AB1170">
        <v>3</v>
      </c>
      <c r="AC1170">
        <v>2</v>
      </c>
      <c r="AD1170">
        <v>4</v>
      </c>
      <c r="AE1170">
        <v>7847</v>
      </c>
      <c r="AF1170">
        <v>6069</v>
      </c>
      <c r="AG1170">
        <v>1</v>
      </c>
      <c r="AH1170">
        <v>17</v>
      </c>
      <c r="AI1170">
        <v>3</v>
      </c>
      <c r="AJ1170">
        <v>1</v>
      </c>
      <c r="AK1170">
        <v>80</v>
      </c>
      <c r="AL1170">
        <v>1</v>
      </c>
      <c r="AM1170">
        <v>10</v>
      </c>
      <c r="AN1170">
        <v>3</v>
      </c>
      <c r="AO1170">
        <v>10</v>
      </c>
      <c r="AP1170">
        <v>9</v>
      </c>
      <c r="AQ1170">
        <v>8</v>
      </c>
      <c r="AR1170">
        <v>8</v>
      </c>
    </row>
    <row r="1171" spans="1:44" x14ac:dyDescent="0.3">
      <c r="A1171" t="s">
        <v>54</v>
      </c>
      <c r="B1171" t="s">
        <v>43</v>
      </c>
      <c r="C1171" t="s">
        <v>67</v>
      </c>
      <c r="D1171" t="s">
        <v>57</v>
      </c>
      <c r="E1171" t="s">
        <v>46</v>
      </c>
      <c r="F1171" t="s">
        <v>47</v>
      </c>
      <c r="G1171" t="s">
        <v>1418</v>
      </c>
      <c r="H1171">
        <v>1882</v>
      </c>
      <c r="I1171" t="s">
        <v>60</v>
      </c>
      <c r="J1171" t="s">
        <v>50</v>
      </c>
      <c r="K1171" t="s">
        <v>62</v>
      </c>
      <c r="L1171" t="s">
        <v>42</v>
      </c>
      <c r="M1171" t="s">
        <v>52</v>
      </c>
      <c r="N1171">
        <v>3</v>
      </c>
      <c r="O1171">
        <v>-2</v>
      </c>
      <c r="P1171">
        <v>0</v>
      </c>
      <c r="Q1171">
        <v>34</v>
      </c>
      <c r="R1171">
        <v>0</v>
      </c>
      <c r="T1171">
        <v>0</v>
      </c>
      <c r="U1171">
        <v>1</v>
      </c>
      <c r="V1171">
        <v>1480</v>
      </c>
      <c r="W1171">
        <v>4</v>
      </c>
      <c r="X1171" t="s">
        <v>75</v>
      </c>
      <c r="Y1171">
        <v>1</v>
      </c>
      <c r="Z1171">
        <v>3</v>
      </c>
      <c r="AA1171">
        <v>64</v>
      </c>
      <c r="AB1171">
        <v>3</v>
      </c>
      <c r="AC1171">
        <v>3</v>
      </c>
      <c r="AD1171">
        <v>4</v>
      </c>
      <c r="AE1171">
        <v>9713</v>
      </c>
      <c r="AF1171">
        <v>24444</v>
      </c>
      <c r="AG1171">
        <v>2</v>
      </c>
      <c r="AH1171">
        <v>13</v>
      </c>
      <c r="AI1171">
        <v>3</v>
      </c>
      <c r="AJ1171">
        <v>4</v>
      </c>
      <c r="AK1171">
        <v>80</v>
      </c>
      <c r="AL1171">
        <v>3</v>
      </c>
      <c r="AM1171">
        <v>9</v>
      </c>
      <c r="AN1171">
        <v>3</v>
      </c>
      <c r="AO1171">
        <v>5</v>
      </c>
      <c r="AP1171">
        <v>3</v>
      </c>
      <c r="AQ1171">
        <v>1</v>
      </c>
      <c r="AR1171">
        <v>0</v>
      </c>
    </row>
    <row r="1172" spans="1:44" x14ac:dyDescent="0.3">
      <c r="A1172" t="s">
        <v>54</v>
      </c>
      <c r="B1172" t="s">
        <v>43</v>
      </c>
      <c r="C1172" t="s">
        <v>90</v>
      </c>
      <c r="D1172" t="s">
        <v>57</v>
      </c>
      <c r="E1172" t="s">
        <v>46</v>
      </c>
      <c r="F1172" t="s">
        <v>70</v>
      </c>
      <c r="G1172" t="s">
        <v>1419</v>
      </c>
      <c r="H1172">
        <v>2021</v>
      </c>
      <c r="I1172" t="s">
        <v>60</v>
      </c>
      <c r="J1172" t="s">
        <v>97</v>
      </c>
      <c r="K1172" t="s">
        <v>51</v>
      </c>
      <c r="L1172" t="s">
        <v>42</v>
      </c>
      <c r="M1172" t="s">
        <v>52</v>
      </c>
      <c r="N1172">
        <v>6</v>
      </c>
      <c r="O1172">
        <v>-2</v>
      </c>
      <c r="P1172">
        <v>0</v>
      </c>
      <c r="Q1172">
        <v>21</v>
      </c>
      <c r="R1172">
        <v>0</v>
      </c>
      <c r="T1172">
        <v>0</v>
      </c>
      <c r="U1172">
        <v>1</v>
      </c>
      <c r="V1172">
        <v>501</v>
      </c>
      <c r="W1172">
        <v>5</v>
      </c>
      <c r="X1172" t="s">
        <v>63</v>
      </c>
      <c r="Y1172">
        <v>1</v>
      </c>
      <c r="Z1172">
        <v>3</v>
      </c>
      <c r="AA1172">
        <v>58</v>
      </c>
      <c r="AB1172">
        <v>3</v>
      </c>
      <c r="AC1172">
        <v>1</v>
      </c>
      <c r="AD1172">
        <v>1</v>
      </c>
      <c r="AE1172">
        <v>2380</v>
      </c>
      <c r="AF1172">
        <v>25479</v>
      </c>
      <c r="AG1172">
        <v>1</v>
      </c>
      <c r="AH1172">
        <v>11</v>
      </c>
      <c r="AI1172">
        <v>3</v>
      </c>
      <c r="AJ1172">
        <v>4</v>
      </c>
      <c r="AK1172">
        <v>80</v>
      </c>
      <c r="AL1172">
        <v>0</v>
      </c>
      <c r="AM1172">
        <v>2</v>
      </c>
      <c r="AN1172">
        <v>3</v>
      </c>
      <c r="AO1172">
        <v>2</v>
      </c>
      <c r="AP1172">
        <v>2</v>
      </c>
      <c r="AQ1172">
        <v>1</v>
      </c>
      <c r="AR1172">
        <v>2</v>
      </c>
    </row>
    <row r="1173" spans="1:44" x14ac:dyDescent="0.3">
      <c r="A1173" t="s">
        <v>54</v>
      </c>
      <c r="B1173" t="s">
        <v>43</v>
      </c>
      <c r="C1173" t="s">
        <v>44</v>
      </c>
      <c r="D1173" t="s">
        <v>57</v>
      </c>
      <c r="E1173" t="s">
        <v>46</v>
      </c>
      <c r="F1173" t="s">
        <v>47</v>
      </c>
      <c r="G1173" t="s">
        <v>1420</v>
      </c>
      <c r="H1173">
        <v>1678</v>
      </c>
      <c r="I1173" t="s">
        <v>60</v>
      </c>
      <c r="J1173" t="s">
        <v>50</v>
      </c>
      <c r="K1173" t="s">
        <v>51</v>
      </c>
      <c r="L1173" t="s">
        <v>42</v>
      </c>
      <c r="M1173" t="s">
        <v>52</v>
      </c>
      <c r="N1173">
        <v>2</v>
      </c>
      <c r="O1173">
        <v>-2</v>
      </c>
      <c r="P1173">
        <v>0</v>
      </c>
      <c r="Q1173">
        <v>41</v>
      </c>
      <c r="R1173">
        <v>0</v>
      </c>
      <c r="T1173">
        <v>0</v>
      </c>
      <c r="U1173">
        <v>1</v>
      </c>
      <c r="V1173">
        <v>1206</v>
      </c>
      <c r="W1173">
        <v>23</v>
      </c>
      <c r="X1173" t="s">
        <v>53</v>
      </c>
      <c r="Y1173">
        <v>1</v>
      </c>
      <c r="Z1173">
        <v>4</v>
      </c>
      <c r="AA1173">
        <v>80</v>
      </c>
      <c r="AB1173">
        <v>3</v>
      </c>
      <c r="AC1173">
        <v>3</v>
      </c>
      <c r="AD1173">
        <v>3</v>
      </c>
      <c r="AE1173">
        <v>7082</v>
      </c>
      <c r="AF1173">
        <v>11591</v>
      </c>
      <c r="AG1173">
        <v>3</v>
      </c>
      <c r="AH1173">
        <v>16</v>
      </c>
      <c r="AI1173">
        <v>3</v>
      </c>
      <c r="AJ1173">
        <v>4</v>
      </c>
      <c r="AK1173">
        <v>80</v>
      </c>
      <c r="AL1173">
        <v>0</v>
      </c>
      <c r="AM1173">
        <v>21</v>
      </c>
      <c r="AN1173">
        <v>3</v>
      </c>
      <c r="AO1173">
        <v>2</v>
      </c>
      <c r="AP1173">
        <v>0</v>
      </c>
      <c r="AQ1173">
        <v>0</v>
      </c>
      <c r="AR1173">
        <v>2</v>
      </c>
    </row>
    <row r="1174" spans="1:44" x14ac:dyDescent="0.3">
      <c r="A1174" t="s">
        <v>54</v>
      </c>
      <c r="B1174" t="s">
        <v>89</v>
      </c>
      <c r="C1174" t="s">
        <v>67</v>
      </c>
      <c r="D1174" t="s">
        <v>57</v>
      </c>
      <c r="E1174" t="s">
        <v>58</v>
      </c>
      <c r="F1174" t="s">
        <v>70</v>
      </c>
      <c r="G1174" t="s">
        <v>1421</v>
      </c>
      <c r="H1174">
        <v>1979</v>
      </c>
      <c r="I1174" t="s">
        <v>49</v>
      </c>
      <c r="J1174" t="s">
        <v>99</v>
      </c>
      <c r="K1174" t="s">
        <v>62</v>
      </c>
      <c r="L1174" t="s">
        <v>54</v>
      </c>
      <c r="M1174" t="s">
        <v>52</v>
      </c>
      <c r="N1174">
        <v>2</v>
      </c>
      <c r="O1174">
        <v>-2</v>
      </c>
      <c r="P1174">
        <v>0</v>
      </c>
      <c r="Q1174">
        <v>31</v>
      </c>
      <c r="R1174">
        <v>0</v>
      </c>
      <c r="T1174">
        <v>0</v>
      </c>
      <c r="U1174">
        <v>1</v>
      </c>
      <c r="V1174">
        <v>697</v>
      </c>
      <c r="W1174">
        <v>10</v>
      </c>
      <c r="X1174" t="s">
        <v>75</v>
      </c>
      <c r="Y1174">
        <v>1</v>
      </c>
      <c r="Z1174">
        <v>3</v>
      </c>
      <c r="AA1174">
        <v>40</v>
      </c>
      <c r="AB1174">
        <v>3</v>
      </c>
      <c r="AC1174">
        <v>3</v>
      </c>
      <c r="AD1174">
        <v>3</v>
      </c>
      <c r="AE1174">
        <v>11031</v>
      </c>
      <c r="AF1174">
        <v>26862</v>
      </c>
      <c r="AG1174">
        <v>4</v>
      </c>
      <c r="AH1174">
        <v>20</v>
      </c>
      <c r="AI1174">
        <v>4</v>
      </c>
      <c r="AJ1174">
        <v>3</v>
      </c>
      <c r="AK1174">
        <v>80</v>
      </c>
      <c r="AL1174">
        <v>1</v>
      </c>
      <c r="AM1174">
        <v>13</v>
      </c>
      <c r="AN1174">
        <v>4</v>
      </c>
      <c r="AO1174">
        <v>11</v>
      </c>
      <c r="AP1174">
        <v>7</v>
      </c>
      <c r="AQ1174">
        <v>4</v>
      </c>
      <c r="AR1174">
        <v>8</v>
      </c>
    </row>
    <row r="1175" spans="1:44" x14ac:dyDescent="0.3">
      <c r="A1175" t="s">
        <v>54</v>
      </c>
      <c r="B1175" t="s">
        <v>89</v>
      </c>
      <c r="C1175" t="s">
        <v>56</v>
      </c>
      <c r="D1175" t="s">
        <v>57</v>
      </c>
      <c r="E1175" t="s">
        <v>46</v>
      </c>
      <c r="F1175" t="s">
        <v>47</v>
      </c>
      <c r="G1175" t="s">
        <v>1422</v>
      </c>
      <c r="H1175">
        <v>1845</v>
      </c>
      <c r="I1175" t="s">
        <v>49</v>
      </c>
      <c r="J1175" t="s">
        <v>50</v>
      </c>
      <c r="K1175" t="s">
        <v>62</v>
      </c>
      <c r="L1175" t="s">
        <v>54</v>
      </c>
      <c r="M1175" t="s">
        <v>52</v>
      </c>
      <c r="N1175">
        <v>3</v>
      </c>
      <c r="O1175">
        <v>-2</v>
      </c>
      <c r="P1175">
        <v>0</v>
      </c>
      <c r="Q1175">
        <v>45</v>
      </c>
      <c r="R1175">
        <v>0</v>
      </c>
      <c r="T1175">
        <v>0</v>
      </c>
      <c r="U1175">
        <v>1</v>
      </c>
      <c r="V1175">
        <v>589</v>
      </c>
      <c r="W1175">
        <v>2</v>
      </c>
      <c r="X1175" t="s">
        <v>69</v>
      </c>
      <c r="Y1175">
        <v>1</v>
      </c>
      <c r="Z1175">
        <v>3</v>
      </c>
      <c r="AA1175">
        <v>67</v>
      </c>
      <c r="AB1175">
        <v>3</v>
      </c>
      <c r="AC1175">
        <v>2</v>
      </c>
      <c r="AD1175">
        <v>3</v>
      </c>
      <c r="AE1175">
        <v>5154</v>
      </c>
      <c r="AF1175">
        <v>19665</v>
      </c>
      <c r="AG1175">
        <v>4</v>
      </c>
      <c r="AH1175">
        <v>22</v>
      </c>
      <c r="AI1175">
        <v>4</v>
      </c>
      <c r="AJ1175">
        <v>2</v>
      </c>
      <c r="AK1175">
        <v>80</v>
      </c>
      <c r="AL1175">
        <v>2</v>
      </c>
      <c r="AM1175">
        <v>10</v>
      </c>
      <c r="AN1175">
        <v>4</v>
      </c>
      <c r="AO1175">
        <v>8</v>
      </c>
      <c r="AP1175">
        <v>7</v>
      </c>
      <c r="AQ1175">
        <v>5</v>
      </c>
      <c r="AR1175">
        <v>7</v>
      </c>
    </row>
    <row r="1176" spans="1:44" x14ac:dyDescent="0.3">
      <c r="A1176" t="s">
        <v>54</v>
      </c>
      <c r="B1176" t="s">
        <v>55</v>
      </c>
      <c r="C1176" t="s">
        <v>56</v>
      </c>
      <c r="D1176" t="s">
        <v>57</v>
      </c>
      <c r="E1176" t="s">
        <v>58</v>
      </c>
      <c r="F1176" t="s">
        <v>70</v>
      </c>
      <c r="G1176" t="s">
        <v>1423</v>
      </c>
      <c r="H1176">
        <v>1520</v>
      </c>
      <c r="I1176" t="s">
        <v>49</v>
      </c>
      <c r="J1176" t="s">
        <v>93</v>
      </c>
      <c r="K1176" t="s">
        <v>77</v>
      </c>
      <c r="L1176" t="s">
        <v>54</v>
      </c>
      <c r="M1176" t="s">
        <v>52</v>
      </c>
      <c r="N1176">
        <v>2</v>
      </c>
      <c r="O1176">
        <v>-2</v>
      </c>
      <c r="P1176">
        <v>0</v>
      </c>
      <c r="Q1176">
        <v>54</v>
      </c>
      <c r="R1176">
        <v>0</v>
      </c>
      <c r="T1176">
        <v>0</v>
      </c>
      <c r="U1176">
        <v>1</v>
      </c>
      <c r="V1176">
        <v>1050</v>
      </c>
      <c r="W1176">
        <v>11</v>
      </c>
      <c r="X1176" t="s">
        <v>69</v>
      </c>
      <c r="Y1176">
        <v>1</v>
      </c>
      <c r="Z1176">
        <v>2</v>
      </c>
      <c r="AA1176">
        <v>87</v>
      </c>
      <c r="AB1176">
        <v>3</v>
      </c>
      <c r="AC1176">
        <v>4</v>
      </c>
      <c r="AD1176">
        <v>4</v>
      </c>
      <c r="AE1176">
        <v>16032</v>
      </c>
      <c r="AF1176">
        <v>24456</v>
      </c>
      <c r="AG1176">
        <v>3</v>
      </c>
      <c r="AH1176">
        <v>20</v>
      </c>
      <c r="AI1176">
        <v>4</v>
      </c>
      <c r="AJ1176">
        <v>1</v>
      </c>
      <c r="AK1176">
        <v>80</v>
      </c>
      <c r="AL1176">
        <v>1</v>
      </c>
      <c r="AM1176">
        <v>26</v>
      </c>
      <c r="AN1176">
        <v>3</v>
      </c>
      <c r="AO1176">
        <v>14</v>
      </c>
      <c r="AP1176">
        <v>9</v>
      </c>
      <c r="AQ1176">
        <v>1</v>
      </c>
      <c r="AR1176">
        <v>12</v>
      </c>
    </row>
    <row r="1177" spans="1:44" x14ac:dyDescent="0.3">
      <c r="A1177" t="s">
        <v>54</v>
      </c>
      <c r="B1177" t="s">
        <v>55</v>
      </c>
      <c r="C1177" t="s">
        <v>44</v>
      </c>
      <c r="D1177" t="s">
        <v>57</v>
      </c>
      <c r="E1177" t="s">
        <v>58</v>
      </c>
      <c r="F1177" t="s">
        <v>70</v>
      </c>
      <c r="G1177" t="s">
        <v>1424</v>
      </c>
      <c r="H1177">
        <v>1675</v>
      </c>
      <c r="I1177" t="s">
        <v>49</v>
      </c>
      <c r="J1177" t="s">
        <v>66</v>
      </c>
      <c r="K1177" t="s">
        <v>51</v>
      </c>
      <c r="L1177" t="s">
        <v>54</v>
      </c>
      <c r="M1177" t="s">
        <v>52</v>
      </c>
      <c r="N1177">
        <v>3</v>
      </c>
      <c r="O1177">
        <v>-2</v>
      </c>
      <c r="P1177">
        <v>0</v>
      </c>
      <c r="Q1177">
        <v>38</v>
      </c>
      <c r="R1177">
        <v>0</v>
      </c>
      <c r="T1177">
        <v>0</v>
      </c>
      <c r="U1177">
        <v>1</v>
      </c>
      <c r="V1177">
        <v>148</v>
      </c>
      <c r="W1177">
        <v>2</v>
      </c>
      <c r="X1177" t="s">
        <v>75</v>
      </c>
      <c r="Y1177">
        <v>1</v>
      </c>
      <c r="Z1177">
        <v>4</v>
      </c>
      <c r="AA1177">
        <v>42</v>
      </c>
      <c r="AB1177">
        <v>2</v>
      </c>
      <c r="AC1177">
        <v>1</v>
      </c>
      <c r="AD1177">
        <v>2</v>
      </c>
      <c r="AE1177">
        <v>2440</v>
      </c>
      <c r="AF1177">
        <v>23826</v>
      </c>
      <c r="AG1177">
        <v>1</v>
      </c>
      <c r="AH1177">
        <v>22</v>
      </c>
      <c r="AI1177">
        <v>4</v>
      </c>
      <c r="AJ1177">
        <v>2</v>
      </c>
      <c r="AK1177">
        <v>80</v>
      </c>
      <c r="AL1177">
        <v>0</v>
      </c>
      <c r="AM1177">
        <v>4</v>
      </c>
      <c r="AN1177">
        <v>3</v>
      </c>
      <c r="AO1177">
        <v>4</v>
      </c>
      <c r="AP1177">
        <v>3</v>
      </c>
      <c r="AQ1177">
        <v>3</v>
      </c>
      <c r="AR1177">
        <v>3</v>
      </c>
    </row>
    <row r="1178" spans="1:44" x14ac:dyDescent="0.3">
      <c r="A1178" t="s">
        <v>54</v>
      </c>
      <c r="B1178" t="s">
        <v>55</v>
      </c>
      <c r="C1178" t="s">
        <v>67</v>
      </c>
      <c r="D1178" t="s">
        <v>57</v>
      </c>
      <c r="E1178" t="s">
        <v>58</v>
      </c>
      <c r="F1178" t="s">
        <v>111</v>
      </c>
      <c r="G1178" t="s">
        <v>1425</v>
      </c>
      <c r="H1178">
        <v>1736</v>
      </c>
      <c r="I1178" t="s">
        <v>49</v>
      </c>
      <c r="J1178" t="s">
        <v>79</v>
      </c>
      <c r="K1178" t="s">
        <v>51</v>
      </c>
      <c r="L1178" t="s">
        <v>54</v>
      </c>
      <c r="M1178" t="s">
        <v>52</v>
      </c>
      <c r="N1178">
        <v>3</v>
      </c>
      <c r="O1178">
        <v>-2</v>
      </c>
      <c r="P1178">
        <v>0</v>
      </c>
      <c r="Q1178">
        <v>31</v>
      </c>
      <c r="R1178">
        <v>0</v>
      </c>
      <c r="T1178">
        <v>0</v>
      </c>
      <c r="U1178">
        <v>1</v>
      </c>
      <c r="V1178">
        <v>163</v>
      </c>
      <c r="W1178">
        <v>24</v>
      </c>
      <c r="X1178" t="s">
        <v>63</v>
      </c>
      <c r="Y1178">
        <v>1</v>
      </c>
      <c r="Z1178">
        <v>4</v>
      </c>
      <c r="AA1178">
        <v>30</v>
      </c>
      <c r="AB1178">
        <v>3</v>
      </c>
      <c r="AC1178">
        <v>2</v>
      </c>
      <c r="AD1178">
        <v>4</v>
      </c>
      <c r="AE1178">
        <v>5238</v>
      </c>
      <c r="AF1178">
        <v>6670</v>
      </c>
      <c r="AG1178">
        <v>2</v>
      </c>
      <c r="AH1178">
        <v>20</v>
      </c>
      <c r="AI1178">
        <v>4</v>
      </c>
      <c r="AJ1178">
        <v>4</v>
      </c>
      <c r="AK1178">
        <v>80</v>
      </c>
      <c r="AL1178">
        <v>0</v>
      </c>
      <c r="AM1178">
        <v>9</v>
      </c>
      <c r="AN1178">
        <v>2</v>
      </c>
      <c r="AO1178">
        <v>5</v>
      </c>
      <c r="AP1178">
        <v>4</v>
      </c>
      <c r="AQ1178">
        <v>1</v>
      </c>
      <c r="AR1178">
        <v>4</v>
      </c>
    </row>
    <row r="1179" spans="1:44" x14ac:dyDescent="0.3">
      <c r="A1179" t="s">
        <v>54</v>
      </c>
      <c r="B1179" t="s">
        <v>43</v>
      </c>
      <c r="C1179" t="s">
        <v>56</v>
      </c>
      <c r="D1179" t="s">
        <v>57</v>
      </c>
      <c r="E1179" t="s">
        <v>159</v>
      </c>
      <c r="F1179" t="s">
        <v>47</v>
      </c>
      <c r="G1179" t="s">
        <v>1426</v>
      </c>
      <c r="H1179">
        <v>1744</v>
      </c>
      <c r="I1179" t="s">
        <v>49</v>
      </c>
      <c r="J1179" t="s">
        <v>161</v>
      </c>
      <c r="K1179" t="s">
        <v>62</v>
      </c>
      <c r="L1179" t="s">
        <v>54</v>
      </c>
      <c r="M1179" t="s">
        <v>52</v>
      </c>
      <c r="N1179">
        <v>2</v>
      </c>
      <c r="O1179">
        <v>-2</v>
      </c>
      <c r="P1179">
        <v>0</v>
      </c>
      <c r="Q1179">
        <v>45</v>
      </c>
      <c r="R1179">
        <v>0</v>
      </c>
      <c r="T1179">
        <v>0</v>
      </c>
      <c r="U1179">
        <v>1</v>
      </c>
      <c r="V1179">
        <v>176</v>
      </c>
      <c r="W1179">
        <v>4</v>
      </c>
      <c r="X1179" t="s">
        <v>75</v>
      </c>
      <c r="Y1179">
        <v>1</v>
      </c>
      <c r="Z1179">
        <v>3</v>
      </c>
      <c r="AA1179">
        <v>56</v>
      </c>
      <c r="AB1179">
        <v>1</v>
      </c>
      <c r="AC1179">
        <v>3</v>
      </c>
      <c r="AD1179">
        <v>3</v>
      </c>
      <c r="AE1179">
        <v>9756</v>
      </c>
      <c r="AF1179">
        <v>6595</v>
      </c>
      <c r="AG1179">
        <v>4</v>
      </c>
      <c r="AH1179">
        <v>21</v>
      </c>
      <c r="AI1179">
        <v>4</v>
      </c>
      <c r="AJ1179">
        <v>3</v>
      </c>
      <c r="AK1179">
        <v>80</v>
      </c>
      <c r="AL1179">
        <v>2</v>
      </c>
      <c r="AM1179">
        <v>9</v>
      </c>
      <c r="AN1179">
        <v>4</v>
      </c>
      <c r="AO1179">
        <v>5</v>
      </c>
      <c r="AP1179">
        <v>0</v>
      </c>
      <c r="AQ1179">
        <v>0</v>
      </c>
      <c r="AR1179">
        <v>3</v>
      </c>
    </row>
    <row r="1180" spans="1:44" x14ac:dyDescent="0.3">
      <c r="A1180" t="s">
        <v>54</v>
      </c>
      <c r="B1180" t="s">
        <v>43</v>
      </c>
      <c r="C1180" t="s">
        <v>67</v>
      </c>
      <c r="D1180" t="s">
        <v>57</v>
      </c>
      <c r="E1180" t="s">
        <v>58</v>
      </c>
      <c r="F1180" t="s">
        <v>70</v>
      </c>
      <c r="G1180" t="s">
        <v>1427</v>
      </c>
      <c r="H1180">
        <v>1622</v>
      </c>
      <c r="I1180" t="s">
        <v>49</v>
      </c>
      <c r="J1180" t="s">
        <v>79</v>
      </c>
      <c r="K1180" t="s">
        <v>77</v>
      </c>
      <c r="L1180" t="s">
        <v>54</v>
      </c>
      <c r="M1180" t="s">
        <v>52</v>
      </c>
      <c r="N1180">
        <v>5</v>
      </c>
      <c r="O1180">
        <v>-2</v>
      </c>
      <c r="P1180">
        <v>0</v>
      </c>
      <c r="Q1180">
        <v>28</v>
      </c>
      <c r="R1180">
        <v>0</v>
      </c>
      <c r="T1180">
        <v>0</v>
      </c>
      <c r="U1180">
        <v>1</v>
      </c>
      <c r="V1180">
        <v>580</v>
      </c>
      <c r="W1180">
        <v>27</v>
      </c>
      <c r="X1180" t="s">
        <v>75</v>
      </c>
      <c r="Y1180">
        <v>1</v>
      </c>
      <c r="Z1180">
        <v>2</v>
      </c>
      <c r="AA1180">
        <v>39</v>
      </c>
      <c r="AB1180">
        <v>1</v>
      </c>
      <c r="AC1180">
        <v>2</v>
      </c>
      <c r="AD1180">
        <v>1</v>
      </c>
      <c r="AE1180">
        <v>4877</v>
      </c>
      <c r="AF1180">
        <v>20460</v>
      </c>
      <c r="AG1180">
        <v>0</v>
      </c>
      <c r="AH1180">
        <v>21</v>
      </c>
      <c r="AI1180">
        <v>4</v>
      </c>
      <c r="AJ1180">
        <v>2</v>
      </c>
      <c r="AK1180">
        <v>80</v>
      </c>
      <c r="AL1180">
        <v>1</v>
      </c>
      <c r="AM1180">
        <v>6</v>
      </c>
      <c r="AN1180">
        <v>2</v>
      </c>
      <c r="AO1180">
        <v>5</v>
      </c>
      <c r="AP1180">
        <v>3</v>
      </c>
      <c r="AQ1180">
        <v>0</v>
      </c>
      <c r="AR1180">
        <v>0</v>
      </c>
    </row>
    <row r="1181" spans="1:44" x14ac:dyDescent="0.3">
      <c r="A1181" t="s">
        <v>54</v>
      </c>
      <c r="B1181" t="s">
        <v>43</v>
      </c>
      <c r="C1181" t="s">
        <v>67</v>
      </c>
      <c r="D1181" t="s">
        <v>57</v>
      </c>
      <c r="E1181" t="s">
        <v>58</v>
      </c>
      <c r="F1181" t="s">
        <v>47</v>
      </c>
      <c r="G1181" t="s">
        <v>1428</v>
      </c>
      <c r="H1181">
        <v>1581</v>
      </c>
      <c r="I1181" t="s">
        <v>49</v>
      </c>
      <c r="J1181" t="s">
        <v>61</v>
      </c>
      <c r="K1181" t="s">
        <v>62</v>
      </c>
      <c r="L1181" t="s">
        <v>54</v>
      </c>
      <c r="M1181" t="s">
        <v>52</v>
      </c>
      <c r="N1181">
        <v>5</v>
      </c>
      <c r="O1181">
        <v>-2</v>
      </c>
      <c r="P1181">
        <v>0</v>
      </c>
      <c r="Q1181">
        <v>26</v>
      </c>
      <c r="R1181">
        <v>0</v>
      </c>
      <c r="T1181">
        <v>0</v>
      </c>
      <c r="U1181">
        <v>1</v>
      </c>
      <c r="V1181">
        <v>474</v>
      </c>
      <c r="W1181">
        <v>3</v>
      </c>
      <c r="X1181" t="s">
        <v>75</v>
      </c>
      <c r="Y1181">
        <v>1</v>
      </c>
      <c r="Z1181">
        <v>1</v>
      </c>
      <c r="AA1181">
        <v>89</v>
      </c>
      <c r="AB1181">
        <v>3</v>
      </c>
      <c r="AC1181">
        <v>1</v>
      </c>
      <c r="AD1181">
        <v>4</v>
      </c>
      <c r="AE1181">
        <v>2061</v>
      </c>
      <c r="AF1181">
        <v>11133</v>
      </c>
      <c r="AG1181">
        <v>1</v>
      </c>
      <c r="AH1181">
        <v>21</v>
      </c>
      <c r="AI1181">
        <v>4</v>
      </c>
      <c r="AJ1181">
        <v>1</v>
      </c>
      <c r="AK1181">
        <v>80</v>
      </c>
      <c r="AL1181">
        <v>0</v>
      </c>
      <c r="AM1181">
        <v>1</v>
      </c>
      <c r="AN1181">
        <v>3</v>
      </c>
      <c r="AO1181">
        <v>1</v>
      </c>
      <c r="AP1181">
        <v>0</v>
      </c>
      <c r="AQ1181">
        <v>0</v>
      </c>
      <c r="AR1181">
        <v>0</v>
      </c>
    </row>
    <row r="1182" spans="1:44" x14ac:dyDescent="0.3">
      <c r="A1182" t="s">
        <v>54</v>
      </c>
      <c r="B1182" t="s">
        <v>43</v>
      </c>
      <c r="C1182" t="s">
        <v>44</v>
      </c>
      <c r="D1182" t="s">
        <v>57</v>
      </c>
      <c r="E1182" t="s">
        <v>58</v>
      </c>
      <c r="F1182" t="s">
        <v>47</v>
      </c>
      <c r="G1182" t="s">
        <v>1429</v>
      </c>
      <c r="H1182">
        <v>2034</v>
      </c>
      <c r="I1182" t="s">
        <v>49</v>
      </c>
      <c r="J1182" t="s">
        <v>79</v>
      </c>
      <c r="K1182" t="s">
        <v>62</v>
      </c>
      <c r="L1182" t="s">
        <v>54</v>
      </c>
      <c r="M1182" t="s">
        <v>52</v>
      </c>
      <c r="N1182">
        <v>3</v>
      </c>
      <c r="O1182">
        <v>-2</v>
      </c>
      <c r="P1182">
        <v>0</v>
      </c>
      <c r="Q1182">
        <v>41</v>
      </c>
      <c r="R1182">
        <v>0</v>
      </c>
      <c r="T1182">
        <v>0</v>
      </c>
      <c r="U1182">
        <v>1</v>
      </c>
      <c r="V1182">
        <v>582</v>
      </c>
      <c r="W1182">
        <v>28</v>
      </c>
      <c r="X1182" t="s">
        <v>69</v>
      </c>
      <c r="Y1182">
        <v>1</v>
      </c>
      <c r="Z1182">
        <v>1</v>
      </c>
      <c r="AA1182">
        <v>60</v>
      </c>
      <c r="AB1182">
        <v>2</v>
      </c>
      <c r="AC1182">
        <v>4</v>
      </c>
      <c r="AD1182">
        <v>2</v>
      </c>
      <c r="AE1182">
        <v>13570</v>
      </c>
      <c r="AF1182">
        <v>5640</v>
      </c>
      <c r="AG1182">
        <v>0</v>
      </c>
      <c r="AH1182">
        <v>23</v>
      </c>
      <c r="AI1182">
        <v>4</v>
      </c>
      <c r="AJ1182">
        <v>3</v>
      </c>
      <c r="AK1182">
        <v>80</v>
      </c>
      <c r="AL1182">
        <v>1</v>
      </c>
      <c r="AM1182">
        <v>21</v>
      </c>
      <c r="AN1182">
        <v>3</v>
      </c>
      <c r="AO1182">
        <v>20</v>
      </c>
      <c r="AP1182">
        <v>7</v>
      </c>
      <c r="AQ1182">
        <v>0</v>
      </c>
      <c r="AR1182">
        <v>10</v>
      </c>
    </row>
    <row r="1183" spans="1:44" x14ac:dyDescent="0.3">
      <c r="A1183" t="s">
        <v>54</v>
      </c>
      <c r="B1183" t="s">
        <v>43</v>
      </c>
      <c r="C1183" t="s">
        <v>73</v>
      </c>
      <c r="D1183" t="s">
        <v>57</v>
      </c>
      <c r="E1183" t="s">
        <v>58</v>
      </c>
      <c r="F1183" t="s">
        <v>47</v>
      </c>
      <c r="G1183" t="s">
        <v>1430</v>
      </c>
      <c r="H1183">
        <v>1441</v>
      </c>
      <c r="I1183" t="s">
        <v>49</v>
      </c>
      <c r="J1183" t="s">
        <v>61</v>
      </c>
      <c r="K1183" t="s">
        <v>62</v>
      </c>
      <c r="L1183" t="s">
        <v>54</v>
      </c>
      <c r="M1183" t="s">
        <v>52</v>
      </c>
      <c r="N1183">
        <v>3</v>
      </c>
      <c r="O1183">
        <v>-2</v>
      </c>
      <c r="P1183">
        <v>0</v>
      </c>
      <c r="Q1183">
        <v>56</v>
      </c>
      <c r="R1183">
        <v>0</v>
      </c>
      <c r="T1183">
        <v>0</v>
      </c>
      <c r="U1183">
        <v>1</v>
      </c>
      <c r="V1183">
        <v>1255</v>
      </c>
      <c r="W1183">
        <v>1</v>
      </c>
      <c r="X1183" t="s">
        <v>53</v>
      </c>
      <c r="Y1183">
        <v>1</v>
      </c>
      <c r="Z1183">
        <v>1</v>
      </c>
      <c r="AA1183">
        <v>90</v>
      </c>
      <c r="AB1183">
        <v>3</v>
      </c>
      <c r="AC1183">
        <v>1</v>
      </c>
      <c r="AD1183">
        <v>1</v>
      </c>
      <c r="AE1183">
        <v>2066</v>
      </c>
      <c r="AF1183">
        <v>10494</v>
      </c>
      <c r="AG1183">
        <v>2</v>
      </c>
      <c r="AH1183">
        <v>22</v>
      </c>
      <c r="AI1183">
        <v>4</v>
      </c>
      <c r="AJ1183">
        <v>4</v>
      </c>
      <c r="AK1183">
        <v>80</v>
      </c>
      <c r="AL1183">
        <v>1</v>
      </c>
      <c r="AM1183">
        <v>5</v>
      </c>
      <c r="AN1183">
        <v>4</v>
      </c>
      <c r="AO1183">
        <v>3</v>
      </c>
      <c r="AP1183">
        <v>2</v>
      </c>
      <c r="AQ1183">
        <v>1</v>
      </c>
      <c r="AR1183">
        <v>0</v>
      </c>
    </row>
    <row r="1184" spans="1:44" x14ac:dyDescent="0.3">
      <c r="A1184" t="s">
        <v>54</v>
      </c>
      <c r="B1184" t="s">
        <v>43</v>
      </c>
      <c r="C1184" t="s">
        <v>56</v>
      </c>
      <c r="D1184" t="s">
        <v>57</v>
      </c>
      <c r="E1184" t="s">
        <v>58</v>
      </c>
      <c r="F1184" t="s">
        <v>70</v>
      </c>
      <c r="G1184" t="s">
        <v>1431</v>
      </c>
      <c r="H1184">
        <v>1665</v>
      </c>
      <c r="I1184" t="s">
        <v>49</v>
      </c>
      <c r="J1184" t="s">
        <v>93</v>
      </c>
      <c r="K1184" t="s">
        <v>62</v>
      </c>
      <c r="L1184" t="s">
        <v>54</v>
      </c>
      <c r="M1184" t="s">
        <v>52</v>
      </c>
      <c r="N1184">
        <v>6</v>
      </c>
      <c r="O1184">
        <v>-2</v>
      </c>
      <c r="P1184">
        <v>0</v>
      </c>
      <c r="Q1184">
        <v>54</v>
      </c>
      <c r="R1184">
        <v>0</v>
      </c>
      <c r="T1184">
        <v>0</v>
      </c>
      <c r="U1184">
        <v>1</v>
      </c>
      <c r="V1184">
        <v>584</v>
      </c>
      <c r="W1184">
        <v>22</v>
      </c>
      <c r="X1184" t="s">
        <v>132</v>
      </c>
      <c r="Y1184">
        <v>1</v>
      </c>
      <c r="Z1184">
        <v>2</v>
      </c>
      <c r="AA1184">
        <v>91</v>
      </c>
      <c r="AB1184">
        <v>3</v>
      </c>
      <c r="AC1184">
        <v>4</v>
      </c>
      <c r="AD1184">
        <v>3</v>
      </c>
      <c r="AE1184">
        <v>17426</v>
      </c>
      <c r="AF1184">
        <v>18685</v>
      </c>
      <c r="AG1184">
        <v>3</v>
      </c>
      <c r="AH1184">
        <v>25</v>
      </c>
      <c r="AI1184">
        <v>4</v>
      </c>
      <c r="AJ1184">
        <v>3</v>
      </c>
      <c r="AK1184">
        <v>80</v>
      </c>
      <c r="AL1184">
        <v>1</v>
      </c>
      <c r="AM1184">
        <v>36</v>
      </c>
      <c r="AN1184">
        <v>3</v>
      </c>
      <c r="AO1184">
        <v>10</v>
      </c>
      <c r="AP1184">
        <v>8</v>
      </c>
      <c r="AQ1184">
        <v>4</v>
      </c>
      <c r="AR1184">
        <v>7</v>
      </c>
    </row>
    <row r="1185" spans="1:44" x14ac:dyDescent="0.3">
      <c r="A1185" t="s">
        <v>54</v>
      </c>
      <c r="B1185" t="s">
        <v>43</v>
      </c>
      <c r="C1185" t="s">
        <v>56</v>
      </c>
      <c r="D1185" t="s">
        <v>57</v>
      </c>
      <c r="E1185" t="s">
        <v>58</v>
      </c>
      <c r="F1185" t="s">
        <v>70</v>
      </c>
      <c r="G1185" t="s">
        <v>1432</v>
      </c>
      <c r="H1185">
        <v>1509</v>
      </c>
      <c r="I1185" t="s">
        <v>49</v>
      </c>
      <c r="J1185" t="s">
        <v>66</v>
      </c>
      <c r="K1185" t="s">
        <v>62</v>
      </c>
      <c r="L1185" t="s">
        <v>54</v>
      </c>
      <c r="M1185" t="s">
        <v>52</v>
      </c>
      <c r="N1185">
        <v>3</v>
      </c>
      <c r="O1185">
        <v>-2</v>
      </c>
      <c r="P1185">
        <v>0</v>
      </c>
      <c r="Q1185">
        <v>49</v>
      </c>
      <c r="R1185">
        <v>0</v>
      </c>
      <c r="T1185">
        <v>0</v>
      </c>
      <c r="U1185">
        <v>1</v>
      </c>
      <c r="V1185">
        <v>271</v>
      </c>
      <c r="W1185">
        <v>3</v>
      </c>
      <c r="X1185" t="s">
        <v>53</v>
      </c>
      <c r="Y1185">
        <v>1</v>
      </c>
      <c r="Z1185">
        <v>3</v>
      </c>
      <c r="AA1185">
        <v>43</v>
      </c>
      <c r="AB1185">
        <v>2</v>
      </c>
      <c r="AC1185">
        <v>2</v>
      </c>
      <c r="AD1185">
        <v>1</v>
      </c>
      <c r="AE1185">
        <v>4789</v>
      </c>
      <c r="AF1185">
        <v>23070</v>
      </c>
      <c r="AG1185">
        <v>4</v>
      </c>
      <c r="AH1185">
        <v>25</v>
      </c>
      <c r="AI1185">
        <v>4</v>
      </c>
      <c r="AJ1185">
        <v>1</v>
      </c>
      <c r="AK1185">
        <v>80</v>
      </c>
      <c r="AL1185">
        <v>1</v>
      </c>
      <c r="AM1185">
        <v>10</v>
      </c>
      <c r="AN1185">
        <v>3</v>
      </c>
      <c r="AO1185">
        <v>3</v>
      </c>
      <c r="AP1185">
        <v>2</v>
      </c>
      <c r="AQ1185">
        <v>1</v>
      </c>
      <c r="AR1185">
        <v>2</v>
      </c>
    </row>
    <row r="1186" spans="1:44" x14ac:dyDescent="0.3">
      <c r="A1186" t="s">
        <v>54</v>
      </c>
      <c r="B1186" t="s">
        <v>43</v>
      </c>
      <c r="C1186" t="s">
        <v>67</v>
      </c>
      <c r="D1186" t="s">
        <v>57</v>
      </c>
      <c r="E1186" t="s">
        <v>58</v>
      </c>
      <c r="F1186" t="s">
        <v>70</v>
      </c>
      <c r="G1186" t="s">
        <v>1433</v>
      </c>
      <c r="H1186">
        <v>1834</v>
      </c>
      <c r="I1186" t="s">
        <v>49</v>
      </c>
      <c r="J1186" t="s">
        <v>61</v>
      </c>
      <c r="K1186" t="s">
        <v>62</v>
      </c>
      <c r="L1186" t="s">
        <v>54</v>
      </c>
      <c r="M1186" t="s">
        <v>52</v>
      </c>
      <c r="N1186">
        <v>3</v>
      </c>
      <c r="O1186">
        <v>-2</v>
      </c>
      <c r="P1186">
        <v>0</v>
      </c>
      <c r="Q1186">
        <v>28</v>
      </c>
      <c r="R1186">
        <v>0</v>
      </c>
      <c r="T1186">
        <v>0</v>
      </c>
      <c r="U1186">
        <v>1</v>
      </c>
      <c r="V1186">
        <v>1217</v>
      </c>
      <c r="W1186">
        <v>1</v>
      </c>
      <c r="X1186" t="s">
        <v>75</v>
      </c>
      <c r="Y1186">
        <v>1</v>
      </c>
      <c r="Z1186">
        <v>3</v>
      </c>
      <c r="AA1186">
        <v>67</v>
      </c>
      <c r="AB1186">
        <v>3</v>
      </c>
      <c r="AC1186">
        <v>1</v>
      </c>
      <c r="AD1186">
        <v>1</v>
      </c>
      <c r="AE1186">
        <v>3591</v>
      </c>
      <c r="AF1186">
        <v>12719</v>
      </c>
      <c r="AG1186">
        <v>1</v>
      </c>
      <c r="AH1186">
        <v>25</v>
      </c>
      <c r="AI1186">
        <v>4</v>
      </c>
      <c r="AJ1186">
        <v>3</v>
      </c>
      <c r="AK1186">
        <v>80</v>
      </c>
      <c r="AL1186">
        <v>1</v>
      </c>
      <c r="AM1186">
        <v>3</v>
      </c>
      <c r="AN1186">
        <v>3</v>
      </c>
      <c r="AO1186">
        <v>3</v>
      </c>
      <c r="AP1186">
        <v>2</v>
      </c>
      <c r="AQ1186">
        <v>1</v>
      </c>
      <c r="AR1186">
        <v>2</v>
      </c>
    </row>
    <row r="1187" spans="1:44" x14ac:dyDescent="0.3">
      <c r="A1187" t="s">
        <v>54</v>
      </c>
      <c r="B1187" t="s">
        <v>43</v>
      </c>
      <c r="C1187" t="s">
        <v>67</v>
      </c>
      <c r="D1187" t="s">
        <v>57</v>
      </c>
      <c r="E1187" t="s">
        <v>46</v>
      </c>
      <c r="F1187" t="s">
        <v>70</v>
      </c>
      <c r="G1187" t="s">
        <v>1434</v>
      </c>
      <c r="H1187">
        <v>1864</v>
      </c>
      <c r="I1187" t="s">
        <v>49</v>
      </c>
      <c r="J1187" t="s">
        <v>97</v>
      </c>
      <c r="K1187" t="s">
        <v>62</v>
      </c>
      <c r="L1187" t="s">
        <v>54</v>
      </c>
      <c r="M1187" t="s">
        <v>52</v>
      </c>
      <c r="N1187">
        <v>5</v>
      </c>
      <c r="O1187">
        <v>-2</v>
      </c>
      <c r="P1187">
        <v>0</v>
      </c>
      <c r="Q1187">
        <v>27</v>
      </c>
      <c r="R1187">
        <v>0</v>
      </c>
      <c r="T1187">
        <v>0</v>
      </c>
      <c r="U1187">
        <v>1</v>
      </c>
      <c r="V1187">
        <v>728</v>
      </c>
      <c r="W1187">
        <v>23</v>
      </c>
      <c r="X1187" t="s">
        <v>63</v>
      </c>
      <c r="Y1187">
        <v>1</v>
      </c>
      <c r="Z1187">
        <v>2</v>
      </c>
      <c r="AA1187">
        <v>36</v>
      </c>
      <c r="AB1187">
        <v>2</v>
      </c>
      <c r="AC1187">
        <v>2</v>
      </c>
      <c r="AD1187">
        <v>3</v>
      </c>
      <c r="AE1187">
        <v>3540</v>
      </c>
      <c r="AF1187">
        <v>7018</v>
      </c>
      <c r="AG1187">
        <v>1</v>
      </c>
      <c r="AH1187">
        <v>21</v>
      </c>
      <c r="AI1187">
        <v>4</v>
      </c>
      <c r="AJ1187">
        <v>4</v>
      </c>
      <c r="AK1187">
        <v>80</v>
      </c>
      <c r="AL1187">
        <v>1</v>
      </c>
      <c r="AM1187">
        <v>9</v>
      </c>
      <c r="AN1187">
        <v>3</v>
      </c>
      <c r="AO1187">
        <v>9</v>
      </c>
      <c r="AP1187">
        <v>8</v>
      </c>
      <c r="AQ1187">
        <v>5</v>
      </c>
      <c r="AR1187">
        <v>8</v>
      </c>
    </row>
    <row r="1188" spans="1:44" x14ac:dyDescent="0.3">
      <c r="A1188" t="s">
        <v>54</v>
      </c>
      <c r="B1188" t="s">
        <v>43</v>
      </c>
      <c r="C1188" t="s">
        <v>44</v>
      </c>
      <c r="D1188" t="s">
        <v>57</v>
      </c>
      <c r="E1188" t="s">
        <v>46</v>
      </c>
      <c r="F1188" t="s">
        <v>104</v>
      </c>
      <c r="G1188" t="s">
        <v>1435</v>
      </c>
      <c r="H1188">
        <v>1909</v>
      </c>
      <c r="I1188" t="s">
        <v>49</v>
      </c>
      <c r="J1188" t="s">
        <v>50</v>
      </c>
      <c r="K1188" t="s">
        <v>62</v>
      </c>
      <c r="L1188" t="s">
        <v>54</v>
      </c>
      <c r="M1188" t="s">
        <v>52</v>
      </c>
      <c r="N1188">
        <v>3</v>
      </c>
      <c r="O1188">
        <v>-2</v>
      </c>
      <c r="P1188">
        <v>0</v>
      </c>
      <c r="Q1188">
        <v>41</v>
      </c>
      <c r="R1188">
        <v>0</v>
      </c>
      <c r="T1188">
        <v>0</v>
      </c>
      <c r="U1188">
        <v>1</v>
      </c>
      <c r="V1188">
        <v>337</v>
      </c>
      <c r="W1188">
        <v>8</v>
      </c>
      <c r="X1188" t="s">
        <v>75</v>
      </c>
      <c r="Y1188">
        <v>1</v>
      </c>
      <c r="Z1188">
        <v>3</v>
      </c>
      <c r="AA1188">
        <v>54</v>
      </c>
      <c r="AB1188">
        <v>3</v>
      </c>
      <c r="AC1188">
        <v>2</v>
      </c>
      <c r="AD1188">
        <v>1</v>
      </c>
      <c r="AE1188">
        <v>4393</v>
      </c>
      <c r="AF1188">
        <v>26841</v>
      </c>
      <c r="AG1188">
        <v>5</v>
      </c>
      <c r="AH1188">
        <v>21</v>
      </c>
      <c r="AI1188">
        <v>4</v>
      </c>
      <c r="AJ1188">
        <v>3</v>
      </c>
      <c r="AK1188">
        <v>80</v>
      </c>
      <c r="AL1188">
        <v>1</v>
      </c>
      <c r="AM1188">
        <v>14</v>
      </c>
      <c r="AN1188">
        <v>3</v>
      </c>
      <c r="AO1188">
        <v>5</v>
      </c>
      <c r="AP1188">
        <v>4</v>
      </c>
      <c r="AQ1188">
        <v>1</v>
      </c>
      <c r="AR1188">
        <v>4</v>
      </c>
    </row>
    <row r="1189" spans="1:44" x14ac:dyDescent="0.3">
      <c r="A1189" t="s">
        <v>54</v>
      </c>
      <c r="B1189" t="s">
        <v>43</v>
      </c>
      <c r="C1189" t="s">
        <v>44</v>
      </c>
      <c r="D1189" t="s">
        <v>57</v>
      </c>
      <c r="E1189" t="s">
        <v>46</v>
      </c>
      <c r="F1189" t="s">
        <v>47</v>
      </c>
      <c r="G1189" t="s">
        <v>1436</v>
      </c>
      <c r="H1189">
        <v>1554</v>
      </c>
      <c r="I1189" t="s">
        <v>49</v>
      </c>
      <c r="J1189" t="s">
        <v>97</v>
      </c>
      <c r="K1189" t="s">
        <v>62</v>
      </c>
      <c r="L1189" t="s">
        <v>54</v>
      </c>
      <c r="M1189" t="s">
        <v>52</v>
      </c>
      <c r="N1189">
        <v>5</v>
      </c>
      <c r="O1189">
        <v>-2</v>
      </c>
      <c r="P1189">
        <v>0</v>
      </c>
      <c r="Q1189">
        <v>35</v>
      </c>
      <c r="R1189">
        <v>0</v>
      </c>
      <c r="T1189">
        <v>0</v>
      </c>
      <c r="U1189">
        <v>1</v>
      </c>
      <c r="V1189">
        <v>1402</v>
      </c>
      <c r="W1189">
        <v>28</v>
      </c>
      <c r="X1189" t="s">
        <v>69</v>
      </c>
      <c r="Y1189">
        <v>1</v>
      </c>
      <c r="Z1189">
        <v>2</v>
      </c>
      <c r="AA1189">
        <v>98</v>
      </c>
      <c r="AB1189">
        <v>2</v>
      </c>
      <c r="AC1189">
        <v>1</v>
      </c>
      <c r="AD1189">
        <v>3</v>
      </c>
      <c r="AE1189">
        <v>2430</v>
      </c>
      <c r="AF1189">
        <v>26204</v>
      </c>
      <c r="AG1189">
        <v>0</v>
      </c>
      <c r="AH1189">
        <v>23</v>
      </c>
      <c r="AI1189">
        <v>4</v>
      </c>
      <c r="AJ1189">
        <v>1</v>
      </c>
      <c r="AK1189">
        <v>80</v>
      </c>
      <c r="AL1189">
        <v>2</v>
      </c>
      <c r="AM1189">
        <v>6</v>
      </c>
      <c r="AN1189">
        <v>3</v>
      </c>
      <c r="AO1189">
        <v>5</v>
      </c>
      <c r="AP1189">
        <v>3</v>
      </c>
      <c r="AQ1189">
        <v>4</v>
      </c>
      <c r="AR1189">
        <v>2</v>
      </c>
    </row>
    <row r="1190" spans="1:44" x14ac:dyDescent="0.3">
      <c r="A1190" t="s">
        <v>54</v>
      </c>
      <c r="B1190" t="s">
        <v>43</v>
      </c>
      <c r="C1190" t="s">
        <v>67</v>
      </c>
      <c r="D1190" t="s">
        <v>57</v>
      </c>
      <c r="E1190" t="s">
        <v>46</v>
      </c>
      <c r="F1190" t="s">
        <v>104</v>
      </c>
      <c r="G1190" t="s">
        <v>1437</v>
      </c>
      <c r="H1190">
        <v>2035</v>
      </c>
      <c r="I1190" t="s">
        <v>49</v>
      </c>
      <c r="J1190" t="s">
        <v>50</v>
      </c>
      <c r="K1190" t="s">
        <v>62</v>
      </c>
      <c r="L1190" t="s">
        <v>54</v>
      </c>
      <c r="M1190" t="s">
        <v>52</v>
      </c>
      <c r="N1190">
        <v>2</v>
      </c>
      <c r="O1190">
        <v>-2</v>
      </c>
      <c r="P1190">
        <v>0</v>
      </c>
      <c r="Q1190">
        <v>34</v>
      </c>
      <c r="R1190">
        <v>0</v>
      </c>
      <c r="T1190">
        <v>0</v>
      </c>
      <c r="U1190">
        <v>1</v>
      </c>
      <c r="V1190">
        <v>704</v>
      </c>
      <c r="W1190">
        <v>28</v>
      </c>
      <c r="X1190" t="s">
        <v>75</v>
      </c>
      <c r="Y1190">
        <v>1</v>
      </c>
      <c r="Z1190">
        <v>4</v>
      </c>
      <c r="AA1190">
        <v>95</v>
      </c>
      <c r="AB1190">
        <v>2</v>
      </c>
      <c r="AC1190">
        <v>2</v>
      </c>
      <c r="AD1190">
        <v>1</v>
      </c>
      <c r="AE1190">
        <v>6712</v>
      </c>
      <c r="AF1190">
        <v>8978</v>
      </c>
      <c r="AG1190">
        <v>1</v>
      </c>
      <c r="AH1190">
        <v>21</v>
      </c>
      <c r="AI1190">
        <v>4</v>
      </c>
      <c r="AJ1190">
        <v>4</v>
      </c>
      <c r="AK1190">
        <v>80</v>
      </c>
      <c r="AL1190">
        <v>2</v>
      </c>
      <c r="AM1190">
        <v>8</v>
      </c>
      <c r="AN1190">
        <v>3</v>
      </c>
      <c r="AO1190">
        <v>8</v>
      </c>
      <c r="AP1190">
        <v>7</v>
      </c>
      <c r="AQ1190">
        <v>1</v>
      </c>
      <c r="AR1190">
        <v>7</v>
      </c>
    </row>
    <row r="1191" spans="1:44" x14ac:dyDescent="0.3">
      <c r="A1191" t="s">
        <v>54</v>
      </c>
      <c r="B1191" t="s">
        <v>89</v>
      </c>
      <c r="C1191" t="s">
        <v>73</v>
      </c>
      <c r="D1191" t="s">
        <v>57</v>
      </c>
      <c r="E1191" t="s">
        <v>58</v>
      </c>
      <c r="F1191" t="s">
        <v>47</v>
      </c>
      <c r="G1191" t="s">
        <v>1438</v>
      </c>
      <c r="H1191">
        <v>2026</v>
      </c>
      <c r="I1191" t="s">
        <v>60</v>
      </c>
      <c r="J1191" t="s">
        <v>81</v>
      </c>
      <c r="K1191" t="s">
        <v>77</v>
      </c>
      <c r="L1191" t="s">
        <v>54</v>
      </c>
      <c r="M1191" t="s">
        <v>52</v>
      </c>
      <c r="N1191">
        <v>2</v>
      </c>
      <c r="O1191">
        <v>-2</v>
      </c>
      <c r="P1191">
        <v>0</v>
      </c>
      <c r="Q1191">
        <v>56</v>
      </c>
      <c r="R1191">
        <v>0</v>
      </c>
      <c r="T1191">
        <v>0</v>
      </c>
      <c r="U1191">
        <v>1</v>
      </c>
      <c r="V1191">
        <v>667</v>
      </c>
      <c r="W1191">
        <v>1</v>
      </c>
      <c r="X1191" t="s">
        <v>69</v>
      </c>
      <c r="Y1191">
        <v>1</v>
      </c>
      <c r="Z1191">
        <v>3</v>
      </c>
      <c r="AA1191">
        <v>57</v>
      </c>
      <c r="AB1191">
        <v>3</v>
      </c>
      <c r="AC1191">
        <v>2</v>
      </c>
      <c r="AD1191">
        <v>3</v>
      </c>
      <c r="AE1191">
        <v>6306</v>
      </c>
      <c r="AF1191">
        <v>26236</v>
      </c>
      <c r="AG1191">
        <v>1</v>
      </c>
      <c r="AH1191">
        <v>21</v>
      </c>
      <c r="AI1191">
        <v>4</v>
      </c>
      <c r="AJ1191">
        <v>1</v>
      </c>
      <c r="AK1191">
        <v>80</v>
      </c>
      <c r="AL1191">
        <v>1</v>
      </c>
      <c r="AM1191">
        <v>13</v>
      </c>
      <c r="AN1191">
        <v>2</v>
      </c>
      <c r="AO1191">
        <v>13</v>
      </c>
      <c r="AP1191">
        <v>12</v>
      </c>
      <c r="AQ1191">
        <v>1</v>
      </c>
      <c r="AR1191">
        <v>9</v>
      </c>
    </row>
    <row r="1192" spans="1:44" x14ac:dyDescent="0.3">
      <c r="A1192" t="s">
        <v>54</v>
      </c>
      <c r="B1192" t="s">
        <v>89</v>
      </c>
      <c r="C1192" t="s">
        <v>44</v>
      </c>
      <c r="D1192" t="s">
        <v>57</v>
      </c>
      <c r="E1192" t="s">
        <v>58</v>
      </c>
      <c r="F1192" t="s">
        <v>47</v>
      </c>
      <c r="G1192" t="s">
        <v>1439</v>
      </c>
      <c r="H1192">
        <v>1949</v>
      </c>
      <c r="I1192" t="s">
        <v>60</v>
      </c>
      <c r="J1192" t="s">
        <v>66</v>
      </c>
      <c r="K1192" t="s">
        <v>62</v>
      </c>
      <c r="L1192" t="s">
        <v>54</v>
      </c>
      <c r="M1192" t="s">
        <v>52</v>
      </c>
      <c r="N1192">
        <v>3</v>
      </c>
      <c r="O1192">
        <v>-2</v>
      </c>
      <c r="P1192">
        <v>0</v>
      </c>
      <c r="Q1192">
        <v>36</v>
      </c>
      <c r="R1192">
        <v>0</v>
      </c>
      <c r="T1192">
        <v>0</v>
      </c>
      <c r="U1192">
        <v>1</v>
      </c>
      <c r="V1192">
        <v>1351</v>
      </c>
      <c r="W1192">
        <v>9</v>
      </c>
      <c r="X1192" t="s">
        <v>69</v>
      </c>
      <c r="Y1192">
        <v>1</v>
      </c>
      <c r="Z1192">
        <v>1</v>
      </c>
      <c r="AA1192">
        <v>66</v>
      </c>
      <c r="AB1192">
        <v>4</v>
      </c>
      <c r="AC1192">
        <v>1</v>
      </c>
      <c r="AD1192">
        <v>2</v>
      </c>
      <c r="AE1192">
        <v>2810</v>
      </c>
      <c r="AF1192">
        <v>9238</v>
      </c>
      <c r="AG1192">
        <v>1</v>
      </c>
      <c r="AH1192">
        <v>22</v>
      </c>
      <c r="AI1192">
        <v>4</v>
      </c>
      <c r="AJ1192">
        <v>2</v>
      </c>
      <c r="AK1192">
        <v>80</v>
      </c>
      <c r="AL1192">
        <v>0</v>
      </c>
      <c r="AM1192">
        <v>5</v>
      </c>
      <c r="AN1192">
        <v>3</v>
      </c>
      <c r="AO1192">
        <v>5</v>
      </c>
      <c r="AP1192">
        <v>4</v>
      </c>
      <c r="AQ1192">
        <v>0</v>
      </c>
      <c r="AR1192">
        <v>2</v>
      </c>
    </row>
    <row r="1193" spans="1:44" x14ac:dyDescent="0.3">
      <c r="A1193" t="s">
        <v>54</v>
      </c>
      <c r="B1193" t="s">
        <v>89</v>
      </c>
      <c r="C1193" t="s">
        <v>56</v>
      </c>
      <c r="D1193" t="s">
        <v>57</v>
      </c>
      <c r="E1193" t="s">
        <v>58</v>
      </c>
      <c r="F1193" t="s">
        <v>47</v>
      </c>
      <c r="G1193" t="s">
        <v>1440</v>
      </c>
      <c r="H1193">
        <v>1712</v>
      </c>
      <c r="I1193" t="s">
        <v>60</v>
      </c>
      <c r="J1193" t="s">
        <v>81</v>
      </c>
      <c r="K1193" t="s">
        <v>62</v>
      </c>
      <c r="L1193" t="s">
        <v>54</v>
      </c>
      <c r="M1193" t="s">
        <v>52</v>
      </c>
      <c r="N1193">
        <v>3</v>
      </c>
      <c r="O1193">
        <v>-2</v>
      </c>
      <c r="P1193">
        <v>0</v>
      </c>
      <c r="Q1193">
        <v>45</v>
      </c>
      <c r="R1193">
        <v>0</v>
      </c>
      <c r="T1193">
        <v>0</v>
      </c>
      <c r="U1193">
        <v>1</v>
      </c>
      <c r="V1193">
        <v>1238</v>
      </c>
      <c r="W1193">
        <v>1</v>
      </c>
      <c r="X1193" t="s">
        <v>63</v>
      </c>
      <c r="Y1193">
        <v>1</v>
      </c>
      <c r="Z1193">
        <v>3</v>
      </c>
      <c r="AA1193">
        <v>74</v>
      </c>
      <c r="AB1193">
        <v>2</v>
      </c>
      <c r="AC1193">
        <v>3</v>
      </c>
      <c r="AD1193">
        <v>3</v>
      </c>
      <c r="AE1193">
        <v>10748</v>
      </c>
      <c r="AF1193">
        <v>3395</v>
      </c>
      <c r="AG1193">
        <v>3</v>
      </c>
      <c r="AH1193">
        <v>23</v>
      </c>
      <c r="AI1193">
        <v>4</v>
      </c>
      <c r="AJ1193">
        <v>4</v>
      </c>
      <c r="AK1193">
        <v>80</v>
      </c>
      <c r="AL1193">
        <v>1</v>
      </c>
      <c r="AM1193">
        <v>25</v>
      </c>
      <c r="AN1193">
        <v>2</v>
      </c>
      <c r="AO1193">
        <v>23</v>
      </c>
      <c r="AP1193">
        <v>15</v>
      </c>
      <c r="AQ1193">
        <v>14</v>
      </c>
      <c r="AR1193">
        <v>4</v>
      </c>
    </row>
    <row r="1194" spans="1:44" x14ac:dyDescent="0.3">
      <c r="A1194" t="s">
        <v>54</v>
      </c>
      <c r="B1194" t="s">
        <v>89</v>
      </c>
      <c r="C1194" t="s">
        <v>44</v>
      </c>
      <c r="D1194" t="s">
        <v>57</v>
      </c>
      <c r="E1194" t="s">
        <v>58</v>
      </c>
      <c r="F1194" t="s">
        <v>111</v>
      </c>
      <c r="G1194" t="s">
        <v>1441</v>
      </c>
      <c r="H1194">
        <v>1854</v>
      </c>
      <c r="I1194" t="s">
        <v>60</v>
      </c>
      <c r="J1194" t="s">
        <v>61</v>
      </c>
      <c r="K1194" t="s">
        <v>62</v>
      </c>
      <c r="L1194" t="s">
        <v>54</v>
      </c>
      <c r="M1194" t="s">
        <v>52</v>
      </c>
      <c r="N1194">
        <v>1</v>
      </c>
      <c r="O1194">
        <v>-2</v>
      </c>
      <c r="P1194">
        <v>0</v>
      </c>
      <c r="Q1194">
        <v>42</v>
      </c>
      <c r="R1194">
        <v>0</v>
      </c>
      <c r="T1194">
        <v>0</v>
      </c>
      <c r="U1194">
        <v>1</v>
      </c>
      <c r="V1194">
        <v>355</v>
      </c>
      <c r="W1194">
        <v>10</v>
      </c>
      <c r="X1194" t="s">
        <v>69</v>
      </c>
      <c r="Y1194">
        <v>1</v>
      </c>
      <c r="Z1194">
        <v>4</v>
      </c>
      <c r="AA1194">
        <v>38</v>
      </c>
      <c r="AB1194">
        <v>3</v>
      </c>
      <c r="AC1194">
        <v>1</v>
      </c>
      <c r="AD1194">
        <v>4</v>
      </c>
      <c r="AE1194">
        <v>2936</v>
      </c>
      <c r="AF1194">
        <v>6161</v>
      </c>
      <c r="AG1194">
        <v>3</v>
      </c>
      <c r="AH1194">
        <v>22</v>
      </c>
      <c r="AI1194">
        <v>4</v>
      </c>
      <c r="AJ1194">
        <v>2</v>
      </c>
      <c r="AK1194">
        <v>80</v>
      </c>
      <c r="AL1194">
        <v>2</v>
      </c>
      <c r="AM1194">
        <v>10</v>
      </c>
      <c r="AN1194">
        <v>2</v>
      </c>
      <c r="AO1194">
        <v>6</v>
      </c>
      <c r="AP1194">
        <v>3</v>
      </c>
      <c r="AQ1194">
        <v>3</v>
      </c>
      <c r="AR1194">
        <v>3</v>
      </c>
    </row>
    <row r="1195" spans="1:44" x14ac:dyDescent="0.3">
      <c r="A1195" t="s">
        <v>54</v>
      </c>
      <c r="B1195" t="s">
        <v>89</v>
      </c>
      <c r="C1195" t="s">
        <v>67</v>
      </c>
      <c r="D1195" t="s">
        <v>57</v>
      </c>
      <c r="E1195" t="s">
        <v>58</v>
      </c>
      <c r="F1195" t="s">
        <v>70</v>
      </c>
      <c r="G1195" t="s">
        <v>1442</v>
      </c>
      <c r="H1195">
        <v>1693</v>
      </c>
      <c r="I1195" t="s">
        <v>60</v>
      </c>
      <c r="J1195" t="s">
        <v>66</v>
      </c>
      <c r="K1195" t="s">
        <v>51</v>
      </c>
      <c r="L1195" t="s">
        <v>54</v>
      </c>
      <c r="M1195" t="s">
        <v>52</v>
      </c>
      <c r="N1195">
        <v>5</v>
      </c>
      <c r="O1195">
        <v>-2</v>
      </c>
      <c r="P1195">
        <v>0</v>
      </c>
      <c r="Q1195">
        <v>26</v>
      </c>
      <c r="R1195">
        <v>0</v>
      </c>
      <c r="T1195">
        <v>0</v>
      </c>
      <c r="U1195">
        <v>1</v>
      </c>
      <c r="V1195">
        <v>786</v>
      </c>
      <c r="W1195">
        <v>7</v>
      </c>
      <c r="X1195" t="s">
        <v>75</v>
      </c>
      <c r="Y1195">
        <v>1</v>
      </c>
      <c r="Z1195">
        <v>4</v>
      </c>
      <c r="AA1195">
        <v>76</v>
      </c>
      <c r="AB1195">
        <v>3</v>
      </c>
      <c r="AC1195">
        <v>1</v>
      </c>
      <c r="AD1195">
        <v>4</v>
      </c>
      <c r="AE1195">
        <v>2570</v>
      </c>
      <c r="AF1195">
        <v>11925</v>
      </c>
      <c r="AG1195">
        <v>1</v>
      </c>
      <c r="AH1195">
        <v>20</v>
      </c>
      <c r="AI1195">
        <v>4</v>
      </c>
      <c r="AJ1195">
        <v>3</v>
      </c>
      <c r="AK1195">
        <v>80</v>
      </c>
      <c r="AL1195">
        <v>0</v>
      </c>
      <c r="AM1195">
        <v>7</v>
      </c>
      <c r="AN1195">
        <v>3</v>
      </c>
      <c r="AO1195">
        <v>7</v>
      </c>
      <c r="AP1195">
        <v>7</v>
      </c>
      <c r="AQ1195">
        <v>5</v>
      </c>
      <c r="AR1195">
        <v>7</v>
      </c>
    </row>
    <row r="1196" spans="1:44" x14ac:dyDescent="0.3">
      <c r="A1196" t="s">
        <v>54</v>
      </c>
      <c r="B1196" t="s">
        <v>89</v>
      </c>
      <c r="C1196" t="s">
        <v>73</v>
      </c>
      <c r="D1196" t="s">
        <v>57</v>
      </c>
      <c r="E1196" t="s">
        <v>46</v>
      </c>
      <c r="F1196" t="s">
        <v>70</v>
      </c>
      <c r="G1196" t="s">
        <v>1443</v>
      </c>
      <c r="H1196">
        <v>1824</v>
      </c>
      <c r="I1196" t="s">
        <v>60</v>
      </c>
      <c r="J1196" t="s">
        <v>93</v>
      </c>
      <c r="K1196" t="s">
        <v>77</v>
      </c>
      <c r="L1196" t="s">
        <v>54</v>
      </c>
      <c r="M1196" t="s">
        <v>52</v>
      </c>
      <c r="N1196">
        <v>0</v>
      </c>
      <c r="O1196">
        <v>-2</v>
      </c>
      <c r="P1196">
        <v>0</v>
      </c>
      <c r="Q1196">
        <v>58</v>
      </c>
      <c r="R1196">
        <v>0</v>
      </c>
      <c r="T1196">
        <v>0</v>
      </c>
      <c r="U1196">
        <v>1</v>
      </c>
      <c r="V1196">
        <v>350</v>
      </c>
      <c r="W1196">
        <v>2</v>
      </c>
      <c r="X1196" t="s">
        <v>75</v>
      </c>
      <c r="Y1196">
        <v>1</v>
      </c>
      <c r="Z1196">
        <v>2</v>
      </c>
      <c r="AA1196">
        <v>52</v>
      </c>
      <c r="AB1196">
        <v>3</v>
      </c>
      <c r="AC1196">
        <v>4</v>
      </c>
      <c r="AD1196">
        <v>2</v>
      </c>
      <c r="AE1196">
        <v>16291</v>
      </c>
      <c r="AF1196">
        <v>22577</v>
      </c>
      <c r="AG1196">
        <v>4</v>
      </c>
      <c r="AH1196">
        <v>22</v>
      </c>
      <c r="AI1196">
        <v>4</v>
      </c>
      <c r="AJ1196">
        <v>4</v>
      </c>
      <c r="AK1196">
        <v>80</v>
      </c>
      <c r="AL1196">
        <v>1</v>
      </c>
      <c r="AM1196">
        <v>37</v>
      </c>
      <c r="AN1196">
        <v>2</v>
      </c>
      <c r="AO1196">
        <v>16</v>
      </c>
      <c r="AP1196">
        <v>9</v>
      </c>
      <c r="AQ1196">
        <v>14</v>
      </c>
      <c r="AR1196">
        <v>14</v>
      </c>
    </row>
    <row r="1197" spans="1:44" x14ac:dyDescent="0.3">
      <c r="A1197" t="s">
        <v>54</v>
      </c>
      <c r="B1197" t="s">
        <v>89</v>
      </c>
      <c r="C1197" t="s">
        <v>44</v>
      </c>
      <c r="D1197" t="s">
        <v>57</v>
      </c>
      <c r="E1197" t="s">
        <v>46</v>
      </c>
      <c r="F1197" t="s">
        <v>104</v>
      </c>
      <c r="G1197" t="s">
        <v>1444</v>
      </c>
      <c r="H1197">
        <v>2036</v>
      </c>
      <c r="I1197" t="s">
        <v>60</v>
      </c>
      <c r="J1197" t="s">
        <v>50</v>
      </c>
      <c r="K1197" t="s">
        <v>77</v>
      </c>
      <c r="L1197" t="s">
        <v>54</v>
      </c>
      <c r="M1197" t="s">
        <v>52</v>
      </c>
      <c r="N1197">
        <v>4</v>
      </c>
      <c r="O1197">
        <v>-2</v>
      </c>
      <c r="P1197">
        <v>0</v>
      </c>
      <c r="Q1197">
        <v>36</v>
      </c>
      <c r="R1197">
        <v>0</v>
      </c>
      <c r="T1197">
        <v>0</v>
      </c>
      <c r="U1197">
        <v>1</v>
      </c>
      <c r="V1197">
        <v>301</v>
      </c>
      <c r="W1197">
        <v>15</v>
      </c>
      <c r="X1197" t="s">
        <v>69</v>
      </c>
      <c r="Y1197">
        <v>1</v>
      </c>
      <c r="Z1197">
        <v>4</v>
      </c>
      <c r="AA1197">
        <v>88</v>
      </c>
      <c r="AB1197">
        <v>1</v>
      </c>
      <c r="AC1197">
        <v>2</v>
      </c>
      <c r="AD1197">
        <v>1</v>
      </c>
      <c r="AE1197">
        <v>5406</v>
      </c>
      <c r="AF1197">
        <v>10436</v>
      </c>
      <c r="AG1197">
        <v>1</v>
      </c>
      <c r="AH1197">
        <v>24</v>
      </c>
      <c r="AI1197">
        <v>4</v>
      </c>
      <c r="AJ1197">
        <v>1</v>
      </c>
      <c r="AK1197">
        <v>80</v>
      </c>
      <c r="AL1197">
        <v>1</v>
      </c>
      <c r="AM1197">
        <v>15</v>
      </c>
      <c r="AN1197">
        <v>2</v>
      </c>
      <c r="AO1197">
        <v>15</v>
      </c>
      <c r="AP1197">
        <v>12</v>
      </c>
      <c r="AQ1197">
        <v>11</v>
      </c>
      <c r="AR1197">
        <v>11</v>
      </c>
    </row>
    <row r="1198" spans="1:44" x14ac:dyDescent="0.3">
      <c r="A1198" t="s">
        <v>54</v>
      </c>
      <c r="B1198" t="s">
        <v>55</v>
      </c>
      <c r="C1198" t="s">
        <v>44</v>
      </c>
      <c r="D1198" t="s">
        <v>57</v>
      </c>
      <c r="E1198" t="s">
        <v>159</v>
      </c>
      <c r="F1198" t="s">
        <v>161</v>
      </c>
      <c r="G1198" t="s">
        <v>1445</v>
      </c>
      <c r="H1198">
        <v>1890</v>
      </c>
      <c r="I1198" t="s">
        <v>60</v>
      </c>
      <c r="J1198" t="s">
        <v>161</v>
      </c>
      <c r="K1198" t="s">
        <v>51</v>
      </c>
      <c r="L1198" t="s">
        <v>54</v>
      </c>
      <c r="M1198" t="s">
        <v>52</v>
      </c>
      <c r="N1198">
        <v>2</v>
      </c>
      <c r="O1198">
        <v>-2</v>
      </c>
      <c r="P1198">
        <v>0</v>
      </c>
      <c r="Q1198">
        <v>36</v>
      </c>
      <c r="R1198">
        <v>0</v>
      </c>
      <c r="T1198">
        <v>0</v>
      </c>
      <c r="U1198">
        <v>1</v>
      </c>
      <c r="V1198">
        <v>1213</v>
      </c>
      <c r="W1198">
        <v>2</v>
      </c>
      <c r="X1198" t="s">
        <v>63</v>
      </c>
      <c r="Y1198">
        <v>1</v>
      </c>
      <c r="Z1198">
        <v>2</v>
      </c>
      <c r="AA1198">
        <v>94</v>
      </c>
      <c r="AB1198">
        <v>2</v>
      </c>
      <c r="AC1198">
        <v>2</v>
      </c>
      <c r="AD1198">
        <v>4</v>
      </c>
      <c r="AE1198">
        <v>3886</v>
      </c>
      <c r="AF1198">
        <v>4223</v>
      </c>
      <c r="AG1198">
        <v>1</v>
      </c>
      <c r="AH1198">
        <v>21</v>
      </c>
      <c r="AI1198">
        <v>4</v>
      </c>
      <c r="AJ1198">
        <v>4</v>
      </c>
      <c r="AK1198">
        <v>80</v>
      </c>
      <c r="AL1198">
        <v>0</v>
      </c>
      <c r="AM1198">
        <v>10</v>
      </c>
      <c r="AN1198">
        <v>2</v>
      </c>
      <c r="AO1198">
        <v>10</v>
      </c>
      <c r="AP1198">
        <v>1</v>
      </c>
      <c r="AQ1198">
        <v>0</v>
      </c>
      <c r="AR1198">
        <v>8</v>
      </c>
    </row>
    <row r="1199" spans="1:44" x14ac:dyDescent="0.3">
      <c r="A1199" t="s">
        <v>54</v>
      </c>
      <c r="B1199" t="s">
        <v>55</v>
      </c>
      <c r="C1199" t="s">
        <v>67</v>
      </c>
      <c r="D1199" t="s">
        <v>57</v>
      </c>
      <c r="E1199" t="s">
        <v>58</v>
      </c>
      <c r="F1199" t="s">
        <v>47</v>
      </c>
      <c r="G1199" t="s">
        <v>1446</v>
      </c>
      <c r="H1199">
        <v>1970</v>
      </c>
      <c r="I1199" t="s">
        <v>60</v>
      </c>
      <c r="J1199" t="s">
        <v>81</v>
      </c>
      <c r="K1199" t="s">
        <v>77</v>
      </c>
      <c r="L1199" t="s">
        <v>54</v>
      </c>
      <c r="M1199" t="s">
        <v>52</v>
      </c>
      <c r="N1199">
        <v>2</v>
      </c>
      <c r="O1199">
        <v>-2</v>
      </c>
      <c r="P1199">
        <v>0</v>
      </c>
      <c r="Q1199">
        <v>33</v>
      </c>
      <c r="R1199">
        <v>0</v>
      </c>
      <c r="T1199">
        <v>0</v>
      </c>
      <c r="U1199">
        <v>1</v>
      </c>
      <c r="V1199">
        <v>1303</v>
      </c>
      <c r="W1199">
        <v>7</v>
      </c>
      <c r="X1199" t="s">
        <v>53</v>
      </c>
      <c r="Y1199">
        <v>1</v>
      </c>
      <c r="Z1199">
        <v>4</v>
      </c>
      <c r="AA1199">
        <v>36</v>
      </c>
      <c r="AB1199">
        <v>3</v>
      </c>
      <c r="AC1199">
        <v>2</v>
      </c>
      <c r="AD1199">
        <v>3</v>
      </c>
      <c r="AE1199">
        <v>5968</v>
      </c>
      <c r="AF1199">
        <v>18079</v>
      </c>
      <c r="AG1199">
        <v>1</v>
      </c>
      <c r="AH1199">
        <v>20</v>
      </c>
      <c r="AI1199">
        <v>4</v>
      </c>
      <c r="AJ1199">
        <v>3</v>
      </c>
      <c r="AK1199">
        <v>80</v>
      </c>
      <c r="AL1199">
        <v>3</v>
      </c>
      <c r="AM1199">
        <v>9</v>
      </c>
      <c r="AN1199">
        <v>3</v>
      </c>
      <c r="AO1199">
        <v>9</v>
      </c>
      <c r="AP1199">
        <v>7</v>
      </c>
      <c r="AQ1199">
        <v>2</v>
      </c>
      <c r="AR1199">
        <v>8</v>
      </c>
    </row>
    <row r="1200" spans="1:44" x14ac:dyDescent="0.3">
      <c r="A1200" t="s">
        <v>54</v>
      </c>
      <c r="B1200" t="s">
        <v>55</v>
      </c>
      <c r="C1200" t="s">
        <v>67</v>
      </c>
      <c r="D1200" t="s">
        <v>57</v>
      </c>
      <c r="E1200" t="s">
        <v>58</v>
      </c>
      <c r="F1200" t="s">
        <v>47</v>
      </c>
      <c r="G1200" t="s">
        <v>1447</v>
      </c>
      <c r="H1200">
        <v>1956</v>
      </c>
      <c r="I1200" t="s">
        <v>60</v>
      </c>
      <c r="J1200" t="s">
        <v>61</v>
      </c>
      <c r="K1200" t="s">
        <v>62</v>
      </c>
      <c r="L1200" t="s">
        <v>54</v>
      </c>
      <c r="M1200" t="s">
        <v>52</v>
      </c>
      <c r="N1200">
        <v>6</v>
      </c>
      <c r="O1200">
        <v>-2</v>
      </c>
      <c r="P1200">
        <v>0</v>
      </c>
      <c r="Q1200">
        <v>31</v>
      </c>
      <c r="R1200">
        <v>0</v>
      </c>
      <c r="T1200">
        <v>0</v>
      </c>
      <c r="U1200">
        <v>1</v>
      </c>
      <c r="V1200">
        <v>1125</v>
      </c>
      <c r="W1200">
        <v>1</v>
      </c>
      <c r="X1200" t="s">
        <v>75</v>
      </c>
      <c r="Y1200">
        <v>1</v>
      </c>
      <c r="Z1200">
        <v>4</v>
      </c>
      <c r="AA1200">
        <v>48</v>
      </c>
      <c r="AB1200">
        <v>1</v>
      </c>
      <c r="AC1200">
        <v>2</v>
      </c>
      <c r="AD1200">
        <v>1</v>
      </c>
      <c r="AE1200">
        <v>5003</v>
      </c>
      <c r="AF1200">
        <v>5771</v>
      </c>
      <c r="AG1200">
        <v>1</v>
      </c>
      <c r="AH1200">
        <v>21</v>
      </c>
      <c r="AI1200">
        <v>4</v>
      </c>
      <c r="AJ1200">
        <v>2</v>
      </c>
      <c r="AK1200">
        <v>80</v>
      </c>
      <c r="AL1200">
        <v>0</v>
      </c>
      <c r="AM1200">
        <v>10</v>
      </c>
      <c r="AN1200">
        <v>3</v>
      </c>
      <c r="AO1200">
        <v>10</v>
      </c>
      <c r="AP1200">
        <v>8</v>
      </c>
      <c r="AQ1200">
        <v>8</v>
      </c>
      <c r="AR1200">
        <v>7</v>
      </c>
    </row>
    <row r="1201" spans="1:44" x14ac:dyDescent="0.3">
      <c r="A1201" t="s">
        <v>54</v>
      </c>
      <c r="B1201" t="s">
        <v>55</v>
      </c>
      <c r="C1201" t="s">
        <v>56</v>
      </c>
      <c r="D1201" t="s">
        <v>57</v>
      </c>
      <c r="E1201" t="s">
        <v>58</v>
      </c>
      <c r="F1201" t="s">
        <v>70</v>
      </c>
      <c r="G1201" t="s">
        <v>1448</v>
      </c>
      <c r="H1201">
        <v>1644</v>
      </c>
      <c r="I1201" t="s">
        <v>60</v>
      </c>
      <c r="J1201" t="s">
        <v>93</v>
      </c>
      <c r="K1201" t="s">
        <v>62</v>
      </c>
      <c r="L1201" t="s">
        <v>54</v>
      </c>
      <c r="M1201" t="s">
        <v>52</v>
      </c>
      <c r="N1201">
        <v>3</v>
      </c>
      <c r="O1201">
        <v>-2</v>
      </c>
      <c r="P1201">
        <v>0</v>
      </c>
      <c r="Q1201">
        <v>48</v>
      </c>
      <c r="R1201">
        <v>0</v>
      </c>
      <c r="T1201">
        <v>0</v>
      </c>
      <c r="U1201">
        <v>1</v>
      </c>
      <c r="V1201">
        <v>365</v>
      </c>
      <c r="W1201">
        <v>4</v>
      </c>
      <c r="X1201" t="s">
        <v>132</v>
      </c>
      <c r="Y1201">
        <v>1</v>
      </c>
      <c r="Z1201">
        <v>3</v>
      </c>
      <c r="AA1201">
        <v>89</v>
      </c>
      <c r="AB1201">
        <v>2</v>
      </c>
      <c r="AC1201">
        <v>4</v>
      </c>
      <c r="AD1201">
        <v>4</v>
      </c>
      <c r="AE1201">
        <v>15202</v>
      </c>
      <c r="AF1201">
        <v>5602</v>
      </c>
      <c r="AG1201">
        <v>2</v>
      </c>
      <c r="AH1201">
        <v>25</v>
      </c>
      <c r="AI1201">
        <v>4</v>
      </c>
      <c r="AJ1201">
        <v>2</v>
      </c>
      <c r="AK1201">
        <v>80</v>
      </c>
      <c r="AL1201">
        <v>1</v>
      </c>
      <c r="AM1201">
        <v>23</v>
      </c>
      <c r="AN1201">
        <v>3</v>
      </c>
      <c r="AO1201">
        <v>2</v>
      </c>
      <c r="AP1201">
        <v>2</v>
      </c>
      <c r="AQ1201">
        <v>2</v>
      </c>
      <c r="AR1201">
        <v>2</v>
      </c>
    </row>
    <row r="1202" spans="1:44" x14ac:dyDescent="0.3">
      <c r="A1202" t="s">
        <v>54</v>
      </c>
      <c r="B1202" t="s">
        <v>55</v>
      </c>
      <c r="C1202" t="s">
        <v>44</v>
      </c>
      <c r="D1202" t="s">
        <v>57</v>
      </c>
      <c r="E1202" t="s">
        <v>46</v>
      </c>
      <c r="F1202" t="s">
        <v>47</v>
      </c>
      <c r="G1202" t="s">
        <v>1449</v>
      </c>
      <c r="H1202">
        <v>1849</v>
      </c>
      <c r="I1202" t="s">
        <v>60</v>
      </c>
      <c r="J1202" t="s">
        <v>50</v>
      </c>
      <c r="K1202" t="s">
        <v>62</v>
      </c>
      <c r="L1202" t="s">
        <v>54</v>
      </c>
      <c r="M1202" t="s">
        <v>52</v>
      </c>
      <c r="N1202">
        <v>5</v>
      </c>
      <c r="O1202">
        <v>-2</v>
      </c>
      <c r="P1202">
        <v>0</v>
      </c>
      <c r="Q1202">
        <v>43</v>
      </c>
      <c r="R1202">
        <v>0</v>
      </c>
      <c r="T1202">
        <v>0</v>
      </c>
      <c r="U1202">
        <v>1</v>
      </c>
      <c r="V1202">
        <v>1422</v>
      </c>
      <c r="W1202">
        <v>2</v>
      </c>
      <c r="X1202" t="s">
        <v>69</v>
      </c>
      <c r="Y1202">
        <v>1</v>
      </c>
      <c r="Z1202">
        <v>1</v>
      </c>
      <c r="AA1202">
        <v>92</v>
      </c>
      <c r="AB1202">
        <v>3</v>
      </c>
      <c r="AC1202">
        <v>2</v>
      </c>
      <c r="AD1202">
        <v>4</v>
      </c>
      <c r="AE1202">
        <v>5675</v>
      </c>
      <c r="AF1202">
        <v>19246</v>
      </c>
      <c r="AG1202">
        <v>1</v>
      </c>
      <c r="AH1202">
        <v>20</v>
      </c>
      <c r="AI1202">
        <v>4</v>
      </c>
      <c r="AJ1202">
        <v>3</v>
      </c>
      <c r="AK1202">
        <v>80</v>
      </c>
      <c r="AL1202">
        <v>1</v>
      </c>
      <c r="AM1202">
        <v>7</v>
      </c>
      <c r="AN1202">
        <v>3</v>
      </c>
      <c r="AO1202">
        <v>7</v>
      </c>
      <c r="AP1202">
        <v>7</v>
      </c>
      <c r="AQ1202">
        <v>7</v>
      </c>
      <c r="AR1202">
        <v>7</v>
      </c>
    </row>
    <row r="1203" spans="1:44" x14ac:dyDescent="0.3">
      <c r="A1203" t="s">
        <v>54</v>
      </c>
      <c r="B1203" t="s">
        <v>43</v>
      </c>
      <c r="C1203" t="s">
        <v>67</v>
      </c>
      <c r="D1203" t="s">
        <v>57</v>
      </c>
      <c r="E1203" t="s">
        <v>159</v>
      </c>
      <c r="F1203" t="s">
        <v>47</v>
      </c>
      <c r="G1203" t="s">
        <v>1450</v>
      </c>
      <c r="H1203">
        <v>1499</v>
      </c>
      <c r="I1203" t="s">
        <v>60</v>
      </c>
      <c r="J1203" t="s">
        <v>161</v>
      </c>
      <c r="K1203" t="s">
        <v>77</v>
      </c>
      <c r="L1203" t="s">
        <v>54</v>
      </c>
      <c r="M1203" t="s">
        <v>52</v>
      </c>
      <c r="N1203">
        <v>3</v>
      </c>
      <c r="O1203">
        <v>-2</v>
      </c>
      <c r="P1203">
        <v>0</v>
      </c>
      <c r="Q1203">
        <v>30</v>
      </c>
      <c r="R1203">
        <v>0</v>
      </c>
      <c r="T1203">
        <v>0</v>
      </c>
      <c r="U1203">
        <v>1</v>
      </c>
      <c r="V1203">
        <v>330</v>
      </c>
      <c r="W1203">
        <v>1</v>
      </c>
      <c r="X1203" t="s">
        <v>75</v>
      </c>
      <c r="Y1203">
        <v>1</v>
      </c>
      <c r="Z1203">
        <v>3</v>
      </c>
      <c r="AA1203">
        <v>46</v>
      </c>
      <c r="AB1203">
        <v>3</v>
      </c>
      <c r="AC1203">
        <v>1</v>
      </c>
      <c r="AD1203">
        <v>3</v>
      </c>
      <c r="AE1203">
        <v>2064</v>
      </c>
      <c r="AF1203">
        <v>15428</v>
      </c>
      <c r="AG1203">
        <v>0</v>
      </c>
      <c r="AH1203">
        <v>21</v>
      </c>
      <c r="AI1203">
        <v>4</v>
      </c>
      <c r="AJ1203">
        <v>1</v>
      </c>
      <c r="AK1203">
        <v>80</v>
      </c>
      <c r="AL1203">
        <v>1</v>
      </c>
      <c r="AM1203">
        <v>6</v>
      </c>
      <c r="AN1203">
        <v>4</v>
      </c>
      <c r="AO1203">
        <v>5</v>
      </c>
      <c r="AP1203">
        <v>3</v>
      </c>
      <c r="AQ1203">
        <v>1</v>
      </c>
      <c r="AR1203">
        <v>3</v>
      </c>
    </row>
    <row r="1204" spans="1:44" x14ac:dyDescent="0.3">
      <c r="A1204" t="s">
        <v>54</v>
      </c>
      <c r="B1204" t="s">
        <v>43</v>
      </c>
      <c r="C1204" t="s">
        <v>73</v>
      </c>
      <c r="D1204" t="s">
        <v>57</v>
      </c>
      <c r="E1204" t="s">
        <v>58</v>
      </c>
      <c r="F1204" t="s">
        <v>70</v>
      </c>
      <c r="G1204" t="s">
        <v>1451</v>
      </c>
      <c r="H1204">
        <v>1697</v>
      </c>
      <c r="I1204" t="s">
        <v>60</v>
      </c>
      <c r="J1204" t="s">
        <v>81</v>
      </c>
      <c r="K1204" t="s">
        <v>77</v>
      </c>
      <c r="L1204" t="s">
        <v>54</v>
      </c>
      <c r="M1204" t="s">
        <v>52</v>
      </c>
      <c r="N1204">
        <v>2</v>
      </c>
      <c r="O1204">
        <v>-2</v>
      </c>
      <c r="P1204">
        <v>0</v>
      </c>
      <c r="Q1204">
        <v>60</v>
      </c>
      <c r="R1204">
        <v>0</v>
      </c>
      <c r="T1204">
        <v>0</v>
      </c>
      <c r="U1204">
        <v>1</v>
      </c>
      <c r="V1204">
        <v>370</v>
      </c>
      <c r="W1204">
        <v>1</v>
      </c>
      <c r="X1204" t="s">
        <v>69</v>
      </c>
      <c r="Y1204">
        <v>1</v>
      </c>
      <c r="Z1204">
        <v>3</v>
      </c>
      <c r="AA1204">
        <v>92</v>
      </c>
      <c r="AB1204">
        <v>1</v>
      </c>
      <c r="AC1204">
        <v>3</v>
      </c>
      <c r="AD1204">
        <v>4</v>
      </c>
      <c r="AE1204">
        <v>10883</v>
      </c>
      <c r="AF1204">
        <v>20467</v>
      </c>
      <c r="AG1204">
        <v>3</v>
      </c>
      <c r="AH1204">
        <v>20</v>
      </c>
      <c r="AI1204">
        <v>4</v>
      </c>
      <c r="AJ1204">
        <v>3</v>
      </c>
      <c r="AK1204">
        <v>80</v>
      </c>
      <c r="AL1204">
        <v>1</v>
      </c>
      <c r="AM1204">
        <v>19</v>
      </c>
      <c r="AN1204">
        <v>4</v>
      </c>
      <c r="AO1204">
        <v>1</v>
      </c>
      <c r="AP1204">
        <v>0</v>
      </c>
      <c r="AQ1204">
        <v>0</v>
      </c>
      <c r="AR1204">
        <v>0</v>
      </c>
    </row>
    <row r="1205" spans="1:44" x14ac:dyDescent="0.3">
      <c r="A1205" t="s">
        <v>54</v>
      </c>
      <c r="B1205" t="s">
        <v>43</v>
      </c>
      <c r="C1205" t="s">
        <v>44</v>
      </c>
      <c r="D1205" t="s">
        <v>57</v>
      </c>
      <c r="E1205" t="s">
        <v>58</v>
      </c>
      <c r="F1205" t="s">
        <v>47</v>
      </c>
      <c r="G1205" t="s">
        <v>1452</v>
      </c>
      <c r="H1205">
        <v>1664</v>
      </c>
      <c r="I1205" t="s">
        <v>60</v>
      </c>
      <c r="J1205" t="s">
        <v>81</v>
      </c>
      <c r="K1205" t="s">
        <v>77</v>
      </c>
      <c r="L1205" t="s">
        <v>54</v>
      </c>
      <c r="M1205" t="s">
        <v>52</v>
      </c>
      <c r="N1205">
        <v>3</v>
      </c>
      <c r="O1205">
        <v>-2</v>
      </c>
      <c r="P1205">
        <v>0</v>
      </c>
      <c r="Q1205">
        <v>36</v>
      </c>
      <c r="R1205">
        <v>0</v>
      </c>
      <c r="T1205">
        <v>0</v>
      </c>
      <c r="U1205">
        <v>1</v>
      </c>
      <c r="V1205">
        <v>1040</v>
      </c>
      <c r="W1205">
        <v>3</v>
      </c>
      <c r="X1205" t="s">
        <v>53</v>
      </c>
      <c r="Y1205">
        <v>1</v>
      </c>
      <c r="Z1205">
        <v>4</v>
      </c>
      <c r="AA1205">
        <v>79</v>
      </c>
      <c r="AB1205">
        <v>4</v>
      </c>
      <c r="AC1205">
        <v>2</v>
      </c>
      <c r="AD1205">
        <v>1</v>
      </c>
      <c r="AE1205">
        <v>6842</v>
      </c>
      <c r="AF1205">
        <v>26308</v>
      </c>
      <c r="AG1205">
        <v>6</v>
      </c>
      <c r="AH1205">
        <v>20</v>
      </c>
      <c r="AI1205">
        <v>4</v>
      </c>
      <c r="AJ1205">
        <v>1</v>
      </c>
      <c r="AK1205">
        <v>80</v>
      </c>
      <c r="AL1205">
        <v>1</v>
      </c>
      <c r="AM1205">
        <v>13</v>
      </c>
      <c r="AN1205">
        <v>3</v>
      </c>
      <c r="AO1205">
        <v>5</v>
      </c>
      <c r="AP1205">
        <v>4</v>
      </c>
      <c r="AQ1205">
        <v>0</v>
      </c>
      <c r="AR1205">
        <v>4</v>
      </c>
    </row>
    <row r="1206" spans="1:44" x14ac:dyDescent="0.3">
      <c r="A1206" t="s">
        <v>54</v>
      </c>
      <c r="B1206" t="s">
        <v>43</v>
      </c>
      <c r="C1206" t="s">
        <v>44</v>
      </c>
      <c r="D1206" t="s">
        <v>57</v>
      </c>
      <c r="E1206" t="s">
        <v>58</v>
      </c>
      <c r="F1206" t="s">
        <v>47</v>
      </c>
      <c r="G1206" t="s">
        <v>1453</v>
      </c>
      <c r="H1206">
        <v>1772</v>
      </c>
      <c r="I1206" t="s">
        <v>60</v>
      </c>
      <c r="J1206" t="s">
        <v>66</v>
      </c>
      <c r="K1206" t="s">
        <v>77</v>
      </c>
      <c r="L1206" t="s">
        <v>54</v>
      </c>
      <c r="M1206" t="s">
        <v>52</v>
      </c>
      <c r="N1206">
        <v>2</v>
      </c>
      <c r="O1206">
        <v>-2</v>
      </c>
      <c r="P1206">
        <v>0</v>
      </c>
      <c r="Q1206">
        <v>41</v>
      </c>
      <c r="R1206">
        <v>0</v>
      </c>
      <c r="T1206">
        <v>0</v>
      </c>
      <c r="U1206">
        <v>1</v>
      </c>
      <c r="V1206">
        <v>548</v>
      </c>
      <c r="W1206">
        <v>9</v>
      </c>
      <c r="X1206" t="s">
        <v>69</v>
      </c>
      <c r="Y1206">
        <v>1</v>
      </c>
      <c r="Z1206">
        <v>3</v>
      </c>
      <c r="AA1206">
        <v>94</v>
      </c>
      <c r="AB1206">
        <v>3</v>
      </c>
      <c r="AC1206">
        <v>1</v>
      </c>
      <c r="AD1206">
        <v>1</v>
      </c>
      <c r="AE1206">
        <v>2289</v>
      </c>
      <c r="AF1206">
        <v>20520</v>
      </c>
      <c r="AG1206">
        <v>1</v>
      </c>
      <c r="AH1206">
        <v>20</v>
      </c>
      <c r="AI1206">
        <v>4</v>
      </c>
      <c r="AJ1206">
        <v>2</v>
      </c>
      <c r="AK1206">
        <v>80</v>
      </c>
      <c r="AL1206">
        <v>2</v>
      </c>
      <c r="AM1206">
        <v>5</v>
      </c>
      <c r="AN1206">
        <v>3</v>
      </c>
      <c r="AO1206">
        <v>5</v>
      </c>
      <c r="AP1206">
        <v>3</v>
      </c>
      <c r="AQ1206">
        <v>0</v>
      </c>
      <c r="AR1206">
        <v>4</v>
      </c>
    </row>
    <row r="1207" spans="1:44" x14ac:dyDescent="0.3">
      <c r="A1207" t="s">
        <v>54</v>
      </c>
      <c r="B1207" t="s">
        <v>43</v>
      </c>
      <c r="C1207" t="s">
        <v>44</v>
      </c>
      <c r="D1207" t="s">
        <v>57</v>
      </c>
      <c r="E1207" t="s">
        <v>58</v>
      </c>
      <c r="F1207" t="s">
        <v>70</v>
      </c>
      <c r="G1207" t="s">
        <v>1454</v>
      </c>
      <c r="H1207">
        <v>1768</v>
      </c>
      <c r="I1207" t="s">
        <v>60</v>
      </c>
      <c r="J1207" t="s">
        <v>66</v>
      </c>
      <c r="K1207" t="s">
        <v>77</v>
      </c>
      <c r="L1207" t="s">
        <v>54</v>
      </c>
      <c r="M1207" t="s">
        <v>52</v>
      </c>
      <c r="N1207">
        <v>6</v>
      </c>
      <c r="O1207">
        <v>-2</v>
      </c>
      <c r="P1207">
        <v>0</v>
      </c>
      <c r="Q1207">
        <v>42</v>
      </c>
      <c r="R1207">
        <v>0</v>
      </c>
      <c r="T1207">
        <v>0</v>
      </c>
      <c r="U1207">
        <v>1</v>
      </c>
      <c r="V1207">
        <v>855</v>
      </c>
      <c r="W1207">
        <v>12</v>
      </c>
      <c r="X1207" t="s">
        <v>75</v>
      </c>
      <c r="Y1207">
        <v>1</v>
      </c>
      <c r="Z1207">
        <v>2</v>
      </c>
      <c r="AA1207">
        <v>57</v>
      </c>
      <c r="AB1207">
        <v>3</v>
      </c>
      <c r="AC1207">
        <v>1</v>
      </c>
      <c r="AD1207">
        <v>2</v>
      </c>
      <c r="AE1207">
        <v>2766</v>
      </c>
      <c r="AF1207">
        <v>8952</v>
      </c>
      <c r="AG1207">
        <v>8</v>
      </c>
      <c r="AH1207">
        <v>22</v>
      </c>
      <c r="AI1207">
        <v>4</v>
      </c>
      <c r="AJ1207">
        <v>2</v>
      </c>
      <c r="AK1207">
        <v>80</v>
      </c>
      <c r="AL1207">
        <v>3</v>
      </c>
      <c r="AM1207">
        <v>7</v>
      </c>
      <c r="AN1207">
        <v>2</v>
      </c>
      <c r="AO1207">
        <v>5</v>
      </c>
      <c r="AP1207">
        <v>3</v>
      </c>
      <c r="AQ1207">
        <v>0</v>
      </c>
      <c r="AR1207">
        <v>4</v>
      </c>
    </row>
    <row r="1208" spans="1:44" x14ac:dyDescent="0.3">
      <c r="A1208" t="s">
        <v>54</v>
      </c>
      <c r="B1208" t="s">
        <v>43</v>
      </c>
      <c r="C1208" t="s">
        <v>44</v>
      </c>
      <c r="D1208" t="s">
        <v>57</v>
      </c>
      <c r="E1208" t="s">
        <v>58</v>
      </c>
      <c r="F1208" t="s">
        <v>70</v>
      </c>
      <c r="G1208" t="s">
        <v>1455</v>
      </c>
      <c r="H1208">
        <v>1654</v>
      </c>
      <c r="I1208" t="s">
        <v>60</v>
      </c>
      <c r="J1208" t="s">
        <v>79</v>
      </c>
      <c r="K1208" t="s">
        <v>62</v>
      </c>
      <c r="L1208" t="s">
        <v>54</v>
      </c>
      <c r="M1208" t="s">
        <v>52</v>
      </c>
      <c r="N1208">
        <v>3</v>
      </c>
      <c r="O1208">
        <v>-2</v>
      </c>
      <c r="P1208">
        <v>0</v>
      </c>
      <c r="Q1208">
        <v>39</v>
      </c>
      <c r="R1208">
        <v>0</v>
      </c>
      <c r="T1208">
        <v>0</v>
      </c>
      <c r="U1208">
        <v>1</v>
      </c>
      <c r="V1208">
        <v>492</v>
      </c>
      <c r="W1208">
        <v>12</v>
      </c>
      <c r="X1208" t="s">
        <v>75</v>
      </c>
      <c r="Y1208">
        <v>1</v>
      </c>
      <c r="Z1208">
        <v>4</v>
      </c>
      <c r="AA1208">
        <v>66</v>
      </c>
      <c r="AB1208">
        <v>3</v>
      </c>
      <c r="AC1208">
        <v>2</v>
      </c>
      <c r="AD1208">
        <v>2</v>
      </c>
      <c r="AE1208">
        <v>5295</v>
      </c>
      <c r="AF1208">
        <v>7693</v>
      </c>
      <c r="AG1208">
        <v>4</v>
      </c>
      <c r="AH1208">
        <v>21</v>
      </c>
      <c r="AI1208">
        <v>4</v>
      </c>
      <c r="AJ1208">
        <v>3</v>
      </c>
      <c r="AK1208">
        <v>80</v>
      </c>
      <c r="AL1208">
        <v>0</v>
      </c>
      <c r="AM1208">
        <v>7</v>
      </c>
      <c r="AN1208">
        <v>3</v>
      </c>
      <c r="AO1208">
        <v>5</v>
      </c>
      <c r="AP1208">
        <v>4</v>
      </c>
      <c r="AQ1208">
        <v>1</v>
      </c>
      <c r="AR1208">
        <v>0</v>
      </c>
    </row>
    <row r="1209" spans="1:44" x14ac:dyDescent="0.3">
      <c r="A1209" t="s">
        <v>54</v>
      </c>
      <c r="B1209" t="s">
        <v>43</v>
      </c>
      <c r="C1209" t="s">
        <v>44</v>
      </c>
      <c r="D1209" t="s">
        <v>57</v>
      </c>
      <c r="E1209" t="s">
        <v>58</v>
      </c>
      <c r="F1209" t="s">
        <v>70</v>
      </c>
      <c r="G1209" t="s">
        <v>1456</v>
      </c>
      <c r="H1209">
        <v>1936</v>
      </c>
      <c r="I1209" t="s">
        <v>60</v>
      </c>
      <c r="J1209" t="s">
        <v>79</v>
      </c>
      <c r="K1209" t="s">
        <v>62</v>
      </c>
      <c r="L1209" t="s">
        <v>54</v>
      </c>
      <c r="M1209" t="s">
        <v>52</v>
      </c>
      <c r="N1209">
        <v>3</v>
      </c>
      <c r="O1209">
        <v>-2</v>
      </c>
      <c r="P1209">
        <v>0</v>
      </c>
      <c r="Q1209">
        <v>39</v>
      </c>
      <c r="R1209">
        <v>0</v>
      </c>
      <c r="T1209">
        <v>0</v>
      </c>
      <c r="U1209">
        <v>1</v>
      </c>
      <c r="V1209">
        <v>867</v>
      </c>
      <c r="W1209">
        <v>9</v>
      </c>
      <c r="X1209" t="s">
        <v>53</v>
      </c>
      <c r="Y1209">
        <v>1</v>
      </c>
      <c r="Z1209">
        <v>1</v>
      </c>
      <c r="AA1209">
        <v>87</v>
      </c>
      <c r="AB1209">
        <v>3</v>
      </c>
      <c r="AC1209">
        <v>2</v>
      </c>
      <c r="AD1209">
        <v>1</v>
      </c>
      <c r="AE1209">
        <v>5151</v>
      </c>
      <c r="AF1209">
        <v>12315</v>
      </c>
      <c r="AG1209">
        <v>1</v>
      </c>
      <c r="AH1209">
        <v>25</v>
      </c>
      <c r="AI1209">
        <v>4</v>
      </c>
      <c r="AJ1209">
        <v>4</v>
      </c>
      <c r="AK1209">
        <v>80</v>
      </c>
      <c r="AL1209">
        <v>1</v>
      </c>
      <c r="AM1209">
        <v>10</v>
      </c>
      <c r="AN1209">
        <v>3</v>
      </c>
      <c r="AO1209">
        <v>10</v>
      </c>
      <c r="AP1209">
        <v>0</v>
      </c>
      <c r="AQ1209">
        <v>7</v>
      </c>
      <c r="AR1209">
        <v>9</v>
      </c>
    </row>
    <row r="1210" spans="1:44" x14ac:dyDescent="0.3">
      <c r="A1210" t="s">
        <v>54</v>
      </c>
      <c r="B1210" t="s">
        <v>43</v>
      </c>
      <c r="C1210" t="s">
        <v>73</v>
      </c>
      <c r="D1210" t="s">
        <v>57</v>
      </c>
      <c r="E1210" t="s">
        <v>58</v>
      </c>
      <c r="F1210" t="s">
        <v>111</v>
      </c>
      <c r="G1210" t="s">
        <v>1457</v>
      </c>
      <c r="H1210">
        <v>1873</v>
      </c>
      <c r="I1210" t="s">
        <v>60</v>
      </c>
      <c r="J1210" t="s">
        <v>61</v>
      </c>
      <c r="K1210" t="s">
        <v>62</v>
      </c>
      <c r="L1210" t="s">
        <v>54</v>
      </c>
      <c r="M1210" t="s">
        <v>52</v>
      </c>
      <c r="N1210">
        <v>2</v>
      </c>
      <c r="O1210">
        <v>-2</v>
      </c>
      <c r="P1210">
        <v>0</v>
      </c>
      <c r="Q1210">
        <v>55</v>
      </c>
      <c r="R1210">
        <v>0</v>
      </c>
      <c r="T1210">
        <v>0</v>
      </c>
      <c r="U1210">
        <v>1</v>
      </c>
      <c r="V1210">
        <v>836</v>
      </c>
      <c r="W1210">
        <v>2</v>
      </c>
      <c r="X1210" t="s">
        <v>69</v>
      </c>
      <c r="Y1210">
        <v>1</v>
      </c>
      <c r="Z1210">
        <v>4</v>
      </c>
      <c r="AA1210">
        <v>98</v>
      </c>
      <c r="AB1210">
        <v>2</v>
      </c>
      <c r="AC1210">
        <v>1</v>
      </c>
      <c r="AD1210">
        <v>4</v>
      </c>
      <c r="AE1210">
        <v>2662</v>
      </c>
      <c r="AF1210">
        <v>7975</v>
      </c>
      <c r="AG1210">
        <v>8</v>
      </c>
      <c r="AH1210">
        <v>20</v>
      </c>
      <c r="AI1210">
        <v>4</v>
      </c>
      <c r="AJ1210">
        <v>2</v>
      </c>
      <c r="AK1210">
        <v>80</v>
      </c>
      <c r="AL1210">
        <v>1</v>
      </c>
      <c r="AM1210">
        <v>19</v>
      </c>
      <c r="AN1210">
        <v>4</v>
      </c>
      <c r="AO1210">
        <v>5</v>
      </c>
      <c r="AP1210">
        <v>2</v>
      </c>
      <c r="AQ1210">
        <v>0</v>
      </c>
      <c r="AR1210">
        <v>4</v>
      </c>
    </row>
    <row r="1211" spans="1:44" x14ac:dyDescent="0.3">
      <c r="A1211" t="s">
        <v>54</v>
      </c>
      <c r="B1211" t="s">
        <v>43</v>
      </c>
      <c r="C1211" t="s">
        <v>73</v>
      </c>
      <c r="D1211" t="s">
        <v>57</v>
      </c>
      <c r="E1211" t="s">
        <v>58</v>
      </c>
      <c r="F1211" t="s">
        <v>47</v>
      </c>
      <c r="G1211" t="s">
        <v>1458</v>
      </c>
      <c r="H1211">
        <v>1483</v>
      </c>
      <c r="I1211" t="s">
        <v>60</v>
      </c>
      <c r="J1211" t="s">
        <v>61</v>
      </c>
      <c r="K1211" t="s">
        <v>62</v>
      </c>
      <c r="L1211" t="s">
        <v>54</v>
      </c>
      <c r="M1211" t="s">
        <v>52</v>
      </c>
      <c r="N1211">
        <v>2</v>
      </c>
      <c r="O1211">
        <v>-2</v>
      </c>
      <c r="P1211">
        <v>0</v>
      </c>
      <c r="Q1211">
        <v>57</v>
      </c>
      <c r="R1211">
        <v>0</v>
      </c>
      <c r="T1211">
        <v>0</v>
      </c>
      <c r="U1211">
        <v>1</v>
      </c>
      <c r="V1211">
        <v>405</v>
      </c>
      <c r="W1211">
        <v>1</v>
      </c>
      <c r="X1211" t="s">
        <v>53</v>
      </c>
      <c r="Y1211">
        <v>1</v>
      </c>
      <c r="Z1211">
        <v>2</v>
      </c>
      <c r="AA1211">
        <v>93</v>
      </c>
      <c r="AB1211">
        <v>4</v>
      </c>
      <c r="AC1211">
        <v>2</v>
      </c>
      <c r="AD1211">
        <v>3</v>
      </c>
      <c r="AE1211">
        <v>4900</v>
      </c>
      <c r="AF1211">
        <v>2721</v>
      </c>
      <c r="AG1211">
        <v>0</v>
      </c>
      <c r="AH1211">
        <v>24</v>
      </c>
      <c r="AI1211">
        <v>4</v>
      </c>
      <c r="AJ1211">
        <v>1</v>
      </c>
      <c r="AK1211">
        <v>80</v>
      </c>
      <c r="AL1211">
        <v>1</v>
      </c>
      <c r="AM1211">
        <v>13</v>
      </c>
      <c r="AN1211">
        <v>2</v>
      </c>
      <c r="AO1211">
        <v>12</v>
      </c>
      <c r="AP1211">
        <v>9</v>
      </c>
      <c r="AQ1211">
        <v>2</v>
      </c>
      <c r="AR1211">
        <v>8</v>
      </c>
    </row>
    <row r="1212" spans="1:44" x14ac:dyDescent="0.3">
      <c r="A1212" t="s">
        <v>54</v>
      </c>
      <c r="B1212" t="s">
        <v>43</v>
      </c>
      <c r="C1212" t="s">
        <v>44</v>
      </c>
      <c r="D1212" t="s">
        <v>57</v>
      </c>
      <c r="E1212" t="s">
        <v>58</v>
      </c>
      <c r="F1212" t="s">
        <v>47</v>
      </c>
      <c r="G1212" t="s">
        <v>1459</v>
      </c>
      <c r="H1212">
        <v>1666</v>
      </c>
      <c r="I1212" t="s">
        <v>60</v>
      </c>
      <c r="J1212" t="s">
        <v>99</v>
      </c>
      <c r="K1212" t="s">
        <v>62</v>
      </c>
      <c r="L1212" t="s">
        <v>54</v>
      </c>
      <c r="M1212" t="s">
        <v>52</v>
      </c>
      <c r="N1212">
        <v>3</v>
      </c>
      <c r="O1212">
        <v>-2</v>
      </c>
      <c r="P1212">
        <v>0</v>
      </c>
      <c r="Q1212">
        <v>43</v>
      </c>
      <c r="R1212">
        <v>0</v>
      </c>
      <c r="T1212">
        <v>0</v>
      </c>
      <c r="U1212">
        <v>1</v>
      </c>
      <c r="V1212">
        <v>1291</v>
      </c>
      <c r="W1212">
        <v>15</v>
      </c>
      <c r="X1212" t="s">
        <v>53</v>
      </c>
      <c r="Y1212">
        <v>1</v>
      </c>
      <c r="Z1212">
        <v>3</v>
      </c>
      <c r="AA1212">
        <v>65</v>
      </c>
      <c r="AB1212">
        <v>2</v>
      </c>
      <c r="AC1212">
        <v>4</v>
      </c>
      <c r="AD1212">
        <v>3</v>
      </c>
      <c r="AE1212">
        <v>17603</v>
      </c>
      <c r="AF1212">
        <v>3525</v>
      </c>
      <c r="AG1212">
        <v>1</v>
      </c>
      <c r="AH1212">
        <v>24</v>
      </c>
      <c r="AI1212">
        <v>4</v>
      </c>
      <c r="AJ1212">
        <v>1</v>
      </c>
      <c r="AK1212">
        <v>80</v>
      </c>
      <c r="AL1212">
        <v>1</v>
      </c>
      <c r="AM1212">
        <v>14</v>
      </c>
      <c r="AN1212">
        <v>3</v>
      </c>
      <c r="AO1212">
        <v>14</v>
      </c>
      <c r="AP1212">
        <v>10</v>
      </c>
      <c r="AQ1212">
        <v>6</v>
      </c>
      <c r="AR1212">
        <v>11</v>
      </c>
    </row>
    <row r="1213" spans="1:44" x14ac:dyDescent="0.3">
      <c r="A1213" t="s">
        <v>54</v>
      </c>
      <c r="B1213" t="s">
        <v>43</v>
      </c>
      <c r="C1213" t="s">
        <v>44</v>
      </c>
      <c r="D1213" t="s">
        <v>57</v>
      </c>
      <c r="E1213" t="s">
        <v>58</v>
      </c>
      <c r="F1213" t="s">
        <v>47</v>
      </c>
      <c r="G1213" t="s">
        <v>1460</v>
      </c>
      <c r="H1213">
        <v>1999</v>
      </c>
      <c r="I1213" t="s">
        <v>60</v>
      </c>
      <c r="J1213" t="s">
        <v>61</v>
      </c>
      <c r="K1213" t="s">
        <v>62</v>
      </c>
      <c r="L1213" t="s">
        <v>54</v>
      </c>
      <c r="M1213" t="s">
        <v>52</v>
      </c>
      <c r="N1213">
        <v>3</v>
      </c>
      <c r="O1213">
        <v>-2</v>
      </c>
      <c r="P1213">
        <v>0</v>
      </c>
      <c r="Q1213">
        <v>41</v>
      </c>
      <c r="R1213">
        <v>0</v>
      </c>
      <c r="T1213">
        <v>0</v>
      </c>
      <c r="U1213">
        <v>1</v>
      </c>
      <c r="V1213">
        <v>642</v>
      </c>
      <c r="W1213">
        <v>1</v>
      </c>
      <c r="X1213" t="s">
        <v>75</v>
      </c>
      <c r="Y1213">
        <v>1</v>
      </c>
      <c r="Z1213">
        <v>4</v>
      </c>
      <c r="AA1213">
        <v>76</v>
      </c>
      <c r="AB1213">
        <v>3</v>
      </c>
      <c r="AC1213">
        <v>1</v>
      </c>
      <c r="AD1213">
        <v>4</v>
      </c>
      <c r="AE1213">
        <v>2782</v>
      </c>
      <c r="AF1213">
        <v>21412</v>
      </c>
      <c r="AG1213">
        <v>3</v>
      </c>
      <c r="AH1213">
        <v>22</v>
      </c>
      <c r="AI1213">
        <v>4</v>
      </c>
      <c r="AJ1213">
        <v>1</v>
      </c>
      <c r="AK1213">
        <v>80</v>
      </c>
      <c r="AL1213">
        <v>1</v>
      </c>
      <c r="AM1213">
        <v>12</v>
      </c>
      <c r="AN1213">
        <v>3</v>
      </c>
      <c r="AO1213">
        <v>5</v>
      </c>
      <c r="AP1213">
        <v>3</v>
      </c>
      <c r="AQ1213">
        <v>1</v>
      </c>
      <c r="AR1213">
        <v>0</v>
      </c>
    </row>
    <row r="1214" spans="1:44" x14ac:dyDescent="0.3">
      <c r="A1214" t="s">
        <v>54</v>
      </c>
      <c r="B1214" t="s">
        <v>43</v>
      </c>
      <c r="C1214" t="s">
        <v>56</v>
      </c>
      <c r="D1214" t="s">
        <v>57</v>
      </c>
      <c r="E1214" t="s">
        <v>58</v>
      </c>
      <c r="F1214" t="s">
        <v>111</v>
      </c>
      <c r="G1214" t="s">
        <v>1461</v>
      </c>
      <c r="H1214">
        <v>1546</v>
      </c>
      <c r="I1214" t="s">
        <v>60</v>
      </c>
      <c r="J1214" t="s">
        <v>61</v>
      </c>
      <c r="K1214" t="s">
        <v>62</v>
      </c>
      <c r="L1214" t="s">
        <v>54</v>
      </c>
      <c r="M1214" t="s">
        <v>52</v>
      </c>
      <c r="N1214">
        <v>3</v>
      </c>
      <c r="O1214">
        <v>-2</v>
      </c>
      <c r="P1214">
        <v>0</v>
      </c>
      <c r="Q1214">
        <v>45</v>
      </c>
      <c r="R1214">
        <v>0</v>
      </c>
      <c r="T1214">
        <v>0</v>
      </c>
      <c r="U1214">
        <v>1</v>
      </c>
      <c r="V1214">
        <v>950</v>
      </c>
      <c r="W1214">
        <v>28</v>
      </c>
      <c r="X1214" t="s">
        <v>75</v>
      </c>
      <c r="Y1214">
        <v>1</v>
      </c>
      <c r="Z1214">
        <v>4</v>
      </c>
      <c r="AA1214">
        <v>97</v>
      </c>
      <c r="AB1214">
        <v>3</v>
      </c>
      <c r="AC1214">
        <v>1</v>
      </c>
      <c r="AD1214">
        <v>4</v>
      </c>
      <c r="AE1214">
        <v>2132</v>
      </c>
      <c r="AF1214">
        <v>4585</v>
      </c>
      <c r="AG1214">
        <v>4</v>
      </c>
      <c r="AH1214">
        <v>20</v>
      </c>
      <c r="AI1214">
        <v>4</v>
      </c>
      <c r="AJ1214">
        <v>4</v>
      </c>
      <c r="AK1214">
        <v>80</v>
      </c>
      <c r="AL1214">
        <v>1</v>
      </c>
      <c r="AM1214">
        <v>8</v>
      </c>
      <c r="AN1214">
        <v>3</v>
      </c>
      <c r="AO1214">
        <v>5</v>
      </c>
      <c r="AP1214">
        <v>4</v>
      </c>
      <c r="AQ1214">
        <v>0</v>
      </c>
      <c r="AR1214">
        <v>3</v>
      </c>
    </row>
    <row r="1215" spans="1:44" x14ac:dyDescent="0.3">
      <c r="A1215" t="s">
        <v>54</v>
      </c>
      <c r="B1215" t="s">
        <v>43</v>
      </c>
      <c r="C1215" t="s">
        <v>56</v>
      </c>
      <c r="D1215" t="s">
        <v>57</v>
      </c>
      <c r="E1215" t="s">
        <v>58</v>
      </c>
      <c r="F1215" t="s">
        <v>70</v>
      </c>
      <c r="G1215" t="s">
        <v>1462</v>
      </c>
      <c r="H1215">
        <v>1993</v>
      </c>
      <c r="I1215" t="s">
        <v>60</v>
      </c>
      <c r="J1215" t="s">
        <v>81</v>
      </c>
      <c r="K1215" t="s">
        <v>51</v>
      </c>
      <c r="L1215" t="s">
        <v>54</v>
      </c>
      <c r="M1215" t="s">
        <v>52</v>
      </c>
      <c r="N1215">
        <v>3</v>
      </c>
      <c r="O1215">
        <v>-2</v>
      </c>
      <c r="P1215">
        <v>0</v>
      </c>
      <c r="Q1215">
        <v>47</v>
      </c>
      <c r="R1215">
        <v>0</v>
      </c>
      <c r="T1215">
        <v>0</v>
      </c>
      <c r="U1215">
        <v>1</v>
      </c>
      <c r="V1215">
        <v>1180</v>
      </c>
      <c r="W1215">
        <v>25</v>
      </c>
      <c r="X1215" t="s">
        <v>75</v>
      </c>
      <c r="Y1215">
        <v>1</v>
      </c>
      <c r="Z1215">
        <v>1</v>
      </c>
      <c r="AA1215">
        <v>84</v>
      </c>
      <c r="AB1215">
        <v>3</v>
      </c>
      <c r="AC1215">
        <v>3</v>
      </c>
      <c r="AD1215">
        <v>3</v>
      </c>
      <c r="AE1215">
        <v>8633</v>
      </c>
      <c r="AF1215">
        <v>13084</v>
      </c>
      <c r="AG1215">
        <v>2</v>
      </c>
      <c r="AH1215">
        <v>23</v>
      </c>
      <c r="AI1215">
        <v>4</v>
      </c>
      <c r="AJ1215">
        <v>2</v>
      </c>
      <c r="AK1215">
        <v>80</v>
      </c>
      <c r="AL1215">
        <v>0</v>
      </c>
      <c r="AM1215">
        <v>25</v>
      </c>
      <c r="AN1215">
        <v>3</v>
      </c>
      <c r="AO1215">
        <v>17</v>
      </c>
      <c r="AP1215">
        <v>14</v>
      </c>
      <c r="AQ1215">
        <v>12</v>
      </c>
      <c r="AR1215">
        <v>11</v>
      </c>
    </row>
    <row r="1216" spans="1:44" x14ac:dyDescent="0.3">
      <c r="A1216" t="s">
        <v>54</v>
      </c>
      <c r="B1216" t="s">
        <v>43</v>
      </c>
      <c r="C1216" t="s">
        <v>44</v>
      </c>
      <c r="D1216" t="s">
        <v>57</v>
      </c>
      <c r="E1216" t="s">
        <v>58</v>
      </c>
      <c r="F1216" t="s">
        <v>70</v>
      </c>
      <c r="G1216" t="s">
        <v>1463</v>
      </c>
      <c r="H1216">
        <v>1800</v>
      </c>
      <c r="I1216" t="s">
        <v>60</v>
      </c>
      <c r="J1216" t="s">
        <v>99</v>
      </c>
      <c r="K1216" t="s">
        <v>51</v>
      </c>
      <c r="L1216" t="s">
        <v>54</v>
      </c>
      <c r="M1216" t="s">
        <v>52</v>
      </c>
      <c r="N1216">
        <v>3</v>
      </c>
      <c r="O1216">
        <v>-2</v>
      </c>
      <c r="P1216">
        <v>0</v>
      </c>
      <c r="Q1216">
        <v>39</v>
      </c>
      <c r="R1216">
        <v>0</v>
      </c>
      <c r="T1216">
        <v>0</v>
      </c>
      <c r="U1216">
        <v>1</v>
      </c>
      <c r="V1216">
        <v>1253</v>
      </c>
      <c r="W1216">
        <v>10</v>
      </c>
      <c r="X1216" t="s">
        <v>63</v>
      </c>
      <c r="Y1216">
        <v>1</v>
      </c>
      <c r="Z1216">
        <v>3</v>
      </c>
      <c r="AA1216">
        <v>65</v>
      </c>
      <c r="AB1216">
        <v>3</v>
      </c>
      <c r="AC1216">
        <v>3</v>
      </c>
      <c r="AD1216">
        <v>3</v>
      </c>
      <c r="AE1216">
        <v>13464</v>
      </c>
      <c r="AF1216">
        <v>7914</v>
      </c>
      <c r="AG1216">
        <v>7</v>
      </c>
      <c r="AH1216">
        <v>21</v>
      </c>
      <c r="AI1216">
        <v>4</v>
      </c>
      <c r="AJ1216">
        <v>3</v>
      </c>
      <c r="AK1216">
        <v>80</v>
      </c>
      <c r="AL1216">
        <v>0</v>
      </c>
      <c r="AM1216">
        <v>9</v>
      </c>
      <c r="AN1216">
        <v>3</v>
      </c>
      <c r="AO1216">
        <v>4</v>
      </c>
      <c r="AP1216">
        <v>3</v>
      </c>
      <c r="AQ1216">
        <v>2</v>
      </c>
      <c r="AR1216">
        <v>2</v>
      </c>
    </row>
    <row r="1217" spans="1:44" x14ac:dyDescent="0.3">
      <c r="A1217" t="s">
        <v>54</v>
      </c>
      <c r="B1217" t="s">
        <v>43</v>
      </c>
      <c r="C1217" t="s">
        <v>67</v>
      </c>
      <c r="D1217" t="s">
        <v>57</v>
      </c>
      <c r="E1217" t="s">
        <v>58</v>
      </c>
      <c r="F1217" t="s">
        <v>70</v>
      </c>
      <c r="G1217" t="s">
        <v>1464</v>
      </c>
      <c r="H1217">
        <v>1516</v>
      </c>
      <c r="I1217" t="s">
        <v>60</v>
      </c>
      <c r="J1217" t="s">
        <v>93</v>
      </c>
      <c r="K1217" t="s">
        <v>51</v>
      </c>
      <c r="L1217" t="s">
        <v>54</v>
      </c>
      <c r="M1217" t="s">
        <v>52</v>
      </c>
      <c r="N1217">
        <v>5</v>
      </c>
      <c r="O1217">
        <v>-2</v>
      </c>
      <c r="P1217">
        <v>0</v>
      </c>
      <c r="Q1217">
        <v>32</v>
      </c>
      <c r="R1217">
        <v>0</v>
      </c>
      <c r="T1217">
        <v>0</v>
      </c>
      <c r="U1217">
        <v>1</v>
      </c>
      <c r="V1217">
        <v>495</v>
      </c>
      <c r="W1217">
        <v>10</v>
      </c>
      <c r="X1217" t="s">
        <v>75</v>
      </c>
      <c r="Y1217">
        <v>1</v>
      </c>
      <c r="Z1217">
        <v>3</v>
      </c>
      <c r="AA1217">
        <v>64</v>
      </c>
      <c r="AB1217">
        <v>3</v>
      </c>
      <c r="AC1217">
        <v>3</v>
      </c>
      <c r="AD1217">
        <v>4</v>
      </c>
      <c r="AE1217">
        <v>11244</v>
      </c>
      <c r="AF1217">
        <v>21072</v>
      </c>
      <c r="AG1217">
        <v>2</v>
      </c>
      <c r="AH1217">
        <v>25</v>
      </c>
      <c r="AI1217">
        <v>4</v>
      </c>
      <c r="AJ1217">
        <v>2</v>
      </c>
      <c r="AK1217">
        <v>80</v>
      </c>
      <c r="AL1217">
        <v>0</v>
      </c>
      <c r="AM1217">
        <v>10</v>
      </c>
      <c r="AN1217">
        <v>4</v>
      </c>
      <c r="AO1217">
        <v>5</v>
      </c>
      <c r="AP1217">
        <v>2</v>
      </c>
      <c r="AQ1217">
        <v>0</v>
      </c>
      <c r="AR1217">
        <v>0</v>
      </c>
    </row>
    <row r="1218" spans="1:44" x14ac:dyDescent="0.3">
      <c r="A1218" t="s">
        <v>54</v>
      </c>
      <c r="B1218" t="s">
        <v>43</v>
      </c>
      <c r="C1218" t="s">
        <v>67</v>
      </c>
      <c r="D1218" t="s">
        <v>57</v>
      </c>
      <c r="E1218" t="s">
        <v>58</v>
      </c>
      <c r="F1218" t="s">
        <v>47</v>
      </c>
      <c r="G1218" t="s">
        <v>1465</v>
      </c>
      <c r="H1218">
        <v>1966</v>
      </c>
      <c r="I1218" t="s">
        <v>60</v>
      </c>
      <c r="J1218" t="s">
        <v>79</v>
      </c>
      <c r="K1218" t="s">
        <v>51</v>
      </c>
      <c r="L1218" t="s">
        <v>54</v>
      </c>
      <c r="M1218" t="s">
        <v>52</v>
      </c>
      <c r="N1218">
        <v>1</v>
      </c>
      <c r="O1218">
        <v>-2</v>
      </c>
      <c r="P1218">
        <v>0</v>
      </c>
      <c r="Q1218">
        <v>32</v>
      </c>
      <c r="R1218">
        <v>0</v>
      </c>
      <c r="T1218">
        <v>0</v>
      </c>
      <c r="U1218">
        <v>1</v>
      </c>
      <c r="V1218">
        <v>1373</v>
      </c>
      <c r="W1218">
        <v>5</v>
      </c>
      <c r="X1218" t="s">
        <v>69</v>
      </c>
      <c r="Y1218">
        <v>1</v>
      </c>
      <c r="Z1218">
        <v>4</v>
      </c>
      <c r="AA1218">
        <v>56</v>
      </c>
      <c r="AB1218">
        <v>2</v>
      </c>
      <c r="AC1218">
        <v>2</v>
      </c>
      <c r="AD1218">
        <v>4</v>
      </c>
      <c r="AE1218">
        <v>9679</v>
      </c>
      <c r="AF1218">
        <v>10138</v>
      </c>
      <c r="AG1218">
        <v>8</v>
      </c>
      <c r="AH1218">
        <v>24</v>
      </c>
      <c r="AI1218">
        <v>4</v>
      </c>
      <c r="AJ1218">
        <v>2</v>
      </c>
      <c r="AK1218">
        <v>80</v>
      </c>
      <c r="AL1218">
        <v>0</v>
      </c>
      <c r="AM1218">
        <v>8</v>
      </c>
      <c r="AN1218">
        <v>3</v>
      </c>
      <c r="AO1218">
        <v>1</v>
      </c>
      <c r="AP1218">
        <v>0</v>
      </c>
      <c r="AQ1218">
        <v>0</v>
      </c>
      <c r="AR1218">
        <v>0</v>
      </c>
    </row>
    <row r="1219" spans="1:44" x14ac:dyDescent="0.3">
      <c r="A1219" t="s">
        <v>54</v>
      </c>
      <c r="B1219" t="s">
        <v>43</v>
      </c>
      <c r="C1219" t="s">
        <v>44</v>
      </c>
      <c r="D1219" t="s">
        <v>57</v>
      </c>
      <c r="E1219" t="s">
        <v>58</v>
      </c>
      <c r="F1219" t="s">
        <v>64</v>
      </c>
      <c r="G1219" t="s">
        <v>1466</v>
      </c>
      <c r="H1219">
        <v>1595</v>
      </c>
      <c r="I1219" t="s">
        <v>60</v>
      </c>
      <c r="J1219" t="s">
        <v>93</v>
      </c>
      <c r="K1219" t="s">
        <v>51</v>
      </c>
      <c r="L1219" t="s">
        <v>54</v>
      </c>
      <c r="M1219" t="s">
        <v>52</v>
      </c>
      <c r="N1219">
        <v>2</v>
      </c>
      <c r="O1219">
        <v>-2</v>
      </c>
      <c r="P1219">
        <v>0</v>
      </c>
      <c r="Q1219">
        <v>42</v>
      </c>
      <c r="R1219">
        <v>0</v>
      </c>
      <c r="T1219">
        <v>0</v>
      </c>
      <c r="U1219">
        <v>1</v>
      </c>
      <c r="V1219">
        <v>1059</v>
      </c>
      <c r="W1219">
        <v>9</v>
      </c>
      <c r="X1219" t="s">
        <v>53</v>
      </c>
      <c r="Y1219">
        <v>1</v>
      </c>
      <c r="Z1219">
        <v>4</v>
      </c>
      <c r="AA1219">
        <v>93</v>
      </c>
      <c r="AB1219">
        <v>2</v>
      </c>
      <c r="AC1219">
        <v>5</v>
      </c>
      <c r="AD1219">
        <v>4</v>
      </c>
      <c r="AE1219">
        <v>19613</v>
      </c>
      <c r="AF1219">
        <v>26362</v>
      </c>
      <c r="AG1219">
        <v>8</v>
      </c>
      <c r="AH1219">
        <v>22</v>
      </c>
      <c r="AI1219">
        <v>4</v>
      </c>
      <c r="AJ1219">
        <v>4</v>
      </c>
      <c r="AK1219">
        <v>80</v>
      </c>
      <c r="AL1219">
        <v>0</v>
      </c>
      <c r="AM1219">
        <v>24</v>
      </c>
      <c r="AN1219">
        <v>3</v>
      </c>
      <c r="AO1219">
        <v>1</v>
      </c>
      <c r="AP1219">
        <v>0</v>
      </c>
      <c r="AQ1219">
        <v>0</v>
      </c>
      <c r="AR1219">
        <v>1</v>
      </c>
    </row>
    <row r="1220" spans="1:44" x14ac:dyDescent="0.3">
      <c r="A1220" t="s">
        <v>54</v>
      </c>
      <c r="B1220" t="s">
        <v>43</v>
      </c>
      <c r="C1220" t="s">
        <v>73</v>
      </c>
      <c r="D1220" t="s">
        <v>57</v>
      </c>
      <c r="E1220" t="s">
        <v>46</v>
      </c>
      <c r="F1220" t="s">
        <v>104</v>
      </c>
      <c r="G1220" t="s">
        <v>1467</v>
      </c>
      <c r="H1220">
        <v>1578</v>
      </c>
      <c r="I1220" t="s">
        <v>60</v>
      </c>
      <c r="J1220" t="s">
        <v>93</v>
      </c>
      <c r="K1220" t="s">
        <v>62</v>
      </c>
      <c r="L1220" t="s">
        <v>54</v>
      </c>
      <c r="M1220" t="s">
        <v>52</v>
      </c>
      <c r="N1220">
        <v>3</v>
      </c>
      <c r="O1220">
        <v>-2</v>
      </c>
      <c r="P1220">
        <v>0</v>
      </c>
      <c r="Q1220">
        <v>55</v>
      </c>
      <c r="R1220">
        <v>0</v>
      </c>
      <c r="T1220">
        <v>0</v>
      </c>
      <c r="U1220">
        <v>1</v>
      </c>
      <c r="V1220">
        <v>685</v>
      </c>
      <c r="W1220">
        <v>26</v>
      </c>
      <c r="X1220" t="s">
        <v>132</v>
      </c>
      <c r="Y1220">
        <v>1</v>
      </c>
      <c r="Z1220">
        <v>3</v>
      </c>
      <c r="AA1220">
        <v>60</v>
      </c>
      <c r="AB1220">
        <v>2</v>
      </c>
      <c r="AC1220">
        <v>5</v>
      </c>
      <c r="AD1220">
        <v>1</v>
      </c>
      <c r="AE1220">
        <v>19586</v>
      </c>
      <c r="AF1220">
        <v>23037</v>
      </c>
      <c r="AG1220">
        <v>1</v>
      </c>
      <c r="AH1220">
        <v>21</v>
      </c>
      <c r="AI1220">
        <v>4</v>
      </c>
      <c r="AJ1220">
        <v>3</v>
      </c>
      <c r="AK1220">
        <v>80</v>
      </c>
      <c r="AL1220">
        <v>1</v>
      </c>
      <c r="AM1220">
        <v>36</v>
      </c>
      <c r="AN1220">
        <v>3</v>
      </c>
      <c r="AO1220">
        <v>36</v>
      </c>
      <c r="AP1220">
        <v>6</v>
      </c>
      <c r="AQ1220">
        <v>2</v>
      </c>
      <c r="AR1220">
        <v>13</v>
      </c>
    </row>
    <row r="1221" spans="1:44" x14ac:dyDescent="0.3">
      <c r="A1221" t="s">
        <v>54</v>
      </c>
      <c r="B1221" t="s">
        <v>43</v>
      </c>
      <c r="C1221" t="s">
        <v>67</v>
      </c>
      <c r="D1221" t="s">
        <v>57</v>
      </c>
      <c r="E1221" t="s">
        <v>46</v>
      </c>
      <c r="F1221" t="s">
        <v>111</v>
      </c>
      <c r="G1221" t="s">
        <v>1468</v>
      </c>
      <c r="H1221">
        <v>1823</v>
      </c>
      <c r="I1221" t="s">
        <v>60</v>
      </c>
      <c r="J1221" t="s">
        <v>50</v>
      </c>
      <c r="K1221" t="s">
        <v>62</v>
      </c>
      <c r="L1221" t="s">
        <v>54</v>
      </c>
      <c r="M1221" t="s">
        <v>52</v>
      </c>
      <c r="N1221">
        <v>5</v>
      </c>
      <c r="O1221">
        <v>-2</v>
      </c>
      <c r="P1221">
        <v>0</v>
      </c>
      <c r="Q1221">
        <v>34</v>
      </c>
      <c r="R1221">
        <v>0</v>
      </c>
      <c r="T1221">
        <v>0</v>
      </c>
      <c r="U1221">
        <v>1</v>
      </c>
      <c r="V1221">
        <v>810</v>
      </c>
      <c r="W1221">
        <v>8</v>
      </c>
      <c r="X1221" t="s">
        <v>53</v>
      </c>
      <c r="Y1221">
        <v>1</v>
      </c>
      <c r="Z1221">
        <v>4</v>
      </c>
      <c r="AA1221">
        <v>92</v>
      </c>
      <c r="AB1221">
        <v>4</v>
      </c>
      <c r="AC1221">
        <v>2</v>
      </c>
      <c r="AD1221">
        <v>4</v>
      </c>
      <c r="AE1221">
        <v>6799</v>
      </c>
      <c r="AF1221">
        <v>22128</v>
      </c>
      <c r="AG1221">
        <v>1</v>
      </c>
      <c r="AH1221">
        <v>21</v>
      </c>
      <c r="AI1221">
        <v>4</v>
      </c>
      <c r="AJ1221">
        <v>3</v>
      </c>
      <c r="AK1221">
        <v>80</v>
      </c>
      <c r="AL1221">
        <v>2</v>
      </c>
      <c r="AM1221">
        <v>10</v>
      </c>
      <c r="AN1221">
        <v>3</v>
      </c>
      <c r="AO1221">
        <v>10</v>
      </c>
      <c r="AP1221">
        <v>8</v>
      </c>
      <c r="AQ1221">
        <v>4</v>
      </c>
      <c r="AR1221">
        <v>8</v>
      </c>
    </row>
    <row r="1222" spans="1:44" x14ac:dyDescent="0.3">
      <c r="A1222" t="s">
        <v>54</v>
      </c>
      <c r="B1222" t="s">
        <v>43</v>
      </c>
      <c r="C1222" t="s">
        <v>67</v>
      </c>
      <c r="D1222" t="s">
        <v>57</v>
      </c>
      <c r="E1222" t="s">
        <v>46</v>
      </c>
      <c r="F1222" t="s">
        <v>104</v>
      </c>
      <c r="G1222" t="s">
        <v>1469</v>
      </c>
      <c r="H1222">
        <v>1950</v>
      </c>
      <c r="I1222" t="s">
        <v>60</v>
      </c>
      <c r="J1222" t="s">
        <v>50</v>
      </c>
      <c r="K1222" t="s">
        <v>51</v>
      </c>
      <c r="L1222" t="s">
        <v>54</v>
      </c>
      <c r="M1222" t="s">
        <v>52</v>
      </c>
      <c r="N1222">
        <v>3</v>
      </c>
      <c r="O1222">
        <v>-2</v>
      </c>
      <c r="P1222">
        <v>0</v>
      </c>
      <c r="Q1222">
        <v>34</v>
      </c>
      <c r="R1222">
        <v>0</v>
      </c>
      <c r="T1222">
        <v>0</v>
      </c>
      <c r="U1222">
        <v>1</v>
      </c>
      <c r="V1222">
        <v>937</v>
      </c>
      <c r="W1222">
        <v>1</v>
      </c>
      <c r="X1222" t="s">
        <v>75</v>
      </c>
      <c r="Y1222">
        <v>1</v>
      </c>
      <c r="Z1222">
        <v>1</v>
      </c>
      <c r="AA1222">
        <v>32</v>
      </c>
      <c r="AB1222">
        <v>3</v>
      </c>
      <c r="AC1222">
        <v>3</v>
      </c>
      <c r="AD1222">
        <v>1</v>
      </c>
      <c r="AE1222">
        <v>9888</v>
      </c>
      <c r="AF1222">
        <v>6770</v>
      </c>
      <c r="AG1222">
        <v>1</v>
      </c>
      <c r="AH1222">
        <v>21</v>
      </c>
      <c r="AI1222">
        <v>4</v>
      </c>
      <c r="AJ1222">
        <v>1</v>
      </c>
      <c r="AK1222">
        <v>80</v>
      </c>
      <c r="AL1222">
        <v>0</v>
      </c>
      <c r="AM1222">
        <v>14</v>
      </c>
      <c r="AN1222">
        <v>2</v>
      </c>
      <c r="AO1222">
        <v>14</v>
      </c>
      <c r="AP1222">
        <v>8</v>
      </c>
      <c r="AQ1222">
        <v>2</v>
      </c>
      <c r="AR1222">
        <v>1</v>
      </c>
    </row>
    <row r="1223" spans="1:44" x14ac:dyDescent="0.3">
      <c r="A1223" t="s">
        <v>54</v>
      </c>
      <c r="B1223" t="s">
        <v>89</v>
      </c>
      <c r="C1223" t="s">
        <v>56</v>
      </c>
      <c r="D1223" t="s">
        <v>57</v>
      </c>
      <c r="E1223" t="s">
        <v>58</v>
      </c>
      <c r="F1223" t="s">
        <v>70</v>
      </c>
      <c r="G1223" t="s">
        <v>1470</v>
      </c>
      <c r="H1223">
        <v>1775</v>
      </c>
      <c r="I1223" t="s">
        <v>49</v>
      </c>
      <c r="J1223" t="s">
        <v>79</v>
      </c>
      <c r="K1223" t="s">
        <v>62</v>
      </c>
      <c r="L1223" t="s">
        <v>42</v>
      </c>
      <c r="M1223" t="s">
        <v>52</v>
      </c>
      <c r="N1223">
        <v>2</v>
      </c>
      <c r="O1223">
        <v>-2</v>
      </c>
      <c r="P1223">
        <v>0</v>
      </c>
      <c r="Q1223">
        <v>53</v>
      </c>
      <c r="R1223">
        <v>0</v>
      </c>
      <c r="T1223">
        <v>0</v>
      </c>
      <c r="U1223">
        <v>1</v>
      </c>
      <c r="V1223">
        <v>661</v>
      </c>
      <c r="W1223">
        <v>1</v>
      </c>
      <c r="X1223" t="s">
        <v>69</v>
      </c>
      <c r="Y1223">
        <v>1</v>
      </c>
      <c r="Z1223">
        <v>1</v>
      </c>
      <c r="AA1223">
        <v>60</v>
      </c>
      <c r="AB1223">
        <v>2</v>
      </c>
      <c r="AC1223">
        <v>4</v>
      </c>
      <c r="AD1223">
        <v>3</v>
      </c>
      <c r="AE1223">
        <v>12965</v>
      </c>
      <c r="AF1223">
        <v>22308</v>
      </c>
      <c r="AG1223">
        <v>4</v>
      </c>
      <c r="AH1223">
        <v>20</v>
      </c>
      <c r="AI1223">
        <v>4</v>
      </c>
      <c r="AJ1223">
        <v>4</v>
      </c>
      <c r="AK1223">
        <v>80</v>
      </c>
      <c r="AL1223">
        <v>3</v>
      </c>
      <c r="AM1223">
        <v>27</v>
      </c>
      <c r="AN1223">
        <v>2</v>
      </c>
      <c r="AO1223">
        <v>3</v>
      </c>
      <c r="AP1223">
        <v>2</v>
      </c>
      <c r="AQ1223">
        <v>0</v>
      </c>
      <c r="AR1223">
        <v>2</v>
      </c>
    </row>
    <row r="1224" spans="1:44" x14ac:dyDescent="0.3">
      <c r="A1224" t="s">
        <v>54</v>
      </c>
      <c r="B1224" t="s">
        <v>89</v>
      </c>
      <c r="C1224" t="s">
        <v>67</v>
      </c>
      <c r="D1224" t="s">
        <v>57</v>
      </c>
      <c r="E1224" t="s">
        <v>46</v>
      </c>
      <c r="F1224" t="s">
        <v>47</v>
      </c>
      <c r="G1224" t="s">
        <v>1471</v>
      </c>
      <c r="H1224">
        <v>1681</v>
      </c>
      <c r="I1224" t="s">
        <v>49</v>
      </c>
      <c r="J1224" t="s">
        <v>50</v>
      </c>
      <c r="K1224" t="s">
        <v>77</v>
      </c>
      <c r="L1224" t="s">
        <v>42</v>
      </c>
      <c r="M1224" t="s">
        <v>52</v>
      </c>
      <c r="N1224">
        <v>2</v>
      </c>
      <c r="O1224">
        <v>-2</v>
      </c>
      <c r="P1224">
        <v>0</v>
      </c>
      <c r="Q1224">
        <v>33</v>
      </c>
      <c r="R1224">
        <v>0</v>
      </c>
      <c r="T1224">
        <v>0</v>
      </c>
      <c r="U1224">
        <v>1</v>
      </c>
      <c r="V1224">
        <v>530</v>
      </c>
      <c r="W1224">
        <v>16</v>
      </c>
      <c r="X1224" t="s">
        <v>75</v>
      </c>
      <c r="Y1224">
        <v>1</v>
      </c>
      <c r="Z1224">
        <v>3</v>
      </c>
      <c r="AA1224">
        <v>36</v>
      </c>
      <c r="AB1224">
        <v>3</v>
      </c>
      <c r="AC1224">
        <v>2</v>
      </c>
      <c r="AD1224">
        <v>4</v>
      </c>
      <c r="AE1224">
        <v>5368</v>
      </c>
      <c r="AF1224">
        <v>16130</v>
      </c>
      <c r="AG1224">
        <v>1</v>
      </c>
      <c r="AH1224">
        <v>25</v>
      </c>
      <c r="AI1224">
        <v>4</v>
      </c>
      <c r="AJ1224">
        <v>3</v>
      </c>
      <c r="AK1224">
        <v>80</v>
      </c>
      <c r="AL1224">
        <v>1</v>
      </c>
      <c r="AM1224">
        <v>7</v>
      </c>
      <c r="AN1224">
        <v>3</v>
      </c>
      <c r="AO1224">
        <v>6</v>
      </c>
      <c r="AP1224">
        <v>5</v>
      </c>
      <c r="AQ1224">
        <v>1</v>
      </c>
      <c r="AR1224">
        <v>2</v>
      </c>
    </row>
    <row r="1225" spans="1:44" x14ac:dyDescent="0.3">
      <c r="A1225" t="s">
        <v>54</v>
      </c>
      <c r="B1225" t="s">
        <v>43</v>
      </c>
      <c r="C1225" t="s">
        <v>44</v>
      </c>
      <c r="D1225" t="s">
        <v>57</v>
      </c>
      <c r="E1225" t="s">
        <v>58</v>
      </c>
      <c r="F1225" t="s">
        <v>47</v>
      </c>
      <c r="G1225" t="s">
        <v>1472</v>
      </c>
      <c r="H1225">
        <v>2017</v>
      </c>
      <c r="I1225" t="s">
        <v>49</v>
      </c>
      <c r="J1225" t="s">
        <v>99</v>
      </c>
      <c r="K1225" t="s">
        <v>62</v>
      </c>
      <c r="L1225" t="s">
        <v>42</v>
      </c>
      <c r="M1225" t="s">
        <v>52</v>
      </c>
      <c r="N1225">
        <v>2</v>
      </c>
      <c r="O1225">
        <v>-2</v>
      </c>
      <c r="P1225">
        <v>0</v>
      </c>
      <c r="Q1225">
        <v>37</v>
      </c>
      <c r="R1225">
        <v>0</v>
      </c>
      <c r="T1225">
        <v>0</v>
      </c>
      <c r="U1225">
        <v>1</v>
      </c>
      <c r="V1225">
        <v>161</v>
      </c>
      <c r="W1225">
        <v>10</v>
      </c>
      <c r="X1225" t="s">
        <v>75</v>
      </c>
      <c r="Y1225">
        <v>1</v>
      </c>
      <c r="Z1225">
        <v>3</v>
      </c>
      <c r="AA1225">
        <v>42</v>
      </c>
      <c r="AB1225">
        <v>4</v>
      </c>
      <c r="AC1225">
        <v>3</v>
      </c>
      <c r="AD1225">
        <v>4</v>
      </c>
      <c r="AE1225">
        <v>13744</v>
      </c>
      <c r="AF1225">
        <v>15471</v>
      </c>
      <c r="AG1225">
        <v>1</v>
      </c>
      <c r="AH1225">
        <v>25</v>
      </c>
      <c r="AI1225">
        <v>4</v>
      </c>
      <c r="AJ1225">
        <v>1</v>
      </c>
      <c r="AK1225">
        <v>80</v>
      </c>
      <c r="AL1225">
        <v>1</v>
      </c>
      <c r="AM1225">
        <v>16</v>
      </c>
      <c r="AN1225">
        <v>3</v>
      </c>
      <c r="AO1225">
        <v>16</v>
      </c>
      <c r="AP1225">
        <v>11</v>
      </c>
      <c r="AQ1225">
        <v>6</v>
      </c>
      <c r="AR1225">
        <v>8</v>
      </c>
    </row>
    <row r="1226" spans="1:44" x14ac:dyDescent="0.3">
      <c r="A1226" t="s">
        <v>54</v>
      </c>
      <c r="B1226" t="s">
        <v>43</v>
      </c>
      <c r="C1226" t="s">
        <v>73</v>
      </c>
      <c r="D1226" t="s">
        <v>57</v>
      </c>
      <c r="E1226" t="s">
        <v>58</v>
      </c>
      <c r="F1226" t="s">
        <v>70</v>
      </c>
      <c r="G1226" t="s">
        <v>1473</v>
      </c>
      <c r="H1226">
        <v>1423</v>
      </c>
      <c r="I1226" t="s">
        <v>49</v>
      </c>
      <c r="J1226" t="s">
        <v>99</v>
      </c>
      <c r="K1226" t="s">
        <v>62</v>
      </c>
      <c r="L1226" t="s">
        <v>42</v>
      </c>
      <c r="M1226" t="s">
        <v>52</v>
      </c>
      <c r="N1226">
        <v>3</v>
      </c>
      <c r="O1226">
        <v>-2</v>
      </c>
      <c r="P1226">
        <v>0</v>
      </c>
      <c r="Q1226">
        <v>58</v>
      </c>
      <c r="R1226">
        <v>0</v>
      </c>
      <c r="T1226">
        <v>0</v>
      </c>
      <c r="U1226">
        <v>1</v>
      </c>
      <c r="V1226">
        <v>1055</v>
      </c>
      <c r="W1226">
        <v>1</v>
      </c>
      <c r="X1226" t="s">
        <v>75</v>
      </c>
      <c r="Y1226">
        <v>1</v>
      </c>
      <c r="Z1226">
        <v>4</v>
      </c>
      <c r="AA1226">
        <v>76</v>
      </c>
      <c r="AB1226">
        <v>3</v>
      </c>
      <c r="AC1226">
        <v>5</v>
      </c>
      <c r="AD1226">
        <v>1</v>
      </c>
      <c r="AE1226">
        <v>19701</v>
      </c>
      <c r="AF1226">
        <v>22456</v>
      </c>
      <c r="AG1226">
        <v>3</v>
      </c>
      <c r="AH1226">
        <v>21</v>
      </c>
      <c r="AI1226">
        <v>4</v>
      </c>
      <c r="AJ1226">
        <v>3</v>
      </c>
      <c r="AK1226">
        <v>80</v>
      </c>
      <c r="AL1226">
        <v>1</v>
      </c>
      <c r="AM1226">
        <v>32</v>
      </c>
      <c r="AN1226">
        <v>3</v>
      </c>
      <c r="AO1226">
        <v>9</v>
      </c>
      <c r="AP1226">
        <v>8</v>
      </c>
      <c r="AQ1226">
        <v>1</v>
      </c>
      <c r="AR1226">
        <v>5</v>
      </c>
    </row>
    <row r="1227" spans="1:44" x14ac:dyDescent="0.3">
      <c r="A1227" t="s">
        <v>54</v>
      </c>
      <c r="B1227" t="s">
        <v>43</v>
      </c>
      <c r="C1227" t="s">
        <v>44</v>
      </c>
      <c r="D1227" t="s">
        <v>57</v>
      </c>
      <c r="E1227" t="s">
        <v>58</v>
      </c>
      <c r="F1227" t="s">
        <v>64</v>
      </c>
      <c r="G1227" t="s">
        <v>1474</v>
      </c>
      <c r="H1227">
        <v>1847</v>
      </c>
      <c r="I1227" t="s">
        <v>49</v>
      </c>
      <c r="J1227" t="s">
        <v>61</v>
      </c>
      <c r="K1227" t="s">
        <v>62</v>
      </c>
      <c r="L1227" t="s">
        <v>42</v>
      </c>
      <c r="M1227" t="s">
        <v>52</v>
      </c>
      <c r="N1227">
        <v>2</v>
      </c>
      <c r="O1227">
        <v>-2</v>
      </c>
      <c r="P1227">
        <v>0</v>
      </c>
      <c r="Q1227">
        <v>36</v>
      </c>
      <c r="R1227">
        <v>0</v>
      </c>
      <c r="T1227">
        <v>0</v>
      </c>
      <c r="U1227">
        <v>1</v>
      </c>
      <c r="V1227">
        <v>430</v>
      </c>
      <c r="W1227">
        <v>2</v>
      </c>
      <c r="X1227" t="s">
        <v>69</v>
      </c>
      <c r="Y1227">
        <v>1</v>
      </c>
      <c r="Z1227">
        <v>4</v>
      </c>
      <c r="AA1227">
        <v>73</v>
      </c>
      <c r="AB1227">
        <v>3</v>
      </c>
      <c r="AC1227">
        <v>2</v>
      </c>
      <c r="AD1227">
        <v>2</v>
      </c>
      <c r="AE1227">
        <v>6962</v>
      </c>
      <c r="AF1227">
        <v>19573</v>
      </c>
      <c r="AG1227">
        <v>4</v>
      </c>
      <c r="AH1227">
        <v>22</v>
      </c>
      <c r="AI1227">
        <v>4</v>
      </c>
      <c r="AJ1227">
        <v>4</v>
      </c>
      <c r="AK1227">
        <v>80</v>
      </c>
      <c r="AL1227">
        <v>1</v>
      </c>
      <c r="AM1227">
        <v>15</v>
      </c>
      <c r="AN1227">
        <v>3</v>
      </c>
      <c r="AO1227">
        <v>1</v>
      </c>
      <c r="AP1227">
        <v>0</v>
      </c>
      <c r="AQ1227">
        <v>0</v>
      </c>
      <c r="AR1227">
        <v>0</v>
      </c>
    </row>
    <row r="1228" spans="1:44" x14ac:dyDescent="0.3">
      <c r="A1228" t="s">
        <v>54</v>
      </c>
      <c r="B1228" t="s">
        <v>43</v>
      </c>
      <c r="C1228" t="s">
        <v>67</v>
      </c>
      <c r="D1228" t="s">
        <v>57</v>
      </c>
      <c r="E1228" t="s">
        <v>46</v>
      </c>
      <c r="F1228" t="s">
        <v>64</v>
      </c>
      <c r="G1228" t="s">
        <v>1475</v>
      </c>
      <c r="H1228">
        <v>2018</v>
      </c>
      <c r="I1228" t="s">
        <v>49</v>
      </c>
      <c r="J1228" t="s">
        <v>50</v>
      </c>
      <c r="K1228" t="s">
        <v>77</v>
      </c>
      <c r="L1228" t="s">
        <v>42</v>
      </c>
      <c r="M1228" t="s">
        <v>52</v>
      </c>
      <c r="N1228">
        <v>3</v>
      </c>
      <c r="O1228">
        <v>-2</v>
      </c>
      <c r="P1228">
        <v>0</v>
      </c>
      <c r="Q1228">
        <v>25</v>
      </c>
      <c r="R1228">
        <v>0</v>
      </c>
      <c r="T1228">
        <v>0</v>
      </c>
      <c r="U1228">
        <v>1</v>
      </c>
      <c r="V1228">
        <v>1382</v>
      </c>
      <c r="W1228">
        <v>8</v>
      </c>
      <c r="X1228" t="s">
        <v>53</v>
      </c>
      <c r="Y1228">
        <v>1</v>
      </c>
      <c r="Z1228">
        <v>1</v>
      </c>
      <c r="AA1228">
        <v>85</v>
      </c>
      <c r="AB1228">
        <v>3</v>
      </c>
      <c r="AC1228">
        <v>2</v>
      </c>
      <c r="AD1228">
        <v>3</v>
      </c>
      <c r="AE1228">
        <v>4907</v>
      </c>
      <c r="AF1228">
        <v>13684</v>
      </c>
      <c r="AG1228">
        <v>0</v>
      </c>
      <c r="AH1228">
        <v>22</v>
      </c>
      <c r="AI1228">
        <v>4</v>
      </c>
      <c r="AJ1228">
        <v>2</v>
      </c>
      <c r="AK1228">
        <v>80</v>
      </c>
      <c r="AL1228">
        <v>1</v>
      </c>
      <c r="AM1228">
        <v>6</v>
      </c>
      <c r="AN1228">
        <v>2</v>
      </c>
      <c r="AO1228">
        <v>5</v>
      </c>
      <c r="AP1228">
        <v>3</v>
      </c>
      <c r="AQ1228">
        <v>0</v>
      </c>
      <c r="AR1228">
        <v>4</v>
      </c>
    </row>
    <row r="1229" spans="1:44" x14ac:dyDescent="0.3">
      <c r="A1229" t="s">
        <v>54</v>
      </c>
      <c r="B1229" t="s">
        <v>43</v>
      </c>
      <c r="C1229" t="s">
        <v>44</v>
      </c>
      <c r="D1229" t="s">
        <v>57</v>
      </c>
      <c r="E1229" t="s">
        <v>46</v>
      </c>
      <c r="F1229" t="s">
        <v>104</v>
      </c>
      <c r="G1229" t="s">
        <v>1476</v>
      </c>
      <c r="H1229">
        <v>1835</v>
      </c>
      <c r="I1229" t="s">
        <v>49</v>
      </c>
      <c r="J1229" t="s">
        <v>97</v>
      </c>
      <c r="K1229" t="s">
        <v>62</v>
      </c>
      <c r="L1229" t="s">
        <v>42</v>
      </c>
      <c r="M1229" t="s">
        <v>52</v>
      </c>
      <c r="N1229">
        <v>4</v>
      </c>
      <c r="O1229">
        <v>-2</v>
      </c>
      <c r="P1229">
        <v>0</v>
      </c>
      <c r="Q1229">
        <v>38</v>
      </c>
      <c r="R1229">
        <v>0</v>
      </c>
      <c r="T1229">
        <v>0</v>
      </c>
      <c r="U1229">
        <v>1</v>
      </c>
      <c r="V1229">
        <v>723</v>
      </c>
      <c r="W1229">
        <v>2</v>
      </c>
      <c r="X1229" t="s">
        <v>69</v>
      </c>
      <c r="Y1229">
        <v>1</v>
      </c>
      <c r="Z1229">
        <v>2</v>
      </c>
      <c r="AA1229">
        <v>77</v>
      </c>
      <c r="AB1229">
        <v>1</v>
      </c>
      <c r="AC1229">
        <v>2</v>
      </c>
      <c r="AD1229">
        <v>1</v>
      </c>
      <c r="AE1229">
        <v>5405</v>
      </c>
      <c r="AF1229">
        <v>4244</v>
      </c>
      <c r="AG1229">
        <v>2</v>
      </c>
      <c r="AH1229">
        <v>20</v>
      </c>
      <c r="AI1229">
        <v>4</v>
      </c>
      <c r="AJ1229">
        <v>1</v>
      </c>
      <c r="AK1229">
        <v>80</v>
      </c>
      <c r="AL1229">
        <v>2</v>
      </c>
      <c r="AM1229">
        <v>20</v>
      </c>
      <c r="AN1229">
        <v>2</v>
      </c>
      <c r="AO1229">
        <v>4</v>
      </c>
      <c r="AP1229">
        <v>2</v>
      </c>
      <c r="AQ1229">
        <v>0</v>
      </c>
      <c r="AR1229">
        <v>3</v>
      </c>
    </row>
    <row r="1230" spans="1:44" x14ac:dyDescent="0.3">
      <c r="A1230" t="s">
        <v>54</v>
      </c>
      <c r="B1230" t="s">
        <v>43</v>
      </c>
      <c r="C1230" t="s">
        <v>44</v>
      </c>
      <c r="D1230" t="s">
        <v>57</v>
      </c>
      <c r="E1230" t="s">
        <v>159</v>
      </c>
      <c r="F1230" t="s">
        <v>70</v>
      </c>
      <c r="G1230" t="s">
        <v>1477</v>
      </c>
      <c r="H1230">
        <v>1550</v>
      </c>
      <c r="I1230" t="s">
        <v>60</v>
      </c>
      <c r="J1230" t="s">
        <v>93</v>
      </c>
      <c r="K1230" t="s">
        <v>51</v>
      </c>
      <c r="L1230" t="s">
        <v>42</v>
      </c>
      <c r="M1230" t="s">
        <v>52</v>
      </c>
      <c r="N1230">
        <v>2</v>
      </c>
      <c r="O1230">
        <v>-2</v>
      </c>
      <c r="P1230">
        <v>0</v>
      </c>
      <c r="Q1230">
        <v>40</v>
      </c>
      <c r="R1230">
        <v>0</v>
      </c>
      <c r="T1230">
        <v>0</v>
      </c>
      <c r="U1230">
        <v>1</v>
      </c>
      <c r="V1230">
        <v>898</v>
      </c>
      <c r="W1230">
        <v>6</v>
      </c>
      <c r="X1230" t="s">
        <v>53</v>
      </c>
      <c r="Y1230">
        <v>1</v>
      </c>
      <c r="Z1230">
        <v>3</v>
      </c>
      <c r="AA1230">
        <v>38</v>
      </c>
      <c r="AB1230">
        <v>3</v>
      </c>
      <c r="AC1230">
        <v>4</v>
      </c>
      <c r="AD1230">
        <v>4</v>
      </c>
      <c r="AE1230">
        <v>16437</v>
      </c>
      <c r="AF1230">
        <v>17381</v>
      </c>
      <c r="AG1230">
        <v>1</v>
      </c>
      <c r="AH1230">
        <v>21</v>
      </c>
      <c r="AI1230">
        <v>4</v>
      </c>
      <c r="AJ1230">
        <v>4</v>
      </c>
      <c r="AK1230">
        <v>80</v>
      </c>
      <c r="AL1230">
        <v>0</v>
      </c>
      <c r="AM1230">
        <v>21</v>
      </c>
      <c r="AN1230">
        <v>3</v>
      </c>
      <c r="AO1230">
        <v>21</v>
      </c>
      <c r="AP1230">
        <v>7</v>
      </c>
      <c r="AQ1230">
        <v>7</v>
      </c>
      <c r="AR1230">
        <v>7</v>
      </c>
    </row>
    <row r="1231" spans="1:44" x14ac:dyDescent="0.3">
      <c r="A1231" t="s">
        <v>54</v>
      </c>
      <c r="B1231" t="s">
        <v>43</v>
      </c>
      <c r="C1231" t="s">
        <v>67</v>
      </c>
      <c r="D1231" t="s">
        <v>57</v>
      </c>
      <c r="E1231" t="s">
        <v>58</v>
      </c>
      <c r="F1231" t="s">
        <v>47</v>
      </c>
      <c r="G1231" t="s">
        <v>1478</v>
      </c>
      <c r="H1231">
        <v>2064</v>
      </c>
      <c r="I1231" t="s">
        <v>60</v>
      </c>
      <c r="J1231" t="s">
        <v>79</v>
      </c>
      <c r="K1231" t="s">
        <v>62</v>
      </c>
      <c r="L1231" t="s">
        <v>42</v>
      </c>
      <c r="M1231" t="s">
        <v>52</v>
      </c>
      <c r="N1231">
        <v>0</v>
      </c>
      <c r="O1231">
        <v>-2</v>
      </c>
      <c r="P1231">
        <v>0</v>
      </c>
      <c r="Q1231">
        <v>27</v>
      </c>
      <c r="R1231">
        <v>0</v>
      </c>
      <c r="T1231">
        <v>0</v>
      </c>
      <c r="U1231">
        <v>1</v>
      </c>
      <c r="V1231">
        <v>155</v>
      </c>
      <c r="W1231">
        <v>4</v>
      </c>
      <c r="X1231" t="s">
        <v>75</v>
      </c>
      <c r="Y1231">
        <v>1</v>
      </c>
      <c r="Z1231">
        <v>2</v>
      </c>
      <c r="AA1231">
        <v>87</v>
      </c>
      <c r="AB1231">
        <v>4</v>
      </c>
      <c r="AC1231">
        <v>2</v>
      </c>
      <c r="AD1231">
        <v>2</v>
      </c>
      <c r="AE1231">
        <v>6142</v>
      </c>
      <c r="AF1231">
        <v>5174</v>
      </c>
      <c r="AG1231">
        <v>1</v>
      </c>
      <c r="AH1231">
        <v>20</v>
      </c>
      <c r="AI1231">
        <v>4</v>
      </c>
      <c r="AJ1231">
        <v>2</v>
      </c>
      <c r="AK1231">
        <v>80</v>
      </c>
      <c r="AL1231">
        <v>1</v>
      </c>
      <c r="AM1231">
        <v>6</v>
      </c>
      <c r="AN1231">
        <v>3</v>
      </c>
      <c r="AO1231">
        <v>6</v>
      </c>
      <c r="AP1231">
        <v>2</v>
      </c>
      <c r="AQ1231">
        <v>0</v>
      </c>
      <c r="AR1231">
        <v>3</v>
      </c>
    </row>
    <row r="1232" spans="1:44" x14ac:dyDescent="0.3">
      <c r="A1232" t="s">
        <v>54</v>
      </c>
      <c r="B1232" t="s">
        <v>43</v>
      </c>
      <c r="C1232" t="s">
        <v>44</v>
      </c>
      <c r="D1232" t="s">
        <v>57</v>
      </c>
      <c r="E1232" t="s">
        <v>58</v>
      </c>
      <c r="F1232" t="s">
        <v>70</v>
      </c>
      <c r="G1232" t="s">
        <v>1479</v>
      </c>
      <c r="H1232">
        <v>1885</v>
      </c>
      <c r="I1232" t="s">
        <v>60</v>
      </c>
      <c r="J1232" t="s">
        <v>61</v>
      </c>
      <c r="K1232" t="s">
        <v>62</v>
      </c>
      <c r="L1232" t="s">
        <v>42</v>
      </c>
      <c r="M1232" t="s">
        <v>52</v>
      </c>
      <c r="N1232">
        <v>2</v>
      </c>
      <c r="O1232">
        <v>-2</v>
      </c>
      <c r="P1232">
        <v>0</v>
      </c>
      <c r="Q1232">
        <v>37</v>
      </c>
      <c r="R1232">
        <v>0</v>
      </c>
      <c r="T1232">
        <v>0</v>
      </c>
      <c r="U1232">
        <v>1</v>
      </c>
      <c r="V1232">
        <v>783</v>
      </c>
      <c r="W1232">
        <v>7</v>
      </c>
      <c r="X1232" t="s">
        <v>69</v>
      </c>
      <c r="Y1232">
        <v>1</v>
      </c>
      <c r="Z1232">
        <v>4</v>
      </c>
      <c r="AA1232">
        <v>78</v>
      </c>
      <c r="AB1232">
        <v>3</v>
      </c>
      <c r="AC1232">
        <v>2</v>
      </c>
      <c r="AD1232">
        <v>1</v>
      </c>
      <c r="AE1232">
        <v>4284</v>
      </c>
      <c r="AF1232">
        <v>13588</v>
      </c>
      <c r="AG1232">
        <v>5</v>
      </c>
      <c r="AH1232">
        <v>22</v>
      </c>
      <c r="AI1232">
        <v>4</v>
      </c>
      <c r="AJ1232">
        <v>3</v>
      </c>
      <c r="AK1232">
        <v>80</v>
      </c>
      <c r="AL1232">
        <v>1</v>
      </c>
      <c r="AM1232">
        <v>16</v>
      </c>
      <c r="AN1232">
        <v>3</v>
      </c>
      <c r="AO1232">
        <v>5</v>
      </c>
      <c r="AP1232">
        <v>3</v>
      </c>
      <c r="AQ1232">
        <v>0</v>
      </c>
      <c r="AR1232">
        <v>4</v>
      </c>
    </row>
    <row r="1233" spans="1:44" x14ac:dyDescent="0.3">
      <c r="A1233" t="s">
        <v>54</v>
      </c>
      <c r="B1233" t="s">
        <v>43</v>
      </c>
      <c r="C1233" t="s">
        <v>67</v>
      </c>
      <c r="D1233" t="s">
        <v>57</v>
      </c>
      <c r="E1233" t="s">
        <v>46</v>
      </c>
      <c r="F1233" t="s">
        <v>111</v>
      </c>
      <c r="G1233" t="s">
        <v>1480</v>
      </c>
      <c r="H1233">
        <v>1541</v>
      </c>
      <c r="I1233" t="s">
        <v>60</v>
      </c>
      <c r="J1233" t="s">
        <v>97</v>
      </c>
      <c r="K1233" t="s">
        <v>62</v>
      </c>
      <c r="L1233" t="s">
        <v>42</v>
      </c>
      <c r="M1233" t="s">
        <v>52</v>
      </c>
      <c r="N1233">
        <v>4</v>
      </c>
      <c r="O1233">
        <v>-2</v>
      </c>
      <c r="P1233">
        <v>0</v>
      </c>
      <c r="Q1233">
        <v>34</v>
      </c>
      <c r="R1233">
        <v>0</v>
      </c>
      <c r="T1233">
        <v>0</v>
      </c>
      <c r="U1233">
        <v>1</v>
      </c>
      <c r="V1233">
        <v>1440</v>
      </c>
      <c r="W1233">
        <v>7</v>
      </c>
      <c r="X1233" t="s">
        <v>53</v>
      </c>
      <c r="Y1233">
        <v>1</v>
      </c>
      <c r="Z1233">
        <v>4</v>
      </c>
      <c r="AA1233">
        <v>55</v>
      </c>
      <c r="AB1233">
        <v>3</v>
      </c>
      <c r="AC1233">
        <v>1</v>
      </c>
      <c r="AD1233">
        <v>4</v>
      </c>
      <c r="AE1233">
        <v>2308</v>
      </c>
      <c r="AF1233">
        <v>4944</v>
      </c>
      <c r="AG1233">
        <v>0</v>
      </c>
      <c r="AH1233">
        <v>25</v>
      </c>
      <c r="AI1233">
        <v>4</v>
      </c>
      <c r="AJ1233">
        <v>2</v>
      </c>
      <c r="AK1233">
        <v>80</v>
      </c>
      <c r="AL1233">
        <v>1</v>
      </c>
      <c r="AM1233">
        <v>12</v>
      </c>
      <c r="AN1233">
        <v>3</v>
      </c>
      <c r="AO1233">
        <v>11</v>
      </c>
      <c r="AP1233">
        <v>10</v>
      </c>
      <c r="AQ1233">
        <v>5</v>
      </c>
      <c r="AR1233">
        <v>7</v>
      </c>
    </row>
    <row r="1234" spans="1:44" x14ac:dyDescent="0.3">
      <c r="A1234" t="s">
        <v>54</v>
      </c>
      <c r="B1234" t="s">
        <v>43</v>
      </c>
      <c r="C1234" t="s">
        <v>44</v>
      </c>
      <c r="D1234" t="s">
        <v>57</v>
      </c>
      <c r="E1234" t="s">
        <v>46</v>
      </c>
      <c r="F1234" t="s">
        <v>47</v>
      </c>
      <c r="G1234" t="s">
        <v>1481</v>
      </c>
      <c r="H1234">
        <v>1556</v>
      </c>
      <c r="I1234" t="s">
        <v>60</v>
      </c>
      <c r="J1234" t="s">
        <v>97</v>
      </c>
      <c r="K1234" t="s">
        <v>51</v>
      </c>
      <c r="L1234" t="s">
        <v>42</v>
      </c>
      <c r="M1234" t="s">
        <v>52</v>
      </c>
      <c r="N1234">
        <v>3</v>
      </c>
      <c r="O1234">
        <v>-2</v>
      </c>
      <c r="P1234">
        <v>0</v>
      </c>
      <c r="Q1234">
        <v>36</v>
      </c>
      <c r="R1234">
        <v>0</v>
      </c>
      <c r="T1234">
        <v>0</v>
      </c>
      <c r="U1234">
        <v>1</v>
      </c>
      <c r="V1234">
        <v>1157</v>
      </c>
      <c r="W1234">
        <v>2</v>
      </c>
      <c r="X1234" t="s">
        <v>69</v>
      </c>
      <c r="Y1234">
        <v>1</v>
      </c>
      <c r="Z1234">
        <v>3</v>
      </c>
      <c r="AA1234">
        <v>70</v>
      </c>
      <c r="AB1234">
        <v>3</v>
      </c>
      <c r="AC1234">
        <v>1</v>
      </c>
      <c r="AD1234">
        <v>4</v>
      </c>
      <c r="AE1234">
        <v>2644</v>
      </c>
      <c r="AF1234">
        <v>17001</v>
      </c>
      <c r="AG1234">
        <v>3</v>
      </c>
      <c r="AH1234">
        <v>21</v>
      </c>
      <c r="AI1234">
        <v>4</v>
      </c>
      <c r="AJ1234">
        <v>4</v>
      </c>
      <c r="AK1234">
        <v>80</v>
      </c>
      <c r="AL1234">
        <v>0</v>
      </c>
      <c r="AM1234">
        <v>7</v>
      </c>
      <c r="AN1234">
        <v>2</v>
      </c>
      <c r="AO1234">
        <v>3</v>
      </c>
      <c r="AP1234">
        <v>2</v>
      </c>
      <c r="AQ1234">
        <v>1</v>
      </c>
      <c r="AR1234">
        <v>2</v>
      </c>
    </row>
    <row r="1235" spans="1:44" x14ac:dyDescent="0.3">
      <c r="A1235" t="s">
        <v>42</v>
      </c>
      <c r="B1235" t="s">
        <v>43</v>
      </c>
      <c r="C1235" t="s">
        <v>44</v>
      </c>
      <c r="D1235" t="s">
        <v>45</v>
      </c>
      <c r="E1235" t="s">
        <v>46</v>
      </c>
      <c r="F1235" t="s">
        <v>47</v>
      </c>
      <c r="G1235" t="s">
        <v>48</v>
      </c>
      <c r="H1235">
        <v>1</v>
      </c>
      <c r="I1235" t="s">
        <v>49</v>
      </c>
      <c r="J1235" t="s">
        <v>50</v>
      </c>
      <c r="K1235" t="s">
        <v>51</v>
      </c>
      <c r="L1235" t="s">
        <v>42</v>
      </c>
      <c r="M1235" t="s">
        <v>52</v>
      </c>
      <c r="N1235">
        <v>0</v>
      </c>
      <c r="O1235">
        <v>-2</v>
      </c>
      <c r="P1235">
        <v>0</v>
      </c>
      <c r="Q1235">
        <v>41</v>
      </c>
      <c r="R1235">
        <v>1</v>
      </c>
      <c r="S1235">
        <v>1</v>
      </c>
      <c r="T1235">
        <v>1</v>
      </c>
      <c r="U1235">
        <v>0</v>
      </c>
      <c r="V1235">
        <v>1102</v>
      </c>
      <c r="W1235">
        <v>1</v>
      </c>
      <c r="X1235" t="s">
        <v>53</v>
      </c>
      <c r="Y1235">
        <v>1</v>
      </c>
      <c r="Z1235">
        <v>2</v>
      </c>
      <c r="AA1235">
        <v>94</v>
      </c>
      <c r="AB1235">
        <v>3</v>
      </c>
      <c r="AC1235">
        <v>2</v>
      </c>
      <c r="AD1235">
        <v>4</v>
      </c>
      <c r="AE1235">
        <v>5993</v>
      </c>
      <c r="AF1235">
        <v>19479</v>
      </c>
      <c r="AG1235">
        <v>8</v>
      </c>
      <c r="AH1235">
        <v>11</v>
      </c>
      <c r="AI1235">
        <v>3</v>
      </c>
      <c r="AJ1235">
        <v>1</v>
      </c>
      <c r="AK1235">
        <v>80</v>
      </c>
      <c r="AL1235">
        <v>0</v>
      </c>
      <c r="AM1235">
        <v>8</v>
      </c>
      <c r="AN1235">
        <v>1</v>
      </c>
      <c r="AO1235">
        <v>6</v>
      </c>
      <c r="AP1235">
        <v>4</v>
      </c>
      <c r="AQ1235">
        <v>0</v>
      </c>
      <c r="AR1235">
        <v>5</v>
      </c>
    </row>
    <row r="1236" spans="1:44" x14ac:dyDescent="0.3">
      <c r="A1236" t="s">
        <v>42</v>
      </c>
      <c r="B1236" t="s">
        <v>43</v>
      </c>
      <c r="C1236" t="s">
        <v>44</v>
      </c>
      <c r="D1236" t="s">
        <v>45</v>
      </c>
      <c r="E1236" t="s">
        <v>58</v>
      </c>
      <c r="F1236" t="s">
        <v>64</v>
      </c>
      <c r="G1236" t="s">
        <v>65</v>
      </c>
      <c r="H1236">
        <v>4</v>
      </c>
      <c r="I1236" t="s">
        <v>60</v>
      </c>
      <c r="J1236" t="s">
        <v>66</v>
      </c>
      <c r="K1236" t="s">
        <v>51</v>
      </c>
      <c r="L1236" t="s">
        <v>42</v>
      </c>
      <c r="M1236" t="s">
        <v>52</v>
      </c>
      <c r="N1236">
        <v>3</v>
      </c>
      <c r="O1236">
        <v>-2</v>
      </c>
      <c r="P1236">
        <v>0</v>
      </c>
      <c r="Q1236">
        <v>37</v>
      </c>
      <c r="R1236">
        <v>1</v>
      </c>
      <c r="S1236">
        <v>1</v>
      </c>
      <c r="T1236">
        <v>1</v>
      </c>
      <c r="U1236">
        <v>0</v>
      </c>
      <c r="V1236">
        <v>1373</v>
      </c>
      <c r="W1236">
        <v>2</v>
      </c>
      <c r="X1236" t="s">
        <v>53</v>
      </c>
      <c r="Y1236">
        <v>1</v>
      </c>
      <c r="Z1236">
        <v>4</v>
      </c>
      <c r="AA1236">
        <v>92</v>
      </c>
      <c r="AB1236">
        <v>2</v>
      </c>
      <c r="AC1236">
        <v>1</v>
      </c>
      <c r="AD1236">
        <v>3</v>
      </c>
      <c r="AE1236">
        <v>2090</v>
      </c>
      <c r="AF1236">
        <v>2396</v>
      </c>
      <c r="AG1236">
        <v>6</v>
      </c>
      <c r="AH1236">
        <v>15</v>
      </c>
      <c r="AI1236">
        <v>3</v>
      </c>
      <c r="AJ1236">
        <v>2</v>
      </c>
      <c r="AK1236">
        <v>80</v>
      </c>
      <c r="AL1236">
        <v>0</v>
      </c>
      <c r="AM1236">
        <v>7</v>
      </c>
      <c r="AN1236">
        <v>3</v>
      </c>
      <c r="AO1236">
        <v>0</v>
      </c>
      <c r="AP1236">
        <v>0</v>
      </c>
      <c r="AQ1236">
        <v>0</v>
      </c>
      <c r="AR1236">
        <v>0</v>
      </c>
    </row>
    <row r="1237" spans="1:44" x14ac:dyDescent="0.3">
      <c r="A1237" t="s">
        <v>42</v>
      </c>
      <c r="B1237" t="s">
        <v>43</v>
      </c>
      <c r="C1237" t="s">
        <v>67</v>
      </c>
      <c r="D1237" t="s">
        <v>45</v>
      </c>
      <c r="E1237" t="s">
        <v>58</v>
      </c>
      <c r="F1237" t="s">
        <v>47</v>
      </c>
      <c r="G1237" t="s">
        <v>86</v>
      </c>
      <c r="H1237">
        <v>19</v>
      </c>
      <c r="I1237" t="s">
        <v>60</v>
      </c>
      <c r="J1237" t="s">
        <v>66</v>
      </c>
      <c r="K1237" t="s">
        <v>51</v>
      </c>
      <c r="L1237" t="s">
        <v>42</v>
      </c>
      <c r="M1237" t="s">
        <v>52</v>
      </c>
      <c r="N1237">
        <v>4</v>
      </c>
      <c r="O1237">
        <v>-2</v>
      </c>
      <c r="P1237">
        <v>0</v>
      </c>
      <c r="Q1237">
        <v>28</v>
      </c>
      <c r="R1237">
        <v>1</v>
      </c>
      <c r="S1237">
        <v>1</v>
      </c>
      <c r="T1237">
        <v>1</v>
      </c>
      <c r="U1237">
        <v>0</v>
      </c>
      <c r="V1237">
        <v>103</v>
      </c>
      <c r="W1237">
        <v>24</v>
      </c>
      <c r="X1237" t="s">
        <v>75</v>
      </c>
      <c r="Y1237">
        <v>1</v>
      </c>
      <c r="Z1237">
        <v>3</v>
      </c>
      <c r="AA1237">
        <v>50</v>
      </c>
      <c r="AB1237">
        <v>2</v>
      </c>
      <c r="AC1237">
        <v>1</v>
      </c>
      <c r="AD1237">
        <v>2</v>
      </c>
      <c r="AE1237">
        <v>2028</v>
      </c>
      <c r="AF1237">
        <v>12947</v>
      </c>
      <c r="AG1237">
        <v>5</v>
      </c>
      <c r="AH1237">
        <v>14</v>
      </c>
      <c r="AI1237">
        <v>3</v>
      </c>
      <c r="AJ1237">
        <v>2</v>
      </c>
      <c r="AK1237">
        <v>80</v>
      </c>
      <c r="AL1237">
        <v>0</v>
      </c>
      <c r="AM1237">
        <v>6</v>
      </c>
      <c r="AN1237">
        <v>3</v>
      </c>
      <c r="AO1237">
        <v>4</v>
      </c>
      <c r="AP1237">
        <v>2</v>
      </c>
      <c r="AQ1237">
        <v>0</v>
      </c>
      <c r="AR1237">
        <v>3</v>
      </c>
    </row>
    <row r="1238" spans="1:44" x14ac:dyDescent="0.3">
      <c r="A1238" t="s">
        <v>42</v>
      </c>
      <c r="B1238" t="s">
        <v>43</v>
      </c>
      <c r="C1238" t="s">
        <v>44</v>
      </c>
      <c r="D1238" t="s">
        <v>45</v>
      </c>
      <c r="E1238" t="s">
        <v>46</v>
      </c>
      <c r="F1238" t="s">
        <v>47</v>
      </c>
      <c r="G1238" t="s">
        <v>96</v>
      </c>
      <c r="H1238">
        <v>27</v>
      </c>
      <c r="I1238" t="s">
        <v>60</v>
      </c>
      <c r="J1238" t="s">
        <v>97</v>
      </c>
      <c r="K1238" t="s">
        <v>51</v>
      </c>
      <c r="L1238" t="s">
        <v>54</v>
      </c>
      <c r="M1238" t="s">
        <v>52</v>
      </c>
      <c r="N1238">
        <v>4</v>
      </c>
      <c r="O1238">
        <v>-2</v>
      </c>
      <c r="P1238">
        <v>0</v>
      </c>
      <c r="Q1238">
        <v>36</v>
      </c>
      <c r="R1238">
        <v>1</v>
      </c>
      <c r="S1238">
        <v>1</v>
      </c>
      <c r="T1238">
        <v>1</v>
      </c>
      <c r="U1238">
        <v>0</v>
      </c>
      <c r="V1238">
        <v>1218</v>
      </c>
      <c r="W1238">
        <v>9</v>
      </c>
      <c r="X1238" t="s">
        <v>69</v>
      </c>
      <c r="Y1238">
        <v>1</v>
      </c>
      <c r="Z1238">
        <v>3</v>
      </c>
      <c r="AA1238">
        <v>82</v>
      </c>
      <c r="AB1238">
        <v>2</v>
      </c>
      <c r="AC1238">
        <v>1</v>
      </c>
      <c r="AD1238">
        <v>2</v>
      </c>
      <c r="AE1238">
        <v>3407</v>
      </c>
      <c r="AF1238">
        <v>6986</v>
      </c>
      <c r="AG1238">
        <v>7</v>
      </c>
      <c r="AH1238">
        <v>23</v>
      </c>
      <c r="AI1238">
        <v>4</v>
      </c>
      <c r="AJ1238">
        <v>2</v>
      </c>
      <c r="AK1238">
        <v>80</v>
      </c>
      <c r="AL1238">
        <v>0</v>
      </c>
      <c r="AM1238">
        <v>10</v>
      </c>
      <c r="AN1238">
        <v>3</v>
      </c>
      <c r="AO1238">
        <v>5</v>
      </c>
      <c r="AP1238">
        <v>3</v>
      </c>
      <c r="AQ1238">
        <v>0</v>
      </c>
      <c r="AR1238">
        <v>3</v>
      </c>
    </row>
    <row r="1239" spans="1:44" x14ac:dyDescent="0.3">
      <c r="A1239" t="s">
        <v>42</v>
      </c>
      <c r="B1239" t="s">
        <v>43</v>
      </c>
      <c r="C1239" t="s">
        <v>67</v>
      </c>
      <c r="D1239" t="s">
        <v>45</v>
      </c>
      <c r="E1239" t="s">
        <v>58</v>
      </c>
      <c r="F1239" t="s">
        <v>70</v>
      </c>
      <c r="G1239" t="s">
        <v>101</v>
      </c>
      <c r="H1239">
        <v>31</v>
      </c>
      <c r="I1239" t="s">
        <v>60</v>
      </c>
      <c r="J1239" t="s">
        <v>61</v>
      </c>
      <c r="K1239" t="s">
        <v>51</v>
      </c>
      <c r="L1239" t="s">
        <v>54</v>
      </c>
      <c r="M1239" t="s">
        <v>52</v>
      </c>
      <c r="N1239">
        <v>2</v>
      </c>
      <c r="O1239">
        <v>-2</v>
      </c>
      <c r="P1239">
        <v>0</v>
      </c>
      <c r="Q1239">
        <v>34</v>
      </c>
      <c r="R1239">
        <v>1</v>
      </c>
      <c r="S1239">
        <v>1</v>
      </c>
      <c r="T1239">
        <v>1</v>
      </c>
      <c r="U1239">
        <v>0</v>
      </c>
      <c r="V1239">
        <v>699</v>
      </c>
      <c r="W1239">
        <v>6</v>
      </c>
      <c r="X1239" t="s">
        <v>63</v>
      </c>
      <c r="Y1239">
        <v>1</v>
      </c>
      <c r="Z1239">
        <v>2</v>
      </c>
      <c r="AA1239">
        <v>83</v>
      </c>
      <c r="AB1239">
        <v>3</v>
      </c>
      <c r="AC1239">
        <v>1</v>
      </c>
      <c r="AD1239">
        <v>4</v>
      </c>
      <c r="AE1239">
        <v>2960</v>
      </c>
      <c r="AF1239">
        <v>17102</v>
      </c>
      <c r="AG1239">
        <v>2</v>
      </c>
      <c r="AH1239">
        <v>11</v>
      </c>
      <c r="AI1239">
        <v>3</v>
      </c>
      <c r="AJ1239">
        <v>3</v>
      </c>
      <c r="AK1239">
        <v>80</v>
      </c>
      <c r="AL1239">
        <v>0</v>
      </c>
      <c r="AM1239">
        <v>8</v>
      </c>
      <c r="AN1239">
        <v>3</v>
      </c>
      <c r="AO1239">
        <v>4</v>
      </c>
      <c r="AP1239">
        <v>2</v>
      </c>
      <c r="AQ1239">
        <v>1</v>
      </c>
      <c r="AR1239">
        <v>3</v>
      </c>
    </row>
    <row r="1240" spans="1:44" x14ac:dyDescent="0.3">
      <c r="A1240" t="s">
        <v>42</v>
      </c>
      <c r="B1240" t="s">
        <v>55</v>
      </c>
      <c r="C1240" t="s">
        <v>67</v>
      </c>
      <c r="D1240" t="s">
        <v>45</v>
      </c>
      <c r="E1240" t="s">
        <v>58</v>
      </c>
      <c r="F1240" t="s">
        <v>47</v>
      </c>
      <c r="G1240" t="s">
        <v>103</v>
      </c>
      <c r="H1240">
        <v>33</v>
      </c>
      <c r="I1240" t="s">
        <v>49</v>
      </c>
      <c r="J1240" t="s">
        <v>61</v>
      </c>
      <c r="K1240" t="s">
        <v>51</v>
      </c>
      <c r="L1240" t="s">
        <v>42</v>
      </c>
      <c r="M1240" t="s">
        <v>52</v>
      </c>
      <c r="N1240">
        <v>5</v>
      </c>
      <c r="O1240">
        <v>-2</v>
      </c>
      <c r="P1240">
        <v>0</v>
      </c>
      <c r="Q1240">
        <v>32</v>
      </c>
      <c r="R1240">
        <v>1</v>
      </c>
      <c r="S1240">
        <v>1</v>
      </c>
      <c r="T1240">
        <v>1</v>
      </c>
      <c r="U1240">
        <v>0</v>
      </c>
      <c r="V1240">
        <v>1125</v>
      </c>
      <c r="W1240">
        <v>16</v>
      </c>
      <c r="X1240" t="s">
        <v>63</v>
      </c>
      <c r="Y1240">
        <v>1</v>
      </c>
      <c r="Z1240">
        <v>2</v>
      </c>
      <c r="AA1240">
        <v>72</v>
      </c>
      <c r="AB1240">
        <v>1</v>
      </c>
      <c r="AC1240">
        <v>1</v>
      </c>
      <c r="AD1240">
        <v>2</v>
      </c>
      <c r="AE1240">
        <v>3919</v>
      </c>
      <c r="AF1240">
        <v>4681</v>
      </c>
      <c r="AG1240">
        <v>1</v>
      </c>
      <c r="AH1240">
        <v>22</v>
      </c>
      <c r="AI1240">
        <v>4</v>
      </c>
      <c r="AJ1240">
        <v>2</v>
      </c>
      <c r="AK1240">
        <v>80</v>
      </c>
      <c r="AL1240">
        <v>0</v>
      </c>
      <c r="AM1240">
        <v>10</v>
      </c>
      <c r="AN1240">
        <v>3</v>
      </c>
      <c r="AO1240">
        <v>10</v>
      </c>
      <c r="AP1240">
        <v>2</v>
      </c>
      <c r="AQ1240">
        <v>6</v>
      </c>
      <c r="AR1240">
        <v>7</v>
      </c>
    </row>
    <row r="1241" spans="1:44" x14ac:dyDescent="0.3">
      <c r="A1241" t="s">
        <v>42</v>
      </c>
      <c r="B1241" t="s">
        <v>43</v>
      </c>
      <c r="C1241" t="s">
        <v>44</v>
      </c>
      <c r="D1241" t="s">
        <v>45</v>
      </c>
      <c r="E1241" t="s">
        <v>46</v>
      </c>
      <c r="F1241" t="s">
        <v>111</v>
      </c>
      <c r="G1241" t="s">
        <v>112</v>
      </c>
      <c r="H1241">
        <v>42</v>
      </c>
      <c r="I1241" t="s">
        <v>60</v>
      </c>
      <c r="J1241" t="s">
        <v>97</v>
      </c>
      <c r="K1241" t="s">
        <v>62</v>
      </c>
      <c r="L1241" t="s">
        <v>54</v>
      </c>
      <c r="M1241" t="s">
        <v>52</v>
      </c>
      <c r="N1241">
        <v>6</v>
      </c>
      <c r="O1241">
        <v>-2</v>
      </c>
      <c r="P1241">
        <v>0</v>
      </c>
      <c r="Q1241">
        <v>39</v>
      </c>
      <c r="R1241">
        <v>1</v>
      </c>
      <c r="S1241">
        <v>1</v>
      </c>
      <c r="T1241">
        <v>1</v>
      </c>
      <c r="U1241">
        <v>0</v>
      </c>
      <c r="V1241">
        <v>895</v>
      </c>
      <c r="W1241">
        <v>5</v>
      </c>
      <c r="X1241" t="s">
        <v>75</v>
      </c>
      <c r="Y1241">
        <v>1</v>
      </c>
      <c r="Z1241">
        <v>4</v>
      </c>
      <c r="AA1241">
        <v>56</v>
      </c>
      <c r="AB1241">
        <v>3</v>
      </c>
      <c r="AC1241">
        <v>2</v>
      </c>
      <c r="AD1241">
        <v>4</v>
      </c>
      <c r="AE1241">
        <v>2086</v>
      </c>
      <c r="AF1241">
        <v>3335</v>
      </c>
      <c r="AG1241">
        <v>3</v>
      </c>
      <c r="AH1241">
        <v>14</v>
      </c>
      <c r="AI1241">
        <v>3</v>
      </c>
      <c r="AJ1241">
        <v>3</v>
      </c>
      <c r="AK1241">
        <v>80</v>
      </c>
      <c r="AL1241">
        <v>1</v>
      </c>
      <c r="AM1241">
        <v>19</v>
      </c>
      <c r="AN1241">
        <v>4</v>
      </c>
      <c r="AO1241">
        <v>1</v>
      </c>
      <c r="AP1241">
        <v>0</v>
      </c>
      <c r="AQ1241">
        <v>0</v>
      </c>
      <c r="AR1241">
        <v>0</v>
      </c>
    </row>
    <row r="1242" spans="1:44" x14ac:dyDescent="0.3">
      <c r="A1242" t="s">
        <v>42</v>
      </c>
      <c r="B1242" t="s">
        <v>43</v>
      </c>
      <c r="C1242" t="s">
        <v>90</v>
      </c>
      <c r="D1242" t="s">
        <v>45</v>
      </c>
      <c r="E1242" t="s">
        <v>58</v>
      </c>
      <c r="F1242" t="s">
        <v>70</v>
      </c>
      <c r="G1242" t="s">
        <v>113</v>
      </c>
      <c r="H1242">
        <v>45</v>
      </c>
      <c r="I1242" t="s">
        <v>60</v>
      </c>
      <c r="J1242" t="s">
        <v>61</v>
      </c>
      <c r="K1242" t="s">
        <v>62</v>
      </c>
      <c r="L1242" t="s">
        <v>42</v>
      </c>
      <c r="M1242" t="s">
        <v>52</v>
      </c>
      <c r="N1242">
        <v>2</v>
      </c>
      <c r="O1242">
        <v>-2</v>
      </c>
      <c r="P1242">
        <v>0</v>
      </c>
      <c r="Q1242">
        <v>24</v>
      </c>
      <c r="R1242">
        <v>1</v>
      </c>
      <c r="S1242">
        <v>1</v>
      </c>
      <c r="T1242">
        <v>1</v>
      </c>
      <c r="U1242">
        <v>0</v>
      </c>
      <c r="V1242">
        <v>813</v>
      </c>
      <c r="W1242">
        <v>1</v>
      </c>
      <c r="X1242" t="s">
        <v>75</v>
      </c>
      <c r="Y1242">
        <v>1</v>
      </c>
      <c r="Z1242">
        <v>2</v>
      </c>
      <c r="AA1242">
        <v>61</v>
      </c>
      <c r="AB1242">
        <v>3</v>
      </c>
      <c r="AC1242">
        <v>1</v>
      </c>
      <c r="AD1242">
        <v>4</v>
      </c>
      <c r="AE1242">
        <v>2293</v>
      </c>
      <c r="AF1242">
        <v>3020</v>
      </c>
      <c r="AG1242">
        <v>2</v>
      </c>
      <c r="AH1242">
        <v>16</v>
      </c>
      <c r="AI1242">
        <v>3</v>
      </c>
      <c r="AJ1242">
        <v>1</v>
      </c>
      <c r="AK1242">
        <v>80</v>
      </c>
      <c r="AL1242">
        <v>1</v>
      </c>
      <c r="AM1242">
        <v>6</v>
      </c>
      <c r="AN1242">
        <v>2</v>
      </c>
      <c r="AO1242">
        <v>2</v>
      </c>
      <c r="AP1242">
        <v>0</v>
      </c>
      <c r="AQ1242">
        <v>2</v>
      </c>
      <c r="AR1242">
        <v>0</v>
      </c>
    </row>
    <row r="1243" spans="1:44" x14ac:dyDescent="0.3">
      <c r="A1243" t="s">
        <v>42</v>
      </c>
      <c r="B1243" t="s">
        <v>43</v>
      </c>
      <c r="C1243" t="s">
        <v>56</v>
      </c>
      <c r="D1243" t="s">
        <v>45</v>
      </c>
      <c r="E1243" t="s">
        <v>46</v>
      </c>
      <c r="F1243" t="s">
        <v>104</v>
      </c>
      <c r="G1243" t="s">
        <v>115</v>
      </c>
      <c r="H1243">
        <v>47</v>
      </c>
      <c r="I1243" t="s">
        <v>60</v>
      </c>
      <c r="J1243" t="s">
        <v>97</v>
      </c>
      <c r="K1243" t="s">
        <v>62</v>
      </c>
      <c r="L1243" t="s">
        <v>42</v>
      </c>
      <c r="M1243" t="s">
        <v>52</v>
      </c>
      <c r="N1243">
        <v>2</v>
      </c>
      <c r="O1243">
        <v>-2</v>
      </c>
      <c r="P1243">
        <v>0</v>
      </c>
      <c r="Q1243">
        <v>50</v>
      </c>
      <c r="R1243">
        <v>1</v>
      </c>
      <c r="S1243">
        <v>1</v>
      </c>
      <c r="T1243">
        <v>1</v>
      </c>
      <c r="U1243">
        <v>0</v>
      </c>
      <c r="V1243">
        <v>869</v>
      </c>
      <c r="W1243">
        <v>3</v>
      </c>
      <c r="X1243" t="s">
        <v>53</v>
      </c>
      <c r="Y1243">
        <v>1</v>
      </c>
      <c r="Z1243">
        <v>1</v>
      </c>
      <c r="AA1243">
        <v>86</v>
      </c>
      <c r="AB1243">
        <v>2</v>
      </c>
      <c r="AC1243">
        <v>1</v>
      </c>
      <c r="AD1243">
        <v>3</v>
      </c>
      <c r="AE1243">
        <v>2683</v>
      </c>
      <c r="AF1243">
        <v>3810</v>
      </c>
      <c r="AG1243">
        <v>1</v>
      </c>
      <c r="AH1243">
        <v>14</v>
      </c>
      <c r="AI1243">
        <v>3</v>
      </c>
      <c r="AJ1243">
        <v>3</v>
      </c>
      <c r="AK1243">
        <v>80</v>
      </c>
      <c r="AL1243">
        <v>0</v>
      </c>
      <c r="AM1243">
        <v>3</v>
      </c>
      <c r="AN1243">
        <v>3</v>
      </c>
      <c r="AO1243">
        <v>3</v>
      </c>
      <c r="AP1243">
        <v>2</v>
      </c>
      <c r="AQ1243">
        <v>0</v>
      </c>
      <c r="AR1243">
        <v>2</v>
      </c>
    </row>
    <row r="1244" spans="1:44" x14ac:dyDescent="0.3">
      <c r="A1244" t="s">
        <v>42</v>
      </c>
      <c r="B1244" t="s">
        <v>43</v>
      </c>
      <c r="C1244" t="s">
        <v>67</v>
      </c>
      <c r="D1244" t="s">
        <v>45</v>
      </c>
      <c r="E1244" t="s">
        <v>58</v>
      </c>
      <c r="F1244" t="s">
        <v>47</v>
      </c>
      <c r="G1244" t="s">
        <v>121</v>
      </c>
      <c r="H1244">
        <v>55</v>
      </c>
      <c r="I1244" t="s">
        <v>60</v>
      </c>
      <c r="J1244" t="s">
        <v>66</v>
      </c>
      <c r="K1244" t="s">
        <v>51</v>
      </c>
      <c r="L1244" t="s">
        <v>54</v>
      </c>
      <c r="M1244" t="s">
        <v>52</v>
      </c>
      <c r="N1244">
        <v>2</v>
      </c>
      <c r="O1244">
        <v>-2</v>
      </c>
      <c r="P1244">
        <v>0</v>
      </c>
      <c r="Q1244">
        <v>26</v>
      </c>
      <c r="R1244">
        <v>1</v>
      </c>
      <c r="S1244">
        <v>1</v>
      </c>
      <c r="T1244">
        <v>1</v>
      </c>
      <c r="U1244">
        <v>0</v>
      </c>
      <c r="V1244">
        <v>1357</v>
      </c>
      <c r="W1244">
        <v>25</v>
      </c>
      <c r="X1244" t="s">
        <v>75</v>
      </c>
      <c r="Y1244">
        <v>1</v>
      </c>
      <c r="Z1244">
        <v>1</v>
      </c>
      <c r="AA1244">
        <v>48</v>
      </c>
      <c r="AB1244">
        <v>1</v>
      </c>
      <c r="AC1244">
        <v>1</v>
      </c>
      <c r="AD1244">
        <v>2</v>
      </c>
      <c r="AE1244">
        <v>2293</v>
      </c>
      <c r="AF1244">
        <v>10558</v>
      </c>
      <c r="AG1244">
        <v>1</v>
      </c>
      <c r="AH1244">
        <v>12</v>
      </c>
      <c r="AI1244">
        <v>3</v>
      </c>
      <c r="AJ1244">
        <v>3</v>
      </c>
      <c r="AK1244">
        <v>80</v>
      </c>
      <c r="AL1244">
        <v>0</v>
      </c>
      <c r="AM1244">
        <v>1</v>
      </c>
      <c r="AN1244">
        <v>2</v>
      </c>
      <c r="AO1244">
        <v>1</v>
      </c>
      <c r="AP1244">
        <v>0</v>
      </c>
      <c r="AQ1244">
        <v>0</v>
      </c>
      <c r="AR1244">
        <v>1</v>
      </c>
    </row>
    <row r="1245" spans="1:44" x14ac:dyDescent="0.3">
      <c r="A1245" t="s">
        <v>42</v>
      </c>
      <c r="B1245" t="s">
        <v>43</v>
      </c>
      <c r="C1245" t="s">
        <v>44</v>
      </c>
      <c r="D1245" t="s">
        <v>45</v>
      </c>
      <c r="E1245" t="s">
        <v>58</v>
      </c>
      <c r="F1245" t="s">
        <v>111</v>
      </c>
      <c r="G1245" t="s">
        <v>124</v>
      </c>
      <c r="H1245">
        <v>58</v>
      </c>
      <c r="I1245" t="s">
        <v>49</v>
      </c>
      <c r="J1245" t="s">
        <v>99</v>
      </c>
      <c r="K1245" t="s">
        <v>62</v>
      </c>
      <c r="L1245" t="s">
        <v>54</v>
      </c>
      <c r="M1245" t="s">
        <v>52</v>
      </c>
      <c r="N1245">
        <v>0</v>
      </c>
      <c r="O1245">
        <v>-2</v>
      </c>
      <c r="P1245">
        <v>0</v>
      </c>
      <c r="Q1245">
        <v>41</v>
      </c>
      <c r="R1245">
        <v>1</v>
      </c>
      <c r="S1245">
        <v>1</v>
      </c>
      <c r="T1245">
        <v>1</v>
      </c>
      <c r="U1245">
        <v>0</v>
      </c>
      <c r="V1245">
        <v>1360</v>
      </c>
      <c r="W1245">
        <v>12</v>
      </c>
      <c r="X1245" t="s">
        <v>75</v>
      </c>
      <c r="Y1245">
        <v>1</v>
      </c>
      <c r="Z1245">
        <v>2</v>
      </c>
      <c r="AA1245">
        <v>49</v>
      </c>
      <c r="AB1245">
        <v>3</v>
      </c>
      <c r="AC1245">
        <v>5</v>
      </c>
      <c r="AD1245">
        <v>3</v>
      </c>
      <c r="AE1245">
        <v>19545</v>
      </c>
      <c r="AF1245">
        <v>16280</v>
      </c>
      <c r="AG1245">
        <v>1</v>
      </c>
      <c r="AH1245">
        <v>12</v>
      </c>
      <c r="AI1245">
        <v>3</v>
      </c>
      <c r="AJ1245">
        <v>4</v>
      </c>
      <c r="AK1245">
        <v>80</v>
      </c>
      <c r="AL1245">
        <v>0</v>
      </c>
      <c r="AM1245">
        <v>23</v>
      </c>
      <c r="AN1245">
        <v>3</v>
      </c>
      <c r="AO1245">
        <v>22</v>
      </c>
      <c r="AP1245">
        <v>15</v>
      </c>
      <c r="AQ1245">
        <v>15</v>
      </c>
      <c r="AR1245">
        <v>8</v>
      </c>
    </row>
    <row r="1246" spans="1:44" x14ac:dyDescent="0.3">
      <c r="A1246" t="s">
        <v>42</v>
      </c>
      <c r="B1246" t="s">
        <v>43</v>
      </c>
      <c r="C1246" t="s">
        <v>56</v>
      </c>
      <c r="D1246" t="s">
        <v>45</v>
      </c>
      <c r="E1246" t="s">
        <v>58</v>
      </c>
      <c r="F1246" t="s">
        <v>47</v>
      </c>
      <c r="G1246" t="s">
        <v>129</v>
      </c>
      <c r="H1246">
        <v>64</v>
      </c>
      <c r="I1246" t="s">
        <v>60</v>
      </c>
      <c r="J1246" t="s">
        <v>66</v>
      </c>
      <c r="K1246" t="s">
        <v>51</v>
      </c>
      <c r="L1246" t="s">
        <v>42</v>
      </c>
      <c r="M1246" t="s">
        <v>52</v>
      </c>
      <c r="N1246">
        <v>2</v>
      </c>
      <c r="O1246">
        <v>-2</v>
      </c>
      <c r="P1246">
        <v>0</v>
      </c>
      <c r="Q1246">
        <v>48</v>
      </c>
      <c r="R1246">
        <v>1</v>
      </c>
      <c r="S1246">
        <v>1</v>
      </c>
      <c r="T1246">
        <v>1</v>
      </c>
      <c r="U1246">
        <v>0</v>
      </c>
      <c r="V1246">
        <v>626</v>
      </c>
      <c r="W1246">
        <v>1</v>
      </c>
      <c r="X1246" t="s">
        <v>53</v>
      </c>
      <c r="Y1246">
        <v>1</v>
      </c>
      <c r="Z1246">
        <v>1</v>
      </c>
      <c r="AA1246">
        <v>98</v>
      </c>
      <c r="AB1246">
        <v>2</v>
      </c>
      <c r="AC1246">
        <v>3</v>
      </c>
      <c r="AD1246">
        <v>2</v>
      </c>
      <c r="AE1246">
        <v>5381</v>
      </c>
      <c r="AF1246">
        <v>19294</v>
      </c>
      <c r="AG1246">
        <v>9</v>
      </c>
      <c r="AH1246">
        <v>13</v>
      </c>
      <c r="AI1246">
        <v>3</v>
      </c>
      <c r="AJ1246">
        <v>4</v>
      </c>
      <c r="AK1246">
        <v>80</v>
      </c>
      <c r="AL1246">
        <v>0</v>
      </c>
      <c r="AM1246">
        <v>23</v>
      </c>
      <c r="AN1246">
        <v>3</v>
      </c>
      <c r="AO1246">
        <v>1</v>
      </c>
      <c r="AP1246">
        <v>0</v>
      </c>
      <c r="AQ1246">
        <v>0</v>
      </c>
      <c r="AR1246">
        <v>0</v>
      </c>
    </row>
    <row r="1247" spans="1:44" x14ac:dyDescent="0.3">
      <c r="A1247" t="s">
        <v>42</v>
      </c>
      <c r="B1247" t="s">
        <v>43</v>
      </c>
      <c r="C1247" t="s">
        <v>67</v>
      </c>
      <c r="D1247" t="s">
        <v>45</v>
      </c>
      <c r="E1247" t="s">
        <v>58</v>
      </c>
      <c r="F1247" t="s">
        <v>111</v>
      </c>
      <c r="G1247" t="s">
        <v>130</v>
      </c>
      <c r="H1247">
        <v>65</v>
      </c>
      <c r="I1247" t="s">
        <v>60</v>
      </c>
      <c r="J1247" t="s">
        <v>66</v>
      </c>
      <c r="K1247" t="s">
        <v>51</v>
      </c>
      <c r="L1247" t="s">
        <v>42</v>
      </c>
      <c r="M1247" t="s">
        <v>52</v>
      </c>
      <c r="N1247">
        <v>3</v>
      </c>
      <c r="O1247">
        <v>-2</v>
      </c>
      <c r="P1247">
        <v>0</v>
      </c>
      <c r="Q1247">
        <v>28</v>
      </c>
      <c r="R1247">
        <v>1</v>
      </c>
      <c r="S1247">
        <v>1</v>
      </c>
      <c r="T1247">
        <v>1</v>
      </c>
      <c r="U1247">
        <v>0</v>
      </c>
      <c r="V1247">
        <v>1434</v>
      </c>
      <c r="W1247">
        <v>5</v>
      </c>
      <c r="X1247" t="s">
        <v>69</v>
      </c>
      <c r="Y1247">
        <v>1</v>
      </c>
      <c r="Z1247">
        <v>3</v>
      </c>
      <c r="AA1247">
        <v>50</v>
      </c>
      <c r="AB1247">
        <v>3</v>
      </c>
      <c r="AC1247">
        <v>1</v>
      </c>
      <c r="AD1247">
        <v>3</v>
      </c>
      <c r="AE1247">
        <v>3441</v>
      </c>
      <c r="AF1247">
        <v>11179</v>
      </c>
      <c r="AG1247">
        <v>1</v>
      </c>
      <c r="AH1247">
        <v>13</v>
      </c>
      <c r="AI1247">
        <v>3</v>
      </c>
      <c r="AJ1247">
        <v>3</v>
      </c>
      <c r="AK1247">
        <v>80</v>
      </c>
      <c r="AL1247">
        <v>0</v>
      </c>
      <c r="AM1247">
        <v>2</v>
      </c>
      <c r="AN1247">
        <v>2</v>
      </c>
      <c r="AO1247">
        <v>2</v>
      </c>
      <c r="AP1247">
        <v>2</v>
      </c>
      <c r="AQ1247">
        <v>2</v>
      </c>
      <c r="AR1247">
        <v>2</v>
      </c>
    </row>
    <row r="1248" spans="1:44" x14ac:dyDescent="0.3">
      <c r="A1248" t="s">
        <v>42</v>
      </c>
      <c r="B1248" t="s">
        <v>43</v>
      </c>
      <c r="C1248" t="s">
        <v>44</v>
      </c>
      <c r="D1248" t="s">
        <v>45</v>
      </c>
      <c r="E1248" t="s">
        <v>58</v>
      </c>
      <c r="F1248" t="s">
        <v>70</v>
      </c>
      <c r="G1248" t="s">
        <v>149</v>
      </c>
      <c r="H1248">
        <v>90</v>
      </c>
      <c r="I1248" t="s">
        <v>60</v>
      </c>
      <c r="J1248" t="s">
        <v>61</v>
      </c>
      <c r="K1248" t="s">
        <v>62</v>
      </c>
      <c r="L1248" t="s">
        <v>42</v>
      </c>
      <c r="M1248" t="s">
        <v>52</v>
      </c>
      <c r="N1248">
        <v>0</v>
      </c>
      <c r="O1248">
        <v>-2</v>
      </c>
      <c r="P1248">
        <v>0</v>
      </c>
      <c r="Q1248">
        <v>36</v>
      </c>
      <c r="R1248">
        <v>1</v>
      </c>
      <c r="S1248">
        <v>1</v>
      </c>
      <c r="T1248">
        <v>1</v>
      </c>
      <c r="U1248">
        <v>0</v>
      </c>
      <c r="V1248">
        <v>318</v>
      </c>
      <c r="W1248">
        <v>9</v>
      </c>
      <c r="X1248" t="s">
        <v>75</v>
      </c>
      <c r="Y1248">
        <v>1</v>
      </c>
      <c r="Z1248">
        <v>4</v>
      </c>
      <c r="AA1248">
        <v>79</v>
      </c>
      <c r="AB1248">
        <v>2</v>
      </c>
      <c r="AC1248">
        <v>1</v>
      </c>
      <c r="AD1248">
        <v>3</v>
      </c>
      <c r="AE1248">
        <v>3388</v>
      </c>
      <c r="AF1248">
        <v>21777</v>
      </c>
      <c r="AG1248">
        <v>0</v>
      </c>
      <c r="AH1248">
        <v>17</v>
      </c>
      <c r="AI1248">
        <v>3</v>
      </c>
      <c r="AJ1248">
        <v>1</v>
      </c>
      <c r="AK1248">
        <v>80</v>
      </c>
      <c r="AL1248">
        <v>1</v>
      </c>
      <c r="AM1248">
        <v>2</v>
      </c>
      <c r="AN1248">
        <v>2</v>
      </c>
      <c r="AO1248">
        <v>1</v>
      </c>
      <c r="AP1248">
        <v>0</v>
      </c>
      <c r="AQ1248">
        <v>0</v>
      </c>
      <c r="AR1248">
        <v>0</v>
      </c>
    </row>
    <row r="1249" spans="1:44" x14ac:dyDescent="0.3">
      <c r="A1249" t="s">
        <v>42</v>
      </c>
      <c r="B1249" t="s">
        <v>43</v>
      </c>
      <c r="C1249" t="s">
        <v>56</v>
      </c>
      <c r="D1249" t="s">
        <v>45</v>
      </c>
      <c r="E1249" t="s">
        <v>46</v>
      </c>
      <c r="F1249" t="s">
        <v>70</v>
      </c>
      <c r="G1249" t="s">
        <v>171</v>
      </c>
      <c r="H1249">
        <v>118</v>
      </c>
      <c r="I1249" t="s">
        <v>60</v>
      </c>
      <c r="J1249" t="s">
        <v>50</v>
      </c>
      <c r="K1249" t="s">
        <v>51</v>
      </c>
      <c r="L1249" t="s">
        <v>54</v>
      </c>
      <c r="M1249" t="s">
        <v>52</v>
      </c>
      <c r="N1249">
        <v>3</v>
      </c>
      <c r="O1249">
        <v>-2</v>
      </c>
      <c r="P1249">
        <v>0</v>
      </c>
      <c r="Q1249">
        <v>46</v>
      </c>
      <c r="R1249">
        <v>1</v>
      </c>
      <c r="S1249">
        <v>1</v>
      </c>
      <c r="T1249">
        <v>1</v>
      </c>
      <c r="U1249">
        <v>0</v>
      </c>
      <c r="V1249">
        <v>669</v>
      </c>
      <c r="W1249">
        <v>9</v>
      </c>
      <c r="X1249" t="s">
        <v>53</v>
      </c>
      <c r="Y1249">
        <v>1</v>
      </c>
      <c r="Z1249">
        <v>3</v>
      </c>
      <c r="AA1249">
        <v>64</v>
      </c>
      <c r="AB1249">
        <v>2</v>
      </c>
      <c r="AC1249">
        <v>3</v>
      </c>
      <c r="AD1249">
        <v>4</v>
      </c>
      <c r="AE1249">
        <v>9619</v>
      </c>
      <c r="AF1249">
        <v>13596</v>
      </c>
      <c r="AG1249">
        <v>1</v>
      </c>
      <c r="AH1249">
        <v>16</v>
      </c>
      <c r="AI1249">
        <v>3</v>
      </c>
      <c r="AJ1249">
        <v>4</v>
      </c>
      <c r="AK1249">
        <v>80</v>
      </c>
      <c r="AL1249">
        <v>0</v>
      </c>
      <c r="AM1249">
        <v>9</v>
      </c>
      <c r="AN1249">
        <v>3</v>
      </c>
      <c r="AO1249">
        <v>9</v>
      </c>
      <c r="AP1249">
        <v>8</v>
      </c>
      <c r="AQ1249">
        <v>4</v>
      </c>
      <c r="AR1249">
        <v>7</v>
      </c>
    </row>
    <row r="1250" spans="1:44" x14ac:dyDescent="0.3">
      <c r="A1250" t="s">
        <v>42</v>
      </c>
      <c r="B1250" t="s">
        <v>43</v>
      </c>
      <c r="C1250" t="s">
        <v>44</v>
      </c>
      <c r="D1250" t="s">
        <v>45</v>
      </c>
      <c r="E1250" t="s">
        <v>159</v>
      </c>
      <c r="F1250" t="s">
        <v>161</v>
      </c>
      <c r="G1250" t="s">
        <v>182</v>
      </c>
      <c r="H1250">
        <v>133</v>
      </c>
      <c r="I1250" t="s">
        <v>60</v>
      </c>
      <c r="J1250" t="s">
        <v>161</v>
      </c>
      <c r="K1250" t="s">
        <v>77</v>
      </c>
      <c r="L1250" t="s">
        <v>42</v>
      </c>
      <c r="M1250" t="s">
        <v>52</v>
      </c>
      <c r="N1250">
        <v>3</v>
      </c>
      <c r="O1250">
        <v>-2</v>
      </c>
      <c r="P1250">
        <v>0</v>
      </c>
      <c r="Q1250">
        <v>37</v>
      </c>
      <c r="R1250">
        <v>1</v>
      </c>
      <c r="S1250">
        <v>1</v>
      </c>
      <c r="T1250">
        <v>1</v>
      </c>
      <c r="U1250">
        <v>0</v>
      </c>
      <c r="V1250">
        <v>807</v>
      </c>
      <c r="W1250">
        <v>6</v>
      </c>
      <c r="X1250" t="s">
        <v>69</v>
      </c>
      <c r="Y1250">
        <v>1</v>
      </c>
      <c r="Z1250">
        <v>3</v>
      </c>
      <c r="AA1250">
        <v>63</v>
      </c>
      <c r="AB1250">
        <v>3</v>
      </c>
      <c r="AC1250">
        <v>1</v>
      </c>
      <c r="AD1250">
        <v>4</v>
      </c>
      <c r="AE1250">
        <v>2073</v>
      </c>
      <c r="AF1250">
        <v>23648</v>
      </c>
      <c r="AG1250">
        <v>4</v>
      </c>
      <c r="AH1250">
        <v>22</v>
      </c>
      <c r="AI1250">
        <v>4</v>
      </c>
      <c r="AJ1250">
        <v>4</v>
      </c>
      <c r="AK1250">
        <v>80</v>
      </c>
      <c r="AL1250">
        <v>0</v>
      </c>
      <c r="AM1250">
        <v>7</v>
      </c>
      <c r="AN1250">
        <v>3</v>
      </c>
      <c r="AO1250">
        <v>3</v>
      </c>
      <c r="AP1250">
        <v>2</v>
      </c>
      <c r="AQ1250">
        <v>0</v>
      </c>
      <c r="AR1250">
        <v>2</v>
      </c>
    </row>
    <row r="1251" spans="1:44" x14ac:dyDescent="0.3">
      <c r="A1251" t="s">
        <v>42</v>
      </c>
      <c r="B1251" t="s">
        <v>55</v>
      </c>
      <c r="C1251" t="s">
        <v>90</v>
      </c>
      <c r="D1251" t="s">
        <v>45</v>
      </c>
      <c r="E1251" t="s">
        <v>58</v>
      </c>
      <c r="F1251" t="s">
        <v>47</v>
      </c>
      <c r="G1251" t="s">
        <v>184</v>
      </c>
      <c r="H1251">
        <v>137</v>
      </c>
      <c r="I1251" t="s">
        <v>49</v>
      </c>
      <c r="J1251" t="s">
        <v>66</v>
      </c>
      <c r="K1251" t="s">
        <v>51</v>
      </c>
      <c r="L1251" t="s">
        <v>42</v>
      </c>
      <c r="M1251" t="s">
        <v>52</v>
      </c>
      <c r="N1251">
        <v>5</v>
      </c>
      <c r="O1251">
        <v>-2</v>
      </c>
      <c r="P1251">
        <v>0</v>
      </c>
      <c r="Q1251">
        <v>20</v>
      </c>
      <c r="R1251">
        <v>1</v>
      </c>
      <c r="S1251">
        <v>1</v>
      </c>
      <c r="T1251">
        <v>1</v>
      </c>
      <c r="U1251">
        <v>0</v>
      </c>
      <c r="V1251">
        <v>871</v>
      </c>
      <c r="W1251">
        <v>6</v>
      </c>
      <c r="X1251" t="s">
        <v>75</v>
      </c>
      <c r="Y1251">
        <v>1</v>
      </c>
      <c r="Z1251">
        <v>4</v>
      </c>
      <c r="AA1251">
        <v>66</v>
      </c>
      <c r="AB1251">
        <v>2</v>
      </c>
      <c r="AC1251">
        <v>1</v>
      </c>
      <c r="AD1251">
        <v>2</v>
      </c>
      <c r="AE1251">
        <v>2926</v>
      </c>
      <c r="AF1251">
        <v>19783</v>
      </c>
      <c r="AG1251">
        <v>1</v>
      </c>
      <c r="AH1251">
        <v>18</v>
      </c>
      <c r="AI1251">
        <v>3</v>
      </c>
      <c r="AJ1251">
        <v>2</v>
      </c>
      <c r="AK1251">
        <v>80</v>
      </c>
      <c r="AL1251">
        <v>0</v>
      </c>
      <c r="AM1251">
        <v>1</v>
      </c>
      <c r="AN1251">
        <v>3</v>
      </c>
      <c r="AO1251">
        <v>1</v>
      </c>
      <c r="AP1251">
        <v>0</v>
      </c>
      <c r="AQ1251">
        <v>1</v>
      </c>
      <c r="AR1251">
        <v>0</v>
      </c>
    </row>
    <row r="1252" spans="1:44" x14ac:dyDescent="0.3">
      <c r="A1252" t="s">
        <v>42</v>
      </c>
      <c r="B1252" t="s">
        <v>43</v>
      </c>
      <c r="C1252" t="s">
        <v>67</v>
      </c>
      <c r="D1252" t="s">
        <v>45</v>
      </c>
      <c r="E1252" t="s">
        <v>46</v>
      </c>
      <c r="F1252" t="s">
        <v>104</v>
      </c>
      <c r="G1252" t="s">
        <v>189</v>
      </c>
      <c r="H1252">
        <v>142</v>
      </c>
      <c r="I1252" t="s">
        <v>60</v>
      </c>
      <c r="J1252" t="s">
        <v>50</v>
      </c>
      <c r="K1252" t="s">
        <v>51</v>
      </c>
      <c r="L1252" t="s">
        <v>42</v>
      </c>
      <c r="M1252" t="s">
        <v>52</v>
      </c>
      <c r="N1252">
        <v>1</v>
      </c>
      <c r="O1252">
        <v>-2</v>
      </c>
      <c r="P1252">
        <v>0</v>
      </c>
      <c r="Q1252">
        <v>25</v>
      </c>
      <c r="R1252">
        <v>1</v>
      </c>
      <c r="S1252">
        <v>1</v>
      </c>
      <c r="T1252">
        <v>1</v>
      </c>
      <c r="U1252">
        <v>0</v>
      </c>
      <c r="V1252">
        <v>240</v>
      </c>
      <c r="W1252">
        <v>5</v>
      </c>
      <c r="X1252" t="s">
        <v>75</v>
      </c>
      <c r="Y1252">
        <v>1</v>
      </c>
      <c r="Z1252">
        <v>3</v>
      </c>
      <c r="AA1252">
        <v>46</v>
      </c>
      <c r="AB1252">
        <v>2</v>
      </c>
      <c r="AC1252">
        <v>2</v>
      </c>
      <c r="AD1252">
        <v>3</v>
      </c>
      <c r="AE1252">
        <v>5744</v>
      </c>
      <c r="AF1252">
        <v>26959</v>
      </c>
      <c r="AG1252">
        <v>1</v>
      </c>
      <c r="AH1252">
        <v>11</v>
      </c>
      <c r="AI1252">
        <v>3</v>
      </c>
      <c r="AJ1252">
        <v>4</v>
      </c>
      <c r="AK1252">
        <v>80</v>
      </c>
      <c r="AL1252">
        <v>0</v>
      </c>
      <c r="AM1252">
        <v>6</v>
      </c>
      <c r="AN1252">
        <v>3</v>
      </c>
      <c r="AO1252">
        <v>6</v>
      </c>
      <c r="AP1252">
        <v>4</v>
      </c>
      <c r="AQ1252">
        <v>0</v>
      </c>
      <c r="AR1252">
        <v>3</v>
      </c>
    </row>
    <row r="1253" spans="1:44" x14ac:dyDescent="0.3">
      <c r="A1253" t="s">
        <v>42</v>
      </c>
      <c r="B1253" t="s">
        <v>55</v>
      </c>
      <c r="C1253" t="s">
        <v>67</v>
      </c>
      <c r="D1253" t="s">
        <v>45</v>
      </c>
      <c r="E1253" t="s">
        <v>58</v>
      </c>
      <c r="F1253" t="s">
        <v>47</v>
      </c>
      <c r="G1253" t="s">
        <v>193</v>
      </c>
      <c r="H1253">
        <v>147</v>
      </c>
      <c r="I1253" t="s">
        <v>60</v>
      </c>
      <c r="J1253" t="s">
        <v>66</v>
      </c>
      <c r="K1253" t="s">
        <v>51</v>
      </c>
      <c r="L1253" t="s">
        <v>42</v>
      </c>
      <c r="M1253" t="s">
        <v>52</v>
      </c>
      <c r="N1253">
        <v>3</v>
      </c>
      <c r="O1253">
        <v>-2</v>
      </c>
      <c r="P1253">
        <v>0</v>
      </c>
      <c r="Q1253">
        <v>34</v>
      </c>
      <c r="R1253">
        <v>1</v>
      </c>
      <c r="S1253">
        <v>1</v>
      </c>
      <c r="T1253">
        <v>1</v>
      </c>
      <c r="U1253">
        <v>0</v>
      </c>
      <c r="V1253">
        <v>658</v>
      </c>
      <c r="W1253">
        <v>7</v>
      </c>
      <c r="X1253" t="s">
        <v>75</v>
      </c>
      <c r="Y1253">
        <v>1</v>
      </c>
      <c r="Z1253">
        <v>1</v>
      </c>
      <c r="AA1253">
        <v>66</v>
      </c>
      <c r="AB1253">
        <v>1</v>
      </c>
      <c r="AC1253">
        <v>2</v>
      </c>
      <c r="AD1253">
        <v>2</v>
      </c>
      <c r="AE1253">
        <v>6074</v>
      </c>
      <c r="AF1253">
        <v>22887</v>
      </c>
      <c r="AG1253">
        <v>1</v>
      </c>
      <c r="AH1253">
        <v>24</v>
      </c>
      <c r="AI1253">
        <v>4</v>
      </c>
      <c r="AJ1253">
        <v>4</v>
      </c>
      <c r="AK1253">
        <v>80</v>
      </c>
      <c r="AL1253">
        <v>0</v>
      </c>
      <c r="AM1253">
        <v>9</v>
      </c>
      <c r="AN1253">
        <v>3</v>
      </c>
      <c r="AO1253">
        <v>9</v>
      </c>
      <c r="AP1253">
        <v>7</v>
      </c>
      <c r="AQ1253">
        <v>0</v>
      </c>
      <c r="AR1253">
        <v>6</v>
      </c>
    </row>
    <row r="1254" spans="1:44" x14ac:dyDescent="0.3">
      <c r="A1254" t="s">
        <v>42</v>
      </c>
      <c r="B1254" t="s">
        <v>43</v>
      </c>
      <c r="C1254" t="s">
        <v>73</v>
      </c>
      <c r="D1254" t="s">
        <v>45</v>
      </c>
      <c r="E1254" t="s">
        <v>58</v>
      </c>
      <c r="F1254" t="s">
        <v>47</v>
      </c>
      <c r="G1254" t="s">
        <v>204</v>
      </c>
      <c r="H1254">
        <v>161</v>
      </c>
      <c r="I1254" t="s">
        <v>49</v>
      </c>
      <c r="J1254" t="s">
        <v>61</v>
      </c>
      <c r="K1254" t="s">
        <v>62</v>
      </c>
      <c r="L1254" t="s">
        <v>42</v>
      </c>
      <c r="M1254" t="s">
        <v>52</v>
      </c>
      <c r="N1254">
        <v>2</v>
      </c>
      <c r="O1254">
        <v>-2</v>
      </c>
      <c r="P1254">
        <v>0</v>
      </c>
      <c r="Q1254">
        <v>56</v>
      </c>
      <c r="R1254">
        <v>1</v>
      </c>
      <c r="S1254">
        <v>1</v>
      </c>
      <c r="T1254">
        <v>1</v>
      </c>
      <c r="U1254">
        <v>0</v>
      </c>
      <c r="V1254">
        <v>441</v>
      </c>
      <c r="W1254">
        <v>14</v>
      </c>
      <c r="X1254" t="s">
        <v>69</v>
      </c>
      <c r="Y1254">
        <v>1</v>
      </c>
      <c r="Z1254">
        <v>2</v>
      </c>
      <c r="AA1254">
        <v>72</v>
      </c>
      <c r="AB1254">
        <v>3</v>
      </c>
      <c r="AC1254">
        <v>1</v>
      </c>
      <c r="AD1254">
        <v>2</v>
      </c>
      <c r="AE1254">
        <v>4963</v>
      </c>
      <c r="AF1254">
        <v>4510</v>
      </c>
      <c r="AG1254">
        <v>9</v>
      </c>
      <c r="AH1254">
        <v>18</v>
      </c>
      <c r="AI1254">
        <v>3</v>
      </c>
      <c r="AJ1254">
        <v>1</v>
      </c>
      <c r="AK1254">
        <v>80</v>
      </c>
      <c r="AL1254">
        <v>3</v>
      </c>
      <c r="AM1254">
        <v>7</v>
      </c>
      <c r="AN1254">
        <v>3</v>
      </c>
      <c r="AO1254">
        <v>5</v>
      </c>
      <c r="AP1254">
        <v>4</v>
      </c>
      <c r="AQ1254">
        <v>4</v>
      </c>
      <c r="AR1254">
        <v>3</v>
      </c>
    </row>
    <row r="1255" spans="1:44" x14ac:dyDescent="0.3">
      <c r="A1255" t="s">
        <v>42</v>
      </c>
      <c r="B1255" t="s">
        <v>43</v>
      </c>
      <c r="C1255" t="s">
        <v>67</v>
      </c>
      <c r="D1255" t="s">
        <v>45</v>
      </c>
      <c r="E1255" t="s">
        <v>46</v>
      </c>
      <c r="F1255" t="s">
        <v>47</v>
      </c>
      <c r="G1255" t="s">
        <v>206</v>
      </c>
      <c r="H1255">
        <v>163</v>
      </c>
      <c r="I1255" t="s">
        <v>60</v>
      </c>
      <c r="J1255" t="s">
        <v>50</v>
      </c>
      <c r="K1255" t="s">
        <v>62</v>
      </c>
      <c r="L1255" t="s">
        <v>42</v>
      </c>
      <c r="M1255" t="s">
        <v>52</v>
      </c>
      <c r="N1255">
        <v>3</v>
      </c>
      <c r="O1255">
        <v>-2</v>
      </c>
      <c r="P1255">
        <v>0</v>
      </c>
      <c r="Q1255">
        <v>31</v>
      </c>
      <c r="R1255">
        <v>1</v>
      </c>
      <c r="S1255">
        <v>1</v>
      </c>
      <c r="T1255">
        <v>1</v>
      </c>
      <c r="U1255">
        <v>0</v>
      </c>
      <c r="V1255">
        <v>249</v>
      </c>
      <c r="W1255">
        <v>6</v>
      </c>
      <c r="X1255" t="s">
        <v>69</v>
      </c>
      <c r="Y1255">
        <v>1</v>
      </c>
      <c r="Z1255">
        <v>2</v>
      </c>
      <c r="AA1255">
        <v>76</v>
      </c>
      <c r="AB1255">
        <v>1</v>
      </c>
      <c r="AC1255">
        <v>2</v>
      </c>
      <c r="AD1255">
        <v>2</v>
      </c>
      <c r="AE1255">
        <v>6172</v>
      </c>
      <c r="AF1255">
        <v>20739</v>
      </c>
      <c r="AG1255">
        <v>4</v>
      </c>
      <c r="AH1255">
        <v>18</v>
      </c>
      <c r="AI1255">
        <v>3</v>
      </c>
      <c r="AJ1255">
        <v>2</v>
      </c>
      <c r="AK1255">
        <v>80</v>
      </c>
      <c r="AL1255">
        <v>0</v>
      </c>
      <c r="AM1255">
        <v>12</v>
      </c>
      <c r="AN1255">
        <v>2</v>
      </c>
      <c r="AO1255">
        <v>7</v>
      </c>
      <c r="AP1255">
        <v>7</v>
      </c>
      <c r="AQ1255">
        <v>7</v>
      </c>
      <c r="AR1255">
        <v>7</v>
      </c>
    </row>
    <row r="1256" spans="1:44" x14ac:dyDescent="0.3">
      <c r="A1256" t="s">
        <v>42</v>
      </c>
      <c r="B1256" t="s">
        <v>43</v>
      </c>
      <c r="C1256" t="s">
        <v>73</v>
      </c>
      <c r="D1256" t="s">
        <v>45</v>
      </c>
      <c r="E1256" t="s">
        <v>58</v>
      </c>
      <c r="F1256" t="s">
        <v>70</v>
      </c>
      <c r="G1256" t="s">
        <v>208</v>
      </c>
      <c r="H1256">
        <v>165</v>
      </c>
      <c r="I1256" t="s">
        <v>49</v>
      </c>
      <c r="J1256" t="s">
        <v>81</v>
      </c>
      <c r="K1256" t="s">
        <v>62</v>
      </c>
      <c r="L1256" t="s">
        <v>54</v>
      </c>
      <c r="M1256" t="s">
        <v>52</v>
      </c>
      <c r="N1256">
        <v>3</v>
      </c>
      <c r="O1256">
        <v>-2</v>
      </c>
      <c r="P1256">
        <v>0</v>
      </c>
      <c r="Q1256">
        <v>58</v>
      </c>
      <c r="R1256">
        <v>1</v>
      </c>
      <c r="S1256">
        <v>1</v>
      </c>
      <c r="T1256">
        <v>1</v>
      </c>
      <c r="U1256">
        <v>0</v>
      </c>
      <c r="V1256">
        <v>147</v>
      </c>
      <c r="W1256">
        <v>23</v>
      </c>
      <c r="X1256" t="s">
        <v>69</v>
      </c>
      <c r="Y1256">
        <v>1</v>
      </c>
      <c r="Z1256">
        <v>4</v>
      </c>
      <c r="AA1256">
        <v>94</v>
      </c>
      <c r="AB1256">
        <v>3</v>
      </c>
      <c r="AC1256">
        <v>3</v>
      </c>
      <c r="AD1256">
        <v>4</v>
      </c>
      <c r="AE1256">
        <v>10312</v>
      </c>
      <c r="AF1256">
        <v>3465</v>
      </c>
      <c r="AG1256">
        <v>1</v>
      </c>
      <c r="AH1256">
        <v>12</v>
      </c>
      <c r="AI1256">
        <v>3</v>
      </c>
      <c r="AJ1256">
        <v>4</v>
      </c>
      <c r="AK1256">
        <v>80</v>
      </c>
      <c r="AL1256">
        <v>1</v>
      </c>
      <c r="AM1256">
        <v>40</v>
      </c>
      <c r="AN1256">
        <v>2</v>
      </c>
      <c r="AO1256">
        <v>40</v>
      </c>
      <c r="AP1256">
        <v>10</v>
      </c>
      <c r="AQ1256">
        <v>15</v>
      </c>
      <c r="AR1256">
        <v>6</v>
      </c>
    </row>
    <row r="1257" spans="1:44" x14ac:dyDescent="0.3">
      <c r="A1257" t="s">
        <v>42</v>
      </c>
      <c r="B1257" t="s">
        <v>43</v>
      </c>
      <c r="C1257" t="s">
        <v>90</v>
      </c>
      <c r="D1257" t="s">
        <v>45</v>
      </c>
      <c r="E1257" t="s">
        <v>46</v>
      </c>
      <c r="F1257" t="s">
        <v>104</v>
      </c>
      <c r="G1257" t="s">
        <v>209</v>
      </c>
      <c r="H1257">
        <v>167</v>
      </c>
      <c r="I1257" t="s">
        <v>60</v>
      </c>
      <c r="J1257" t="s">
        <v>97</v>
      </c>
      <c r="K1257" t="s">
        <v>51</v>
      </c>
      <c r="L1257" t="s">
        <v>42</v>
      </c>
      <c r="M1257" t="s">
        <v>52</v>
      </c>
      <c r="N1257">
        <v>2</v>
      </c>
      <c r="O1257">
        <v>-2</v>
      </c>
      <c r="P1257">
        <v>0</v>
      </c>
      <c r="Q1257">
        <v>19</v>
      </c>
      <c r="R1257">
        <v>1</v>
      </c>
      <c r="S1257">
        <v>1</v>
      </c>
      <c r="T1257">
        <v>1</v>
      </c>
      <c r="U1257">
        <v>0</v>
      </c>
      <c r="V1257">
        <v>528</v>
      </c>
      <c r="W1257">
        <v>22</v>
      </c>
      <c r="X1257" t="s">
        <v>63</v>
      </c>
      <c r="Y1257">
        <v>1</v>
      </c>
      <c r="Z1257">
        <v>4</v>
      </c>
      <c r="AA1257">
        <v>50</v>
      </c>
      <c r="AB1257">
        <v>3</v>
      </c>
      <c r="AC1257">
        <v>1</v>
      </c>
      <c r="AD1257">
        <v>3</v>
      </c>
      <c r="AE1257">
        <v>1675</v>
      </c>
      <c r="AF1257">
        <v>26820</v>
      </c>
      <c r="AG1257">
        <v>1</v>
      </c>
      <c r="AH1257">
        <v>19</v>
      </c>
      <c r="AI1257">
        <v>3</v>
      </c>
      <c r="AJ1257">
        <v>4</v>
      </c>
      <c r="AK1257">
        <v>80</v>
      </c>
      <c r="AL1257">
        <v>0</v>
      </c>
      <c r="AM1257">
        <v>0</v>
      </c>
      <c r="AN1257">
        <v>2</v>
      </c>
      <c r="AO1257">
        <v>0</v>
      </c>
      <c r="AP1257">
        <v>0</v>
      </c>
      <c r="AQ1257">
        <v>0</v>
      </c>
      <c r="AR1257">
        <v>0</v>
      </c>
    </row>
    <row r="1258" spans="1:44" x14ac:dyDescent="0.3">
      <c r="A1258" t="s">
        <v>42</v>
      </c>
      <c r="B1258" t="s">
        <v>43</v>
      </c>
      <c r="C1258" t="s">
        <v>67</v>
      </c>
      <c r="D1258" t="s">
        <v>45</v>
      </c>
      <c r="E1258" t="s">
        <v>46</v>
      </c>
      <c r="F1258" t="s">
        <v>47</v>
      </c>
      <c r="G1258" t="s">
        <v>214</v>
      </c>
      <c r="H1258">
        <v>175</v>
      </c>
      <c r="I1258" t="s">
        <v>49</v>
      </c>
      <c r="J1258" t="s">
        <v>50</v>
      </c>
      <c r="K1258" t="s">
        <v>62</v>
      </c>
      <c r="L1258" t="s">
        <v>42</v>
      </c>
      <c r="M1258" t="s">
        <v>52</v>
      </c>
      <c r="N1258">
        <v>2</v>
      </c>
      <c r="O1258">
        <v>-2</v>
      </c>
      <c r="P1258">
        <v>0</v>
      </c>
      <c r="Q1258">
        <v>31</v>
      </c>
      <c r="R1258">
        <v>1</v>
      </c>
      <c r="S1258">
        <v>1</v>
      </c>
      <c r="T1258">
        <v>1</v>
      </c>
      <c r="U1258">
        <v>0</v>
      </c>
      <c r="V1258">
        <v>542</v>
      </c>
      <c r="W1258">
        <v>20</v>
      </c>
      <c r="X1258" t="s">
        <v>75</v>
      </c>
      <c r="Y1258">
        <v>1</v>
      </c>
      <c r="Z1258">
        <v>2</v>
      </c>
      <c r="AA1258">
        <v>71</v>
      </c>
      <c r="AB1258">
        <v>1</v>
      </c>
      <c r="AC1258">
        <v>2</v>
      </c>
      <c r="AD1258">
        <v>2</v>
      </c>
      <c r="AE1258">
        <v>4559</v>
      </c>
      <c r="AF1258">
        <v>24788</v>
      </c>
      <c r="AG1258">
        <v>3</v>
      </c>
      <c r="AH1258">
        <v>11</v>
      </c>
      <c r="AI1258">
        <v>3</v>
      </c>
      <c r="AJ1258">
        <v>3</v>
      </c>
      <c r="AK1258">
        <v>80</v>
      </c>
      <c r="AL1258">
        <v>1</v>
      </c>
      <c r="AM1258">
        <v>4</v>
      </c>
      <c r="AN1258">
        <v>3</v>
      </c>
      <c r="AO1258">
        <v>2</v>
      </c>
      <c r="AP1258">
        <v>2</v>
      </c>
      <c r="AQ1258">
        <v>2</v>
      </c>
      <c r="AR1258">
        <v>2</v>
      </c>
    </row>
    <row r="1259" spans="1:44" x14ac:dyDescent="0.3">
      <c r="A1259" t="s">
        <v>42</v>
      </c>
      <c r="B1259" t="s">
        <v>55</v>
      </c>
      <c r="C1259" t="s">
        <v>56</v>
      </c>
      <c r="D1259" t="s">
        <v>45</v>
      </c>
      <c r="E1259" t="s">
        <v>58</v>
      </c>
      <c r="F1259" t="s">
        <v>47</v>
      </c>
      <c r="G1259" t="s">
        <v>218</v>
      </c>
      <c r="H1259">
        <v>179</v>
      </c>
      <c r="I1259" t="s">
        <v>60</v>
      </c>
      <c r="J1259" t="s">
        <v>79</v>
      </c>
      <c r="K1259" t="s">
        <v>51</v>
      </c>
      <c r="L1259" t="s">
        <v>54</v>
      </c>
      <c r="M1259" t="s">
        <v>52</v>
      </c>
      <c r="N1259">
        <v>2</v>
      </c>
      <c r="O1259">
        <v>-2</v>
      </c>
      <c r="P1259">
        <v>0</v>
      </c>
      <c r="Q1259">
        <v>51</v>
      </c>
      <c r="R1259">
        <v>1</v>
      </c>
      <c r="S1259">
        <v>1</v>
      </c>
      <c r="T1259">
        <v>1</v>
      </c>
      <c r="U1259">
        <v>0</v>
      </c>
      <c r="V1259">
        <v>1150</v>
      </c>
      <c r="W1259">
        <v>8</v>
      </c>
      <c r="X1259" t="s">
        <v>69</v>
      </c>
      <c r="Y1259">
        <v>1</v>
      </c>
      <c r="Z1259">
        <v>1</v>
      </c>
      <c r="AA1259">
        <v>53</v>
      </c>
      <c r="AB1259">
        <v>1</v>
      </c>
      <c r="AC1259">
        <v>3</v>
      </c>
      <c r="AD1259">
        <v>2</v>
      </c>
      <c r="AE1259">
        <v>10650</v>
      </c>
      <c r="AF1259">
        <v>25150</v>
      </c>
      <c r="AG1259">
        <v>2</v>
      </c>
      <c r="AH1259">
        <v>15</v>
      </c>
      <c r="AI1259">
        <v>3</v>
      </c>
      <c r="AJ1259">
        <v>4</v>
      </c>
      <c r="AK1259">
        <v>80</v>
      </c>
      <c r="AL1259">
        <v>0</v>
      </c>
      <c r="AM1259">
        <v>18</v>
      </c>
      <c r="AN1259">
        <v>3</v>
      </c>
      <c r="AO1259">
        <v>4</v>
      </c>
      <c r="AP1259">
        <v>2</v>
      </c>
      <c r="AQ1259">
        <v>0</v>
      </c>
      <c r="AR1259">
        <v>3</v>
      </c>
    </row>
    <row r="1260" spans="1:44" x14ac:dyDescent="0.3">
      <c r="A1260" t="s">
        <v>42</v>
      </c>
      <c r="B1260" t="s">
        <v>43</v>
      </c>
      <c r="C1260" t="s">
        <v>67</v>
      </c>
      <c r="D1260" t="s">
        <v>45</v>
      </c>
      <c r="E1260" t="s">
        <v>58</v>
      </c>
      <c r="F1260" t="s">
        <v>70</v>
      </c>
      <c r="G1260" t="s">
        <v>222</v>
      </c>
      <c r="H1260">
        <v>190</v>
      </c>
      <c r="I1260" t="s">
        <v>49</v>
      </c>
      <c r="J1260" t="s">
        <v>66</v>
      </c>
      <c r="K1260" t="s">
        <v>51</v>
      </c>
      <c r="L1260" t="s">
        <v>54</v>
      </c>
      <c r="M1260" t="s">
        <v>52</v>
      </c>
      <c r="N1260">
        <v>2</v>
      </c>
      <c r="O1260">
        <v>-2</v>
      </c>
      <c r="P1260">
        <v>0</v>
      </c>
      <c r="Q1260">
        <v>32</v>
      </c>
      <c r="R1260">
        <v>1</v>
      </c>
      <c r="S1260">
        <v>1</v>
      </c>
      <c r="T1260">
        <v>1</v>
      </c>
      <c r="U1260">
        <v>0</v>
      </c>
      <c r="V1260">
        <v>1033</v>
      </c>
      <c r="W1260">
        <v>9</v>
      </c>
      <c r="X1260" t="s">
        <v>75</v>
      </c>
      <c r="Y1260">
        <v>1</v>
      </c>
      <c r="Z1260">
        <v>1</v>
      </c>
      <c r="AA1260">
        <v>41</v>
      </c>
      <c r="AB1260">
        <v>3</v>
      </c>
      <c r="AC1260">
        <v>1</v>
      </c>
      <c r="AD1260">
        <v>1</v>
      </c>
      <c r="AE1260">
        <v>4200</v>
      </c>
      <c r="AF1260">
        <v>10224</v>
      </c>
      <c r="AG1260">
        <v>7</v>
      </c>
      <c r="AH1260">
        <v>22</v>
      </c>
      <c r="AI1260">
        <v>4</v>
      </c>
      <c r="AJ1260">
        <v>1</v>
      </c>
      <c r="AK1260">
        <v>80</v>
      </c>
      <c r="AL1260">
        <v>0</v>
      </c>
      <c r="AM1260">
        <v>10</v>
      </c>
      <c r="AN1260">
        <v>4</v>
      </c>
      <c r="AO1260">
        <v>5</v>
      </c>
      <c r="AP1260">
        <v>4</v>
      </c>
      <c r="AQ1260">
        <v>0</v>
      </c>
      <c r="AR1260">
        <v>4</v>
      </c>
    </row>
    <row r="1261" spans="1:44" x14ac:dyDescent="0.3">
      <c r="A1261" t="s">
        <v>42</v>
      </c>
      <c r="B1261" t="s">
        <v>55</v>
      </c>
      <c r="C1261" t="s">
        <v>90</v>
      </c>
      <c r="D1261" t="s">
        <v>45</v>
      </c>
      <c r="E1261" t="s">
        <v>46</v>
      </c>
      <c r="F1261" t="s">
        <v>111</v>
      </c>
      <c r="G1261" t="s">
        <v>253</v>
      </c>
      <c r="H1261">
        <v>235</v>
      </c>
      <c r="I1261" t="s">
        <v>49</v>
      </c>
      <c r="J1261" t="s">
        <v>97</v>
      </c>
      <c r="K1261" t="s">
        <v>51</v>
      </c>
      <c r="L1261" t="s">
        <v>54</v>
      </c>
      <c r="M1261" t="s">
        <v>52</v>
      </c>
      <c r="N1261">
        <v>5</v>
      </c>
      <c r="O1261">
        <v>-2</v>
      </c>
      <c r="P1261">
        <v>0</v>
      </c>
      <c r="Q1261">
        <v>19</v>
      </c>
      <c r="R1261">
        <v>1</v>
      </c>
      <c r="S1261">
        <v>1</v>
      </c>
      <c r="T1261">
        <v>1</v>
      </c>
      <c r="U1261">
        <v>0</v>
      </c>
      <c r="V1261">
        <v>602</v>
      </c>
      <c r="W1261">
        <v>1</v>
      </c>
      <c r="X1261" t="s">
        <v>63</v>
      </c>
      <c r="Y1261">
        <v>1</v>
      </c>
      <c r="Z1261">
        <v>3</v>
      </c>
      <c r="AA1261">
        <v>100</v>
      </c>
      <c r="AB1261">
        <v>1</v>
      </c>
      <c r="AC1261">
        <v>1</v>
      </c>
      <c r="AD1261">
        <v>4</v>
      </c>
      <c r="AE1261">
        <v>2325</v>
      </c>
      <c r="AF1261">
        <v>20989</v>
      </c>
      <c r="AG1261">
        <v>0</v>
      </c>
      <c r="AH1261">
        <v>21</v>
      </c>
      <c r="AI1261">
        <v>4</v>
      </c>
      <c r="AJ1261">
        <v>1</v>
      </c>
      <c r="AK1261">
        <v>80</v>
      </c>
      <c r="AL1261">
        <v>0</v>
      </c>
      <c r="AM1261">
        <v>1</v>
      </c>
      <c r="AN1261">
        <v>4</v>
      </c>
      <c r="AO1261">
        <v>0</v>
      </c>
      <c r="AP1261">
        <v>0</v>
      </c>
      <c r="AQ1261">
        <v>0</v>
      </c>
      <c r="AR1261">
        <v>0</v>
      </c>
    </row>
    <row r="1262" spans="1:44" x14ac:dyDescent="0.3">
      <c r="A1262" t="s">
        <v>42</v>
      </c>
      <c r="B1262" t="s">
        <v>43</v>
      </c>
      <c r="C1262" t="s">
        <v>90</v>
      </c>
      <c r="D1262" t="s">
        <v>45</v>
      </c>
      <c r="E1262" t="s">
        <v>58</v>
      </c>
      <c r="F1262" t="s">
        <v>47</v>
      </c>
      <c r="G1262" t="s">
        <v>259</v>
      </c>
      <c r="H1262">
        <v>243</v>
      </c>
      <c r="I1262" t="s">
        <v>60</v>
      </c>
      <c r="J1262" t="s">
        <v>66</v>
      </c>
      <c r="K1262" t="s">
        <v>51</v>
      </c>
      <c r="L1262" t="s">
        <v>54</v>
      </c>
      <c r="M1262" t="s">
        <v>52</v>
      </c>
      <c r="N1262">
        <v>3</v>
      </c>
      <c r="O1262">
        <v>-2</v>
      </c>
      <c r="P1262">
        <v>0</v>
      </c>
      <c r="Q1262">
        <v>19</v>
      </c>
      <c r="R1262">
        <v>1</v>
      </c>
      <c r="S1262">
        <v>1</v>
      </c>
      <c r="T1262">
        <v>1</v>
      </c>
      <c r="U1262">
        <v>0</v>
      </c>
      <c r="V1262">
        <v>303</v>
      </c>
      <c r="W1262">
        <v>2</v>
      </c>
      <c r="X1262" t="s">
        <v>75</v>
      </c>
      <c r="Y1262">
        <v>1</v>
      </c>
      <c r="Z1262">
        <v>2</v>
      </c>
      <c r="AA1262">
        <v>47</v>
      </c>
      <c r="AB1262">
        <v>2</v>
      </c>
      <c r="AC1262">
        <v>1</v>
      </c>
      <c r="AD1262">
        <v>2</v>
      </c>
      <c r="AE1262">
        <v>1102</v>
      </c>
      <c r="AF1262">
        <v>9241</v>
      </c>
      <c r="AG1262">
        <v>1</v>
      </c>
      <c r="AH1262">
        <v>22</v>
      </c>
      <c r="AI1262">
        <v>4</v>
      </c>
      <c r="AJ1262">
        <v>3</v>
      </c>
      <c r="AK1262">
        <v>80</v>
      </c>
      <c r="AL1262">
        <v>0</v>
      </c>
      <c r="AM1262">
        <v>1</v>
      </c>
      <c r="AN1262">
        <v>2</v>
      </c>
      <c r="AO1262">
        <v>1</v>
      </c>
      <c r="AP1262">
        <v>0</v>
      </c>
      <c r="AQ1262">
        <v>1</v>
      </c>
      <c r="AR1262">
        <v>0</v>
      </c>
    </row>
    <row r="1263" spans="1:44" x14ac:dyDescent="0.3">
      <c r="A1263" t="s">
        <v>42</v>
      </c>
      <c r="B1263" t="s">
        <v>43</v>
      </c>
      <c r="C1263" t="s">
        <v>44</v>
      </c>
      <c r="D1263" t="s">
        <v>45</v>
      </c>
      <c r="E1263" t="s">
        <v>46</v>
      </c>
      <c r="F1263" t="s">
        <v>104</v>
      </c>
      <c r="G1263" t="s">
        <v>264</v>
      </c>
      <c r="H1263">
        <v>248</v>
      </c>
      <c r="I1263" t="s">
        <v>49</v>
      </c>
      <c r="J1263" t="s">
        <v>97</v>
      </c>
      <c r="K1263" t="s">
        <v>51</v>
      </c>
      <c r="L1263" t="s">
        <v>42</v>
      </c>
      <c r="M1263" t="s">
        <v>52</v>
      </c>
      <c r="N1263">
        <v>5</v>
      </c>
      <c r="O1263">
        <v>-2</v>
      </c>
      <c r="P1263">
        <v>0</v>
      </c>
      <c r="Q1263">
        <v>41</v>
      </c>
      <c r="R1263">
        <v>1</v>
      </c>
      <c r="S1263">
        <v>1</v>
      </c>
      <c r="T1263">
        <v>1</v>
      </c>
      <c r="U1263">
        <v>0</v>
      </c>
      <c r="V1263">
        <v>1356</v>
      </c>
      <c r="W1263">
        <v>20</v>
      </c>
      <c r="X1263" t="s">
        <v>53</v>
      </c>
      <c r="Y1263">
        <v>1</v>
      </c>
      <c r="Z1263">
        <v>2</v>
      </c>
      <c r="AA1263">
        <v>70</v>
      </c>
      <c r="AB1263">
        <v>3</v>
      </c>
      <c r="AC1263">
        <v>1</v>
      </c>
      <c r="AD1263">
        <v>3</v>
      </c>
      <c r="AE1263">
        <v>3140</v>
      </c>
      <c r="AF1263">
        <v>21728</v>
      </c>
      <c r="AG1263">
        <v>1</v>
      </c>
      <c r="AH1263">
        <v>22</v>
      </c>
      <c r="AI1263">
        <v>4</v>
      </c>
      <c r="AJ1263">
        <v>4</v>
      </c>
      <c r="AK1263">
        <v>80</v>
      </c>
      <c r="AL1263">
        <v>0</v>
      </c>
      <c r="AM1263">
        <v>4</v>
      </c>
      <c r="AN1263">
        <v>2</v>
      </c>
      <c r="AO1263">
        <v>4</v>
      </c>
      <c r="AP1263">
        <v>3</v>
      </c>
      <c r="AQ1263">
        <v>0</v>
      </c>
      <c r="AR1263">
        <v>2</v>
      </c>
    </row>
    <row r="1264" spans="1:44" x14ac:dyDescent="0.3">
      <c r="A1264" t="s">
        <v>42</v>
      </c>
      <c r="B1264" t="s">
        <v>43</v>
      </c>
      <c r="C1264" t="s">
        <v>44</v>
      </c>
      <c r="D1264" t="s">
        <v>45</v>
      </c>
      <c r="E1264" t="s">
        <v>58</v>
      </c>
      <c r="F1264" t="s">
        <v>47</v>
      </c>
      <c r="G1264" t="s">
        <v>274</v>
      </c>
      <c r="H1264">
        <v>261</v>
      </c>
      <c r="I1264" t="s">
        <v>60</v>
      </c>
      <c r="J1264" t="s">
        <v>79</v>
      </c>
      <c r="K1264" t="s">
        <v>62</v>
      </c>
      <c r="L1264" t="s">
        <v>42</v>
      </c>
      <c r="M1264" t="s">
        <v>52</v>
      </c>
      <c r="N1264">
        <v>1</v>
      </c>
      <c r="O1264">
        <v>-2</v>
      </c>
      <c r="P1264">
        <v>0</v>
      </c>
      <c r="Q1264">
        <v>35</v>
      </c>
      <c r="R1264">
        <v>1</v>
      </c>
      <c r="S1264">
        <v>1</v>
      </c>
      <c r="T1264">
        <v>1</v>
      </c>
      <c r="U1264">
        <v>0</v>
      </c>
      <c r="V1264">
        <v>556</v>
      </c>
      <c r="W1264">
        <v>23</v>
      </c>
      <c r="X1264" t="s">
        <v>53</v>
      </c>
      <c r="Y1264">
        <v>1</v>
      </c>
      <c r="Z1264">
        <v>2</v>
      </c>
      <c r="AA1264">
        <v>50</v>
      </c>
      <c r="AB1264">
        <v>2</v>
      </c>
      <c r="AC1264">
        <v>2</v>
      </c>
      <c r="AD1264">
        <v>2</v>
      </c>
      <c r="AE1264">
        <v>5916</v>
      </c>
      <c r="AF1264">
        <v>15497</v>
      </c>
      <c r="AG1264">
        <v>3</v>
      </c>
      <c r="AH1264">
        <v>13</v>
      </c>
      <c r="AI1264">
        <v>3</v>
      </c>
      <c r="AJ1264">
        <v>1</v>
      </c>
      <c r="AK1264">
        <v>80</v>
      </c>
      <c r="AL1264">
        <v>0</v>
      </c>
      <c r="AM1264">
        <v>8</v>
      </c>
      <c r="AN1264">
        <v>3</v>
      </c>
      <c r="AO1264">
        <v>1</v>
      </c>
      <c r="AP1264">
        <v>0</v>
      </c>
      <c r="AQ1264">
        <v>0</v>
      </c>
      <c r="AR1264">
        <v>1</v>
      </c>
    </row>
    <row r="1265" spans="1:44" x14ac:dyDescent="0.3">
      <c r="A1265" t="s">
        <v>42</v>
      </c>
      <c r="B1265" t="s">
        <v>43</v>
      </c>
      <c r="C1265" t="s">
        <v>44</v>
      </c>
      <c r="D1265" t="s">
        <v>45</v>
      </c>
      <c r="E1265" t="s">
        <v>58</v>
      </c>
      <c r="F1265" t="s">
        <v>70</v>
      </c>
      <c r="G1265" t="s">
        <v>286</v>
      </c>
      <c r="H1265">
        <v>282</v>
      </c>
      <c r="I1265" t="s">
        <v>60</v>
      </c>
      <c r="J1265" t="s">
        <v>81</v>
      </c>
      <c r="K1265" t="s">
        <v>62</v>
      </c>
      <c r="L1265" t="s">
        <v>42</v>
      </c>
      <c r="M1265" t="s">
        <v>52</v>
      </c>
      <c r="N1265">
        <v>2</v>
      </c>
      <c r="O1265">
        <v>-2</v>
      </c>
      <c r="P1265">
        <v>0</v>
      </c>
      <c r="Q1265">
        <v>38</v>
      </c>
      <c r="R1265">
        <v>1</v>
      </c>
      <c r="S1265">
        <v>1</v>
      </c>
      <c r="T1265">
        <v>1</v>
      </c>
      <c r="U1265">
        <v>0</v>
      </c>
      <c r="V1265">
        <v>1180</v>
      </c>
      <c r="W1265">
        <v>29</v>
      </c>
      <c r="X1265" t="s">
        <v>63</v>
      </c>
      <c r="Y1265">
        <v>1</v>
      </c>
      <c r="Z1265">
        <v>2</v>
      </c>
      <c r="AA1265">
        <v>70</v>
      </c>
      <c r="AB1265">
        <v>3</v>
      </c>
      <c r="AC1265">
        <v>2</v>
      </c>
      <c r="AD1265">
        <v>3</v>
      </c>
      <c r="AE1265">
        <v>6673</v>
      </c>
      <c r="AF1265">
        <v>11354</v>
      </c>
      <c r="AG1265">
        <v>7</v>
      </c>
      <c r="AH1265">
        <v>19</v>
      </c>
      <c r="AI1265">
        <v>3</v>
      </c>
      <c r="AJ1265">
        <v>2</v>
      </c>
      <c r="AK1265">
        <v>80</v>
      </c>
      <c r="AL1265">
        <v>0</v>
      </c>
      <c r="AM1265">
        <v>17</v>
      </c>
      <c r="AN1265">
        <v>3</v>
      </c>
      <c r="AO1265">
        <v>1</v>
      </c>
      <c r="AP1265">
        <v>0</v>
      </c>
      <c r="AQ1265">
        <v>0</v>
      </c>
      <c r="AR1265">
        <v>0</v>
      </c>
    </row>
    <row r="1266" spans="1:44" x14ac:dyDescent="0.3">
      <c r="A1266" t="s">
        <v>42</v>
      </c>
      <c r="B1266" t="s">
        <v>43</v>
      </c>
      <c r="C1266" t="s">
        <v>67</v>
      </c>
      <c r="D1266" t="s">
        <v>45</v>
      </c>
      <c r="E1266" t="s">
        <v>46</v>
      </c>
      <c r="F1266" t="s">
        <v>104</v>
      </c>
      <c r="G1266" t="s">
        <v>287</v>
      </c>
      <c r="H1266">
        <v>283</v>
      </c>
      <c r="I1266" t="s">
        <v>49</v>
      </c>
      <c r="J1266" t="s">
        <v>50</v>
      </c>
      <c r="K1266" t="s">
        <v>62</v>
      </c>
      <c r="L1266" t="s">
        <v>54</v>
      </c>
      <c r="M1266" t="s">
        <v>52</v>
      </c>
      <c r="N1266">
        <v>3</v>
      </c>
      <c r="O1266">
        <v>-2</v>
      </c>
      <c r="P1266">
        <v>0</v>
      </c>
      <c r="Q1266">
        <v>29</v>
      </c>
      <c r="R1266">
        <v>1</v>
      </c>
      <c r="S1266">
        <v>1</v>
      </c>
      <c r="T1266">
        <v>1</v>
      </c>
      <c r="U1266">
        <v>0</v>
      </c>
      <c r="V1266">
        <v>121</v>
      </c>
      <c r="W1266">
        <v>27</v>
      </c>
      <c r="X1266" t="s">
        <v>75</v>
      </c>
      <c r="Y1266">
        <v>1</v>
      </c>
      <c r="Z1266">
        <v>2</v>
      </c>
      <c r="AA1266">
        <v>35</v>
      </c>
      <c r="AB1266">
        <v>3</v>
      </c>
      <c r="AC1266">
        <v>3</v>
      </c>
      <c r="AD1266">
        <v>4</v>
      </c>
      <c r="AE1266">
        <v>7639</v>
      </c>
      <c r="AF1266">
        <v>24525</v>
      </c>
      <c r="AG1266">
        <v>1</v>
      </c>
      <c r="AH1266">
        <v>22</v>
      </c>
      <c r="AI1266">
        <v>4</v>
      </c>
      <c r="AJ1266">
        <v>4</v>
      </c>
      <c r="AK1266">
        <v>80</v>
      </c>
      <c r="AL1266">
        <v>3</v>
      </c>
      <c r="AM1266">
        <v>10</v>
      </c>
      <c r="AN1266">
        <v>2</v>
      </c>
      <c r="AO1266">
        <v>10</v>
      </c>
      <c r="AP1266">
        <v>4</v>
      </c>
      <c r="AQ1266">
        <v>1</v>
      </c>
      <c r="AR1266">
        <v>9</v>
      </c>
    </row>
    <row r="1267" spans="1:44" x14ac:dyDescent="0.3">
      <c r="A1267" t="s">
        <v>42</v>
      </c>
      <c r="B1267" t="s">
        <v>43</v>
      </c>
      <c r="C1267" t="s">
        <v>67</v>
      </c>
      <c r="D1267" t="s">
        <v>45</v>
      </c>
      <c r="E1267" t="s">
        <v>46</v>
      </c>
      <c r="F1267" t="s">
        <v>70</v>
      </c>
      <c r="G1267" t="s">
        <v>292</v>
      </c>
      <c r="H1267">
        <v>291</v>
      </c>
      <c r="I1267" t="s">
        <v>60</v>
      </c>
      <c r="J1267" t="s">
        <v>50</v>
      </c>
      <c r="K1267" t="s">
        <v>62</v>
      </c>
      <c r="L1267" t="s">
        <v>54</v>
      </c>
      <c r="M1267" t="s">
        <v>52</v>
      </c>
      <c r="N1267">
        <v>2</v>
      </c>
      <c r="O1267">
        <v>-2</v>
      </c>
      <c r="P1267">
        <v>0</v>
      </c>
      <c r="Q1267">
        <v>32</v>
      </c>
      <c r="R1267">
        <v>1</v>
      </c>
      <c r="S1267">
        <v>1</v>
      </c>
      <c r="T1267">
        <v>1</v>
      </c>
      <c r="U1267">
        <v>0</v>
      </c>
      <c r="V1267">
        <v>1045</v>
      </c>
      <c r="W1267">
        <v>4</v>
      </c>
      <c r="X1267" t="s">
        <v>69</v>
      </c>
      <c r="Y1267">
        <v>1</v>
      </c>
      <c r="Z1267">
        <v>4</v>
      </c>
      <c r="AA1267">
        <v>32</v>
      </c>
      <c r="AB1267">
        <v>1</v>
      </c>
      <c r="AC1267">
        <v>3</v>
      </c>
      <c r="AD1267">
        <v>4</v>
      </c>
      <c r="AE1267">
        <v>10400</v>
      </c>
      <c r="AF1267">
        <v>25812</v>
      </c>
      <c r="AG1267">
        <v>1</v>
      </c>
      <c r="AH1267">
        <v>11</v>
      </c>
      <c r="AI1267">
        <v>3</v>
      </c>
      <c r="AJ1267">
        <v>3</v>
      </c>
      <c r="AK1267">
        <v>80</v>
      </c>
      <c r="AL1267">
        <v>0</v>
      </c>
      <c r="AM1267">
        <v>14</v>
      </c>
      <c r="AN1267">
        <v>2</v>
      </c>
      <c r="AO1267">
        <v>14</v>
      </c>
      <c r="AP1267">
        <v>8</v>
      </c>
      <c r="AQ1267">
        <v>9</v>
      </c>
      <c r="AR1267">
        <v>8</v>
      </c>
    </row>
    <row r="1268" spans="1:44" x14ac:dyDescent="0.3">
      <c r="A1268" t="s">
        <v>42</v>
      </c>
      <c r="B1268" t="s">
        <v>43</v>
      </c>
      <c r="C1268" t="s">
        <v>67</v>
      </c>
      <c r="D1268" t="s">
        <v>45</v>
      </c>
      <c r="E1268" t="s">
        <v>58</v>
      </c>
      <c r="F1268" t="s">
        <v>111</v>
      </c>
      <c r="G1268" t="s">
        <v>296</v>
      </c>
      <c r="H1268">
        <v>297</v>
      </c>
      <c r="I1268" t="s">
        <v>49</v>
      </c>
      <c r="J1268" t="s">
        <v>61</v>
      </c>
      <c r="K1268" t="s">
        <v>51</v>
      </c>
      <c r="L1268" t="s">
        <v>42</v>
      </c>
      <c r="M1268" t="s">
        <v>52</v>
      </c>
      <c r="N1268">
        <v>5</v>
      </c>
      <c r="O1268">
        <v>-2</v>
      </c>
      <c r="P1268">
        <v>0</v>
      </c>
      <c r="Q1268">
        <v>30</v>
      </c>
      <c r="R1268">
        <v>1</v>
      </c>
      <c r="S1268">
        <v>1</v>
      </c>
      <c r="T1268">
        <v>1</v>
      </c>
      <c r="U1268">
        <v>0</v>
      </c>
      <c r="V1268">
        <v>1005</v>
      </c>
      <c r="W1268">
        <v>3</v>
      </c>
      <c r="X1268" t="s">
        <v>75</v>
      </c>
      <c r="Y1268">
        <v>1</v>
      </c>
      <c r="Z1268">
        <v>4</v>
      </c>
      <c r="AA1268">
        <v>88</v>
      </c>
      <c r="AB1268">
        <v>3</v>
      </c>
      <c r="AC1268">
        <v>1</v>
      </c>
      <c r="AD1268">
        <v>4</v>
      </c>
      <c r="AE1268">
        <v>2657</v>
      </c>
      <c r="AF1268">
        <v>8556</v>
      </c>
      <c r="AG1268">
        <v>5</v>
      </c>
      <c r="AH1268">
        <v>11</v>
      </c>
      <c r="AI1268">
        <v>3</v>
      </c>
      <c r="AJ1268">
        <v>3</v>
      </c>
      <c r="AK1268">
        <v>80</v>
      </c>
      <c r="AL1268">
        <v>0</v>
      </c>
      <c r="AM1268">
        <v>8</v>
      </c>
      <c r="AN1268">
        <v>3</v>
      </c>
      <c r="AO1268">
        <v>5</v>
      </c>
      <c r="AP1268">
        <v>2</v>
      </c>
      <c r="AQ1268">
        <v>0</v>
      </c>
      <c r="AR1268">
        <v>4</v>
      </c>
    </row>
    <row r="1269" spans="1:44" x14ac:dyDescent="0.3">
      <c r="A1269" t="s">
        <v>42</v>
      </c>
      <c r="B1269" t="s">
        <v>55</v>
      </c>
      <c r="C1269" t="s">
        <v>67</v>
      </c>
      <c r="D1269" t="s">
        <v>45</v>
      </c>
      <c r="E1269" t="s">
        <v>46</v>
      </c>
      <c r="F1269" t="s">
        <v>104</v>
      </c>
      <c r="G1269" t="s">
        <v>298</v>
      </c>
      <c r="H1269">
        <v>299</v>
      </c>
      <c r="I1269" t="s">
        <v>49</v>
      </c>
      <c r="J1269" t="s">
        <v>50</v>
      </c>
      <c r="K1269" t="s">
        <v>51</v>
      </c>
      <c r="L1269" t="s">
        <v>54</v>
      </c>
      <c r="M1269" t="s">
        <v>52</v>
      </c>
      <c r="N1269">
        <v>5</v>
      </c>
      <c r="O1269">
        <v>-2</v>
      </c>
      <c r="P1269">
        <v>0</v>
      </c>
      <c r="Q1269">
        <v>30</v>
      </c>
      <c r="R1269">
        <v>1</v>
      </c>
      <c r="S1269">
        <v>1</v>
      </c>
      <c r="T1269">
        <v>1</v>
      </c>
      <c r="U1269">
        <v>0</v>
      </c>
      <c r="V1269">
        <v>334</v>
      </c>
      <c r="W1269">
        <v>26</v>
      </c>
      <c r="X1269" t="s">
        <v>69</v>
      </c>
      <c r="Y1269">
        <v>1</v>
      </c>
      <c r="Z1269">
        <v>3</v>
      </c>
      <c r="AA1269">
        <v>52</v>
      </c>
      <c r="AB1269">
        <v>2</v>
      </c>
      <c r="AC1269">
        <v>2</v>
      </c>
      <c r="AD1269">
        <v>3</v>
      </c>
      <c r="AE1269">
        <v>6696</v>
      </c>
      <c r="AF1269">
        <v>22967</v>
      </c>
      <c r="AG1269">
        <v>5</v>
      </c>
      <c r="AH1269">
        <v>15</v>
      </c>
      <c r="AI1269">
        <v>3</v>
      </c>
      <c r="AJ1269">
        <v>3</v>
      </c>
      <c r="AK1269">
        <v>80</v>
      </c>
      <c r="AL1269">
        <v>0</v>
      </c>
      <c r="AM1269">
        <v>9</v>
      </c>
      <c r="AN1269">
        <v>2</v>
      </c>
      <c r="AO1269">
        <v>6</v>
      </c>
      <c r="AP1269">
        <v>3</v>
      </c>
      <c r="AQ1269">
        <v>0</v>
      </c>
      <c r="AR1269">
        <v>1</v>
      </c>
    </row>
    <row r="1270" spans="1:44" x14ac:dyDescent="0.3">
      <c r="A1270" t="s">
        <v>42</v>
      </c>
      <c r="B1270" t="s">
        <v>43</v>
      </c>
      <c r="C1270" t="s">
        <v>67</v>
      </c>
      <c r="D1270" t="s">
        <v>45</v>
      </c>
      <c r="E1270" t="s">
        <v>58</v>
      </c>
      <c r="F1270" t="s">
        <v>111</v>
      </c>
      <c r="G1270" t="s">
        <v>299</v>
      </c>
      <c r="H1270">
        <v>300</v>
      </c>
      <c r="I1270" t="s">
        <v>60</v>
      </c>
      <c r="J1270" t="s">
        <v>61</v>
      </c>
      <c r="K1270" t="s">
        <v>51</v>
      </c>
      <c r="L1270" t="s">
        <v>54</v>
      </c>
      <c r="M1270" t="s">
        <v>52</v>
      </c>
      <c r="N1270">
        <v>1</v>
      </c>
      <c r="O1270">
        <v>-2</v>
      </c>
      <c r="P1270">
        <v>0</v>
      </c>
      <c r="Q1270">
        <v>29</v>
      </c>
      <c r="R1270">
        <v>1</v>
      </c>
      <c r="S1270">
        <v>1</v>
      </c>
      <c r="T1270">
        <v>1</v>
      </c>
      <c r="U1270">
        <v>0</v>
      </c>
      <c r="V1270">
        <v>992</v>
      </c>
      <c r="W1270">
        <v>1</v>
      </c>
      <c r="X1270" t="s">
        <v>75</v>
      </c>
      <c r="Y1270">
        <v>1</v>
      </c>
      <c r="Z1270">
        <v>3</v>
      </c>
      <c r="AA1270">
        <v>85</v>
      </c>
      <c r="AB1270">
        <v>3</v>
      </c>
      <c r="AC1270">
        <v>1</v>
      </c>
      <c r="AD1270">
        <v>4</v>
      </c>
      <c r="AE1270">
        <v>2058</v>
      </c>
      <c r="AF1270">
        <v>19757</v>
      </c>
      <c r="AG1270">
        <v>0</v>
      </c>
      <c r="AH1270">
        <v>14</v>
      </c>
      <c r="AI1270">
        <v>3</v>
      </c>
      <c r="AJ1270">
        <v>4</v>
      </c>
      <c r="AK1270">
        <v>80</v>
      </c>
      <c r="AL1270">
        <v>0</v>
      </c>
      <c r="AM1270">
        <v>7</v>
      </c>
      <c r="AN1270">
        <v>2</v>
      </c>
      <c r="AO1270">
        <v>6</v>
      </c>
      <c r="AP1270">
        <v>2</v>
      </c>
      <c r="AQ1270">
        <v>1</v>
      </c>
      <c r="AR1270">
        <v>5</v>
      </c>
    </row>
    <row r="1271" spans="1:44" x14ac:dyDescent="0.3">
      <c r="A1271" t="s">
        <v>42</v>
      </c>
      <c r="B1271" t="s">
        <v>43</v>
      </c>
      <c r="C1271" t="s">
        <v>67</v>
      </c>
      <c r="D1271" t="s">
        <v>45</v>
      </c>
      <c r="E1271" t="s">
        <v>58</v>
      </c>
      <c r="F1271" t="s">
        <v>70</v>
      </c>
      <c r="G1271" t="s">
        <v>311</v>
      </c>
      <c r="H1271">
        <v>315</v>
      </c>
      <c r="I1271" t="s">
        <v>60</v>
      </c>
      <c r="J1271" t="s">
        <v>61</v>
      </c>
      <c r="K1271" t="s">
        <v>51</v>
      </c>
      <c r="L1271" t="s">
        <v>42</v>
      </c>
      <c r="M1271" t="s">
        <v>52</v>
      </c>
      <c r="N1271">
        <v>3</v>
      </c>
      <c r="O1271">
        <v>-2</v>
      </c>
      <c r="P1271">
        <v>0</v>
      </c>
      <c r="Q1271">
        <v>29</v>
      </c>
      <c r="R1271">
        <v>1</v>
      </c>
      <c r="S1271">
        <v>1</v>
      </c>
      <c r="T1271">
        <v>1</v>
      </c>
      <c r="U1271">
        <v>0</v>
      </c>
      <c r="V1271">
        <v>896</v>
      </c>
      <c r="W1271">
        <v>18</v>
      </c>
      <c r="X1271" t="s">
        <v>63</v>
      </c>
      <c r="Y1271">
        <v>1</v>
      </c>
      <c r="Z1271">
        <v>3</v>
      </c>
      <c r="AA1271">
        <v>86</v>
      </c>
      <c r="AB1271">
        <v>2</v>
      </c>
      <c r="AC1271">
        <v>1</v>
      </c>
      <c r="AD1271">
        <v>4</v>
      </c>
      <c r="AE1271">
        <v>2389</v>
      </c>
      <c r="AF1271">
        <v>14961</v>
      </c>
      <c r="AG1271">
        <v>1</v>
      </c>
      <c r="AH1271">
        <v>13</v>
      </c>
      <c r="AI1271">
        <v>3</v>
      </c>
      <c r="AJ1271">
        <v>3</v>
      </c>
      <c r="AK1271">
        <v>80</v>
      </c>
      <c r="AL1271">
        <v>0</v>
      </c>
      <c r="AM1271">
        <v>4</v>
      </c>
      <c r="AN1271">
        <v>2</v>
      </c>
      <c r="AO1271">
        <v>4</v>
      </c>
      <c r="AP1271">
        <v>3</v>
      </c>
      <c r="AQ1271">
        <v>0</v>
      </c>
      <c r="AR1271">
        <v>1</v>
      </c>
    </row>
    <row r="1272" spans="1:44" x14ac:dyDescent="0.3">
      <c r="A1272" t="s">
        <v>42</v>
      </c>
      <c r="B1272" t="s">
        <v>43</v>
      </c>
      <c r="C1272" t="s">
        <v>67</v>
      </c>
      <c r="D1272" t="s">
        <v>45</v>
      </c>
      <c r="E1272" t="s">
        <v>58</v>
      </c>
      <c r="F1272" t="s">
        <v>70</v>
      </c>
      <c r="G1272" t="s">
        <v>316</v>
      </c>
      <c r="H1272">
        <v>325</v>
      </c>
      <c r="I1272" t="s">
        <v>60</v>
      </c>
      <c r="J1272" t="s">
        <v>66</v>
      </c>
      <c r="K1272" t="s">
        <v>62</v>
      </c>
      <c r="L1272" t="s">
        <v>42</v>
      </c>
      <c r="M1272" t="s">
        <v>52</v>
      </c>
      <c r="N1272">
        <v>2</v>
      </c>
      <c r="O1272">
        <v>-2</v>
      </c>
      <c r="P1272">
        <v>0</v>
      </c>
      <c r="Q1272">
        <v>33</v>
      </c>
      <c r="R1272">
        <v>1</v>
      </c>
      <c r="S1272">
        <v>1</v>
      </c>
      <c r="T1272">
        <v>1</v>
      </c>
      <c r="U1272">
        <v>0</v>
      </c>
      <c r="V1272">
        <v>813</v>
      </c>
      <c r="W1272">
        <v>14</v>
      </c>
      <c r="X1272" t="s">
        <v>75</v>
      </c>
      <c r="Y1272">
        <v>1</v>
      </c>
      <c r="Z1272">
        <v>3</v>
      </c>
      <c r="AA1272">
        <v>58</v>
      </c>
      <c r="AB1272">
        <v>3</v>
      </c>
      <c r="AC1272">
        <v>1</v>
      </c>
      <c r="AD1272">
        <v>4</v>
      </c>
      <c r="AE1272">
        <v>2436</v>
      </c>
      <c r="AF1272">
        <v>22149</v>
      </c>
      <c r="AG1272">
        <v>5</v>
      </c>
      <c r="AH1272">
        <v>13</v>
      </c>
      <c r="AI1272">
        <v>3</v>
      </c>
      <c r="AJ1272">
        <v>3</v>
      </c>
      <c r="AK1272">
        <v>80</v>
      </c>
      <c r="AL1272">
        <v>1</v>
      </c>
      <c r="AM1272">
        <v>8</v>
      </c>
      <c r="AN1272">
        <v>1</v>
      </c>
      <c r="AO1272">
        <v>5</v>
      </c>
      <c r="AP1272">
        <v>4</v>
      </c>
      <c r="AQ1272">
        <v>0</v>
      </c>
      <c r="AR1272">
        <v>4</v>
      </c>
    </row>
    <row r="1273" spans="1:44" x14ac:dyDescent="0.3">
      <c r="A1273" t="s">
        <v>42</v>
      </c>
      <c r="B1273" t="s">
        <v>43</v>
      </c>
      <c r="C1273" t="s">
        <v>67</v>
      </c>
      <c r="D1273" t="s">
        <v>45</v>
      </c>
      <c r="E1273" t="s">
        <v>58</v>
      </c>
      <c r="F1273" t="s">
        <v>47</v>
      </c>
      <c r="G1273" t="s">
        <v>318</v>
      </c>
      <c r="H1273">
        <v>328</v>
      </c>
      <c r="I1273" t="s">
        <v>49</v>
      </c>
      <c r="J1273" t="s">
        <v>66</v>
      </c>
      <c r="K1273" t="s">
        <v>62</v>
      </c>
      <c r="L1273" t="s">
        <v>54</v>
      </c>
      <c r="M1273" t="s">
        <v>52</v>
      </c>
      <c r="N1273">
        <v>3</v>
      </c>
      <c r="O1273">
        <v>-2</v>
      </c>
      <c r="P1273">
        <v>0</v>
      </c>
      <c r="Q1273">
        <v>33</v>
      </c>
      <c r="R1273">
        <v>1</v>
      </c>
      <c r="S1273">
        <v>1</v>
      </c>
      <c r="T1273">
        <v>1</v>
      </c>
      <c r="U1273">
        <v>0</v>
      </c>
      <c r="V1273">
        <v>465</v>
      </c>
      <c r="W1273">
        <v>2</v>
      </c>
      <c r="X1273" t="s">
        <v>53</v>
      </c>
      <c r="Y1273">
        <v>1</v>
      </c>
      <c r="Z1273">
        <v>1</v>
      </c>
      <c r="AA1273">
        <v>39</v>
      </c>
      <c r="AB1273">
        <v>3</v>
      </c>
      <c r="AC1273">
        <v>1</v>
      </c>
      <c r="AD1273">
        <v>2</v>
      </c>
      <c r="AE1273">
        <v>2707</v>
      </c>
      <c r="AF1273">
        <v>21509</v>
      </c>
      <c r="AG1273">
        <v>7</v>
      </c>
      <c r="AH1273">
        <v>20</v>
      </c>
      <c r="AI1273">
        <v>4</v>
      </c>
      <c r="AJ1273">
        <v>1</v>
      </c>
      <c r="AK1273">
        <v>80</v>
      </c>
      <c r="AL1273">
        <v>0</v>
      </c>
      <c r="AM1273">
        <v>13</v>
      </c>
      <c r="AN1273">
        <v>4</v>
      </c>
      <c r="AO1273">
        <v>9</v>
      </c>
      <c r="AP1273">
        <v>7</v>
      </c>
      <c r="AQ1273">
        <v>1</v>
      </c>
      <c r="AR1273">
        <v>7</v>
      </c>
    </row>
    <row r="1274" spans="1:44" x14ac:dyDescent="0.3">
      <c r="A1274" t="s">
        <v>42</v>
      </c>
      <c r="B1274" t="s">
        <v>43</v>
      </c>
      <c r="C1274" t="s">
        <v>67</v>
      </c>
      <c r="D1274" t="s">
        <v>45</v>
      </c>
      <c r="E1274" t="s">
        <v>58</v>
      </c>
      <c r="F1274" t="s">
        <v>47</v>
      </c>
      <c r="G1274" t="s">
        <v>321</v>
      </c>
      <c r="H1274">
        <v>331</v>
      </c>
      <c r="I1274" t="s">
        <v>60</v>
      </c>
      <c r="J1274" t="s">
        <v>66</v>
      </c>
      <c r="K1274" t="s">
        <v>51</v>
      </c>
      <c r="L1274" t="s">
        <v>42</v>
      </c>
      <c r="M1274" t="s">
        <v>52</v>
      </c>
      <c r="N1274">
        <v>2</v>
      </c>
      <c r="O1274">
        <v>-2</v>
      </c>
      <c r="P1274">
        <v>0</v>
      </c>
      <c r="Q1274">
        <v>32</v>
      </c>
      <c r="R1274">
        <v>1</v>
      </c>
      <c r="S1274">
        <v>1</v>
      </c>
      <c r="T1274">
        <v>1</v>
      </c>
      <c r="U1274">
        <v>0</v>
      </c>
      <c r="V1274">
        <v>515</v>
      </c>
      <c r="W1274">
        <v>1</v>
      </c>
      <c r="X1274" t="s">
        <v>75</v>
      </c>
      <c r="Y1274">
        <v>1</v>
      </c>
      <c r="Z1274">
        <v>4</v>
      </c>
      <c r="AA1274">
        <v>62</v>
      </c>
      <c r="AB1274">
        <v>2</v>
      </c>
      <c r="AC1274">
        <v>1</v>
      </c>
      <c r="AD1274">
        <v>2</v>
      </c>
      <c r="AE1274">
        <v>3730</v>
      </c>
      <c r="AF1274">
        <v>9571</v>
      </c>
      <c r="AG1274">
        <v>0</v>
      </c>
      <c r="AH1274">
        <v>14</v>
      </c>
      <c r="AI1274">
        <v>3</v>
      </c>
      <c r="AJ1274">
        <v>4</v>
      </c>
      <c r="AK1274">
        <v>80</v>
      </c>
      <c r="AL1274">
        <v>0</v>
      </c>
      <c r="AM1274">
        <v>4</v>
      </c>
      <c r="AN1274">
        <v>1</v>
      </c>
      <c r="AO1274">
        <v>3</v>
      </c>
      <c r="AP1274">
        <v>2</v>
      </c>
      <c r="AQ1274">
        <v>1</v>
      </c>
      <c r="AR1274">
        <v>2</v>
      </c>
    </row>
    <row r="1275" spans="1:44" x14ac:dyDescent="0.3">
      <c r="A1275" t="s">
        <v>42</v>
      </c>
      <c r="B1275" t="s">
        <v>55</v>
      </c>
      <c r="C1275" t="s">
        <v>44</v>
      </c>
      <c r="D1275" t="s">
        <v>45</v>
      </c>
      <c r="E1275" t="s">
        <v>58</v>
      </c>
      <c r="F1275" t="s">
        <v>70</v>
      </c>
      <c r="G1275" t="s">
        <v>332</v>
      </c>
      <c r="H1275">
        <v>342</v>
      </c>
      <c r="I1275" t="s">
        <v>60</v>
      </c>
      <c r="J1275" t="s">
        <v>79</v>
      </c>
      <c r="K1275" t="s">
        <v>77</v>
      </c>
      <c r="L1275" t="s">
        <v>54</v>
      </c>
      <c r="M1275" t="s">
        <v>52</v>
      </c>
      <c r="N1275">
        <v>5</v>
      </c>
      <c r="O1275">
        <v>-2</v>
      </c>
      <c r="P1275">
        <v>0</v>
      </c>
      <c r="Q1275">
        <v>37</v>
      </c>
      <c r="R1275">
        <v>1</v>
      </c>
      <c r="S1275">
        <v>1</v>
      </c>
      <c r="T1275">
        <v>1</v>
      </c>
      <c r="U1275">
        <v>0</v>
      </c>
      <c r="V1275">
        <v>504</v>
      </c>
      <c r="W1275">
        <v>10</v>
      </c>
      <c r="X1275" t="s">
        <v>75</v>
      </c>
      <c r="Y1275">
        <v>1</v>
      </c>
      <c r="Z1275">
        <v>1</v>
      </c>
      <c r="AA1275">
        <v>61</v>
      </c>
      <c r="AB1275">
        <v>3</v>
      </c>
      <c r="AC1275">
        <v>3</v>
      </c>
      <c r="AD1275">
        <v>3</v>
      </c>
      <c r="AE1275">
        <v>10048</v>
      </c>
      <c r="AF1275">
        <v>22573</v>
      </c>
      <c r="AG1275">
        <v>6</v>
      </c>
      <c r="AH1275">
        <v>11</v>
      </c>
      <c r="AI1275">
        <v>3</v>
      </c>
      <c r="AJ1275">
        <v>2</v>
      </c>
      <c r="AK1275">
        <v>80</v>
      </c>
      <c r="AL1275">
        <v>2</v>
      </c>
      <c r="AM1275">
        <v>17</v>
      </c>
      <c r="AN1275">
        <v>3</v>
      </c>
      <c r="AO1275">
        <v>1</v>
      </c>
      <c r="AP1275">
        <v>0</v>
      </c>
      <c r="AQ1275">
        <v>0</v>
      </c>
      <c r="AR1275">
        <v>0</v>
      </c>
    </row>
    <row r="1276" spans="1:44" x14ac:dyDescent="0.3">
      <c r="A1276" t="s">
        <v>42</v>
      </c>
      <c r="B1276" t="s">
        <v>55</v>
      </c>
      <c r="C1276" t="s">
        <v>67</v>
      </c>
      <c r="D1276" t="s">
        <v>45</v>
      </c>
      <c r="E1276" t="s">
        <v>58</v>
      </c>
      <c r="F1276" t="s">
        <v>70</v>
      </c>
      <c r="G1276" t="s">
        <v>341</v>
      </c>
      <c r="H1276">
        <v>355</v>
      </c>
      <c r="I1276" t="s">
        <v>60</v>
      </c>
      <c r="J1276" t="s">
        <v>66</v>
      </c>
      <c r="K1276" t="s">
        <v>51</v>
      </c>
      <c r="L1276" t="s">
        <v>54</v>
      </c>
      <c r="M1276" t="s">
        <v>52</v>
      </c>
      <c r="N1276">
        <v>2</v>
      </c>
      <c r="O1276">
        <v>-2</v>
      </c>
      <c r="P1276">
        <v>0</v>
      </c>
      <c r="Q1276">
        <v>31</v>
      </c>
      <c r="R1276">
        <v>1</v>
      </c>
      <c r="S1276">
        <v>1</v>
      </c>
      <c r="T1276">
        <v>1</v>
      </c>
      <c r="U1276">
        <v>0</v>
      </c>
      <c r="V1276">
        <v>307</v>
      </c>
      <c r="W1276">
        <v>29</v>
      </c>
      <c r="X1276" t="s">
        <v>53</v>
      </c>
      <c r="Y1276">
        <v>1</v>
      </c>
      <c r="Z1276">
        <v>3</v>
      </c>
      <c r="AA1276">
        <v>71</v>
      </c>
      <c r="AB1276">
        <v>2</v>
      </c>
      <c r="AC1276">
        <v>1</v>
      </c>
      <c r="AD1276">
        <v>3</v>
      </c>
      <c r="AE1276">
        <v>3479</v>
      </c>
      <c r="AF1276">
        <v>11652</v>
      </c>
      <c r="AG1276">
        <v>0</v>
      </c>
      <c r="AH1276">
        <v>11</v>
      </c>
      <c r="AI1276">
        <v>3</v>
      </c>
      <c r="AJ1276">
        <v>2</v>
      </c>
      <c r="AK1276">
        <v>80</v>
      </c>
      <c r="AL1276">
        <v>0</v>
      </c>
      <c r="AM1276">
        <v>6</v>
      </c>
      <c r="AN1276">
        <v>4</v>
      </c>
      <c r="AO1276">
        <v>5</v>
      </c>
      <c r="AP1276">
        <v>4</v>
      </c>
      <c r="AQ1276">
        <v>1</v>
      </c>
      <c r="AR1276">
        <v>4</v>
      </c>
    </row>
    <row r="1277" spans="1:44" x14ac:dyDescent="0.3">
      <c r="A1277" t="s">
        <v>42</v>
      </c>
      <c r="B1277" t="s">
        <v>43</v>
      </c>
      <c r="C1277" t="s">
        <v>67</v>
      </c>
      <c r="D1277" t="s">
        <v>45</v>
      </c>
      <c r="E1277" t="s">
        <v>58</v>
      </c>
      <c r="F1277" t="s">
        <v>47</v>
      </c>
      <c r="G1277" t="s">
        <v>346</v>
      </c>
      <c r="H1277">
        <v>364</v>
      </c>
      <c r="I1277" t="s">
        <v>60</v>
      </c>
      <c r="J1277" t="s">
        <v>66</v>
      </c>
      <c r="K1277" t="s">
        <v>51</v>
      </c>
      <c r="L1277" t="s">
        <v>54</v>
      </c>
      <c r="M1277" t="s">
        <v>52</v>
      </c>
      <c r="N1277">
        <v>5</v>
      </c>
      <c r="O1277">
        <v>-2</v>
      </c>
      <c r="P1277">
        <v>0</v>
      </c>
      <c r="Q1277">
        <v>28</v>
      </c>
      <c r="R1277">
        <v>1</v>
      </c>
      <c r="S1277">
        <v>1</v>
      </c>
      <c r="T1277">
        <v>1</v>
      </c>
      <c r="U1277">
        <v>0</v>
      </c>
      <c r="V1277">
        <v>529</v>
      </c>
      <c r="W1277">
        <v>2</v>
      </c>
      <c r="X1277" t="s">
        <v>69</v>
      </c>
      <c r="Y1277">
        <v>1</v>
      </c>
      <c r="Z1277">
        <v>1</v>
      </c>
      <c r="AA1277">
        <v>79</v>
      </c>
      <c r="AB1277">
        <v>3</v>
      </c>
      <c r="AC1277">
        <v>1</v>
      </c>
      <c r="AD1277">
        <v>2</v>
      </c>
      <c r="AE1277">
        <v>3485</v>
      </c>
      <c r="AF1277">
        <v>14935</v>
      </c>
      <c r="AG1277">
        <v>2</v>
      </c>
      <c r="AH1277">
        <v>11</v>
      </c>
      <c r="AI1277">
        <v>3</v>
      </c>
      <c r="AJ1277">
        <v>3</v>
      </c>
      <c r="AK1277">
        <v>80</v>
      </c>
      <c r="AL1277">
        <v>0</v>
      </c>
      <c r="AM1277">
        <v>5</v>
      </c>
      <c r="AN1277">
        <v>1</v>
      </c>
      <c r="AO1277">
        <v>0</v>
      </c>
      <c r="AP1277">
        <v>0</v>
      </c>
      <c r="AQ1277">
        <v>0</v>
      </c>
      <c r="AR1277">
        <v>0</v>
      </c>
    </row>
    <row r="1278" spans="1:44" x14ac:dyDescent="0.3">
      <c r="A1278" t="s">
        <v>42</v>
      </c>
      <c r="B1278" t="s">
        <v>89</v>
      </c>
      <c r="C1278" t="s">
        <v>56</v>
      </c>
      <c r="D1278" t="s">
        <v>45</v>
      </c>
      <c r="E1278" t="s">
        <v>58</v>
      </c>
      <c r="F1278" t="s">
        <v>47</v>
      </c>
      <c r="G1278" t="s">
        <v>353</v>
      </c>
      <c r="H1278">
        <v>376</v>
      </c>
      <c r="I1278" t="s">
        <v>60</v>
      </c>
      <c r="J1278" t="s">
        <v>93</v>
      </c>
      <c r="K1278" t="s">
        <v>62</v>
      </c>
      <c r="L1278" t="s">
        <v>42</v>
      </c>
      <c r="M1278" t="s">
        <v>52</v>
      </c>
      <c r="N1278">
        <v>2</v>
      </c>
      <c r="O1278">
        <v>-2</v>
      </c>
      <c r="P1278">
        <v>0</v>
      </c>
      <c r="Q1278">
        <v>47</v>
      </c>
      <c r="R1278">
        <v>1</v>
      </c>
      <c r="S1278">
        <v>1</v>
      </c>
      <c r="T1278">
        <v>1</v>
      </c>
      <c r="U1278">
        <v>0</v>
      </c>
      <c r="V1278">
        <v>666</v>
      </c>
      <c r="W1278">
        <v>29</v>
      </c>
      <c r="X1278" t="s">
        <v>69</v>
      </c>
      <c r="Y1278">
        <v>1</v>
      </c>
      <c r="Z1278">
        <v>1</v>
      </c>
      <c r="AA1278">
        <v>88</v>
      </c>
      <c r="AB1278">
        <v>3</v>
      </c>
      <c r="AC1278">
        <v>3</v>
      </c>
      <c r="AD1278">
        <v>2</v>
      </c>
      <c r="AE1278">
        <v>11849</v>
      </c>
      <c r="AF1278">
        <v>10268</v>
      </c>
      <c r="AG1278">
        <v>1</v>
      </c>
      <c r="AH1278">
        <v>12</v>
      </c>
      <c r="AI1278">
        <v>3</v>
      </c>
      <c r="AJ1278">
        <v>4</v>
      </c>
      <c r="AK1278">
        <v>80</v>
      </c>
      <c r="AL1278">
        <v>1</v>
      </c>
      <c r="AM1278">
        <v>10</v>
      </c>
      <c r="AN1278">
        <v>2</v>
      </c>
      <c r="AO1278">
        <v>10</v>
      </c>
      <c r="AP1278">
        <v>7</v>
      </c>
      <c r="AQ1278">
        <v>9</v>
      </c>
      <c r="AR1278">
        <v>9</v>
      </c>
    </row>
    <row r="1279" spans="1:44" x14ac:dyDescent="0.3">
      <c r="A1279" t="s">
        <v>42</v>
      </c>
      <c r="B1279" t="s">
        <v>55</v>
      </c>
      <c r="C1279" t="s">
        <v>44</v>
      </c>
      <c r="D1279" t="s">
        <v>45</v>
      </c>
      <c r="E1279" t="s">
        <v>58</v>
      </c>
      <c r="F1279" t="s">
        <v>47</v>
      </c>
      <c r="G1279" t="s">
        <v>368</v>
      </c>
      <c r="H1279">
        <v>392</v>
      </c>
      <c r="I1279" t="s">
        <v>60</v>
      </c>
      <c r="J1279" t="s">
        <v>66</v>
      </c>
      <c r="K1279" t="s">
        <v>77</v>
      </c>
      <c r="L1279" t="s">
        <v>42</v>
      </c>
      <c r="M1279" t="s">
        <v>52</v>
      </c>
      <c r="N1279">
        <v>0</v>
      </c>
      <c r="O1279">
        <v>-2</v>
      </c>
      <c r="P1279">
        <v>0</v>
      </c>
      <c r="Q1279">
        <v>44</v>
      </c>
      <c r="R1279">
        <v>1</v>
      </c>
      <c r="S1279">
        <v>1</v>
      </c>
      <c r="T1279">
        <v>1</v>
      </c>
      <c r="U1279">
        <v>0</v>
      </c>
      <c r="V1279">
        <v>920</v>
      </c>
      <c r="W1279">
        <v>24</v>
      </c>
      <c r="X1279" t="s">
        <v>75</v>
      </c>
      <c r="Y1279">
        <v>1</v>
      </c>
      <c r="Z1279">
        <v>4</v>
      </c>
      <c r="AA1279">
        <v>43</v>
      </c>
      <c r="AB1279">
        <v>3</v>
      </c>
      <c r="AC1279">
        <v>1</v>
      </c>
      <c r="AD1279">
        <v>2</v>
      </c>
      <c r="AE1279">
        <v>3161</v>
      </c>
      <c r="AF1279">
        <v>19920</v>
      </c>
      <c r="AG1279">
        <v>3</v>
      </c>
      <c r="AH1279">
        <v>22</v>
      </c>
      <c r="AI1279">
        <v>4</v>
      </c>
      <c r="AJ1279">
        <v>4</v>
      </c>
      <c r="AK1279">
        <v>80</v>
      </c>
      <c r="AL1279">
        <v>1</v>
      </c>
      <c r="AM1279">
        <v>19</v>
      </c>
      <c r="AN1279">
        <v>1</v>
      </c>
      <c r="AO1279">
        <v>1</v>
      </c>
      <c r="AP1279">
        <v>0</v>
      </c>
      <c r="AQ1279">
        <v>0</v>
      </c>
      <c r="AR1279">
        <v>0</v>
      </c>
    </row>
    <row r="1280" spans="1:44" x14ac:dyDescent="0.3">
      <c r="A1280" t="s">
        <v>42</v>
      </c>
      <c r="B1280" t="s">
        <v>43</v>
      </c>
      <c r="C1280" t="s">
        <v>67</v>
      </c>
      <c r="D1280" t="s">
        <v>45</v>
      </c>
      <c r="E1280" t="s">
        <v>58</v>
      </c>
      <c r="F1280" t="s">
        <v>70</v>
      </c>
      <c r="G1280" t="s">
        <v>370</v>
      </c>
      <c r="H1280">
        <v>394</v>
      </c>
      <c r="I1280" t="s">
        <v>60</v>
      </c>
      <c r="J1280" t="s">
        <v>66</v>
      </c>
      <c r="K1280" t="s">
        <v>77</v>
      </c>
      <c r="L1280" t="s">
        <v>42</v>
      </c>
      <c r="M1280" t="s">
        <v>52</v>
      </c>
      <c r="N1280">
        <v>2</v>
      </c>
      <c r="O1280">
        <v>-2</v>
      </c>
      <c r="P1280">
        <v>0</v>
      </c>
      <c r="Q1280">
        <v>26</v>
      </c>
      <c r="R1280">
        <v>1</v>
      </c>
      <c r="S1280">
        <v>1</v>
      </c>
      <c r="T1280">
        <v>1</v>
      </c>
      <c r="U1280">
        <v>0</v>
      </c>
      <c r="V1280">
        <v>1449</v>
      </c>
      <c r="W1280">
        <v>16</v>
      </c>
      <c r="X1280" t="s">
        <v>69</v>
      </c>
      <c r="Y1280">
        <v>1</v>
      </c>
      <c r="Z1280">
        <v>1</v>
      </c>
      <c r="AA1280">
        <v>45</v>
      </c>
      <c r="AB1280">
        <v>3</v>
      </c>
      <c r="AC1280">
        <v>1</v>
      </c>
      <c r="AD1280">
        <v>3</v>
      </c>
      <c r="AE1280">
        <v>2373</v>
      </c>
      <c r="AF1280">
        <v>14180</v>
      </c>
      <c r="AG1280">
        <v>2</v>
      </c>
      <c r="AH1280">
        <v>13</v>
      </c>
      <c r="AI1280">
        <v>3</v>
      </c>
      <c r="AJ1280">
        <v>4</v>
      </c>
      <c r="AK1280">
        <v>80</v>
      </c>
      <c r="AL1280">
        <v>1</v>
      </c>
      <c r="AM1280">
        <v>5</v>
      </c>
      <c r="AN1280">
        <v>3</v>
      </c>
      <c r="AO1280">
        <v>3</v>
      </c>
      <c r="AP1280">
        <v>2</v>
      </c>
      <c r="AQ1280">
        <v>0</v>
      </c>
      <c r="AR1280">
        <v>2</v>
      </c>
    </row>
    <row r="1281" spans="1:44" x14ac:dyDescent="0.3">
      <c r="A1281" t="s">
        <v>42</v>
      </c>
      <c r="B1281" t="s">
        <v>43</v>
      </c>
      <c r="C1281" t="s">
        <v>67</v>
      </c>
      <c r="D1281" t="s">
        <v>45</v>
      </c>
      <c r="E1281" t="s">
        <v>46</v>
      </c>
      <c r="F1281" t="s">
        <v>104</v>
      </c>
      <c r="G1281" t="s">
        <v>375</v>
      </c>
      <c r="H1281">
        <v>401</v>
      </c>
      <c r="I1281" t="s">
        <v>60</v>
      </c>
      <c r="J1281" t="s">
        <v>50</v>
      </c>
      <c r="K1281" t="s">
        <v>51</v>
      </c>
      <c r="L1281" t="s">
        <v>42</v>
      </c>
      <c r="M1281" t="s">
        <v>52</v>
      </c>
      <c r="N1281">
        <v>0</v>
      </c>
      <c r="O1281">
        <v>-2</v>
      </c>
      <c r="P1281">
        <v>0</v>
      </c>
      <c r="Q1281">
        <v>26</v>
      </c>
      <c r="R1281">
        <v>1</v>
      </c>
      <c r="S1281">
        <v>1</v>
      </c>
      <c r="T1281">
        <v>1</v>
      </c>
      <c r="U1281">
        <v>0</v>
      </c>
      <c r="V1281">
        <v>950</v>
      </c>
      <c r="W1281">
        <v>4</v>
      </c>
      <c r="X1281" t="s">
        <v>69</v>
      </c>
      <c r="Y1281">
        <v>1</v>
      </c>
      <c r="Z1281">
        <v>4</v>
      </c>
      <c r="AA1281">
        <v>48</v>
      </c>
      <c r="AB1281">
        <v>2</v>
      </c>
      <c r="AC1281">
        <v>2</v>
      </c>
      <c r="AD1281">
        <v>1</v>
      </c>
      <c r="AE1281">
        <v>5828</v>
      </c>
      <c r="AF1281">
        <v>8450</v>
      </c>
      <c r="AG1281">
        <v>1</v>
      </c>
      <c r="AH1281">
        <v>12</v>
      </c>
      <c r="AI1281">
        <v>3</v>
      </c>
      <c r="AJ1281">
        <v>2</v>
      </c>
      <c r="AK1281">
        <v>80</v>
      </c>
      <c r="AL1281">
        <v>0</v>
      </c>
      <c r="AM1281">
        <v>8</v>
      </c>
      <c r="AN1281">
        <v>3</v>
      </c>
      <c r="AO1281">
        <v>8</v>
      </c>
      <c r="AP1281">
        <v>7</v>
      </c>
      <c r="AQ1281">
        <v>7</v>
      </c>
      <c r="AR1281">
        <v>4</v>
      </c>
    </row>
    <row r="1282" spans="1:44" x14ac:dyDescent="0.3">
      <c r="A1282" t="s">
        <v>42</v>
      </c>
      <c r="B1282" t="s">
        <v>43</v>
      </c>
      <c r="C1282" t="s">
        <v>90</v>
      </c>
      <c r="D1282" t="s">
        <v>45</v>
      </c>
      <c r="E1282" t="s">
        <v>58</v>
      </c>
      <c r="F1282" t="s">
        <v>47</v>
      </c>
      <c r="G1282" t="s">
        <v>378</v>
      </c>
      <c r="H1282">
        <v>405</v>
      </c>
      <c r="I1282" t="s">
        <v>60</v>
      </c>
      <c r="J1282" t="s">
        <v>66</v>
      </c>
      <c r="K1282" t="s">
        <v>51</v>
      </c>
      <c r="L1282" t="s">
        <v>54</v>
      </c>
      <c r="M1282" t="s">
        <v>52</v>
      </c>
      <c r="N1282">
        <v>2</v>
      </c>
      <c r="O1282">
        <v>-2</v>
      </c>
      <c r="P1282">
        <v>0</v>
      </c>
      <c r="Q1282">
        <v>18</v>
      </c>
      <c r="R1282">
        <v>1</v>
      </c>
      <c r="S1282">
        <v>1</v>
      </c>
      <c r="T1282">
        <v>1</v>
      </c>
      <c r="U1282">
        <v>0</v>
      </c>
      <c r="V1282">
        <v>230</v>
      </c>
      <c r="W1282">
        <v>3</v>
      </c>
      <c r="X1282" t="s">
        <v>75</v>
      </c>
      <c r="Y1282">
        <v>1</v>
      </c>
      <c r="Z1282">
        <v>3</v>
      </c>
      <c r="AA1282">
        <v>54</v>
      </c>
      <c r="AB1282">
        <v>3</v>
      </c>
      <c r="AC1282">
        <v>1</v>
      </c>
      <c r="AD1282">
        <v>2</v>
      </c>
      <c r="AE1282">
        <v>1420</v>
      </c>
      <c r="AF1282">
        <v>25233</v>
      </c>
      <c r="AG1282">
        <v>1</v>
      </c>
      <c r="AH1282">
        <v>13</v>
      </c>
      <c r="AI1282">
        <v>3</v>
      </c>
      <c r="AJ1282">
        <v>3</v>
      </c>
      <c r="AK1282">
        <v>80</v>
      </c>
      <c r="AL1282">
        <v>0</v>
      </c>
      <c r="AM1282">
        <v>0</v>
      </c>
      <c r="AN1282">
        <v>3</v>
      </c>
      <c r="AO1282">
        <v>0</v>
      </c>
      <c r="AP1282">
        <v>0</v>
      </c>
      <c r="AQ1282">
        <v>0</v>
      </c>
      <c r="AR1282">
        <v>0</v>
      </c>
    </row>
    <row r="1283" spans="1:44" x14ac:dyDescent="0.3">
      <c r="A1283" t="s">
        <v>42</v>
      </c>
      <c r="B1283" t="s">
        <v>43</v>
      </c>
      <c r="C1283" t="s">
        <v>56</v>
      </c>
      <c r="D1283" t="s">
        <v>45</v>
      </c>
      <c r="E1283" t="s">
        <v>58</v>
      </c>
      <c r="F1283" t="s">
        <v>70</v>
      </c>
      <c r="G1283" t="s">
        <v>399</v>
      </c>
      <c r="H1283">
        <v>433</v>
      </c>
      <c r="I1283" t="s">
        <v>60</v>
      </c>
      <c r="J1283" t="s">
        <v>61</v>
      </c>
      <c r="K1283" t="s">
        <v>62</v>
      </c>
      <c r="L1283" t="s">
        <v>54</v>
      </c>
      <c r="M1283" t="s">
        <v>52</v>
      </c>
      <c r="N1283">
        <v>3</v>
      </c>
      <c r="O1283">
        <v>-2</v>
      </c>
      <c r="P1283">
        <v>0</v>
      </c>
      <c r="Q1283">
        <v>52</v>
      </c>
      <c r="R1283">
        <v>1</v>
      </c>
      <c r="S1283">
        <v>1</v>
      </c>
      <c r="T1283">
        <v>1</v>
      </c>
      <c r="U1283">
        <v>0</v>
      </c>
      <c r="V1283">
        <v>723</v>
      </c>
      <c r="W1283">
        <v>8</v>
      </c>
      <c r="X1283" t="s">
        <v>69</v>
      </c>
      <c r="Y1283">
        <v>1</v>
      </c>
      <c r="Z1283">
        <v>3</v>
      </c>
      <c r="AA1283">
        <v>85</v>
      </c>
      <c r="AB1283">
        <v>2</v>
      </c>
      <c r="AC1283">
        <v>2</v>
      </c>
      <c r="AD1283">
        <v>3</v>
      </c>
      <c r="AE1283">
        <v>4941</v>
      </c>
      <c r="AF1283">
        <v>17747</v>
      </c>
      <c r="AG1283">
        <v>2</v>
      </c>
      <c r="AH1283">
        <v>15</v>
      </c>
      <c r="AI1283">
        <v>3</v>
      </c>
      <c r="AJ1283">
        <v>1</v>
      </c>
      <c r="AK1283">
        <v>80</v>
      </c>
      <c r="AL1283">
        <v>0</v>
      </c>
      <c r="AM1283">
        <v>11</v>
      </c>
      <c r="AN1283">
        <v>2</v>
      </c>
      <c r="AO1283">
        <v>8</v>
      </c>
      <c r="AP1283">
        <v>2</v>
      </c>
      <c r="AQ1283">
        <v>7</v>
      </c>
      <c r="AR1283">
        <v>7</v>
      </c>
    </row>
    <row r="1284" spans="1:44" x14ac:dyDescent="0.3">
      <c r="A1284" t="s">
        <v>42</v>
      </c>
      <c r="B1284" t="s">
        <v>43</v>
      </c>
      <c r="C1284" t="s">
        <v>67</v>
      </c>
      <c r="D1284" t="s">
        <v>45</v>
      </c>
      <c r="E1284" t="s">
        <v>58</v>
      </c>
      <c r="F1284" t="s">
        <v>70</v>
      </c>
      <c r="G1284" t="s">
        <v>405</v>
      </c>
      <c r="H1284">
        <v>440</v>
      </c>
      <c r="I1284" t="s">
        <v>60</v>
      </c>
      <c r="J1284" t="s">
        <v>61</v>
      </c>
      <c r="K1284" t="s">
        <v>62</v>
      </c>
      <c r="L1284" t="s">
        <v>42</v>
      </c>
      <c r="M1284" t="s">
        <v>52</v>
      </c>
      <c r="N1284">
        <v>4</v>
      </c>
      <c r="O1284">
        <v>-2</v>
      </c>
      <c r="P1284">
        <v>0</v>
      </c>
      <c r="Q1284">
        <v>28</v>
      </c>
      <c r="R1284">
        <v>1</v>
      </c>
      <c r="S1284">
        <v>1</v>
      </c>
      <c r="T1284">
        <v>1</v>
      </c>
      <c r="U1284">
        <v>0</v>
      </c>
      <c r="V1284">
        <v>1157</v>
      </c>
      <c r="W1284">
        <v>2</v>
      </c>
      <c r="X1284" t="s">
        <v>69</v>
      </c>
      <c r="Y1284">
        <v>1</v>
      </c>
      <c r="Z1284">
        <v>1</v>
      </c>
      <c r="AA1284">
        <v>84</v>
      </c>
      <c r="AB1284">
        <v>1</v>
      </c>
      <c r="AC1284">
        <v>1</v>
      </c>
      <c r="AD1284">
        <v>4</v>
      </c>
      <c r="AE1284">
        <v>3464</v>
      </c>
      <c r="AF1284">
        <v>24737</v>
      </c>
      <c r="AG1284">
        <v>5</v>
      </c>
      <c r="AH1284">
        <v>13</v>
      </c>
      <c r="AI1284">
        <v>3</v>
      </c>
      <c r="AJ1284">
        <v>4</v>
      </c>
      <c r="AK1284">
        <v>80</v>
      </c>
      <c r="AL1284">
        <v>0</v>
      </c>
      <c r="AM1284">
        <v>5</v>
      </c>
      <c r="AN1284">
        <v>2</v>
      </c>
      <c r="AO1284">
        <v>3</v>
      </c>
      <c r="AP1284">
        <v>2</v>
      </c>
      <c r="AQ1284">
        <v>2</v>
      </c>
      <c r="AR1284">
        <v>2</v>
      </c>
    </row>
    <row r="1285" spans="1:44" x14ac:dyDescent="0.3">
      <c r="A1285" t="s">
        <v>42</v>
      </c>
      <c r="B1285" t="s">
        <v>43</v>
      </c>
      <c r="C1285" t="s">
        <v>44</v>
      </c>
      <c r="D1285" t="s">
        <v>45</v>
      </c>
      <c r="E1285" t="s">
        <v>46</v>
      </c>
      <c r="F1285" t="s">
        <v>70</v>
      </c>
      <c r="G1285" t="s">
        <v>409</v>
      </c>
      <c r="H1285">
        <v>445</v>
      </c>
      <c r="I1285" t="s">
        <v>49</v>
      </c>
      <c r="J1285" t="s">
        <v>50</v>
      </c>
      <c r="K1285" t="s">
        <v>62</v>
      </c>
      <c r="L1285" t="s">
        <v>42</v>
      </c>
      <c r="M1285" t="s">
        <v>52</v>
      </c>
      <c r="N1285">
        <v>3</v>
      </c>
      <c r="O1285">
        <v>-2</v>
      </c>
      <c r="P1285">
        <v>0</v>
      </c>
      <c r="Q1285">
        <v>39</v>
      </c>
      <c r="R1285">
        <v>1</v>
      </c>
      <c r="S1285">
        <v>1</v>
      </c>
      <c r="T1285">
        <v>1</v>
      </c>
      <c r="U1285">
        <v>0</v>
      </c>
      <c r="V1285">
        <v>1162</v>
      </c>
      <c r="W1285">
        <v>3</v>
      </c>
      <c r="X1285" t="s">
        <v>53</v>
      </c>
      <c r="Y1285">
        <v>1</v>
      </c>
      <c r="Z1285">
        <v>4</v>
      </c>
      <c r="AA1285">
        <v>41</v>
      </c>
      <c r="AB1285">
        <v>3</v>
      </c>
      <c r="AC1285">
        <v>2</v>
      </c>
      <c r="AD1285">
        <v>3</v>
      </c>
      <c r="AE1285">
        <v>5238</v>
      </c>
      <c r="AF1285">
        <v>17778</v>
      </c>
      <c r="AG1285">
        <v>4</v>
      </c>
      <c r="AH1285">
        <v>18</v>
      </c>
      <c r="AI1285">
        <v>3</v>
      </c>
      <c r="AJ1285">
        <v>1</v>
      </c>
      <c r="AK1285">
        <v>80</v>
      </c>
      <c r="AL1285">
        <v>0</v>
      </c>
      <c r="AM1285">
        <v>12</v>
      </c>
      <c r="AN1285">
        <v>2</v>
      </c>
      <c r="AO1285">
        <v>1</v>
      </c>
      <c r="AP1285">
        <v>0</v>
      </c>
      <c r="AQ1285">
        <v>0</v>
      </c>
      <c r="AR1285">
        <v>0</v>
      </c>
    </row>
    <row r="1286" spans="1:44" x14ac:dyDescent="0.3">
      <c r="A1286" t="s">
        <v>42</v>
      </c>
      <c r="B1286" t="s">
        <v>43</v>
      </c>
      <c r="C1286" t="s">
        <v>67</v>
      </c>
      <c r="D1286" t="s">
        <v>45</v>
      </c>
      <c r="E1286" t="s">
        <v>58</v>
      </c>
      <c r="F1286" t="s">
        <v>64</v>
      </c>
      <c r="G1286" t="s">
        <v>418</v>
      </c>
      <c r="H1286">
        <v>454</v>
      </c>
      <c r="I1286" t="s">
        <v>60</v>
      </c>
      <c r="J1286" t="s">
        <v>66</v>
      </c>
      <c r="K1286" t="s">
        <v>62</v>
      </c>
      <c r="L1286" t="s">
        <v>42</v>
      </c>
      <c r="M1286" t="s">
        <v>52</v>
      </c>
      <c r="N1286">
        <v>4</v>
      </c>
      <c r="O1286">
        <v>-2</v>
      </c>
      <c r="P1286">
        <v>0</v>
      </c>
      <c r="Q1286">
        <v>29</v>
      </c>
      <c r="R1286">
        <v>1</v>
      </c>
      <c r="S1286">
        <v>1</v>
      </c>
      <c r="T1286">
        <v>1</v>
      </c>
      <c r="U1286">
        <v>0</v>
      </c>
      <c r="V1286">
        <v>318</v>
      </c>
      <c r="W1286">
        <v>8</v>
      </c>
      <c r="X1286" t="s">
        <v>69</v>
      </c>
      <c r="Y1286">
        <v>1</v>
      </c>
      <c r="Z1286">
        <v>2</v>
      </c>
      <c r="AA1286">
        <v>77</v>
      </c>
      <c r="AB1286">
        <v>1</v>
      </c>
      <c r="AC1286">
        <v>1</v>
      </c>
      <c r="AD1286">
        <v>3</v>
      </c>
      <c r="AE1286">
        <v>2119</v>
      </c>
      <c r="AF1286">
        <v>4759</v>
      </c>
      <c r="AG1286">
        <v>1</v>
      </c>
      <c r="AH1286">
        <v>11</v>
      </c>
      <c r="AI1286">
        <v>3</v>
      </c>
      <c r="AJ1286">
        <v>4</v>
      </c>
      <c r="AK1286">
        <v>80</v>
      </c>
      <c r="AL1286">
        <v>0</v>
      </c>
      <c r="AM1286">
        <v>7</v>
      </c>
      <c r="AN1286">
        <v>2</v>
      </c>
      <c r="AO1286">
        <v>7</v>
      </c>
      <c r="AP1286">
        <v>7</v>
      </c>
      <c r="AQ1286">
        <v>0</v>
      </c>
      <c r="AR1286">
        <v>7</v>
      </c>
    </row>
    <row r="1287" spans="1:44" x14ac:dyDescent="0.3">
      <c r="A1287" t="s">
        <v>42</v>
      </c>
      <c r="B1287" t="s">
        <v>55</v>
      </c>
      <c r="C1287" t="s">
        <v>90</v>
      </c>
      <c r="D1287" t="s">
        <v>45</v>
      </c>
      <c r="E1287" t="s">
        <v>46</v>
      </c>
      <c r="F1287" t="s">
        <v>111</v>
      </c>
      <c r="G1287" t="s">
        <v>439</v>
      </c>
      <c r="H1287">
        <v>478</v>
      </c>
      <c r="I1287" t="s">
        <v>49</v>
      </c>
      <c r="J1287" t="s">
        <v>97</v>
      </c>
      <c r="K1287" t="s">
        <v>51</v>
      </c>
      <c r="L1287" t="s">
        <v>42</v>
      </c>
      <c r="M1287" t="s">
        <v>52</v>
      </c>
      <c r="N1287">
        <v>3</v>
      </c>
      <c r="O1287">
        <v>-2</v>
      </c>
      <c r="P1287">
        <v>0</v>
      </c>
      <c r="Q1287">
        <v>21</v>
      </c>
      <c r="R1287">
        <v>1</v>
      </c>
      <c r="S1287">
        <v>1</v>
      </c>
      <c r="T1287">
        <v>1</v>
      </c>
      <c r="U1287">
        <v>0</v>
      </c>
      <c r="V1287">
        <v>756</v>
      </c>
      <c r="W1287">
        <v>1</v>
      </c>
      <c r="X1287" t="s">
        <v>63</v>
      </c>
      <c r="Y1287">
        <v>1</v>
      </c>
      <c r="Z1287">
        <v>4</v>
      </c>
      <c r="AA1287">
        <v>99</v>
      </c>
      <c r="AB1287">
        <v>2</v>
      </c>
      <c r="AC1287">
        <v>1</v>
      </c>
      <c r="AD1287">
        <v>4</v>
      </c>
      <c r="AE1287">
        <v>2174</v>
      </c>
      <c r="AF1287">
        <v>9150</v>
      </c>
      <c r="AG1287">
        <v>1</v>
      </c>
      <c r="AH1287">
        <v>11</v>
      </c>
      <c r="AI1287">
        <v>3</v>
      </c>
      <c r="AJ1287">
        <v>3</v>
      </c>
      <c r="AK1287">
        <v>80</v>
      </c>
      <c r="AL1287">
        <v>0</v>
      </c>
      <c r="AM1287">
        <v>3</v>
      </c>
      <c r="AN1287">
        <v>3</v>
      </c>
      <c r="AO1287">
        <v>3</v>
      </c>
      <c r="AP1287">
        <v>2</v>
      </c>
      <c r="AQ1287">
        <v>1</v>
      </c>
      <c r="AR1287">
        <v>2</v>
      </c>
    </row>
    <row r="1288" spans="1:44" x14ac:dyDescent="0.3">
      <c r="A1288" t="s">
        <v>42</v>
      </c>
      <c r="B1288" t="s">
        <v>43</v>
      </c>
      <c r="C1288" t="s">
        <v>67</v>
      </c>
      <c r="D1288" t="s">
        <v>45</v>
      </c>
      <c r="E1288" t="s">
        <v>46</v>
      </c>
      <c r="F1288" t="s">
        <v>104</v>
      </c>
      <c r="G1288" t="s">
        <v>445</v>
      </c>
      <c r="H1288">
        <v>485</v>
      </c>
      <c r="I1288" t="s">
        <v>49</v>
      </c>
      <c r="J1288" t="s">
        <v>97</v>
      </c>
      <c r="K1288" t="s">
        <v>51</v>
      </c>
      <c r="L1288" t="s">
        <v>42</v>
      </c>
      <c r="M1288" t="s">
        <v>52</v>
      </c>
      <c r="N1288">
        <v>2</v>
      </c>
      <c r="O1288">
        <v>-2</v>
      </c>
      <c r="P1288">
        <v>0</v>
      </c>
      <c r="Q1288">
        <v>33</v>
      </c>
      <c r="R1288">
        <v>1</v>
      </c>
      <c r="S1288">
        <v>1</v>
      </c>
      <c r="T1288">
        <v>1</v>
      </c>
      <c r="U1288">
        <v>0</v>
      </c>
      <c r="V1288">
        <v>350</v>
      </c>
      <c r="W1288">
        <v>5</v>
      </c>
      <c r="X1288" t="s">
        <v>75</v>
      </c>
      <c r="Y1288">
        <v>1</v>
      </c>
      <c r="Z1288">
        <v>4</v>
      </c>
      <c r="AA1288">
        <v>34</v>
      </c>
      <c r="AB1288">
        <v>3</v>
      </c>
      <c r="AC1288">
        <v>1</v>
      </c>
      <c r="AD1288">
        <v>1</v>
      </c>
      <c r="AE1288">
        <v>2851</v>
      </c>
      <c r="AF1288">
        <v>9150</v>
      </c>
      <c r="AG1288">
        <v>1</v>
      </c>
      <c r="AH1288">
        <v>13</v>
      </c>
      <c r="AI1288">
        <v>3</v>
      </c>
      <c r="AJ1288">
        <v>2</v>
      </c>
      <c r="AK1288">
        <v>80</v>
      </c>
      <c r="AL1288">
        <v>0</v>
      </c>
      <c r="AM1288">
        <v>1</v>
      </c>
      <c r="AN1288">
        <v>3</v>
      </c>
      <c r="AO1288">
        <v>1</v>
      </c>
      <c r="AP1288">
        <v>0</v>
      </c>
      <c r="AQ1288">
        <v>0</v>
      </c>
      <c r="AR1288">
        <v>0</v>
      </c>
    </row>
    <row r="1289" spans="1:44" x14ac:dyDescent="0.3">
      <c r="A1289" t="s">
        <v>42</v>
      </c>
      <c r="B1289" t="s">
        <v>55</v>
      </c>
      <c r="C1289" t="s">
        <v>44</v>
      </c>
      <c r="D1289" t="s">
        <v>45</v>
      </c>
      <c r="E1289" t="s">
        <v>46</v>
      </c>
      <c r="F1289" t="s">
        <v>104</v>
      </c>
      <c r="G1289" t="s">
        <v>448</v>
      </c>
      <c r="H1289">
        <v>488</v>
      </c>
      <c r="I1289" t="s">
        <v>60</v>
      </c>
      <c r="J1289" t="s">
        <v>50</v>
      </c>
      <c r="K1289" t="s">
        <v>51</v>
      </c>
      <c r="L1289" t="s">
        <v>54</v>
      </c>
      <c r="M1289" t="s">
        <v>52</v>
      </c>
      <c r="N1289">
        <v>5</v>
      </c>
      <c r="O1289">
        <v>-2</v>
      </c>
      <c r="P1289">
        <v>0</v>
      </c>
      <c r="Q1289">
        <v>41</v>
      </c>
      <c r="R1289">
        <v>1</v>
      </c>
      <c r="S1289">
        <v>1</v>
      </c>
      <c r="T1289">
        <v>1</v>
      </c>
      <c r="U1289">
        <v>0</v>
      </c>
      <c r="V1289">
        <v>143</v>
      </c>
      <c r="W1289">
        <v>4</v>
      </c>
      <c r="X1289" t="s">
        <v>75</v>
      </c>
      <c r="Y1289">
        <v>1</v>
      </c>
      <c r="Z1289">
        <v>1</v>
      </c>
      <c r="AA1289">
        <v>56</v>
      </c>
      <c r="AB1289">
        <v>3</v>
      </c>
      <c r="AC1289">
        <v>2</v>
      </c>
      <c r="AD1289">
        <v>1</v>
      </c>
      <c r="AE1289">
        <v>9355</v>
      </c>
      <c r="AF1289">
        <v>9558</v>
      </c>
      <c r="AG1289">
        <v>1</v>
      </c>
      <c r="AH1289">
        <v>18</v>
      </c>
      <c r="AI1289">
        <v>3</v>
      </c>
      <c r="AJ1289">
        <v>3</v>
      </c>
      <c r="AK1289">
        <v>80</v>
      </c>
      <c r="AL1289">
        <v>0</v>
      </c>
      <c r="AM1289">
        <v>8</v>
      </c>
      <c r="AN1289">
        <v>3</v>
      </c>
      <c r="AO1289">
        <v>8</v>
      </c>
      <c r="AP1289">
        <v>7</v>
      </c>
      <c r="AQ1289">
        <v>7</v>
      </c>
      <c r="AR1289">
        <v>7</v>
      </c>
    </row>
    <row r="1290" spans="1:44" x14ac:dyDescent="0.3">
      <c r="A1290" t="s">
        <v>42</v>
      </c>
      <c r="B1290" t="s">
        <v>43</v>
      </c>
      <c r="C1290" t="s">
        <v>44</v>
      </c>
      <c r="D1290" t="s">
        <v>45</v>
      </c>
      <c r="E1290" t="s">
        <v>46</v>
      </c>
      <c r="F1290" t="s">
        <v>104</v>
      </c>
      <c r="G1290" t="s">
        <v>450</v>
      </c>
      <c r="H1290">
        <v>492</v>
      </c>
      <c r="I1290" t="s">
        <v>60</v>
      </c>
      <c r="J1290" t="s">
        <v>50</v>
      </c>
      <c r="K1290" t="s">
        <v>62</v>
      </c>
      <c r="L1290" t="s">
        <v>42</v>
      </c>
      <c r="M1290" t="s">
        <v>52</v>
      </c>
      <c r="N1290">
        <v>6</v>
      </c>
      <c r="O1290">
        <v>-2</v>
      </c>
      <c r="P1290">
        <v>0</v>
      </c>
      <c r="Q1290">
        <v>40</v>
      </c>
      <c r="R1290">
        <v>1</v>
      </c>
      <c r="S1290">
        <v>1</v>
      </c>
      <c r="T1290">
        <v>1</v>
      </c>
      <c r="U1290">
        <v>0</v>
      </c>
      <c r="V1290">
        <v>575</v>
      </c>
      <c r="W1290">
        <v>22</v>
      </c>
      <c r="X1290" t="s">
        <v>53</v>
      </c>
      <c r="Y1290">
        <v>1</v>
      </c>
      <c r="Z1290">
        <v>3</v>
      </c>
      <c r="AA1290">
        <v>68</v>
      </c>
      <c r="AB1290">
        <v>2</v>
      </c>
      <c r="AC1290">
        <v>2</v>
      </c>
      <c r="AD1290">
        <v>1</v>
      </c>
      <c r="AE1290">
        <v>6380</v>
      </c>
      <c r="AF1290">
        <v>6110</v>
      </c>
      <c r="AG1290">
        <v>2</v>
      </c>
      <c r="AH1290">
        <v>12</v>
      </c>
      <c r="AI1290">
        <v>3</v>
      </c>
      <c r="AJ1290">
        <v>1</v>
      </c>
      <c r="AK1290">
        <v>80</v>
      </c>
      <c r="AL1290">
        <v>2</v>
      </c>
      <c r="AM1290">
        <v>8</v>
      </c>
      <c r="AN1290">
        <v>3</v>
      </c>
      <c r="AO1290">
        <v>6</v>
      </c>
      <c r="AP1290">
        <v>4</v>
      </c>
      <c r="AQ1290">
        <v>1</v>
      </c>
      <c r="AR1290">
        <v>0</v>
      </c>
    </row>
    <row r="1291" spans="1:44" x14ac:dyDescent="0.3">
      <c r="A1291" t="s">
        <v>42</v>
      </c>
      <c r="B1291" t="s">
        <v>43</v>
      </c>
      <c r="C1291" t="s">
        <v>90</v>
      </c>
      <c r="D1291" t="s">
        <v>45</v>
      </c>
      <c r="E1291" t="s">
        <v>46</v>
      </c>
      <c r="F1291" t="s">
        <v>47</v>
      </c>
      <c r="G1291" t="s">
        <v>452</v>
      </c>
      <c r="H1291">
        <v>494</v>
      </c>
      <c r="I1291" t="s">
        <v>49</v>
      </c>
      <c r="J1291" t="s">
        <v>97</v>
      </c>
      <c r="K1291" t="s">
        <v>51</v>
      </c>
      <c r="L1291" t="s">
        <v>54</v>
      </c>
      <c r="M1291" t="s">
        <v>52</v>
      </c>
      <c r="N1291">
        <v>0</v>
      </c>
      <c r="O1291">
        <v>-2</v>
      </c>
      <c r="P1291">
        <v>0</v>
      </c>
      <c r="Q1291">
        <v>21</v>
      </c>
      <c r="R1291">
        <v>1</v>
      </c>
      <c r="S1291">
        <v>1</v>
      </c>
      <c r="T1291">
        <v>1</v>
      </c>
      <c r="U1291">
        <v>0</v>
      </c>
      <c r="V1291">
        <v>156</v>
      </c>
      <c r="W1291">
        <v>12</v>
      </c>
      <c r="X1291" t="s">
        <v>75</v>
      </c>
      <c r="Y1291">
        <v>1</v>
      </c>
      <c r="Z1291">
        <v>3</v>
      </c>
      <c r="AA1291">
        <v>90</v>
      </c>
      <c r="AB1291">
        <v>4</v>
      </c>
      <c r="AC1291">
        <v>1</v>
      </c>
      <c r="AD1291">
        <v>2</v>
      </c>
      <c r="AE1291">
        <v>2716</v>
      </c>
      <c r="AF1291">
        <v>25422</v>
      </c>
      <c r="AG1291">
        <v>1</v>
      </c>
      <c r="AH1291">
        <v>15</v>
      </c>
      <c r="AI1291">
        <v>3</v>
      </c>
      <c r="AJ1291">
        <v>4</v>
      </c>
      <c r="AK1291">
        <v>80</v>
      </c>
      <c r="AL1291">
        <v>0</v>
      </c>
      <c r="AM1291">
        <v>1</v>
      </c>
      <c r="AN1291">
        <v>3</v>
      </c>
      <c r="AO1291">
        <v>1</v>
      </c>
      <c r="AP1291">
        <v>0</v>
      </c>
      <c r="AQ1291">
        <v>0</v>
      </c>
      <c r="AR1291">
        <v>0</v>
      </c>
    </row>
    <row r="1292" spans="1:44" x14ac:dyDescent="0.3">
      <c r="A1292" t="s">
        <v>42</v>
      </c>
      <c r="B1292" t="s">
        <v>89</v>
      </c>
      <c r="C1292" t="s">
        <v>67</v>
      </c>
      <c r="D1292" t="s">
        <v>45</v>
      </c>
      <c r="E1292" t="s">
        <v>46</v>
      </c>
      <c r="F1292" t="s">
        <v>104</v>
      </c>
      <c r="G1292" t="s">
        <v>460</v>
      </c>
      <c r="H1292">
        <v>502</v>
      </c>
      <c r="I1292" t="s">
        <v>60</v>
      </c>
      <c r="J1292" t="s">
        <v>50</v>
      </c>
      <c r="K1292" t="s">
        <v>51</v>
      </c>
      <c r="L1292" t="s">
        <v>42</v>
      </c>
      <c r="M1292" t="s">
        <v>52</v>
      </c>
      <c r="N1292">
        <v>3</v>
      </c>
      <c r="O1292">
        <v>-2</v>
      </c>
      <c r="P1292">
        <v>0</v>
      </c>
      <c r="Q1292">
        <v>34</v>
      </c>
      <c r="R1292">
        <v>1</v>
      </c>
      <c r="S1292">
        <v>1</v>
      </c>
      <c r="T1292">
        <v>1</v>
      </c>
      <c r="U1292">
        <v>0</v>
      </c>
      <c r="V1292">
        <v>1362</v>
      </c>
      <c r="W1292">
        <v>19</v>
      </c>
      <c r="X1292" t="s">
        <v>75</v>
      </c>
      <c r="Y1292">
        <v>1</v>
      </c>
      <c r="Z1292">
        <v>1</v>
      </c>
      <c r="AA1292">
        <v>67</v>
      </c>
      <c r="AB1292">
        <v>4</v>
      </c>
      <c r="AC1292">
        <v>2</v>
      </c>
      <c r="AD1292">
        <v>1</v>
      </c>
      <c r="AE1292">
        <v>5304</v>
      </c>
      <c r="AF1292">
        <v>4652</v>
      </c>
      <c r="AG1292">
        <v>8</v>
      </c>
      <c r="AH1292">
        <v>13</v>
      </c>
      <c r="AI1292">
        <v>3</v>
      </c>
      <c r="AJ1292">
        <v>2</v>
      </c>
      <c r="AK1292">
        <v>80</v>
      </c>
      <c r="AL1292">
        <v>0</v>
      </c>
      <c r="AM1292">
        <v>9</v>
      </c>
      <c r="AN1292">
        <v>2</v>
      </c>
      <c r="AO1292">
        <v>5</v>
      </c>
      <c r="AP1292">
        <v>2</v>
      </c>
      <c r="AQ1292">
        <v>0</v>
      </c>
      <c r="AR1292">
        <v>4</v>
      </c>
    </row>
    <row r="1293" spans="1:44" x14ac:dyDescent="0.3">
      <c r="A1293" t="s">
        <v>42</v>
      </c>
      <c r="B1293" t="s">
        <v>55</v>
      </c>
      <c r="C1293" t="s">
        <v>67</v>
      </c>
      <c r="D1293" t="s">
        <v>45</v>
      </c>
      <c r="E1293" t="s">
        <v>58</v>
      </c>
      <c r="F1293" t="s">
        <v>111</v>
      </c>
      <c r="G1293" t="s">
        <v>464</v>
      </c>
      <c r="H1293">
        <v>510</v>
      </c>
      <c r="I1293" t="s">
        <v>60</v>
      </c>
      <c r="J1293" t="s">
        <v>61</v>
      </c>
      <c r="K1293" t="s">
        <v>51</v>
      </c>
      <c r="L1293" t="s">
        <v>54</v>
      </c>
      <c r="M1293" t="s">
        <v>52</v>
      </c>
      <c r="N1293">
        <v>2</v>
      </c>
      <c r="O1293">
        <v>-2</v>
      </c>
      <c r="P1293">
        <v>0</v>
      </c>
      <c r="Q1293">
        <v>26</v>
      </c>
      <c r="R1293">
        <v>1</v>
      </c>
      <c r="S1293">
        <v>1</v>
      </c>
      <c r="T1293">
        <v>1</v>
      </c>
      <c r="U1293">
        <v>0</v>
      </c>
      <c r="V1293">
        <v>575</v>
      </c>
      <c r="W1293">
        <v>3</v>
      </c>
      <c r="X1293" t="s">
        <v>63</v>
      </c>
      <c r="Y1293">
        <v>1</v>
      </c>
      <c r="Z1293">
        <v>4</v>
      </c>
      <c r="AA1293">
        <v>73</v>
      </c>
      <c r="AB1293">
        <v>3</v>
      </c>
      <c r="AC1293">
        <v>1</v>
      </c>
      <c r="AD1293">
        <v>4</v>
      </c>
      <c r="AE1293">
        <v>3102</v>
      </c>
      <c r="AF1293">
        <v>6582</v>
      </c>
      <c r="AG1293">
        <v>0</v>
      </c>
      <c r="AH1293">
        <v>22</v>
      </c>
      <c r="AI1293">
        <v>4</v>
      </c>
      <c r="AJ1293">
        <v>3</v>
      </c>
      <c r="AK1293">
        <v>80</v>
      </c>
      <c r="AL1293">
        <v>0</v>
      </c>
      <c r="AM1293">
        <v>7</v>
      </c>
      <c r="AN1293">
        <v>3</v>
      </c>
      <c r="AO1293">
        <v>6</v>
      </c>
      <c r="AP1293">
        <v>4</v>
      </c>
      <c r="AQ1293">
        <v>0</v>
      </c>
      <c r="AR1293">
        <v>4</v>
      </c>
    </row>
    <row r="1294" spans="1:44" x14ac:dyDescent="0.3">
      <c r="A1294" t="s">
        <v>42</v>
      </c>
      <c r="B1294" t="s">
        <v>55</v>
      </c>
      <c r="C1294" t="s">
        <v>67</v>
      </c>
      <c r="D1294" t="s">
        <v>45</v>
      </c>
      <c r="E1294" t="s">
        <v>58</v>
      </c>
      <c r="F1294" t="s">
        <v>111</v>
      </c>
      <c r="G1294" t="s">
        <v>467</v>
      </c>
      <c r="H1294">
        <v>514</v>
      </c>
      <c r="I1294" t="s">
        <v>60</v>
      </c>
      <c r="J1294" t="s">
        <v>61</v>
      </c>
      <c r="K1294" t="s">
        <v>51</v>
      </c>
      <c r="L1294" t="s">
        <v>42</v>
      </c>
      <c r="M1294" t="s">
        <v>52</v>
      </c>
      <c r="N1294">
        <v>4</v>
      </c>
      <c r="O1294">
        <v>-2</v>
      </c>
      <c r="P1294">
        <v>0</v>
      </c>
      <c r="Q1294">
        <v>30</v>
      </c>
      <c r="R1294">
        <v>1</v>
      </c>
      <c r="S1294">
        <v>1</v>
      </c>
      <c r="T1294">
        <v>1</v>
      </c>
      <c r="U1294">
        <v>0</v>
      </c>
      <c r="V1294">
        <v>464</v>
      </c>
      <c r="W1294">
        <v>4</v>
      </c>
      <c r="X1294" t="s">
        <v>75</v>
      </c>
      <c r="Y1294">
        <v>1</v>
      </c>
      <c r="Z1294">
        <v>4</v>
      </c>
      <c r="AA1294">
        <v>40</v>
      </c>
      <c r="AB1294">
        <v>3</v>
      </c>
      <c r="AC1294">
        <v>1</v>
      </c>
      <c r="AD1294">
        <v>4</v>
      </c>
      <c r="AE1294">
        <v>2285</v>
      </c>
      <c r="AF1294">
        <v>3427</v>
      </c>
      <c r="AG1294">
        <v>9</v>
      </c>
      <c r="AH1294">
        <v>23</v>
      </c>
      <c r="AI1294">
        <v>4</v>
      </c>
      <c r="AJ1294">
        <v>3</v>
      </c>
      <c r="AK1294">
        <v>80</v>
      </c>
      <c r="AL1294">
        <v>0</v>
      </c>
      <c r="AM1294">
        <v>3</v>
      </c>
      <c r="AN1294">
        <v>3</v>
      </c>
      <c r="AO1294">
        <v>1</v>
      </c>
      <c r="AP1294">
        <v>0</v>
      </c>
      <c r="AQ1294">
        <v>0</v>
      </c>
      <c r="AR1294">
        <v>0</v>
      </c>
    </row>
    <row r="1295" spans="1:44" x14ac:dyDescent="0.3">
      <c r="A1295" t="s">
        <v>42</v>
      </c>
      <c r="B1295" t="s">
        <v>43</v>
      </c>
      <c r="C1295" t="s">
        <v>67</v>
      </c>
      <c r="D1295" t="s">
        <v>45</v>
      </c>
      <c r="E1295" t="s">
        <v>58</v>
      </c>
      <c r="F1295" t="s">
        <v>70</v>
      </c>
      <c r="G1295" t="s">
        <v>487</v>
      </c>
      <c r="H1295">
        <v>538</v>
      </c>
      <c r="I1295" t="s">
        <v>60</v>
      </c>
      <c r="J1295" t="s">
        <v>66</v>
      </c>
      <c r="K1295" t="s">
        <v>62</v>
      </c>
      <c r="L1295" t="s">
        <v>54</v>
      </c>
      <c r="M1295" t="s">
        <v>52</v>
      </c>
      <c r="N1295">
        <v>5</v>
      </c>
      <c r="O1295">
        <v>-2</v>
      </c>
      <c r="P1295">
        <v>0</v>
      </c>
      <c r="Q1295">
        <v>25</v>
      </c>
      <c r="R1295">
        <v>1</v>
      </c>
      <c r="S1295">
        <v>1</v>
      </c>
      <c r="T1295">
        <v>1</v>
      </c>
      <c r="U1295">
        <v>0</v>
      </c>
      <c r="V1295">
        <v>688</v>
      </c>
      <c r="W1295">
        <v>3</v>
      </c>
      <c r="X1295" t="s">
        <v>75</v>
      </c>
      <c r="Y1295">
        <v>1</v>
      </c>
      <c r="Z1295">
        <v>1</v>
      </c>
      <c r="AA1295">
        <v>91</v>
      </c>
      <c r="AB1295">
        <v>3</v>
      </c>
      <c r="AC1295">
        <v>1</v>
      </c>
      <c r="AD1295">
        <v>3</v>
      </c>
      <c r="AE1295">
        <v>4031</v>
      </c>
      <c r="AF1295">
        <v>9396</v>
      </c>
      <c r="AG1295">
        <v>5</v>
      </c>
      <c r="AH1295">
        <v>13</v>
      </c>
      <c r="AI1295">
        <v>3</v>
      </c>
      <c r="AJ1295">
        <v>3</v>
      </c>
      <c r="AK1295">
        <v>80</v>
      </c>
      <c r="AL1295">
        <v>1</v>
      </c>
      <c r="AM1295">
        <v>6</v>
      </c>
      <c r="AN1295">
        <v>3</v>
      </c>
      <c r="AO1295">
        <v>2</v>
      </c>
      <c r="AP1295">
        <v>2</v>
      </c>
      <c r="AQ1295">
        <v>0</v>
      </c>
      <c r="AR1295">
        <v>2</v>
      </c>
    </row>
    <row r="1296" spans="1:44" x14ac:dyDescent="0.3">
      <c r="A1296" t="s">
        <v>42</v>
      </c>
      <c r="B1296" t="s">
        <v>43</v>
      </c>
      <c r="C1296" t="s">
        <v>90</v>
      </c>
      <c r="D1296" t="s">
        <v>45</v>
      </c>
      <c r="E1296" t="s">
        <v>46</v>
      </c>
      <c r="F1296" t="s">
        <v>111</v>
      </c>
      <c r="G1296" t="s">
        <v>496</v>
      </c>
      <c r="H1296">
        <v>554</v>
      </c>
      <c r="I1296" t="s">
        <v>49</v>
      </c>
      <c r="J1296" t="s">
        <v>97</v>
      </c>
      <c r="K1296" t="s">
        <v>51</v>
      </c>
      <c r="L1296" t="s">
        <v>42</v>
      </c>
      <c r="M1296" t="s">
        <v>52</v>
      </c>
      <c r="N1296">
        <v>4</v>
      </c>
      <c r="O1296">
        <v>-2</v>
      </c>
      <c r="P1296">
        <v>0</v>
      </c>
      <c r="Q1296">
        <v>24</v>
      </c>
      <c r="R1296">
        <v>1</v>
      </c>
      <c r="S1296">
        <v>1</v>
      </c>
      <c r="T1296">
        <v>1</v>
      </c>
      <c r="U1296">
        <v>0</v>
      </c>
      <c r="V1296">
        <v>1448</v>
      </c>
      <c r="W1296">
        <v>1</v>
      </c>
      <c r="X1296" t="s">
        <v>63</v>
      </c>
      <c r="Y1296">
        <v>1</v>
      </c>
      <c r="Z1296">
        <v>4</v>
      </c>
      <c r="AA1296">
        <v>62</v>
      </c>
      <c r="AB1296">
        <v>3</v>
      </c>
      <c r="AC1296">
        <v>1</v>
      </c>
      <c r="AD1296">
        <v>4</v>
      </c>
      <c r="AE1296">
        <v>3202</v>
      </c>
      <c r="AF1296">
        <v>21972</v>
      </c>
      <c r="AG1296">
        <v>1</v>
      </c>
      <c r="AH1296">
        <v>16</v>
      </c>
      <c r="AI1296">
        <v>3</v>
      </c>
      <c r="AJ1296">
        <v>2</v>
      </c>
      <c r="AK1296">
        <v>80</v>
      </c>
      <c r="AL1296">
        <v>0</v>
      </c>
      <c r="AM1296">
        <v>6</v>
      </c>
      <c r="AN1296">
        <v>3</v>
      </c>
      <c r="AO1296">
        <v>5</v>
      </c>
      <c r="AP1296">
        <v>3</v>
      </c>
      <c r="AQ1296">
        <v>1</v>
      </c>
      <c r="AR1296">
        <v>4</v>
      </c>
    </row>
    <row r="1297" spans="1:44" x14ac:dyDescent="0.3">
      <c r="A1297" t="s">
        <v>42</v>
      </c>
      <c r="B1297" t="s">
        <v>55</v>
      </c>
      <c r="C1297" t="s">
        <v>67</v>
      </c>
      <c r="D1297" t="s">
        <v>45</v>
      </c>
      <c r="E1297" t="s">
        <v>46</v>
      </c>
      <c r="F1297" t="s">
        <v>104</v>
      </c>
      <c r="G1297" t="s">
        <v>497</v>
      </c>
      <c r="H1297">
        <v>555</v>
      </c>
      <c r="I1297" t="s">
        <v>49</v>
      </c>
      <c r="J1297" t="s">
        <v>97</v>
      </c>
      <c r="K1297" t="s">
        <v>77</v>
      </c>
      <c r="L1297" t="s">
        <v>54</v>
      </c>
      <c r="M1297" t="s">
        <v>52</v>
      </c>
      <c r="N1297">
        <v>3</v>
      </c>
      <c r="O1297">
        <v>-2</v>
      </c>
      <c r="P1297">
        <v>0</v>
      </c>
      <c r="Q1297">
        <v>34</v>
      </c>
      <c r="R1297">
        <v>1</v>
      </c>
      <c r="S1297">
        <v>1</v>
      </c>
      <c r="T1297">
        <v>1</v>
      </c>
      <c r="U1297">
        <v>0</v>
      </c>
      <c r="V1297">
        <v>296</v>
      </c>
      <c r="W1297">
        <v>6</v>
      </c>
      <c r="X1297" t="s">
        <v>53</v>
      </c>
      <c r="Y1297">
        <v>1</v>
      </c>
      <c r="Z1297">
        <v>4</v>
      </c>
      <c r="AA1297">
        <v>33</v>
      </c>
      <c r="AB1297">
        <v>1</v>
      </c>
      <c r="AC1297">
        <v>1</v>
      </c>
      <c r="AD1297">
        <v>1</v>
      </c>
      <c r="AE1297">
        <v>2351</v>
      </c>
      <c r="AF1297">
        <v>12253</v>
      </c>
      <c r="AG1297">
        <v>0</v>
      </c>
      <c r="AH1297">
        <v>16</v>
      </c>
      <c r="AI1297">
        <v>3</v>
      </c>
      <c r="AJ1297">
        <v>4</v>
      </c>
      <c r="AK1297">
        <v>80</v>
      </c>
      <c r="AL1297">
        <v>1</v>
      </c>
      <c r="AM1297">
        <v>3</v>
      </c>
      <c r="AN1297">
        <v>2</v>
      </c>
      <c r="AO1297">
        <v>2</v>
      </c>
      <c r="AP1297">
        <v>2</v>
      </c>
      <c r="AQ1297">
        <v>1</v>
      </c>
      <c r="AR1297">
        <v>0</v>
      </c>
    </row>
    <row r="1298" spans="1:44" x14ac:dyDescent="0.3">
      <c r="A1298" t="s">
        <v>42</v>
      </c>
      <c r="B1298" t="s">
        <v>43</v>
      </c>
      <c r="C1298" t="s">
        <v>67</v>
      </c>
      <c r="D1298" t="s">
        <v>45</v>
      </c>
      <c r="E1298" t="s">
        <v>58</v>
      </c>
      <c r="F1298" t="s">
        <v>111</v>
      </c>
      <c r="G1298" t="s">
        <v>503</v>
      </c>
      <c r="H1298">
        <v>565</v>
      </c>
      <c r="I1298" t="s">
        <v>49</v>
      </c>
      <c r="J1298" t="s">
        <v>61</v>
      </c>
      <c r="K1298" t="s">
        <v>62</v>
      </c>
      <c r="L1298" t="s">
        <v>54</v>
      </c>
      <c r="M1298" t="s">
        <v>52</v>
      </c>
      <c r="N1298">
        <v>2</v>
      </c>
      <c r="O1298">
        <v>-2</v>
      </c>
      <c r="P1298">
        <v>0</v>
      </c>
      <c r="Q1298">
        <v>29</v>
      </c>
      <c r="R1298">
        <v>1</v>
      </c>
      <c r="S1298">
        <v>1</v>
      </c>
      <c r="T1298">
        <v>1</v>
      </c>
      <c r="U1298">
        <v>0</v>
      </c>
      <c r="V1298">
        <v>408</v>
      </c>
      <c r="W1298">
        <v>25</v>
      </c>
      <c r="X1298" t="s">
        <v>132</v>
      </c>
      <c r="Y1298">
        <v>1</v>
      </c>
      <c r="Z1298">
        <v>4</v>
      </c>
      <c r="AA1298">
        <v>71</v>
      </c>
      <c r="AB1298">
        <v>2</v>
      </c>
      <c r="AC1298">
        <v>1</v>
      </c>
      <c r="AD1298">
        <v>4</v>
      </c>
      <c r="AE1298">
        <v>2546</v>
      </c>
      <c r="AF1298">
        <v>18300</v>
      </c>
      <c r="AG1298">
        <v>5</v>
      </c>
      <c r="AH1298">
        <v>16</v>
      </c>
      <c r="AI1298">
        <v>3</v>
      </c>
      <c r="AJ1298">
        <v>2</v>
      </c>
      <c r="AK1298">
        <v>80</v>
      </c>
      <c r="AL1298">
        <v>0</v>
      </c>
      <c r="AM1298">
        <v>6</v>
      </c>
      <c r="AN1298">
        <v>4</v>
      </c>
      <c r="AO1298">
        <v>2</v>
      </c>
      <c r="AP1298">
        <v>2</v>
      </c>
      <c r="AQ1298">
        <v>1</v>
      </c>
      <c r="AR1298">
        <v>1</v>
      </c>
    </row>
    <row r="1299" spans="1:44" x14ac:dyDescent="0.3">
      <c r="A1299" t="s">
        <v>42</v>
      </c>
      <c r="B1299" t="s">
        <v>43</v>
      </c>
      <c r="C1299" t="s">
        <v>90</v>
      </c>
      <c r="D1299" t="s">
        <v>45</v>
      </c>
      <c r="E1299" t="s">
        <v>159</v>
      </c>
      <c r="F1299" t="s">
        <v>111</v>
      </c>
      <c r="G1299" t="s">
        <v>504</v>
      </c>
      <c r="H1299">
        <v>566</v>
      </c>
      <c r="I1299" t="s">
        <v>60</v>
      </c>
      <c r="J1299" t="s">
        <v>161</v>
      </c>
      <c r="K1299" t="s">
        <v>51</v>
      </c>
      <c r="L1299" t="s">
        <v>54</v>
      </c>
      <c r="M1299" t="s">
        <v>52</v>
      </c>
      <c r="N1299">
        <v>3</v>
      </c>
      <c r="O1299">
        <v>-2</v>
      </c>
      <c r="P1299">
        <v>0</v>
      </c>
      <c r="Q1299">
        <v>19</v>
      </c>
      <c r="R1299">
        <v>1</v>
      </c>
      <c r="S1299">
        <v>1</v>
      </c>
      <c r="T1299">
        <v>1</v>
      </c>
      <c r="U1299">
        <v>0</v>
      </c>
      <c r="V1299">
        <v>489</v>
      </c>
      <c r="W1299">
        <v>2</v>
      </c>
      <c r="X1299" t="s">
        <v>53</v>
      </c>
      <c r="Y1299">
        <v>1</v>
      </c>
      <c r="Z1299">
        <v>4</v>
      </c>
      <c r="AA1299">
        <v>52</v>
      </c>
      <c r="AB1299">
        <v>2</v>
      </c>
      <c r="AC1299">
        <v>1</v>
      </c>
      <c r="AD1299">
        <v>4</v>
      </c>
      <c r="AE1299">
        <v>2564</v>
      </c>
      <c r="AF1299">
        <v>18437</v>
      </c>
      <c r="AG1299">
        <v>1</v>
      </c>
      <c r="AH1299">
        <v>12</v>
      </c>
      <c r="AI1299">
        <v>3</v>
      </c>
      <c r="AJ1299">
        <v>3</v>
      </c>
      <c r="AK1299">
        <v>80</v>
      </c>
      <c r="AL1299">
        <v>0</v>
      </c>
      <c r="AM1299">
        <v>1</v>
      </c>
      <c r="AN1299">
        <v>4</v>
      </c>
      <c r="AO1299">
        <v>1</v>
      </c>
      <c r="AP1299">
        <v>0</v>
      </c>
      <c r="AQ1299">
        <v>0</v>
      </c>
      <c r="AR1299">
        <v>0</v>
      </c>
    </row>
    <row r="1300" spans="1:44" x14ac:dyDescent="0.3">
      <c r="A1300" t="s">
        <v>42</v>
      </c>
      <c r="B1300" t="s">
        <v>43</v>
      </c>
      <c r="C1300" t="s">
        <v>67</v>
      </c>
      <c r="D1300" t="s">
        <v>45</v>
      </c>
      <c r="E1300" t="s">
        <v>58</v>
      </c>
      <c r="F1300" t="s">
        <v>70</v>
      </c>
      <c r="G1300" t="s">
        <v>517</v>
      </c>
      <c r="H1300">
        <v>582</v>
      </c>
      <c r="I1300" t="s">
        <v>60</v>
      </c>
      <c r="J1300" t="s">
        <v>93</v>
      </c>
      <c r="K1300" t="s">
        <v>62</v>
      </c>
      <c r="L1300" t="s">
        <v>42</v>
      </c>
      <c r="M1300" t="s">
        <v>52</v>
      </c>
      <c r="N1300">
        <v>2</v>
      </c>
      <c r="O1300">
        <v>-2</v>
      </c>
      <c r="P1300">
        <v>0</v>
      </c>
      <c r="Q1300">
        <v>33</v>
      </c>
      <c r="R1300">
        <v>1</v>
      </c>
      <c r="S1300">
        <v>1</v>
      </c>
      <c r="T1300">
        <v>1</v>
      </c>
      <c r="U1300">
        <v>0</v>
      </c>
      <c r="V1300">
        <v>1277</v>
      </c>
      <c r="W1300">
        <v>15</v>
      </c>
      <c r="X1300" t="s">
        <v>63</v>
      </c>
      <c r="Y1300">
        <v>1</v>
      </c>
      <c r="Z1300">
        <v>2</v>
      </c>
      <c r="AA1300">
        <v>56</v>
      </c>
      <c r="AB1300">
        <v>3</v>
      </c>
      <c r="AC1300">
        <v>3</v>
      </c>
      <c r="AD1300">
        <v>3</v>
      </c>
      <c r="AE1300">
        <v>13610</v>
      </c>
      <c r="AF1300">
        <v>24619</v>
      </c>
      <c r="AG1300">
        <v>7</v>
      </c>
      <c r="AH1300">
        <v>12</v>
      </c>
      <c r="AI1300">
        <v>3</v>
      </c>
      <c r="AJ1300">
        <v>4</v>
      </c>
      <c r="AK1300">
        <v>80</v>
      </c>
      <c r="AL1300">
        <v>0</v>
      </c>
      <c r="AM1300">
        <v>15</v>
      </c>
      <c r="AN1300">
        <v>4</v>
      </c>
      <c r="AO1300">
        <v>7</v>
      </c>
      <c r="AP1300">
        <v>6</v>
      </c>
      <c r="AQ1300">
        <v>7</v>
      </c>
      <c r="AR1300">
        <v>7</v>
      </c>
    </row>
    <row r="1301" spans="1:44" x14ac:dyDescent="0.3">
      <c r="A1301" t="s">
        <v>42</v>
      </c>
      <c r="B1301" t="s">
        <v>43</v>
      </c>
      <c r="C1301" t="s">
        <v>67</v>
      </c>
      <c r="D1301" t="s">
        <v>45</v>
      </c>
      <c r="E1301" t="s">
        <v>58</v>
      </c>
      <c r="F1301" t="s">
        <v>70</v>
      </c>
      <c r="G1301" t="s">
        <v>518</v>
      </c>
      <c r="H1301">
        <v>584</v>
      </c>
      <c r="I1301" t="s">
        <v>60</v>
      </c>
      <c r="J1301" t="s">
        <v>66</v>
      </c>
      <c r="K1301" t="s">
        <v>77</v>
      </c>
      <c r="L1301" t="s">
        <v>54</v>
      </c>
      <c r="M1301" t="s">
        <v>52</v>
      </c>
      <c r="N1301">
        <v>2</v>
      </c>
      <c r="O1301">
        <v>-2</v>
      </c>
      <c r="P1301">
        <v>0</v>
      </c>
      <c r="Q1301">
        <v>33</v>
      </c>
      <c r="R1301">
        <v>1</v>
      </c>
      <c r="S1301">
        <v>1</v>
      </c>
      <c r="T1301">
        <v>1</v>
      </c>
      <c r="U1301">
        <v>0</v>
      </c>
      <c r="V1301">
        <v>587</v>
      </c>
      <c r="W1301">
        <v>10</v>
      </c>
      <c r="X1301" t="s">
        <v>63</v>
      </c>
      <c r="Y1301">
        <v>1</v>
      </c>
      <c r="Z1301">
        <v>1</v>
      </c>
      <c r="AA1301">
        <v>38</v>
      </c>
      <c r="AB1301">
        <v>1</v>
      </c>
      <c r="AC1301">
        <v>1</v>
      </c>
      <c r="AD1301">
        <v>4</v>
      </c>
      <c r="AE1301">
        <v>3408</v>
      </c>
      <c r="AF1301">
        <v>6705</v>
      </c>
      <c r="AG1301">
        <v>7</v>
      </c>
      <c r="AH1301">
        <v>13</v>
      </c>
      <c r="AI1301">
        <v>3</v>
      </c>
      <c r="AJ1301">
        <v>1</v>
      </c>
      <c r="AK1301">
        <v>80</v>
      </c>
      <c r="AL1301">
        <v>3</v>
      </c>
      <c r="AM1301">
        <v>8</v>
      </c>
      <c r="AN1301">
        <v>3</v>
      </c>
      <c r="AO1301">
        <v>4</v>
      </c>
      <c r="AP1301">
        <v>3</v>
      </c>
      <c r="AQ1301">
        <v>1</v>
      </c>
      <c r="AR1301">
        <v>3</v>
      </c>
    </row>
    <row r="1302" spans="1:44" x14ac:dyDescent="0.3">
      <c r="A1302" t="s">
        <v>42</v>
      </c>
      <c r="B1302" t="s">
        <v>55</v>
      </c>
      <c r="C1302" t="s">
        <v>67</v>
      </c>
      <c r="D1302" t="s">
        <v>45</v>
      </c>
      <c r="E1302" t="s">
        <v>58</v>
      </c>
      <c r="F1302" t="s">
        <v>47</v>
      </c>
      <c r="G1302" t="s">
        <v>521</v>
      </c>
      <c r="H1302">
        <v>587</v>
      </c>
      <c r="I1302" t="s">
        <v>60</v>
      </c>
      <c r="J1302" t="s">
        <v>81</v>
      </c>
      <c r="K1302" t="s">
        <v>62</v>
      </c>
      <c r="L1302" t="s">
        <v>54</v>
      </c>
      <c r="M1302" t="s">
        <v>52</v>
      </c>
      <c r="N1302">
        <v>2</v>
      </c>
      <c r="O1302">
        <v>-2</v>
      </c>
      <c r="P1302">
        <v>0</v>
      </c>
      <c r="Q1302">
        <v>31</v>
      </c>
      <c r="R1302">
        <v>1</v>
      </c>
      <c r="S1302">
        <v>1</v>
      </c>
      <c r="T1302">
        <v>1</v>
      </c>
      <c r="U1302">
        <v>0</v>
      </c>
      <c r="V1302">
        <v>534</v>
      </c>
      <c r="W1302">
        <v>20</v>
      </c>
      <c r="X1302" t="s">
        <v>75</v>
      </c>
      <c r="Y1302">
        <v>1</v>
      </c>
      <c r="Z1302">
        <v>1</v>
      </c>
      <c r="AA1302">
        <v>66</v>
      </c>
      <c r="AB1302">
        <v>3</v>
      </c>
      <c r="AC1302">
        <v>3</v>
      </c>
      <c r="AD1302">
        <v>2</v>
      </c>
      <c r="AE1302">
        <v>9824</v>
      </c>
      <c r="AF1302">
        <v>22908</v>
      </c>
      <c r="AG1302">
        <v>3</v>
      </c>
      <c r="AH1302">
        <v>12</v>
      </c>
      <c r="AI1302">
        <v>3</v>
      </c>
      <c r="AJ1302">
        <v>1</v>
      </c>
      <c r="AK1302">
        <v>80</v>
      </c>
      <c r="AL1302">
        <v>0</v>
      </c>
      <c r="AM1302">
        <v>12</v>
      </c>
      <c r="AN1302">
        <v>3</v>
      </c>
      <c r="AO1302">
        <v>1</v>
      </c>
      <c r="AP1302">
        <v>0</v>
      </c>
      <c r="AQ1302">
        <v>0</v>
      </c>
      <c r="AR1302">
        <v>0</v>
      </c>
    </row>
    <row r="1303" spans="1:44" x14ac:dyDescent="0.3">
      <c r="A1303" t="s">
        <v>42</v>
      </c>
      <c r="B1303" t="s">
        <v>55</v>
      </c>
      <c r="C1303" t="s">
        <v>67</v>
      </c>
      <c r="D1303" t="s">
        <v>45</v>
      </c>
      <c r="E1303" t="s">
        <v>159</v>
      </c>
      <c r="F1303" t="s">
        <v>161</v>
      </c>
      <c r="G1303" t="s">
        <v>522</v>
      </c>
      <c r="H1303">
        <v>590</v>
      </c>
      <c r="I1303" t="s">
        <v>49</v>
      </c>
      <c r="J1303" t="s">
        <v>161</v>
      </c>
      <c r="K1303" t="s">
        <v>77</v>
      </c>
      <c r="L1303" t="s">
        <v>42</v>
      </c>
      <c r="M1303" t="s">
        <v>52</v>
      </c>
      <c r="N1303">
        <v>2</v>
      </c>
      <c r="O1303">
        <v>-2</v>
      </c>
      <c r="P1303">
        <v>0</v>
      </c>
      <c r="Q1303">
        <v>34</v>
      </c>
      <c r="R1303">
        <v>1</v>
      </c>
      <c r="S1303">
        <v>1</v>
      </c>
      <c r="T1303">
        <v>1</v>
      </c>
      <c r="U1303">
        <v>0</v>
      </c>
      <c r="V1303">
        <v>988</v>
      </c>
      <c r="W1303">
        <v>23</v>
      </c>
      <c r="X1303" t="s">
        <v>75</v>
      </c>
      <c r="Y1303">
        <v>1</v>
      </c>
      <c r="Z1303">
        <v>2</v>
      </c>
      <c r="AA1303">
        <v>43</v>
      </c>
      <c r="AB1303">
        <v>3</v>
      </c>
      <c r="AC1303">
        <v>3</v>
      </c>
      <c r="AD1303">
        <v>3</v>
      </c>
      <c r="AE1303">
        <v>9950</v>
      </c>
      <c r="AF1303">
        <v>11533</v>
      </c>
      <c r="AG1303">
        <v>9</v>
      </c>
      <c r="AH1303">
        <v>15</v>
      </c>
      <c r="AI1303">
        <v>3</v>
      </c>
      <c r="AJ1303">
        <v>3</v>
      </c>
      <c r="AK1303">
        <v>80</v>
      </c>
      <c r="AL1303">
        <v>3</v>
      </c>
      <c r="AM1303">
        <v>11</v>
      </c>
      <c r="AN1303">
        <v>3</v>
      </c>
      <c r="AO1303">
        <v>3</v>
      </c>
      <c r="AP1303">
        <v>2</v>
      </c>
      <c r="AQ1303">
        <v>0</v>
      </c>
      <c r="AR1303">
        <v>2</v>
      </c>
    </row>
    <row r="1304" spans="1:44" x14ac:dyDescent="0.3">
      <c r="A1304" t="s">
        <v>42</v>
      </c>
      <c r="B1304" t="s">
        <v>55</v>
      </c>
      <c r="C1304" t="s">
        <v>90</v>
      </c>
      <c r="D1304" t="s">
        <v>45</v>
      </c>
      <c r="E1304" t="s">
        <v>58</v>
      </c>
      <c r="F1304" t="s">
        <v>111</v>
      </c>
      <c r="G1304" t="s">
        <v>525</v>
      </c>
      <c r="H1304">
        <v>593</v>
      </c>
      <c r="I1304" t="s">
        <v>60</v>
      </c>
      <c r="J1304" t="s">
        <v>66</v>
      </c>
      <c r="K1304" t="s">
        <v>51</v>
      </c>
      <c r="L1304" t="s">
        <v>54</v>
      </c>
      <c r="M1304" t="s">
        <v>52</v>
      </c>
      <c r="N1304">
        <v>3</v>
      </c>
      <c r="O1304">
        <v>-2</v>
      </c>
      <c r="P1304">
        <v>0</v>
      </c>
      <c r="Q1304">
        <v>22</v>
      </c>
      <c r="R1304">
        <v>1</v>
      </c>
      <c r="S1304">
        <v>1</v>
      </c>
      <c r="T1304">
        <v>1</v>
      </c>
      <c r="U1304">
        <v>0</v>
      </c>
      <c r="V1304">
        <v>1368</v>
      </c>
      <c r="W1304">
        <v>4</v>
      </c>
      <c r="X1304" t="s">
        <v>63</v>
      </c>
      <c r="Y1304">
        <v>1</v>
      </c>
      <c r="Z1304">
        <v>4</v>
      </c>
      <c r="AA1304">
        <v>99</v>
      </c>
      <c r="AB1304">
        <v>2</v>
      </c>
      <c r="AC1304">
        <v>1</v>
      </c>
      <c r="AD1304">
        <v>4</v>
      </c>
      <c r="AE1304">
        <v>3894</v>
      </c>
      <c r="AF1304">
        <v>9129</v>
      </c>
      <c r="AG1304">
        <v>5</v>
      </c>
      <c r="AH1304">
        <v>16</v>
      </c>
      <c r="AI1304">
        <v>3</v>
      </c>
      <c r="AJ1304">
        <v>3</v>
      </c>
      <c r="AK1304">
        <v>80</v>
      </c>
      <c r="AL1304">
        <v>0</v>
      </c>
      <c r="AM1304">
        <v>4</v>
      </c>
      <c r="AN1304">
        <v>3</v>
      </c>
      <c r="AO1304">
        <v>2</v>
      </c>
      <c r="AP1304">
        <v>2</v>
      </c>
      <c r="AQ1304">
        <v>1</v>
      </c>
      <c r="AR1304">
        <v>2</v>
      </c>
    </row>
    <row r="1305" spans="1:44" x14ac:dyDescent="0.3">
      <c r="A1305" t="s">
        <v>42</v>
      </c>
      <c r="B1305" t="s">
        <v>55</v>
      </c>
      <c r="C1305" t="s">
        <v>67</v>
      </c>
      <c r="D1305" t="s">
        <v>45</v>
      </c>
      <c r="E1305" t="s">
        <v>159</v>
      </c>
      <c r="F1305" t="s">
        <v>47</v>
      </c>
      <c r="G1305" t="s">
        <v>535</v>
      </c>
      <c r="H1305">
        <v>608</v>
      </c>
      <c r="I1305" t="s">
        <v>49</v>
      </c>
      <c r="J1305" t="s">
        <v>161</v>
      </c>
      <c r="K1305" t="s">
        <v>77</v>
      </c>
      <c r="L1305" t="s">
        <v>42</v>
      </c>
      <c r="M1305" t="s">
        <v>52</v>
      </c>
      <c r="N1305">
        <v>2</v>
      </c>
      <c r="O1305">
        <v>-2</v>
      </c>
      <c r="P1305">
        <v>0</v>
      </c>
      <c r="Q1305">
        <v>26</v>
      </c>
      <c r="R1305">
        <v>1</v>
      </c>
      <c r="S1305">
        <v>1</v>
      </c>
      <c r="T1305">
        <v>1</v>
      </c>
      <c r="U1305">
        <v>0</v>
      </c>
      <c r="V1305">
        <v>426</v>
      </c>
      <c r="W1305">
        <v>17</v>
      </c>
      <c r="X1305" t="s">
        <v>69</v>
      </c>
      <c r="Y1305">
        <v>1</v>
      </c>
      <c r="Z1305">
        <v>2</v>
      </c>
      <c r="AA1305">
        <v>58</v>
      </c>
      <c r="AB1305">
        <v>3</v>
      </c>
      <c r="AC1305">
        <v>1</v>
      </c>
      <c r="AD1305">
        <v>2</v>
      </c>
      <c r="AE1305">
        <v>2741</v>
      </c>
      <c r="AF1305">
        <v>22808</v>
      </c>
      <c r="AG1305">
        <v>0</v>
      </c>
      <c r="AH1305">
        <v>11</v>
      </c>
      <c r="AI1305">
        <v>3</v>
      </c>
      <c r="AJ1305">
        <v>2</v>
      </c>
      <c r="AK1305">
        <v>80</v>
      </c>
      <c r="AL1305">
        <v>1</v>
      </c>
      <c r="AM1305">
        <v>8</v>
      </c>
      <c r="AN1305">
        <v>2</v>
      </c>
      <c r="AO1305">
        <v>7</v>
      </c>
      <c r="AP1305">
        <v>7</v>
      </c>
      <c r="AQ1305">
        <v>1</v>
      </c>
      <c r="AR1305">
        <v>0</v>
      </c>
    </row>
    <row r="1306" spans="1:44" x14ac:dyDescent="0.3">
      <c r="A1306" t="s">
        <v>42</v>
      </c>
      <c r="B1306" t="s">
        <v>55</v>
      </c>
      <c r="C1306" t="s">
        <v>90</v>
      </c>
      <c r="D1306" t="s">
        <v>45</v>
      </c>
      <c r="E1306" t="s">
        <v>46</v>
      </c>
      <c r="F1306" t="s">
        <v>104</v>
      </c>
      <c r="G1306" t="s">
        <v>539</v>
      </c>
      <c r="H1306">
        <v>614</v>
      </c>
      <c r="I1306" t="s">
        <v>60</v>
      </c>
      <c r="J1306" t="s">
        <v>97</v>
      </c>
      <c r="K1306" t="s">
        <v>51</v>
      </c>
      <c r="L1306" t="s">
        <v>42</v>
      </c>
      <c r="M1306" t="s">
        <v>52</v>
      </c>
      <c r="N1306">
        <v>3</v>
      </c>
      <c r="O1306">
        <v>-2</v>
      </c>
      <c r="P1306">
        <v>0</v>
      </c>
      <c r="Q1306">
        <v>18</v>
      </c>
      <c r="R1306">
        <v>1</v>
      </c>
      <c r="S1306">
        <v>1</v>
      </c>
      <c r="T1306">
        <v>1</v>
      </c>
      <c r="U1306">
        <v>0</v>
      </c>
      <c r="V1306">
        <v>1306</v>
      </c>
      <c r="W1306">
        <v>5</v>
      </c>
      <c r="X1306" t="s">
        <v>75</v>
      </c>
      <c r="Y1306">
        <v>1</v>
      </c>
      <c r="Z1306">
        <v>2</v>
      </c>
      <c r="AA1306">
        <v>69</v>
      </c>
      <c r="AB1306">
        <v>3</v>
      </c>
      <c r="AC1306">
        <v>1</v>
      </c>
      <c r="AD1306">
        <v>1</v>
      </c>
      <c r="AE1306">
        <v>1878</v>
      </c>
      <c r="AF1306">
        <v>8059</v>
      </c>
      <c r="AG1306">
        <v>1</v>
      </c>
      <c r="AH1306">
        <v>14</v>
      </c>
      <c r="AI1306">
        <v>3</v>
      </c>
      <c r="AJ1306">
        <v>4</v>
      </c>
      <c r="AK1306">
        <v>80</v>
      </c>
      <c r="AL1306">
        <v>0</v>
      </c>
      <c r="AM1306">
        <v>0</v>
      </c>
      <c r="AN1306">
        <v>3</v>
      </c>
      <c r="AO1306">
        <v>0</v>
      </c>
      <c r="AP1306">
        <v>0</v>
      </c>
      <c r="AQ1306">
        <v>0</v>
      </c>
      <c r="AR1306">
        <v>0</v>
      </c>
    </row>
    <row r="1307" spans="1:44" x14ac:dyDescent="0.3">
      <c r="A1307" t="s">
        <v>42</v>
      </c>
      <c r="B1307" t="s">
        <v>43</v>
      </c>
      <c r="C1307" t="s">
        <v>67</v>
      </c>
      <c r="D1307" t="s">
        <v>45</v>
      </c>
      <c r="E1307" t="s">
        <v>58</v>
      </c>
      <c r="F1307" t="s">
        <v>111</v>
      </c>
      <c r="G1307" t="s">
        <v>545</v>
      </c>
      <c r="H1307">
        <v>622</v>
      </c>
      <c r="I1307" t="s">
        <v>60</v>
      </c>
      <c r="J1307" t="s">
        <v>66</v>
      </c>
      <c r="K1307" t="s">
        <v>51</v>
      </c>
      <c r="L1307" t="s">
        <v>42</v>
      </c>
      <c r="M1307" t="s">
        <v>52</v>
      </c>
      <c r="N1307">
        <v>3</v>
      </c>
      <c r="O1307">
        <v>-2</v>
      </c>
      <c r="P1307">
        <v>0</v>
      </c>
      <c r="Q1307">
        <v>26</v>
      </c>
      <c r="R1307">
        <v>1</v>
      </c>
      <c r="S1307">
        <v>1</v>
      </c>
      <c r="T1307">
        <v>1</v>
      </c>
      <c r="U1307">
        <v>0</v>
      </c>
      <c r="V1307">
        <v>471</v>
      </c>
      <c r="W1307">
        <v>24</v>
      </c>
      <c r="X1307" t="s">
        <v>75</v>
      </c>
      <c r="Y1307">
        <v>1</v>
      </c>
      <c r="Z1307">
        <v>4</v>
      </c>
      <c r="AA1307">
        <v>66</v>
      </c>
      <c r="AB1307">
        <v>1</v>
      </c>
      <c r="AC1307">
        <v>1</v>
      </c>
      <c r="AD1307">
        <v>4</v>
      </c>
      <c r="AE1307">
        <v>2340</v>
      </c>
      <c r="AF1307">
        <v>23213</v>
      </c>
      <c r="AG1307">
        <v>1</v>
      </c>
      <c r="AH1307">
        <v>18</v>
      </c>
      <c r="AI1307">
        <v>3</v>
      </c>
      <c r="AJ1307">
        <v>2</v>
      </c>
      <c r="AK1307">
        <v>80</v>
      </c>
      <c r="AL1307">
        <v>0</v>
      </c>
      <c r="AM1307">
        <v>1</v>
      </c>
      <c r="AN1307">
        <v>1</v>
      </c>
      <c r="AO1307">
        <v>1</v>
      </c>
      <c r="AP1307">
        <v>0</v>
      </c>
      <c r="AQ1307">
        <v>0</v>
      </c>
      <c r="AR1307">
        <v>0</v>
      </c>
    </row>
    <row r="1308" spans="1:44" x14ac:dyDescent="0.3">
      <c r="A1308" t="s">
        <v>42</v>
      </c>
      <c r="B1308" t="s">
        <v>89</v>
      </c>
      <c r="C1308" t="s">
        <v>67</v>
      </c>
      <c r="D1308" t="s">
        <v>45</v>
      </c>
      <c r="E1308" t="s">
        <v>46</v>
      </c>
      <c r="F1308" t="s">
        <v>64</v>
      </c>
      <c r="G1308" t="s">
        <v>551</v>
      </c>
      <c r="H1308">
        <v>631</v>
      </c>
      <c r="I1308" t="s">
        <v>60</v>
      </c>
      <c r="J1308" t="s">
        <v>50</v>
      </c>
      <c r="K1308" t="s">
        <v>62</v>
      </c>
      <c r="L1308" t="s">
        <v>54</v>
      </c>
      <c r="M1308" t="s">
        <v>52</v>
      </c>
      <c r="N1308">
        <v>2</v>
      </c>
      <c r="O1308">
        <v>-2</v>
      </c>
      <c r="P1308">
        <v>0</v>
      </c>
      <c r="Q1308">
        <v>32</v>
      </c>
      <c r="R1308">
        <v>1</v>
      </c>
      <c r="S1308">
        <v>1</v>
      </c>
      <c r="T1308">
        <v>1</v>
      </c>
      <c r="U1308">
        <v>0</v>
      </c>
      <c r="V1308">
        <v>1474</v>
      </c>
      <c r="W1308">
        <v>11</v>
      </c>
      <c r="X1308" t="s">
        <v>69</v>
      </c>
      <c r="Y1308">
        <v>1</v>
      </c>
      <c r="Z1308">
        <v>4</v>
      </c>
      <c r="AA1308">
        <v>60</v>
      </c>
      <c r="AB1308">
        <v>4</v>
      </c>
      <c r="AC1308">
        <v>2</v>
      </c>
      <c r="AD1308">
        <v>3</v>
      </c>
      <c r="AE1308">
        <v>4707</v>
      </c>
      <c r="AF1308">
        <v>23914</v>
      </c>
      <c r="AG1308">
        <v>8</v>
      </c>
      <c r="AH1308">
        <v>12</v>
      </c>
      <c r="AI1308">
        <v>3</v>
      </c>
      <c r="AJ1308">
        <v>4</v>
      </c>
      <c r="AK1308">
        <v>80</v>
      </c>
      <c r="AL1308">
        <v>0</v>
      </c>
      <c r="AM1308">
        <v>6</v>
      </c>
      <c r="AN1308">
        <v>3</v>
      </c>
      <c r="AO1308">
        <v>4</v>
      </c>
      <c r="AP1308">
        <v>2</v>
      </c>
      <c r="AQ1308">
        <v>1</v>
      </c>
      <c r="AR1308">
        <v>2</v>
      </c>
    </row>
    <row r="1309" spans="1:44" x14ac:dyDescent="0.3">
      <c r="A1309" t="s">
        <v>42</v>
      </c>
      <c r="B1309" t="s">
        <v>55</v>
      </c>
      <c r="C1309" t="s">
        <v>90</v>
      </c>
      <c r="D1309" t="s">
        <v>45</v>
      </c>
      <c r="E1309" t="s">
        <v>58</v>
      </c>
      <c r="F1309" t="s">
        <v>47</v>
      </c>
      <c r="G1309" t="s">
        <v>561</v>
      </c>
      <c r="H1309">
        <v>647</v>
      </c>
      <c r="I1309" t="s">
        <v>49</v>
      </c>
      <c r="J1309" t="s">
        <v>66</v>
      </c>
      <c r="K1309" t="s">
        <v>62</v>
      </c>
      <c r="L1309" t="s">
        <v>42</v>
      </c>
      <c r="M1309" t="s">
        <v>52</v>
      </c>
      <c r="N1309">
        <v>4</v>
      </c>
      <c r="O1309">
        <v>-2</v>
      </c>
      <c r="P1309">
        <v>0</v>
      </c>
      <c r="Q1309">
        <v>24</v>
      </c>
      <c r="R1309">
        <v>1</v>
      </c>
      <c r="S1309">
        <v>1</v>
      </c>
      <c r="T1309">
        <v>1</v>
      </c>
      <c r="U1309">
        <v>0</v>
      </c>
      <c r="V1309">
        <v>1287</v>
      </c>
      <c r="W1309">
        <v>7</v>
      </c>
      <c r="X1309" t="s">
        <v>75</v>
      </c>
      <c r="Y1309">
        <v>1</v>
      </c>
      <c r="Z1309">
        <v>1</v>
      </c>
      <c r="AA1309">
        <v>55</v>
      </c>
      <c r="AB1309">
        <v>3</v>
      </c>
      <c r="AC1309">
        <v>1</v>
      </c>
      <c r="AD1309">
        <v>2</v>
      </c>
      <c r="AE1309">
        <v>2886</v>
      </c>
      <c r="AF1309">
        <v>14168</v>
      </c>
      <c r="AG1309">
        <v>1</v>
      </c>
      <c r="AH1309">
        <v>16</v>
      </c>
      <c r="AI1309">
        <v>3</v>
      </c>
      <c r="AJ1309">
        <v>4</v>
      </c>
      <c r="AK1309">
        <v>80</v>
      </c>
      <c r="AL1309">
        <v>1</v>
      </c>
      <c r="AM1309">
        <v>6</v>
      </c>
      <c r="AN1309">
        <v>3</v>
      </c>
      <c r="AO1309">
        <v>6</v>
      </c>
      <c r="AP1309">
        <v>3</v>
      </c>
      <c r="AQ1309">
        <v>1</v>
      </c>
      <c r="AR1309">
        <v>2</v>
      </c>
    </row>
    <row r="1310" spans="1:44" x14ac:dyDescent="0.3">
      <c r="A1310" t="s">
        <v>42</v>
      </c>
      <c r="B1310" t="s">
        <v>55</v>
      </c>
      <c r="C1310" t="s">
        <v>67</v>
      </c>
      <c r="D1310" t="s">
        <v>45</v>
      </c>
      <c r="E1310" t="s">
        <v>46</v>
      </c>
      <c r="F1310" t="s">
        <v>47</v>
      </c>
      <c r="G1310" t="s">
        <v>562</v>
      </c>
      <c r="H1310">
        <v>648</v>
      </c>
      <c r="I1310" t="s">
        <v>60</v>
      </c>
      <c r="J1310" t="s">
        <v>97</v>
      </c>
      <c r="K1310" t="s">
        <v>62</v>
      </c>
      <c r="L1310" t="s">
        <v>54</v>
      </c>
      <c r="M1310" t="s">
        <v>52</v>
      </c>
      <c r="N1310">
        <v>2</v>
      </c>
      <c r="O1310">
        <v>-2</v>
      </c>
      <c r="P1310">
        <v>0</v>
      </c>
      <c r="Q1310">
        <v>30</v>
      </c>
      <c r="R1310">
        <v>1</v>
      </c>
      <c r="S1310">
        <v>1</v>
      </c>
      <c r="T1310">
        <v>1</v>
      </c>
      <c r="U1310">
        <v>0</v>
      </c>
      <c r="V1310">
        <v>448</v>
      </c>
      <c r="W1310">
        <v>12</v>
      </c>
      <c r="X1310" t="s">
        <v>69</v>
      </c>
      <c r="Y1310">
        <v>1</v>
      </c>
      <c r="Z1310">
        <v>2</v>
      </c>
      <c r="AA1310">
        <v>74</v>
      </c>
      <c r="AB1310">
        <v>2</v>
      </c>
      <c r="AC1310">
        <v>1</v>
      </c>
      <c r="AD1310">
        <v>2</v>
      </c>
      <c r="AE1310">
        <v>2033</v>
      </c>
      <c r="AF1310">
        <v>14470</v>
      </c>
      <c r="AG1310">
        <v>1</v>
      </c>
      <c r="AH1310">
        <v>18</v>
      </c>
      <c r="AI1310">
        <v>3</v>
      </c>
      <c r="AJ1310">
        <v>3</v>
      </c>
      <c r="AK1310">
        <v>80</v>
      </c>
      <c r="AL1310">
        <v>1</v>
      </c>
      <c r="AM1310">
        <v>1</v>
      </c>
      <c r="AN1310">
        <v>4</v>
      </c>
      <c r="AO1310">
        <v>1</v>
      </c>
      <c r="AP1310">
        <v>0</v>
      </c>
      <c r="AQ1310">
        <v>0</v>
      </c>
      <c r="AR1310">
        <v>0</v>
      </c>
    </row>
    <row r="1311" spans="1:44" x14ac:dyDescent="0.3">
      <c r="A1311" t="s">
        <v>42</v>
      </c>
      <c r="B1311" t="s">
        <v>43</v>
      </c>
      <c r="C1311" t="s">
        <v>67</v>
      </c>
      <c r="D1311" t="s">
        <v>45</v>
      </c>
      <c r="E1311" t="s">
        <v>46</v>
      </c>
      <c r="F1311" t="s">
        <v>70</v>
      </c>
      <c r="G1311" t="s">
        <v>564</v>
      </c>
      <c r="H1311">
        <v>650</v>
      </c>
      <c r="I1311" t="s">
        <v>60</v>
      </c>
      <c r="J1311" t="s">
        <v>50</v>
      </c>
      <c r="K1311" t="s">
        <v>77</v>
      </c>
      <c r="L1311" t="s">
        <v>54</v>
      </c>
      <c r="M1311" t="s">
        <v>52</v>
      </c>
      <c r="N1311">
        <v>2</v>
      </c>
      <c r="O1311">
        <v>-2</v>
      </c>
      <c r="P1311">
        <v>0</v>
      </c>
      <c r="Q1311">
        <v>31</v>
      </c>
      <c r="R1311">
        <v>1</v>
      </c>
      <c r="S1311">
        <v>1</v>
      </c>
      <c r="T1311">
        <v>1</v>
      </c>
      <c r="U1311">
        <v>0</v>
      </c>
      <c r="V1311">
        <v>1365</v>
      </c>
      <c r="W1311">
        <v>13</v>
      </c>
      <c r="X1311" t="s">
        <v>69</v>
      </c>
      <c r="Y1311">
        <v>1</v>
      </c>
      <c r="Z1311">
        <v>2</v>
      </c>
      <c r="AA1311">
        <v>46</v>
      </c>
      <c r="AB1311">
        <v>3</v>
      </c>
      <c r="AC1311">
        <v>2</v>
      </c>
      <c r="AD1311">
        <v>3</v>
      </c>
      <c r="AE1311">
        <v>4233</v>
      </c>
      <c r="AF1311">
        <v>11512</v>
      </c>
      <c r="AG1311">
        <v>2</v>
      </c>
      <c r="AH1311">
        <v>17</v>
      </c>
      <c r="AI1311">
        <v>3</v>
      </c>
      <c r="AJ1311">
        <v>3</v>
      </c>
      <c r="AK1311">
        <v>80</v>
      </c>
      <c r="AL1311">
        <v>0</v>
      </c>
      <c r="AM1311">
        <v>9</v>
      </c>
      <c r="AN1311">
        <v>1</v>
      </c>
      <c r="AO1311">
        <v>3</v>
      </c>
      <c r="AP1311">
        <v>1</v>
      </c>
      <c r="AQ1311">
        <v>1</v>
      </c>
      <c r="AR1311">
        <v>2</v>
      </c>
    </row>
    <row r="1312" spans="1:44" x14ac:dyDescent="0.3">
      <c r="A1312" t="s">
        <v>42</v>
      </c>
      <c r="B1312" t="s">
        <v>43</v>
      </c>
      <c r="C1312" t="s">
        <v>67</v>
      </c>
      <c r="D1312" t="s">
        <v>45</v>
      </c>
      <c r="E1312" t="s">
        <v>46</v>
      </c>
      <c r="F1312" t="s">
        <v>104</v>
      </c>
      <c r="G1312" t="s">
        <v>577</v>
      </c>
      <c r="H1312">
        <v>667</v>
      </c>
      <c r="I1312" t="s">
        <v>60</v>
      </c>
      <c r="J1312" t="s">
        <v>97</v>
      </c>
      <c r="K1312" t="s">
        <v>77</v>
      </c>
      <c r="L1312" t="s">
        <v>54</v>
      </c>
      <c r="M1312" t="s">
        <v>52</v>
      </c>
      <c r="N1312">
        <v>3</v>
      </c>
      <c r="O1312">
        <v>-2</v>
      </c>
      <c r="P1312">
        <v>0</v>
      </c>
      <c r="Q1312">
        <v>27</v>
      </c>
      <c r="R1312">
        <v>1</v>
      </c>
      <c r="S1312">
        <v>1</v>
      </c>
      <c r="T1312">
        <v>1</v>
      </c>
      <c r="U1312">
        <v>0</v>
      </c>
      <c r="V1312">
        <v>1420</v>
      </c>
      <c r="W1312">
        <v>2</v>
      </c>
      <c r="X1312" t="s">
        <v>63</v>
      </c>
      <c r="Y1312">
        <v>1</v>
      </c>
      <c r="Z1312">
        <v>3</v>
      </c>
      <c r="AA1312">
        <v>85</v>
      </c>
      <c r="AB1312">
        <v>3</v>
      </c>
      <c r="AC1312">
        <v>1</v>
      </c>
      <c r="AD1312">
        <v>1</v>
      </c>
      <c r="AE1312">
        <v>3041</v>
      </c>
      <c r="AF1312">
        <v>16346</v>
      </c>
      <c r="AG1312">
        <v>0</v>
      </c>
      <c r="AH1312">
        <v>11</v>
      </c>
      <c r="AI1312">
        <v>3</v>
      </c>
      <c r="AJ1312">
        <v>2</v>
      </c>
      <c r="AK1312">
        <v>80</v>
      </c>
      <c r="AL1312">
        <v>1</v>
      </c>
      <c r="AM1312">
        <v>5</v>
      </c>
      <c r="AN1312">
        <v>3</v>
      </c>
      <c r="AO1312">
        <v>4</v>
      </c>
      <c r="AP1312">
        <v>3</v>
      </c>
      <c r="AQ1312">
        <v>0</v>
      </c>
      <c r="AR1312">
        <v>2</v>
      </c>
    </row>
    <row r="1313" spans="1:44" x14ac:dyDescent="0.3">
      <c r="A1313" t="s">
        <v>42</v>
      </c>
      <c r="B1313" t="s">
        <v>55</v>
      </c>
      <c r="C1313" t="s">
        <v>56</v>
      </c>
      <c r="D1313" t="s">
        <v>45</v>
      </c>
      <c r="E1313" t="s">
        <v>46</v>
      </c>
      <c r="F1313" t="s">
        <v>47</v>
      </c>
      <c r="G1313" t="s">
        <v>586</v>
      </c>
      <c r="H1313">
        <v>684</v>
      </c>
      <c r="I1313" t="s">
        <v>49</v>
      </c>
      <c r="J1313" t="s">
        <v>50</v>
      </c>
      <c r="K1313" t="s">
        <v>62</v>
      </c>
      <c r="L1313" t="s">
        <v>54</v>
      </c>
      <c r="M1313" t="s">
        <v>52</v>
      </c>
      <c r="N1313">
        <v>4</v>
      </c>
      <c r="O1313">
        <v>-2</v>
      </c>
      <c r="P1313">
        <v>0</v>
      </c>
      <c r="Q1313">
        <v>45</v>
      </c>
      <c r="R1313">
        <v>1</v>
      </c>
      <c r="S1313">
        <v>1</v>
      </c>
      <c r="T1313">
        <v>1</v>
      </c>
      <c r="U1313">
        <v>0</v>
      </c>
      <c r="V1313">
        <v>306</v>
      </c>
      <c r="W1313">
        <v>26</v>
      </c>
      <c r="X1313" t="s">
        <v>69</v>
      </c>
      <c r="Y1313">
        <v>1</v>
      </c>
      <c r="Z1313">
        <v>1</v>
      </c>
      <c r="AA1313">
        <v>100</v>
      </c>
      <c r="AB1313">
        <v>3</v>
      </c>
      <c r="AC1313">
        <v>2</v>
      </c>
      <c r="AD1313">
        <v>2</v>
      </c>
      <c r="AE1313">
        <v>4286</v>
      </c>
      <c r="AF1313">
        <v>5630</v>
      </c>
      <c r="AG1313">
        <v>2</v>
      </c>
      <c r="AH1313">
        <v>14</v>
      </c>
      <c r="AI1313">
        <v>3</v>
      </c>
      <c r="AJ1313">
        <v>4</v>
      </c>
      <c r="AK1313">
        <v>80</v>
      </c>
      <c r="AL1313">
        <v>2</v>
      </c>
      <c r="AM1313">
        <v>5</v>
      </c>
      <c r="AN1313">
        <v>3</v>
      </c>
      <c r="AO1313">
        <v>1</v>
      </c>
      <c r="AP1313">
        <v>1</v>
      </c>
      <c r="AQ1313">
        <v>0</v>
      </c>
      <c r="AR1313">
        <v>0</v>
      </c>
    </row>
    <row r="1314" spans="1:44" x14ac:dyDescent="0.3">
      <c r="A1314" t="s">
        <v>42</v>
      </c>
      <c r="B1314" t="s">
        <v>43</v>
      </c>
      <c r="C1314" t="s">
        <v>90</v>
      </c>
      <c r="D1314" t="s">
        <v>45</v>
      </c>
      <c r="E1314" t="s">
        <v>58</v>
      </c>
      <c r="F1314" t="s">
        <v>70</v>
      </c>
      <c r="G1314" t="s">
        <v>595</v>
      </c>
      <c r="H1314">
        <v>701</v>
      </c>
      <c r="I1314" t="s">
        <v>60</v>
      </c>
      <c r="J1314" t="s">
        <v>61</v>
      </c>
      <c r="K1314" t="s">
        <v>51</v>
      </c>
      <c r="L1314" t="s">
        <v>42</v>
      </c>
      <c r="M1314" t="s">
        <v>52</v>
      </c>
      <c r="N1314">
        <v>5</v>
      </c>
      <c r="O1314">
        <v>-2</v>
      </c>
      <c r="P1314">
        <v>0</v>
      </c>
      <c r="Q1314">
        <v>20</v>
      </c>
      <c r="R1314">
        <v>1</v>
      </c>
      <c r="S1314">
        <v>1</v>
      </c>
      <c r="T1314">
        <v>1</v>
      </c>
      <c r="U1314">
        <v>0</v>
      </c>
      <c r="V1314">
        <v>1362</v>
      </c>
      <c r="W1314">
        <v>10</v>
      </c>
      <c r="X1314" t="s">
        <v>63</v>
      </c>
      <c r="Y1314">
        <v>1</v>
      </c>
      <c r="Z1314">
        <v>4</v>
      </c>
      <c r="AA1314">
        <v>32</v>
      </c>
      <c r="AB1314">
        <v>3</v>
      </c>
      <c r="AC1314">
        <v>1</v>
      </c>
      <c r="AD1314">
        <v>3</v>
      </c>
      <c r="AE1314">
        <v>1009</v>
      </c>
      <c r="AF1314">
        <v>26999</v>
      </c>
      <c r="AG1314">
        <v>1</v>
      </c>
      <c r="AH1314">
        <v>11</v>
      </c>
      <c r="AI1314">
        <v>3</v>
      </c>
      <c r="AJ1314">
        <v>4</v>
      </c>
      <c r="AK1314">
        <v>80</v>
      </c>
      <c r="AL1314">
        <v>0</v>
      </c>
      <c r="AM1314">
        <v>1</v>
      </c>
      <c r="AN1314">
        <v>3</v>
      </c>
      <c r="AO1314">
        <v>1</v>
      </c>
      <c r="AP1314">
        <v>0</v>
      </c>
      <c r="AQ1314">
        <v>1</v>
      </c>
      <c r="AR1314">
        <v>1</v>
      </c>
    </row>
    <row r="1315" spans="1:44" x14ac:dyDescent="0.3">
      <c r="A1315" t="s">
        <v>42</v>
      </c>
      <c r="B1315" t="s">
        <v>55</v>
      </c>
      <c r="C1315" t="s">
        <v>67</v>
      </c>
      <c r="D1315" t="s">
        <v>45</v>
      </c>
      <c r="E1315" t="s">
        <v>58</v>
      </c>
      <c r="F1315" t="s">
        <v>47</v>
      </c>
      <c r="G1315" t="s">
        <v>596</v>
      </c>
      <c r="H1315">
        <v>702</v>
      </c>
      <c r="I1315" t="s">
        <v>60</v>
      </c>
      <c r="J1315" t="s">
        <v>61</v>
      </c>
      <c r="K1315" t="s">
        <v>51</v>
      </c>
      <c r="L1315" t="s">
        <v>42</v>
      </c>
      <c r="M1315" t="s">
        <v>52</v>
      </c>
      <c r="N1315">
        <v>3</v>
      </c>
      <c r="O1315">
        <v>-2</v>
      </c>
      <c r="P1315">
        <v>0</v>
      </c>
      <c r="Q1315">
        <v>33</v>
      </c>
      <c r="R1315">
        <v>1</v>
      </c>
      <c r="S1315">
        <v>1</v>
      </c>
      <c r="T1315">
        <v>1</v>
      </c>
      <c r="U1315">
        <v>0</v>
      </c>
      <c r="V1315">
        <v>1076</v>
      </c>
      <c r="W1315">
        <v>3</v>
      </c>
      <c r="X1315" t="s">
        <v>75</v>
      </c>
      <c r="Y1315">
        <v>1</v>
      </c>
      <c r="Z1315">
        <v>1</v>
      </c>
      <c r="AA1315">
        <v>70</v>
      </c>
      <c r="AB1315">
        <v>3</v>
      </c>
      <c r="AC1315">
        <v>1</v>
      </c>
      <c r="AD1315">
        <v>2</v>
      </c>
      <c r="AE1315">
        <v>3348</v>
      </c>
      <c r="AF1315">
        <v>3164</v>
      </c>
      <c r="AG1315">
        <v>1</v>
      </c>
      <c r="AH1315">
        <v>11</v>
      </c>
      <c r="AI1315">
        <v>3</v>
      </c>
      <c r="AJ1315">
        <v>1</v>
      </c>
      <c r="AK1315">
        <v>80</v>
      </c>
      <c r="AL1315">
        <v>0</v>
      </c>
      <c r="AM1315">
        <v>10</v>
      </c>
      <c r="AN1315">
        <v>3</v>
      </c>
      <c r="AO1315">
        <v>10</v>
      </c>
      <c r="AP1315">
        <v>8</v>
      </c>
      <c r="AQ1315">
        <v>9</v>
      </c>
      <c r="AR1315">
        <v>7</v>
      </c>
    </row>
    <row r="1316" spans="1:44" x14ac:dyDescent="0.3">
      <c r="A1316" t="s">
        <v>42</v>
      </c>
      <c r="B1316" t="s">
        <v>43</v>
      </c>
      <c r="C1316" t="s">
        <v>90</v>
      </c>
      <c r="D1316" t="s">
        <v>45</v>
      </c>
      <c r="E1316" t="s">
        <v>46</v>
      </c>
      <c r="F1316" t="s">
        <v>47</v>
      </c>
      <c r="G1316" t="s">
        <v>607</v>
      </c>
      <c r="H1316">
        <v>720</v>
      </c>
      <c r="I1316" t="s">
        <v>49</v>
      </c>
      <c r="J1316" t="s">
        <v>50</v>
      </c>
      <c r="K1316" t="s">
        <v>51</v>
      </c>
      <c r="L1316" t="s">
        <v>54</v>
      </c>
      <c r="M1316" t="s">
        <v>52</v>
      </c>
      <c r="N1316">
        <v>3</v>
      </c>
      <c r="O1316">
        <v>-2</v>
      </c>
      <c r="P1316">
        <v>0</v>
      </c>
      <c r="Q1316">
        <v>24</v>
      </c>
      <c r="R1316">
        <v>1</v>
      </c>
      <c r="S1316">
        <v>1</v>
      </c>
      <c r="T1316">
        <v>1</v>
      </c>
      <c r="U1316">
        <v>0</v>
      </c>
      <c r="V1316">
        <v>693</v>
      </c>
      <c r="W1316">
        <v>3</v>
      </c>
      <c r="X1316" t="s">
        <v>53</v>
      </c>
      <c r="Y1316">
        <v>1</v>
      </c>
      <c r="Z1316">
        <v>1</v>
      </c>
      <c r="AA1316">
        <v>65</v>
      </c>
      <c r="AB1316">
        <v>3</v>
      </c>
      <c r="AC1316">
        <v>2</v>
      </c>
      <c r="AD1316">
        <v>3</v>
      </c>
      <c r="AE1316">
        <v>4577</v>
      </c>
      <c r="AF1316">
        <v>24785</v>
      </c>
      <c r="AG1316">
        <v>9</v>
      </c>
      <c r="AH1316">
        <v>14</v>
      </c>
      <c r="AI1316">
        <v>3</v>
      </c>
      <c r="AJ1316">
        <v>1</v>
      </c>
      <c r="AK1316">
        <v>80</v>
      </c>
      <c r="AL1316">
        <v>0</v>
      </c>
      <c r="AM1316">
        <v>4</v>
      </c>
      <c r="AN1316">
        <v>3</v>
      </c>
      <c r="AO1316">
        <v>2</v>
      </c>
      <c r="AP1316">
        <v>2</v>
      </c>
      <c r="AQ1316">
        <v>2</v>
      </c>
      <c r="AR1316">
        <v>0</v>
      </c>
    </row>
    <row r="1317" spans="1:44" x14ac:dyDescent="0.3">
      <c r="A1317" t="s">
        <v>42</v>
      </c>
      <c r="B1317" t="s">
        <v>55</v>
      </c>
      <c r="C1317" t="s">
        <v>56</v>
      </c>
      <c r="D1317" t="s">
        <v>45</v>
      </c>
      <c r="E1317" t="s">
        <v>46</v>
      </c>
      <c r="F1317" t="s">
        <v>111</v>
      </c>
      <c r="G1317" t="s">
        <v>610</v>
      </c>
      <c r="H1317">
        <v>723</v>
      </c>
      <c r="I1317" t="s">
        <v>60</v>
      </c>
      <c r="J1317" t="s">
        <v>50</v>
      </c>
      <c r="K1317" t="s">
        <v>62</v>
      </c>
      <c r="L1317" t="s">
        <v>42</v>
      </c>
      <c r="M1317" t="s">
        <v>52</v>
      </c>
      <c r="N1317">
        <v>4</v>
      </c>
      <c r="O1317">
        <v>-2</v>
      </c>
      <c r="P1317">
        <v>0</v>
      </c>
      <c r="Q1317">
        <v>50</v>
      </c>
      <c r="R1317">
        <v>1</v>
      </c>
      <c r="S1317">
        <v>1</v>
      </c>
      <c r="T1317">
        <v>1</v>
      </c>
      <c r="U1317">
        <v>0</v>
      </c>
      <c r="V1317">
        <v>562</v>
      </c>
      <c r="W1317">
        <v>8</v>
      </c>
      <c r="X1317" t="s">
        <v>53</v>
      </c>
      <c r="Y1317">
        <v>1</v>
      </c>
      <c r="Z1317">
        <v>4</v>
      </c>
      <c r="AA1317">
        <v>50</v>
      </c>
      <c r="AB1317">
        <v>3</v>
      </c>
      <c r="AC1317">
        <v>2</v>
      </c>
      <c r="AD1317">
        <v>4</v>
      </c>
      <c r="AE1317">
        <v>6796</v>
      </c>
      <c r="AF1317">
        <v>23452</v>
      </c>
      <c r="AG1317">
        <v>3</v>
      </c>
      <c r="AH1317">
        <v>14</v>
      </c>
      <c r="AI1317">
        <v>3</v>
      </c>
      <c r="AJ1317">
        <v>1</v>
      </c>
      <c r="AK1317">
        <v>80</v>
      </c>
      <c r="AL1317">
        <v>1</v>
      </c>
      <c r="AM1317">
        <v>18</v>
      </c>
      <c r="AN1317">
        <v>3</v>
      </c>
      <c r="AO1317">
        <v>4</v>
      </c>
      <c r="AP1317">
        <v>3</v>
      </c>
      <c r="AQ1317">
        <v>1</v>
      </c>
      <c r="AR1317">
        <v>3</v>
      </c>
    </row>
    <row r="1318" spans="1:44" x14ac:dyDescent="0.3">
      <c r="A1318" t="s">
        <v>42</v>
      </c>
      <c r="B1318" t="s">
        <v>43</v>
      </c>
      <c r="C1318" t="s">
        <v>67</v>
      </c>
      <c r="D1318" t="s">
        <v>45</v>
      </c>
      <c r="E1318" t="s">
        <v>58</v>
      </c>
      <c r="F1318" t="s">
        <v>47</v>
      </c>
      <c r="G1318" t="s">
        <v>622</v>
      </c>
      <c r="H1318">
        <v>741</v>
      </c>
      <c r="I1318" t="s">
        <v>49</v>
      </c>
      <c r="J1318" t="s">
        <v>61</v>
      </c>
      <c r="K1318" t="s">
        <v>51</v>
      </c>
      <c r="L1318" t="s">
        <v>42</v>
      </c>
      <c r="M1318" t="s">
        <v>52</v>
      </c>
      <c r="N1318">
        <v>4</v>
      </c>
      <c r="O1318">
        <v>-2</v>
      </c>
      <c r="P1318">
        <v>0</v>
      </c>
      <c r="Q1318">
        <v>28</v>
      </c>
      <c r="R1318">
        <v>1</v>
      </c>
      <c r="S1318">
        <v>1</v>
      </c>
      <c r="T1318">
        <v>1</v>
      </c>
      <c r="U1318">
        <v>0</v>
      </c>
      <c r="V1318">
        <v>654</v>
      </c>
      <c r="W1318">
        <v>1</v>
      </c>
      <c r="X1318" t="s">
        <v>53</v>
      </c>
      <c r="Y1318">
        <v>1</v>
      </c>
      <c r="Z1318">
        <v>1</v>
      </c>
      <c r="AA1318">
        <v>67</v>
      </c>
      <c r="AB1318">
        <v>1</v>
      </c>
      <c r="AC1318">
        <v>1</v>
      </c>
      <c r="AD1318">
        <v>3</v>
      </c>
      <c r="AE1318">
        <v>2216</v>
      </c>
      <c r="AF1318">
        <v>3872</v>
      </c>
      <c r="AG1318">
        <v>7</v>
      </c>
      <c r="AH1318">
        <v>13</v>
      </c>
      <c r="AI1318">
        <v>3</v>
      </c>
      <c r="AJ1318">
        <v>4</v>
      </c>
      <c r="AK1318">
        <v>80</v>
      </c>
      <c r="AL1318">
        <v>0</v>
      </c>
      <c r="AM1318">
        <v>10</v>
      </c>
      <c r="AN1318">
        <v>3</v>
      </c>
      <c r="AO1318">
        <v>7</v>
      </c>
      <c r="AP1318">
        <v>7</v>
      </c>
      <c r="AQ1318">
        <v>3</v>
      </c>
      <c r="AR1318">
        <v>7</v>
      </c>
    </row>
    <row r="1319" spans="1:44" x14ac:dyDescent="0.3">
      <c r="A1319" t="s">
        <v>42</v>
      </c>
      <c r="B1319" t="s">
        <v>55</v>
      </c>
      <c r="C1319" t="s">
        <v>44</v>
      </c>
      <c r="D1319" t="s">
        <v>45</v>
      </c>
      <c r="E1319" t="s">
        <v>58</v>
      </c>
      <c r="F1319" t="s">
        <v>70</v>
      </c>
      <c r="G1319" t="s">
        <v>629</v>
      </c>
      <c r="H1319">
        <v>752</v>
      </c>
      <c r="I1319" t="s">
        <v>60</v>
      </c>
      <c r="J1319" t="s">
        <v>61</v>
      </c>
      <c r="K1319" t="s">
        <v>77</v>
      </c>
      <c r="L1319" t="s">
        <v>42</v>
      </c>
      <c r="M1319" t="s">
        <v>52</v>
      </c>
      <c r="N1319">
        <v>2</v>
      </c>
      <c r="O1319">
        <v>-2</v>
      </c>
      <c r="P1319">
        <v>0</v>
      </c>
      <c r="Q1319">
        <v>42</v>
      </c>
      <c r="R1319">
        <v>1</v>
      </c>
      <c r="S1319">
        <v>1</v>
      </c>
      <c r="T1319">
        <v>1</v>
      </c>
      <c r="U1319">
        <v>0</v>
      </c>
      <c r="V1319">
        <v>933</v>
      </c>
      <c r="W1319">
        <v>19</v>
      </c>
      <c r="X1319" t="s">
        <v>75</v>
      </c>
      <c r="Y1319">
        <v>1</v>
      </c>
      <c r="Z1319">
        <v>3</v>
      </c>
      <c r="AA1319">
        <v>57</v>
      </c>
      <c r="AB1319">
        <v>4</v>
      </c>
      <c r="AC1319">
        <v>1</v>
      </c>
      <c r="AD1319">
        <v>3</v>
      </c>
      <c r="AE1319">
        <v>2759</v>
      </c>
      <c r="AF1319">
        <v>20366</v>
      </c>
      <c r="AG1319">
        <v>6</v>
      </c>
      <c r="AH1319">
        <v>12</v>
      </c>
      <c r="AI1319">
        <v>3</v>
      </c>
      <c r="AJ1319">
        <v>4</v>
      </c>
      <c r="AK1319">
        <v>80</v>
      </c>
      <c r="AL1319">
        <v>0</v>
      </c>
      <c r="AM1319">
        <v>7</v>
      </c>
      <c r="AN1319">
        <v>3</v>
      </c>
      <c r="AO1319">
        <v>2</v>
      </c>
      <c r="AP1319">
        <v>2</v>
      </c>
      <c r="AQ1319">
        <v>2</v>
      </c>
      <c r="AR1319">
        <v>2</v>
      </c>
    </row>
    <row r="1320" spans="1:44" x14ac:dyDescent="0.3">
      <c r="A1320" t="s">
        <v>42</v>
      </c>
      <c r="B1320" t="s">
        <v>43</v>
      </c>
      <c r="C1320" t="s">
        <v>67</v>
      </c>
      <c r="D1320" t="s">
        <v>45</v>
      </c>
      <c r="E1320" t="s">
        <v>58</v>
      </c>
      <c r="F1320" t="s">
        <v>64</v>
      </c>
      <c r="G1320" t="s">
        <v>644</v>
      </c>
      <c r="H1320">
        <v>780</v>
      </c>
      <c r="I1320" t="s">
        <v>60</v>
      </c>
      <c r="J1320" t="s">
        <v>61</v>
      </c>
      <c r="K1320" t="s">
        <v>51</v>
      </c>
      <c r="L1320" t="s">
        <v>42</v>
      </c>
      <c r="M1320" t="s">
        <v>52</v>
      </c>
      <c r="N1320">
        <v>2</v>
      </c>
      <c r="O1320">
        <v>-2</v>
      </c>
      <c r="P1320">
        <v>0</v>
      </c>
      <c r="Q1320">
        <v>33</v>
      </c>
      <c r="R1320">
        <v>1</v>
      </c>
      <c r="S1320">
        <v>1</v>
      </c>
      <c r="T1320">
        <v>1</v>
      </c>
      <c r="U1320">
        <v>0</v>
      </c>
      <c r="V1320">
        <v>527</v>
      </c>
      <c r="W1320">
        <v>1</v>
      </c>
      <c r="X1320" t="s">
        <v>69</v>
      </c>
      <c r="Y1320">
        <v>1</v>
      </c>
      <c r="Z1320">
        <v>4</v>
      </c>
      <c r="AA1320">
        <v>63</v>
      </c>
      <c r="AB1320">
        <v>3</v>
      </c>
      <c r="AC1320">
        <v>1</v>
      </c>
      <c r="AD1320">
        <v>4</v>
      </c>
      <c r="AE1320">
        <v>2686</v>
      </c>
      <c r="AF1320">
        <v>5207</v>
      </c>
      <c r="AG1320">
        <v>1</v>
      </c>
      <c r="AH1320">
        <v>13</v>
      </c>
      <c r="AI1320">
        <v>3</v>
      </c>
      <c r="AJ1320">
        <v>3</v>
      </c>
      <c r="AK1320">
        <v>80</v>
      </c>
      <c r="AL1320">
        <v>0</v>
      </c>
      <c r="AM1320">
        <v>10</v>
      </c>
      <c r="AN1320">
        <v>2</v>
      </c>
      <c r="AO1320">
        <v>10</v>
      </c>
      <c r="AP1320">
        <v>9</v>
      </c>
      <c r="AQ1320">
        <v>7</v>
      </c>
      <c r="AR1320">
        <v>8</v>
      </c>
    </row>
    <row r="1321" spans="1:44" x14ac:dyDescent="0.3">
      <c r="A1321" t="s">
        <v>42</v>
      </c>
      <c r="B1321" t="s">
        <v>55</v>
      </c>
      <c r="C1321" t="s">
        <v>56</v>
      </c>
      <c r="D1321" t="s">
        <v>45</v>
      </c>
      <c r="E1321" t="s">
        <v>46</v>
      </c>
      <c r="F1321" t="s">
        <v>47</v>
      </c>
      <c r="G1321" t="s">
        <v>648</v>
      </c>
      <c r="H1321">
        <v>785</v>
      </c>
      <c r="I1321" t="s">
        <v>49</v>
      </c>
      <c r="J1321" t="s">
        <v>50</v>
      </c>
      <c r="K1321" t="s">
        <v>51</v>
      </c>
      <c r="L1321" t="s">
        <v>42</v>
      </c>
      <c r="M1321" t="s">
        <v>52</v>
      </c>
      <c r="N1321">
        <v>2</v>
      </c>
      <c r="O1321">
        <v>-2</v>
      </c>
      <c r="P1321">
        <v>0</v>
      </c>
      <c r="Q1321">
        <v>47</v>
      </c>
      <c r="R1321">
        <v>1</v>
      </c>
      <c r="S1321">
        <v>1</v>
      </c>
      <c r="T1321">
        <v>1</v>
      </c>
      <c r="U1321">
        <v>0</v>
      </c>
      <c r="V1321">
        <v>719</v>
      </c>
      <c r="W1321">
        <v>27</v>
      </c>
      <c r="X1321" t="s">
        <v>53</v>
      </c>
      <c r="Y1321">
        <v>1</v>
      </c>
      <c r="Z1321">
        <v>2</v>
      </c>
      <c r="AA1321">
        <v>77</v>
      </c>
      <c r="AB1321">
        <v>4</v>
      </c>
      <c r="AC1321">
        <v>2</v>
      </c>
      <c r="AD1321">
        <v>1</v>
      </c>
      <c r="AE1321">
        <v>6397</v>
      </c>
      <c r="AF1321">
        <v>10339</v>
      </c>
      <c r="AG1321">
        <v>4</v>
      </c>
      <c r="AH1321">
        <v>12</v>
      </c>
      <c r="AI1321">
        <v>3</v>
      </c>
      <c r="AJ1321">
        <v>4</v>
      </c>
      <c r="AK1321">
        <v>80</v>
      </c>
      <c r="AL1321">
        <v>0</v>
      </c>
      <c r="AM1321">
        <v>8</v>
      </c>
      <c r="AN1321">
        <v>3</v>
      </c>
      <c r="AO1321">
        <v>5</v>
      </c>
      <c r="AP1321">
        <v>4</v>
      </c>
      <c r="AQ1321">
        <v>1</v>
      </c>
      <c r="AR1321">
        <v>3</v>
      </c>
    </row>
    <row r="1322" spans="1:44" x14ac:dyDescent="0.3">
      <c r="A1322" t="s">
        <v>42</v>
      </c>
      <c r="B1322" t="s">
        <v>43</v>
      </c>
      <c r="C1322" t="s">
        <v>73</v>
      </c>
      <c r="D1322" t="s">
        <v>45</v>
      </c>
      <c r="E1322" t="s">
        <v>58</v>
      </c>
      <c r="F1322" t="s">
        <v>70</v>
      </c>
      <c r="G1322" t="s">
        <v>650</v>
      </c>
      <c r="H1322">
        <v>787</v>
      </c>
      <c r="I1322" t="s">
        <v>60</v>
      </c>
      <c r="J1322" t="s">
        <v>93</v>
      </c>
      <c r="K1322" t="s">
        <v>62</v>
      </c>
      <c r="L1322" t="s">
        <v>42</v>
      </c>
      <c r="M1322" t="s">
        <v>52</v>
      </c>
      <c r="N1322">
        <v>2</v>
      </c>
      <c r="O1322">
        <v>-2</v>
      </c>
      <c r="P1322">
        <v>0</v>
      </c>
      <c r="Q1322">
        <v>55</v>
      </c>
      <c r="R1322">
        <v>1</v>
      </c>
      <c r="S1322">
        <v>1</v>
      </c>
      <c r="T1322">
        <v>1</v>
      </c>
      <c r="U1322">
        <v>0</v>
      </c>
      <c r="V1322">
        <v>725</v>
      </c>
      <c r="W1322">
        <v>2</v>
      </c>
      <c r="X1322" t="s">
        <v>75</v>
      </c>
      <c r="Y1322">
        <v>1</v>
      </c>
      <c r="Z1322">
        <v>4</v>
      </c>
      <c r="AA1322">
        <v>78</v>
      </c>
      <c r="AB1322">
        <v>3</v>
      </c>
      <c r="AC1322">
        <v>5</v>
      </c>
      <c r="AD1322">
        <v>3</v>
      </c>
      <c r="AE1322">
        <v>19859</v>
      </c>
      <c r="AF1322">
        <v>21199</v>
      </c>
      <c r="AG1322">
        <v>5</v>
      </c>
      <c r="AH1322">
        <v>13</v>
      </c>
      <c r="AI1322">
        <v>3</v>
      </c>
      <c r="AJ1322">
        <v>4</v>
      </c>
      <c r="AK1322">
        <v>80</v>
      </c>
      <c r="AL1322">
        <v>1</v>
      </c>
      <c r="AM1322">
        <v>24</v>
      </c>
      <c r="AN1322">
        <v>3</v>
      </c>
      <c r="AO1322">
        <v>5</v>
      </c>
      <c r="AP1322">
        <v>2</v>
      </c>
      <c r="AQ1322">
        <v>1</v>
      </c>
      <c r="AR1322">
        <v>4</v>
      </c>
    </row>
    <row r="1323" spans="1:44" x14ac:dyDescent="0.3">
      <c r="A1323" t="s">
        <v>42</v>
      </c>
      <c r="B1323" t="s">
        <v>43</v>
      </c>
      <c r="C1323" t="s">
        <v>67</v>
      </c>
      <c r="D1323" t="s">
        <v>45</v>
      </c>
      <c r="E1323" t="s">
        <v>46</v>
      </c>
      <c r="F1323" t="s">
        <v>111</v>
      </c>
      <c r="G1323" t="s">
        <v>655</v>
      </c>
      <c r="H1323">
        <v>796</v>
      </c>
      <c r="I1323" t="s">
        <v>60</v>
      </c>
      <c r="J1323" t="s">
        <v>50</v>
      </c>
      <c r="K1323" t="s">
        <v>51</v>
      </c>
      <c r="L1323" t="s">
        <v>54</v>
      </c>
      <c r="M1323" t="s">
        <v>52</v>
      </c>
      <c r="N1323">
        <v>2</v>
      </c>
      <c r="O1323">
        <v>-2</v>
      </c>
      <c r="P1323">
        <v>0</v>
      </c>
      <c r="Q1323">
        <v>26</v>
      </c>
      <c r="R1323">
        <v>1</v>
      </c>
      <c r="S1323">
        <v>1</v>
      </c>
      <c r="T1323">
        <v>1</v>
      </c>
      <c r="U1323">
        <v>0</v>
      </c>
      <c r="V1323">
        <v>1146</v>
      </c>
      <c r="W1323">
        <v>8</v>
      </c>
      <c r="X1323" t="s">
        <v>75</v>
      </c>
      <c r="Y1323">
        <v>1</v>
      </c>
      <c r="Z1323">
        <v>4</v>
      </c>
      <c r="AA1323">
        <v>38</v>
      </c>
      <c r="AB1323">
        <v>2</v>
      </c>
      <c r="AC1323">
        <v>2</v>
      </c>
      <c r="AD1323">
        <v>4</v>
      </c>
      <c r="AE1323">
        <v>5326</v>
      </c>
      <c r="AF1323">
        <v>3064</v>
      </c>
      <c r="AG1323">
        <v>6</v>
      </c>
      <c r="AH1323">
        <v>17</v>
      </c>
      <c r="AI1323">
        <v>3</v>
      </c>
      <c r="AJ1323">
        <v>3</v>
      </c>
      <c r="AK1323">
        <v>80</v>
      </c>
      <c r="AL1323">
        <v>0</v>
      </c>
      <c r="AM1323">
        <v>6</v>
      </c>
      <c r="AN1323">
        <v>2</v>
      </c>
      <c r="AO1323">
        <v>4</v>
      </c>
      <c r="AP1323">
        <v>3</v>
      </c>
      <c r="AQ1323">
        <v>1</v>
      </c>
      <c r="AR1323">
        <v>2</v>
      </c>
    </row>
    <row r="1324" spans="1:44" x14ac:dyDescent="0.3">
      <c r="A1324" t="s">
        <v>42</v>
      </c>
      <c r="B1324" t="s">
        <v>43</v>
      </c>
      <c r="C1324" t="s">
        <v>90</v>
      </c>
      <c r="D1324" t="s">
        <v>45</v>
      </c>
      <c r="E1324" t="s">
        <v>58</v>
      </c>
      <c r="F1324" t="s">
        <v>47</v>
      </c>
      <c r="G1324" t="s">
        <v>667</v>
      </c>
      <c r="H1324">
        <v>811</v>
      </c>
      <c r="I1324" t="s">
        <v>60</v>
      </c>
      <c r="J1324" t="s">
        <v>66</v>
      </c>
      <c r="K1324" t="s">
        <v>62</v>
      </c>
      <c r="L1324" t="s">
        <v>42</v>
      </c>
      <c r="M1324" t="s">
        <v>52</v>
      </c>
      <c r="N1324">
        <v>2</v>
      </c>
      <c r="O1324">
        <v>-2</v>
      </c>
      <c r="P1324">
        <v>0</v>
      </c>
      <c r="Q1324">
        <v>23</v>
      </c>
      <c r="R1324">
        <v>1</v>
      </c>
      <c r="S1324">
        <v>1</v>
      </c>
      <c r="T1324">
        <v>1</v>
      </c>
      <c r="U1324">
        <v>0</v>
      </c>
      <c r="V1324">
        <v>1243</v>
      </c>
      <c r="W1324">
        <v>6</v>
      </c>
      <c r="X1324" t="s">
        <v>75</v>
      </c>
      <c r="Y1324">
        <v>1</v>
      </c>
      <c r="Z1324">
        <v>3</v>
      </c>
      <c r="AA1324">
        <v>63</v>
      </c>
      <c r="AB1324">
        <v>4</v>
      </c>
      <c r="AC1324">
        <v>1</v>
      </c>
      <c r="AD1324">
        <v>1</v>
      </c>
      <c r="AE1324">
        <v>1601</v>
      </c>
      <c r="AF1324">
        <v>3445</v>
      </c>
      <c r="AG1324">
        <v>1</v>
      </c>
      <c r="AH1324">
        <v>21</v>
      </c>
      <c r="AI1324">
        <v>4</v>
      </c>
      <c r="AJ1324">
        <v>3</v>
      </c>
      <c r="AK1324">
        <v>80</v>
      </c>
      <c r="AL1324">
        <v>2</v>
      </c>
      <c r="AM1324">
        <v>1</v>
      </c>
      <c r="AN1324">
        <v>3</v>
      </c>
      <c r="AO1324">
        <v>0</v>
      </c>
      <c r="AP1324">
        <v>0</v>
      </c>
      <c r="AQ1324">
        <v>0</v>
      </c>
      <c r="AR1324">
        <v>0</v>
      </c>
    </row>
    <row r="1325" spans="1:44" x14ac:dyDescent="0.3">
      <c r="A1325" t="s">
        <v>42</v>
      </c>
      <c r="B1325" t="s">
        <v>43</v>
      </c>
      <c r="C1325" t="s">
        <v>67</v>
      </c>
      <c r="D1325" t="s">
        <v>45</v>
      </c>
      <c r="E1325" t="s">
        <v>58</v>
      </c>
      <c r="F1325" t="s">
        <v>47</v>
      </c>
      <c r="G1325" t="s">
        <v>671</v>
      </c>
      <c r="H1325">
        <v>816</v>
      </c>
      <c r="I1325" t="s">
        <v>49</v>
      </c>
      <c r="J1325" t="s">
        <v>66</v>
      </c>
      <c r="K1325" t="s">
        <v>62</v>
      </c>
      <c r="L1325" t="s">
        <v>42</v>
      </c>
      <c r="M1325" t="s">
        <v>52</v>
      </c>
      <c r="N1325">
        <v>1</v>
      </c>
      <c r="O1325">
        <v>-2</v>
      </c>
      <c r="P1325">
        <v>0</v>
      </c>
      <c r="Q1325">
        <v>29</v>
      </c>
      <c r="R1325">
        <v>1</v>
      </c>
      <c r="S1325">
        <v>1</v>
      </c>
      <c r="T1325">
        <v>1</v>
      </c>
      <c r="U1325">
        <v>0</v>
      </c>
      <c r="V1325">
        <v>805</v>
      </c>
      <c r="W1325">
        <v>1</v>
      </c>
      <c r="X1325" t="s">
        <v>53</v>
      </c>
      <c r="Y1325">
        <v>1</v>
      </c>
      <c r="Z1325">
        <v>2</v>
      </c>
      <c r="AA1325">
        <v>36</v>
      </c>
      <c r="AB1325">
        <v>2</v>
      </c>
      <c r="AC1325">
        <v>1</v>
      </c>
      <c r="AD1325">
        <v>1</v>
      </c>
      <c r="AE1325">
        <v>2319</v>
      </c>
      <c r="AF1325">
        <v>6689</v>
      </c>
      <c r="AG1325">
        <v>1</v>
      </c>
      <c r="AH1325">
        <v>11</v>
      </c>
      <c r="AI1325">
        <v>3</v>
      </c>
      <c r="AJ1325">
        <v>4</v>
      </c>
      <c r="AK1325">
        <v>80</v>
      </c>
      <c r="AL1325">
        <v>1</v>
      </c>
      <c r="AM1325">
        <v>1</v>
      </c>
      <c r="AN1325">
        <v>3</v>
      </c>
      <c r="AO1325">
        <v>1</v>
      </c>
      <c r="AP1325">
        <v>0</v>
      </c>
      <c r="AQ1325">
        <v>0</v>
      </c>
      <c r="AR1325">
        <v>0</v>
      </c>
    </row>
    <row r="1326" spans="1:44" x14ac:dyDescent="0.3">
      <c r="A1326" t="s">
        <v>42</v>
      </c>
      <c r="B1326" t="s">
        <v>43</v>
      </c>
      <c r="C1326" t="s">
        <v>67</v>
      </c>
      <c r="D1326" t="s">
        <v>45</v>
      </c>
      <c r="E1326" t="s">
        <v>46</v>
      </c>
      <c r="F1326" t="s">
        <v>104</v>
      </c>
      <c r="G1326" t="s">
        <v>673</v>
      </c>
      <c r="H1326">
        <v>819</v>
      </c>
      <c r="I1326" t="s">
        <v>49</v>
      </c>
      <c r="J1326" t="s">
        <v>50</v>
      </c>
      <c r="K1326" t="s">
        <v>51</v>
      </c>
      <c r="L1326" t="s">
        <v>54</v>
      </c>
      <c r="M1326" t="s">
        <v>52</v>
      </c>
      <c r="N1326">
        <v>3</v>
      </c>
      <c r="O1326">
        <v>-2</v>
      </c>
      <c r="P1326">
        <v>0</v>
      </c>
      <c r="Q1326">
        <v>33</v>
      </c>
      <c r="R1326">
        <v>1</v>
      </c>
      <c r="S1326">
        <v>1</v>
      </c>
      <c r="T1326">
        <v>1</v>
      </c>
      <c r="U1326">
        <v>0</v>
      </c>
      <c r="V1326">
        <v>118</v>
      </c>
      <c r="W1326">
        <v>16</v>
      </c>
      <c r="X1326" t="s">
        <v>75</v>
      </c>
      <c r="Y1326">
        <v>1</v>
      </c>
      <c r="Z1326">
        <v>1</v>
      </c>
      <c r="AA1326">
        <v>69</v>
      </c>
      <c r="AB1326">
        <v>3</v>
      </c>
      <c r="AC1326">
        <v>2</v>
      </c>
      <c r="AD1326">
        <v>2</v>
      </c>
      <c r="AE1326">
        <v>5324</v>
      </c>
      <c r="AF1326">
        <v>26507</v>
      </c>
      <c r="AG1326">
        <v>5</v>
      </c>
      <c r="AH1326">
        <v>15</v>
      </c>
      <c r="AI1326">
        <v>3</v>
      </c>
      <c r="AJ1326">
        <v>3</v>
      </c>
      <c r="AK1326">
        <v>80</v>
      </c>
      <c r="AL1326">
        <v>0</v>
      </c>
      <c r="AM1326">
        <v>6</v>
      </c>
      <c r="AN1326">
        <v>3</v>
      </c>
      <c r="AO1326">
        <v>3</v>
      </c>
      <c r="AP1326">
        <v>2</v>
      </c>
      <c r="AQ1326">
        <v>0</v>
      </c>
      <c r="AR1326">
        <v>2</v>
      </c>
    </row>
    <row r="1327" spans="1:44" x14ac:dyDescent="0.3">
      <c r="A1327" t="s">
        <v>42</v>
      </c>
      <c r="B1327" t="s">
        <v>43</v>
      </c>
      <c r="C1327" t="s">
        <v>73</v>
      </c>
      <c r="D1327" t="s">
        <v>45</v>
      </c>
      <c r="E1327" t="s">
        <v>58</v>
      </c>
      <c r="F1327" t="s">
        <v>47</v>
      </c>
      <c r="G1327" t="s">
        <v>677</v>
      </c>
      <c r="H1327">
        <v>825</v>
      </c>
      <c r="I1327" t="s">
        <v>60</v>
      </c>
      <c r="J1327" t="s">
        <v>99</v>
      </c>
      <c r="K1327" t="s">
        <v>51</v>
      </c>
      <c r="L1327" t="s">
        <v>42</v>
      </c>
      <c r="M1327" t="s">
        <v>52</v>
      </c>
      <c r="N1327">
        <v>2</v>
      </c>
      <c r="O1327">
        <v>-2</v>
      </c>
      <c r="P1327">
        <v>0</v>
      </c>
      <c r="Q1327">
        <v>58</v>
      </c>
      <c r="R1327">
        <v>1</v>
      </c>
      <c r="S1327">
        <v>1</v>
      </c>
      <c r="T1327">
        <v>1</v>
      </c>
      <c r="U1327">
        <v>0</v>
      </c>
      <c r="V1327">
        <v>286</v>
      </c>
      <c r="W1327">
        <v>2</v>
      </c>
      <c r="X1327" t="s">
        <v>69</v>
      </c>
      <c r="Y1327">
        <v>1</v>
      </c>
      <c r="Z1327">
        <v>4</v>
      </c>
      <c r="AA1327">
        <v>31</v>
      </c>
      <c r="AB1327">
        <v>3</v>
      </c>
      <c r="AC1327">
        <v>5</v>
      </c>
      <c r="AD1327">
        <v>1</v>
      </c>
      <c r="AE1327">
        <v>19246</v>
      </c>
      <c r="AF1327">
        <v>25761</v>
      </c>
      <c r="AG1327">
        <v>7</v>
      </c>
      <c r="AH1327">
        <v>12</v>
      </c>
      <c r="AI1327">
        <v>3</v>
      </c>
      <c r="AJ1327">
        <v>4</v>
      </c>
      <c r="AK1327">
        <v>80</v>
      </c>
      <c r="AL1327">
        <v>0</v>
      </c>
      <c r="AM1327">
        <v>40</v>
      </c>
      <c r="AN1327">
        <v>3</v>
      </c>
      <c r="AO1327">
        <v>31</v>
      </c>
      <c r="AP1327">
        <v>15</v>
      </c>
      <c r="AQ1327">
        <v>13</v>
      </c>
      <c r="AR1327">
        <v>8</v>
      </c>
    </row>
    <row r="1328" spans="1:44" x14ac:dyDescent="0.3">
      <c r="A1328" t="s">
        <v>42</v>
      </c>
      <c r="B1328" t="s">
        <v>43</v>
      </c>
      <c r="C1328" t="s">
        <v>67</v>
      </c>
      <c r="D1328" t="s">
        <v>45</v>
      </c>
      <c r="E1328" t="s">
        <v>58</v>
      </c>
      <c r="F1328" t="s">
        <v>70</v>
      </c>
      <c r="G1328" t="s">
        <v>680</v>
      </c>
      <c r="H1328">
        <v>828</v>
      </c>
      <c r="I1328" t="s">
        <v>60</v>
      </c>
      <c r="J1328" t="s">
        <v>61</v>
      </c>
      <c r="K1328" t="s">
        <v>51</v>
      </c>
      <c r="L1328" t="s">
        <v>54</v>
      </c>
      <c r="M1328" t="s">
        <v>52</v>
      </c>
      <c r="N1328">
        <v>3</v>
      </c>
      <c r="O1328">
        <v>-2</v>
      </c>
      <c r="P1328">
        <v>0</v>
      </c>
      <c r="Q1328">
        <v>28</v>
      </c>
      <c r="R1328">
        <v>1</v>
      </c>
      <c r="S1328">
        <v>1</v>
      </c>
      <c r="T1328">
        <v>1</v>
      </c>
      <c r="U1328">
        <v>0</v>
      </c>
      <c r="V1328">
        <v>890</v>
      </c>
      <c r="W1328">
        <v>2</v>
      </c>
      <c r="X1328" t="s">
        <v>69</v>
      </c>
      <c r="Y1328">
        <v>1</v>
      </c>
      <c r="Z1328">
        <v>3</v>
      </c>
      <c r="AA1328">
        <v>46</v>
      </c>
      <c r="AB1328">
        <v>3</v>
      </c>
      <c r="AC1328">
        <v>1</v>
      </c>
      <c r="AD1328">
        <v>3</v>
      </c>
      <c r="AE1328">
        <v>4382</v>
      </c>
      <c r="AF1328">
        <v>16374</v>
      </c>
      <c r="AG1328">
        <v>6</v>
      </c>
      <c r="AH1328">
        <v>17</v>
      </c>
      <c r="AI1328">
        <v>3</v>
      </c>
      <c r="AJ1328">
        <v>4</v>
      </c>
      <c r="AK1328">
        <v>80</v>
      </c>
      <c r="AL1328">
        <v>0</v>
      </c>
      <c r="AM1328">
        <v>5</v>
      </c>
      <c r="AN1328">
        <v>2</v>
      </c>
      <c r="AO1328">
        <v>2</v>
      </c>
      <c r="AP1328">
        <v>2</v>
      </c>
      <c r="AQ1328">
        <v>2</v>
      </c>
      <c r="AR1328">
        <v>1</v>
      </c>
    </row>
    <row r="1329" spans="1:44" x14ac:dyDescent="0.3">
      <c r="A1329" t="s">
        <v>42</v>
      </c>
      <c r="B1329" t="s">
        <v>43</v>
      </c>
      <c r="C1329" t="s">
        <v>56</v>
      </c>
      <c r="D1329" t="s">
        <v>45</v>
      </c>
      <c r="E1329" t="s">
        <v>46</v>
      </c>
      <c r="F1329" t="s">
        <v>104</v>
      </c>
      <c r="G1329" t="s">
        <v>689</v>
      </c>
      <c r="H1329">
        <v>840</v>
      </c>
      <c r="I1329" t="s">
        <v>49</v>
      </c>
      <c r="J1329" t="s">
        <v>50</v>
      </c>
      <c r="K1329" t="s">
        <v>62</v>
      </c>
      <c r="L1329" t="s">
        <v>54</v>
      </c>
      <c r="M1329" t="s">
        <v>52</v>
      </c>
      <c r="N1329">
        <v>3</v>
      </c>
      <c r="O1329">
        <v>-2</v>
      </c>
      <c r="P1329">
        <v>0</v>
      </c>
      <c r="Q1329">
        <v>49</v>
      </c>
      <c r="R1329">
        <v>1</v>
      </c>
      <c r="S1329">
        <v>1</v>
      </c>
      <c r="T1329">
        <v>1</v>
      </c>
      <c r="U1329">
        <v>0</v>
      </c>
      <c r="V1329">
        <v>1184</v>
      </c>
      <c r="W1329">
        <v>11</v>
      </c>
      <c r="X1329" t="s">
        <v>75</v>
      </c>
      <c r="Y1329">
        <v>1</v>
      </c>
      <c r="Z1329">
        <v>3</v>
      </c>
      <c r="AA1329">
        <v>43</v>
      </c>
      <c r="AB1329">
        <v>3</v>
      </c>
      <c r="AC1329">
        <v>3</v>
      </c>
      <c r="AD1329">
        <v>2</v>
      </c>
      <c r="AE1329">
        <v>7654</v>
      </c>
      <c r="AF1329">
        <v>5860</v>
      </c>
      <c r="AG1329">
        <v>1</v>
      </c>
      <c r="AH1329">
        <v>18</v>
      </c>
      <c r="AI1329">
        <v>3</v>
      </c>
      <c r="AJ1329">
        <v>1</v>
      </c>
      <c r="AK1329">
        <v>80</v>
      </c>
      <c r="AL1329">
        <v>2</v>
      </c>
      <c r="AM1329">
        <v>9</v>
      </c>
      <c r="AN1329">
        <v>4</v>
      </c>
      <c r="AO1329">
        <v>9</v>
      </c>
      <c r="AP1329">
        <v>8</v>
      </c>
      <c r="AQ1329">
        <v>7</v>
      </c>
      <c r="AR1329">
        <v>7</v>
      </c>
    </row>
    <row r="1330" spans="1:44" x14ac:dyDescent="0.3">
      <c r="A1330" t="s">
        <v>42</v>
      </c>
      <c r="B1330" t="s">
        <v>43</v>
      </c>
      <c r="C1330" t="s">
        <v>73</v>
      </c>
      <c r="D1330" t="s">
        <v>45</v>
      </c>
      <c r="E1330" t="s">
        <v>46</v>
      </c>
      <c r="F1330" t="s">
        <v>70</v>
      </c>
      <c r="G1330" t="s">
        <v>690</v>
      </c>
      <c r="H1330">
        <v>842</v>
      </c>
      <c r="I1330" t="s">
        <v>60</v>
      </c>
      <c r="J1330" t="s">
        <v>50</v>
      </c>
      <c r="K1330" t="s">
        <v>51</v>
      </c>
      <c r="L1330" t="s">
        <v>54</v>
      </c>
      <c r="M1330" t="s">
        <v>52</v>
      </c>
      <c r="N1330">
        <v>3</v>
      </c>
      <c r="O1330">
        <v>-2</v>
      </c>
      <c r="P1330">
        <v>0</v>
      </c>
      <c r="Q1330">
        <v>55</v>
      </c>
      <c r="R1330">
        <v>1</v>
      </c>
      <c r="S1330">
        <v>1</v>
      </c>
      <c r="T1330">
        <v>1</v>
      </c>
      <c r="U1330">
        <v>0</v>
      </c>
      <c r="V1330">
        <v>436</v>
      </c>
      <c r="W1330">
        <v>2</v>
      </c>
      <c r="X1330" t="s">
        <v>63</v>
      </c>
      <c r="Y1330">
        <v>1</v>
      </c>
      <c r="Z1330">
        <v>3</v>
      </c>
      <c r="AA1330">
        <v>37</v>
      </c>
      <c r="AB1330">
        <v>3</v>
      </c>
      <c r="AC1330">
        <v>2</v>
      </c>
      <c r="AD1330">
        <v>4</v>
      </c>
      <c r="AE1330">
        <v>5160</v>
      </c>
      <c r="AF1330">
        <v>21519</v>
      </c>
      <c r="AG1330">
        <v>4</v>
      </c>
      <c r="AH1330">
        <v>16</v>
      </c>
      <c r="AI1330">
        <v>3</v>
      </c>
      <c r="AJ1330">
        <v>3</v>
      </c>
      <c r="AK1330">
        <v>80</v>
      </c>
      <c r="AL1330">
        <v>0</v>
      </c>
      <c r="AM1330">
        <v>12</v>
      </c>
      <c r="AN1330">
        <v>2</v>
      </c>
      <c r="AO1330">
        <v>9</v>
      </c>
      <c r="AP1330">
        <v>7</v>
      </c>
      <c r="AQ1330">
        <v>7</v>
      </c>
      <c r="AR1330">
        <v>3</v>
      </c>
    </row>
    <row r="1331" spans="1:44" x14ac:dyDescent="0.3">
      <c r="A1331" t="s">
        <v>42</v>
      </c>
      <c r="B1331" t="s">
        <v>55</v>
      </c>
      <c r="C1331" t="s">
        <v>67</v>
      </c>
      <c r="D1331" t="s">
        <v>45</v>
      </c>
      <c r="E1331" t="s">
        <v>58</v>
      </c>
      <c r="F1331" t="s">
        <v>70</v>
      </c>
      <c r="G1331" t="s">
        <v>696</v>
      </c>
      <c r="H1331">
        <v>848</v>
      </c>
      <c r="I1331" t="s">
        <v>49</v>
      </c>
      <c r="J1331" t="s">
        <v>61</v>
      </c>
      <c r="K1331" t="s">
        <v>62</v>
      </c>
      <c r="L1331" t="s">
        <v>42</v>
      </c>
      <c r="M1331" t="s">
        <v>52</v>
      </c>
      <c r="N1331">
        <v>2</v>
      </c>
      <c r="O1331">
        <v>-2</v>
      </c>
      <c r="P1331">
        <v>0</v>
      </c>
      <c r="Q1331">
        <v>26</v>
      </c>
      <c r="R1331">
        <v>1</v>
      </c>
      <c r="S1331">
        <v>1</v>
      </c>
      <c r="T1331">
        <v>1</v>
      </c>
      <c r="U1331">
        <v>0</v>
      </c>
      <c r="V1331">
        <v>887</v>
      </c>
      <c r="W1331">
        <v>5</v>
      </c>
      <c r="X1331" t="s">
        <v>53</v>
      </c>
      <c r="Y1331">
        <v>1</v>
      </c>
      <c r="Z1331">
        <v>3</v>
      </c>
      <c r="AA1331">
        <v>88</v>
      </c>
      <c r="AB1331">
        <v>2</v>
      </c>
      <c r="AC1331">
        <v>1</v>
      </c>
      <c r="AD1331">
        <v>3</v>
      </c>
      <c r="AE1331">
        <v>2366</v>
      </c>
      <c r="AF1331">
        <v>20898</v>
      </c>
      <c r="AG1331">
        <v>1</v>
      </c>
      <c r="AH1331">
        <v>14</v>
      </c>
      <c r="AI1331">
        <v>3</v>
      </c>
      <c r="AJ1331">
        <v>1</v>
      </c>
      <c r="AK1331">
        <v>80</v>
      </c>
      <c r="AL1331">
        <v>1</v>
      </c>
      <c r="AM1331">
        <v>8</v>
      </c>
      <c r="AN1331">
        <v>3</v>
      </c>
      <c r="AO1331">
        <v>8</v>
      </c>
      <c r="AP1331">
        <v>7</v>
      </c>
      <c r="AQ1331">
        <v>1</v>
      </c>
      <c r="AR1331">
        <v>7</v>
      </c>
    </row>
    <row r="1332" spans="1:44" x14ac:dyDescent="0.3">
      <c r="A1332" t="s">
        <v>42</v>
      </c>
      <c r="B1332" t="s">
        <v>55</v>
      </c>
      <c r="C1332" t="s">
        <v>44</v>
      </c>
      <c r="D1332" t="s">
        <v>45</v>
      </c>
      <c r="E1332" t="s">
        <v>58</v>
      </c>
      <c r="F1332" t="s">
        <v>47</v>
      </c>
      <c r="G1332" t="s">
        <v>718</v>
      </c>
      <c r="H1332">
        <v>881</v>
      </c>
      <c r="I1332" t="s">
        <v>49</v>
      </c>
      <c r="J1332" t="s">
        <v>61</v>
      </c>
      <c r="K1332" t="s">
        <v>77</v>
      </c>
      <c r="L1332" t="s">
        <v>42</v>
      </c>
      <c r="M1332" t="s">
        <v>52</v>
      </c>
      <c r="N1332">
        <v>3</v>
      </c>
      <c r="O1332">
        <v>-2</v>
      </c>
      <c r="P1332">
        <v>0</v>
      </c>
      <c r="Q1332">
        <v>35</v>
      </c>
      <c r="R1332">
        <v>1</v>
      </c>
      <c r="S1332">
        <v>1</v>
      </c>
      <c r="T1332">
        <v>1</v>
      </c>
      <c r="U1332">
        <v>0</v>
      </c>
      <c r="V1332">
        <v>130</v>
      </c>
      <c r="W1332">
        <v>25</v>
      </c>
      <c r="X1332" t="s">
        <v>69</v>
      </c>
      <c r="Y1332">
        <v>1</v>
      </c>
      <c r="Z1332">
        <v>4</v>
      </c>
      <c r="AA1332">
        <v>96</v>
      </c>
      <c r="AB1332">
        <v>3</v>
      </c>
      <c r="AC1332">
        <v>1</v>
      </c>
      <c r="AD1332">
        <v>1</v>
      </c>
      <c r="AE1332">
        <v>2022</v>
      </c>
      <c r="AF1332">
        <v>16612</v>
      </c>
      <c r="AG1332">
        <v>1</v>
      </c>
      <c r="AH1332">
        <v>19</v>
      </c>
      <c r="AI1332">
        <v>3</v>
      </c>
      <c r="AJ1332">
        <v>1</v>
      </c>
      <c r="AK1332">
        <v>80</v>
      </c>
      <c r="AL1332">
        <v>1</v>
      </c>
      <c r="AM1332">
        <v>10</v>
      </c>
      <c r="AN1332">
        <v>2</v>
      </c>
      <c r="AO1332">
        <v>10</v>
      </c>
      <c r="AP1332">
        <v>2</v>
      </c>
      <c r="AQ1332">
        <v>7</v>
      </c>
      <c r="AR1332">
        <v>8</v>
      </c>
    </row>
    <row r="1333" spans="1:44" x14ac:dyDescent="0.3">
      <c r="A1333" t="s">
        <v>42</v>
      </c>
      <c r="B1333" t="s">
        <v>43</v>
      </c>
      <c r="C1333" t="s">
        <v>67</v>
      </c>
      <c r="D1333" t="s">
        <v>45</v>
      </c>
      <c r="E1333" t="s">
        <v>46</v>
      </c>
      <c r="F1333" t="s">
        <v>70</v>
      </c>
      <c r="G1333" t="s">
        <v>727</v>
      </c>
      <c r="H1333">
        <v>896</v>
      </c>
      <c r="I1333" t="s">
        <v>49</v>
      </c>
      <c r="J1333" t="s">
        <v>97</v>
      </c>
      <c r="K1333" t="s">
        <v>77</v>
      </c>
      <c r="L1333" t="s">
        <v>42</v>
      </c>
      <c r="M1333" t="s">
        <v>52</v>
      </c>
      <c r="N1333">
        <v>3</v>
      </c>
      <c r="O1333">
        <v>-2</v>
      </c>
      <c r="P1333">
        <v>0</v>
      </c>
      <c r="Q1333">
        <v>29</v>
      </c>
      <c r="R1333">
        <v>1</v>
      </c>
      <c r="S1333">
        <v>1</v>
      </c>
      <c r="T1333">
        <v>1</v>
      </c>
      <c r="U1333">
        <v>0</v>
      </c>
      <c r="V1333">
        <v>341</v>
      </c>
      <c r="W1333">
        <v>1</v>
      </c>
      <c r="X1333" t="s">
        <v>75</v>
      </c>
      <c r="Y1333">
        <v>1</v>
      </c>
      <c r="Z1333">
        <v>2</v>
      </c>
      <c r="AA1333">
        <v>48</v>
      </c>
      <c r="AB1333">
        <v>2</v>
      </c>
      <c r="AC1333">
        <v>1</v>
      </c>
      <c r="AD1333">
        <v>3</v>
      </c>
      <c r="AE1333">
        <v>2800</v>
      </c>
      <c r="AF1333">
        <v>23522</v>
      </c>
      <c r="AG1333">
        <v>6</v>
      </c>
      <c r="AH1333">
        <v>19</v>
      </c>
      <c r="AI1333">
        <v>3</v>
      </c>
      <c r="AJ1333">
        <v>3</v>
      </c>
      <c r="AK1333">
        <v>80</v>
      </c>
      <c r="AL1333">
        <v>3</v>
      </c>
      <c r="AM1333">
        <v>5</v>
      </c>
      <c r="AN1333">
        <v>3</v>
      </c>
      <c r="AO1333">
        <v>3</v>
      </c>
      <c r="AP1333">
        <v>2</v>
      </c>
      <c r="AQ1333">
        <v>0</v>
      </c>
      <c r="AR1333">
        <v>2</v>
      </c>
    </row>
    <row r="1334" spans="1:44" x14ac:dyDescent="0.3">
      <c r="A1334" t="s">
        <v>42</v>
      </c>
      <c r="B1334" t="s">
        <v>43</v>
      </c>
      <c r="C1334" t="s">
        <v>67</v>
      </c>
      <c r="D1334" t="s">
        <v>45</v>
      </c>
      <c r="E1334" t="s">
        <v>58</v>
      </c>
      <c r="F1334" t="s">
        <v>47</v>
      </c>
      <c r="G1334" t="s">
        <v>738</v>
      </c>
      <c r="H1334">
        <v>911</v>
      </c>
      <c r="I1334" t="s">
        <v>60</v>
      </c>
      <c r="J1334" t="s">
        <v>66</v>
      </c>
      <c r="K1334" t="s">
        <v>51</v>
      </c>
      <c r="L1334" t="s">
        <v>42</v>
      </c>
      <c r="M1334" t="s">
        <v>52</v>
      </c>
      <c r="N1334">
        <v>2</v>
      </c>
      <c r="O1334">
        <v>-2</v>
      </c>
      <c r="P1334">
        <v>0</v>
      </c>
      <c r="Q1334">
        <v>32</v>
      </c>
      <c r="R1334">
        <v>1</v>
      </c>
      <c r="S1334">
        <v>1</v>
      </c>
      <c r="T1334">
        <v>1</v>
      </c>
      <c r="U1334">
        <v>0</v>
      </c>
      <c r="V1334">
        <v>374</v>
      </c>
      <c r="W1334">
        <v>25</v>
      </c>
      <c r="X1334" t="s">
        <v>69</v>
      </c>
      <c r="Y1334">
        <v>1</v>
      </c>
      <c r="Z1334">
        <v>1</v>
      </c>
      <c r="AA1334">
        <v>87</v>
      </c>
      <c r="AB1334">
        <v>3</v>
      </c>
      <c r="AC1334">
        <v>1</v>
      </c>
      <c r="AD1334">
        <v>1</v>
      </c>
      <c r="AE1334">
        <v>2795</v>
      </c>
      <c r="AF1334">
        <v>18016</v>
      </c>
      <c r="AG1334">
        <v>1</v>
      </c>
      <c r="AH1334">
        <v>24</v>
      </c>
      <c r="AI1334">
        <v>4</v>
      </c>
      <c r="AJ1334">
        <v>3</v>
      </c>
      <c r="AK1334">
        <v>80</v>
      </c>
      <c r="AL1334">
        <v>0</v>
      </c>
      <c r="AM1334">
        <v>1</v>
      </c>
      <c r="AN1334">
        <v>1</v>
      </c>
      <c r="AO1334">
        <v>1</v>
      </c>
      <c r="AP1334">
        <v>0</v>
      </c>
      <c r="AQ1334">
        <v>0</v>
      </c>
      <c r="AR1334">
        <v>1</v>
      </c>
    </row>
    <row r="1335" spans="1:44" x14ac:dyDescent="0.3">
      <c r="A1335" t="s">
        <v>42</v>
      </c>
      <c r="B1335" t="s">
        <v>55</v>
      </c>
      <c r="C1335" t="s">
        <v>73</v>
      </c>
      <c r="D1335" t="s">
        <v>45</v>
      </c>
      <c r="E1335" t="s">
        <v>58</v>
      </c>
      <c r="F1335" t="s">
        <v>47</v>
      </c>
      <c r="G1335" t="s">
        <v>742</v>
      </c>
      <c r="H1335">
        <v>918</v>
      </c>
      <c r="I1335" t="s">
        <v>60</v>
      </c>
      <c r="J1335" t="s">
        <v>66</v>
      </c>
      <c r="K1335" t="s">
        <v>77</v>
      </c>
      <c r="L1335" t="s">
        <v>42</v>
      </c>
      <c r="M1335" t="s">
        <v>52</v>
      </c>
      <c r="N1335">
        <v>3</v>
      </c>
      <c r="O1335">
        <v>-2</v>
      </c>
      <c r="P1335">
        <v>0</v>
      </c>
      <c r="Q1335">
        <v>58</v>
      </c>
      <c r="R1335">
        <v>1</v>
      </c>
      <c r="S1335">
        <v>1</v>
      </c>
      <c r="T1335">
        <v>1</v>
      </c>
      <c r="U1335">
        <v>0</v>
      </c>
      <c r="V1335">
        <v>781</v>
      </c>
      <c r="W1335">
        <v>2</v>
      </c>
      <c r="X1335" t="s">
        <v>63</v>
      </c>
      <c r="Y1335">
        <v>1</v>
      </c>
      <c r="Z1335">
        <v>4</v>
      </c>
      <c r="AA1335">
        <v>57</v>
      </c>
      <c r="AB1335">
        <v>2</v>
      </c>
      <c r="AC1335">
        <v>1</v>
      </c>
      <c r="AD1335">
        <v>1</v>
      </c>
      <c r="AE1335">
        <v>2380</v>
      </c>
      <c r="AF1335">
        <v>13384</v>
      </c>
      <c r="AG1335">
        <v>9</v>
      </c>
      <c r="AH1335">
        <v>14</v>
      </c>
      <c r="AI1335">
        <v>3</v>
      </c>
      <c r="AJ1335">
        <v>4</v>
      </c>
      <c r="AK1335">
        <v>80</v>
      </c>
      <c r="AL1335">
        <v>1</v>
      </c>
      <c r="AM1335">
        <v>3</v>
      </c>
      <c r="AN1335">
        <v>2</v>
      </c>
      <c r="AO1335">
        <v>1</v>
      </c>
      <c r="AP1335">
        <v>0</v>
      </c>
      <c r="AQ1335">
        <v>0</v>
      </c>
      <c r="AR1335">
        <v>0</v>
      </c>
    </row>
    <row r="1336" spans="1:44" x14ac:dyDescent="0.3">
      <c r="A1336" t="s">
        <v>42</v>
      </c>
      <c r="B1336" t="s">
        <v>43</v>
      </c>
      <c r="C1336" t="s">
        <v>90</v>
      </c>
      <c r="D1336" t="s">
        <v>45</v>
      </c>
      <c r="E1336" t="s">
        <v>46</v>
      </c>
      <c r="F1336" t="s">
        <v>70</v>
      </c>
      <c r="G1336" t="s">
        <v>744</v>
      </c>
      <c r="H1336">
        <v>922</v>
      </c>
      <c r="I1336" t="s">
        <v>49</v>
      </c>
      <c r="J1336" t="s">
        <v>97</v>
      </c>
      <c r="K1336" t="s">
        <v>51</v>
      </c>
      <c r="L1336" t="s">
        <v>54</v>
      </c>
      <c r="M1336" t="s">
        <v>52</v>
      </c>
      <c r="N1336">
        <v>3</v>
      </c>
      <c r="O1336">
        <v>-2</v>
      </c>
      <c r="P1336">
        <v>0</v>
      </c>
      <c r="Q1336">
        <v>20</v>
      </c>
      <c r="R1336">
        <v>1</v>
      </c>
      <c r="S1336">
        <v>1</v>
      </c>
      <c r="T1336">
        <v>1</v>
      </c>
      <c r="U1336">
        <v>0</v>
      </c>
      <c r="V1336">
        <v>500</v>
      </c>
      <c r="W1336">
        <v>2</v>
      </c>
      <c r="X1336" t="s">
        <v>75</v>
      </c>
      <c r="Y1336">
        <v>1</v>
      </c>
      <c r="Z1336">
        <v>3</v>
      </c>
      <c r="AA1336">
        <v>49</v>
      </c>
      <c r="AB1336">
        <v>2</v>
      </c>
      <c r="AC1336">
        <v>1</v>
      </c>
      <c r="AD1336">
        <v>3</v>
      </c>
      <c r="AE1336">
        <v>2044</v>
      </c>
      <c r="AF1336">
        <v>22052</v>
      </c>
      <c r="AG1336">
        <v>1</v>
      </c>
      <c r="AH1336">
        <v>13</v>
      </c>
      <c r="AI1336">
        <v>3</v>
      </c>
      <c r="AJ1336">
        <v>4</v>
      </c>
      <c r="AK1336">
        <v>80</v>
      </c>
      <c r="AL1336">
        <v>0</v>
      </c>
      <c r="AM1336">
        <v>2</v>
      </c>
      <c r="AN1336">
        <v>2</v>
      </c>
      <c r="AO1336">
        <v>2</v>
      </c>
      <c r="AP1336">
        <v>2</v>
      </c>
      <c r="AQ1336">
        <v>0</v>
      </c>
      <c r="AR1336">
        <v>2</v>
      </c>
    </row>
    <row r="1337" spans="1:44" x14ac:dyDescent="0.3">
      <c r="A1337" t="s">
        <v>42</v>
      </c>
      <c r="B1337" t="s">
        <v>43</v>
      </c>
      <c r="C1337" t="s">
        <v>90</v>
      </c>
      <c r="D1337" t="s">
        <v>45</v>
      </c>
      <c r="E1337" t="s">
        <v>58</v>
      </c>
      <c r="F1337" t="s">
        <v>64</v>
      </c>
      <c r="G1337" t="s">
        <v>745</v>
      </c>
      <c r="H1337">
        <v>923</v>
      </c>
      <c r="I1337" t="s">
        <v>49</v>
      </c>
      <c r="J1337" t="s">
        <v>61</v>
      </c>
      <c r="K1337" t="s">
        <v>51</v>
      </c>
      <c r="L1337" t="s">
        <v>54</v>
      </c>
      <c r="M1337" t="s">
        <v>52</v>
      </c>
      <c r="N1337">
        <v>3</v>
      </c>
      <c r="O1337">
        <v>-2</v>
      </c>
      <c r="P1337">
        <v>0</v>
      </c>
      <c r="Q1337">
        <v>21</v>
      </c>
      <c r="R1337">
        <v>1</v>
      </c>
      <c r="S1337">
        <v>1</v>
      </c>
      <c r="T1337">
        <v>1</v>
      </c>
      <c r="U1337">
        <v>0</v>
      </c>
      <c r="V1337">
        <v>1427</v>
      </c>
      <c r="W1337">
        <v>18</v>
      </c>
      <c r="X1337" t="s">
        <v>63</v>
      </c>
      <c r="Y1337">
        <v>1</v>
      </c>
      <c r="Z1337">
        <v>4</v>
      </c>
      <c r="AA1337">
        <v>65</v>
      </c>
      <c r="AB1337">
        <v>3</v>
      </c>
      <c r="AC1337">
        <v>1</v>
      </c>
      <c r="AD1337">
        <v>4</v>
      </c>
      <c r="AE1337">
        <v>2693</v>
      </c>
      <c r="AF1337">
        <v>8870</v>
      </c>
      <c r="AG1337">
        <v>1</v>
      </c>
      <c r="AH1337">
        <v>19</v>
      </c>
      <c r="AI1337">
        <v>3</v>
      </c>
      <c r="AJ1337">
        <v>1</v>
      </c>
      <c r="AK1337">
        <v>80</v>
      </c>
      <c r="AL1337">
        <v>0</v>
      </c>
      <c r="AM1337">
        <v>1</v>
      </c>
      <c r="AN1337">
        <v>2</v>
      </c>
      <c r="AO1337">
        <v>1</v>
      </c>
      <c r="AP1337">
        <v>0</v>
      </c>
      <c r="AQ1337">
        <v>0</v>
      </c>
      <c r="AR1337">
        <v>0</v>
      </c>
    </row>
    <row r="1338" spans="1:44" x14ac:dyDescent="0.3">
      <c r="A1338" t="s">
        <v>42</v>
      </c>
      <c r="B1338" t="s">
        <v>43</v>
      </c>
      <c r="C1338" t="s">
        <v>90</v>
      </c>
      <c r="D1338" t="s">
        <v>45</v>
      </c>
      <c r="E1338" t="s">
        <v>58</v>
      </c>
      <c r="F1338" t="s">
        <v>47</v>
      </c>
      <c r="G1338" t="s">
        <v>748</v>
      </c>
      <c r="H1338">
        <v>926</v>
      </c>
      <c r="I1338" t="s">
        <v>49</v>
      </c>
      <c r="J1338" t="s">
        <v>79</v>
      </c>
      <c r="K1338" t="s">
        <v>62</v>
      </c>
      <c r="L1338" t="s">
        <v>42</v>
      </c>
      <c r="M1338" t="s">
        <v>52</v>
      </c>
      <c r="N1338">
        <v>3</v>
      </c>
      <c r="O1338">
        <v>-2</v>
      </c>
      <c r="P1338">
        <v>0</v>
      </c>
      <c r="Q1338">
        <v>22</v>
      </c>
      <c r="R1338">
        <v>1</v>
      </c>
      <c r="S1338">
        <v>1</v>
      </c>
      <c r="T1338">
        <v>1</v>
      </c>
      <c r="U1338">
        <v>0</v>
      </c>
      <c r="V1338">
        <v>617</v>
      </c>
      <c r="W1338">
        <v>3</v>
      </c>
      <c r="X1338" t="s">
        <v>63</v>
      </c>
      <c r="Y1338">
        <v>1</v>
      </c>
      <c r="Z1338">
        <v>2</v>
      </c>
      <c r="AA1338">
        <v>34</v>
      </c>
      <c r="AB1338">
        <v>3</v>
      </c>
      <c r="AC1338">
        <v>2</v>
      </c>
      <c r="AD1338">
        <v>1</v>
      </c>
      <c r="AE1338">
        <v>4171</v>
      </c>
      <c r="AF1338">
        <v>10022</v>
      </c>
      <c r="AG1338">
        <v>0</v>
      </c>
      <c r="AH1338">
        <v>19</v>
      </c>
      <c r="AI1338">
        <v>3</v>
      </c>
      <c r="AJ1338">
        <v>1</v>
      </c>
      <c r="AK1338">
        <v>80</v>
      </c>
      <c r="AL1338">
        <v>1</v>
      </c>
      <c r="AM1338">
        <v>4</v>
      </c>
      <c r="AN1338">
        <v>4</v>
      </c>
      <c r="AO1338">
        <v>3</v>
      </c>
      <c r="AP1338">
        <v>2</v>
      </c>
      <c r="AQ1338">
        <v>0</v>
      </c>
      <c r="AR1338">
        <v>2</v>
      </c>
    </row>
    <row r="1339" spans="1:44" x14ac:dyDescent="0.3">
      <c r="A1339" t="s">
        <v>42</v>
      </c>
      <c r="B1339" t="s">
        <v>43</v>
      </c>
      <c r="C1339" t="s">
        <v>44</v>
      </c>
      <c r="D1339" t="s">
        <v>45</v>
      </c>
      <c r="E1339" t="s">
        <v>58</v>
      </c>
      <c r="F1339" t="s">
        <v>47</v>
      </c>
      <c r="G1339" t="s">
        <v>749</v>
      </c>
      <c r="H1339">
        <v>927</v>
      </c>
      <c r="I1339" t="s">
        <v>49</v>
      </c>
      <c r="J1339" t="s">
        <v>66</v>
      </c>
      <c r="K1339" t="s">
        <v>77</v>
      </c>
      <c r="L1339" t="s">
        <v>42</v>
      </c>
      <c r="M1339" t="s">
        <v>52</v>
      </c>
      <c r="N1339">
        <v>1</v>
      </c>
      <c r="O1339">
        <v>-2</v>
      </c>
      <c r="P1339">
        <v>0</v>
      </c>
      <c r="Q1339">
        <v>41</v>
      </c>
      <c r="R1339">
        <v>1</v>
      </c>
      <c r="S1339">
        <v>1</v>
      </c>
      <c r="T1339">
        <v>1</v>
      </c>
      <c r="U1339">
        <v>0</v>
      </c>
      <c r="V1339">
        <v>1085</v>
      </c>
      <c r="W1339">
        <v>2</v>
      </c>
      <c r="X1339" t="s">
        <v>69</v>
      </c>
      <c r="Y1339">
        <v>1</v>
      </c>
      <c r="Z1339">
        <v>2</v>
      </c>
      <c r="AA1339">
        <v>57</v>
      </c>
      <c r="AB1339">
        <v>1</v>
      </c>
      <c r="AC1339">
        <v>1</v>
      </c>
      <c r="AD1339">
        <v>1</v>
      </c>
      <c r="AE1339">
        <v>2778</v>
      </c>
      <c r="AF1339">
        <v>17725</v>
      </c>
      <c r="AG1339">
        <v>4</v>
      </c>
      <c r="AH1339">
        <v>13</v>
      </c>
      <c r="AI1339">
        <v>3</v>
      </c>
      <c r="AJ1339">
        <v>3</v>
      </c>
      <c r="AK1339">
        <v>80</v>
      </c>
      <c r="AL1339">
        <v>1</v>
      </c>
      <c r="AM1339">
        <v>10</v>
      </c>
      <c r="AN1339">
        <v>2</v>
      </c>
      <c r="AO1339">
        <v>7</v>
      </c>
      <c r="AP1339">
        <v>7</v>
      </c>
      <c r="AQ1339">
        <v>1</v>
      </c>
      <c r="AR1339">
        <v>0</v>
      </c>
    </row>
    <row r="1340" spans="1:44" x14ac:dyDescent="0.3">
      <c r="A1340" t="s">
        <v>42</v>
      </c>
      <c r="B1340" t="s">
        <v>43</v>
      </c>
      <c r="C1340" t="s">
        <v>44</v>
      </c>
      <c r="D1340" t="s">
        <v>45</v>
      </c>
      <c r="E1340" t="s">
        <v>58</v>
      </c>
      <c r="F1340" t="s">
        <v>70</v>
      </c>
      <c r="G1340" t="s">
        <v>751</v>
      </c>
      <c r="H1340">
        <v>932</v>
      </c>
      <c r="I1340" t="s">
        <v>60</v>
      </c>
      <c r="J1340" t="s">
        <v>66</v>
      </c>
      <c r="K1340" t="s">
        <v>62</v>
      </c>
      <c r="L1340" t="s">
        <v>42</v>
      </c>
      <c r="M1340" t="s">
        <v>52</v>
      </c>
      <c r="N1340">
        <v>2</v>
      </c>
      <c r="O1340">
        <v>-2</v>
      </c>
      <c r="P1340">
        <v>0</v>
      </c>
      <c r="Q1340">
        <v>39</v>
      </c>
      <c r="R1340">
        <v>1</v>
      </c>
      <c r="S1340">
        <v>1</v>
      </c>
      <c r="T1340">
        <v>1</v>
      </c>
      <c r="U1340">
        <v>0</v>
      </c>
      <c r="V1340">
        <v>1122</v>
      </c>
      <c r="W1340">
        <v>6</v>
      </c>
      <c r="X1340" t="s">
        <v>75</v>
      </c>
      <c r="Y1340">
        <v>1</v>
      </c>
      <c r="Z1340">
        <v>4</v>
      </c>
      <c r="AA1340">
        <v>70</v>
      </c>
      <c r="AB1340">
        <v>3</v>
      </c>
      <c r="AC1340">
        <v>1</v>
      </c>
      <c r="AD1340">
        <v>3</v>
      </c>
      <c r="AE1340">
        <v>2404</v>
      </c>
      <c r="AF1340">
        <v>4303</v>
      </c>
      <c r="AG1340">
        <v>7</v>
      </c>
      <c r="AH1340">
        <v>21</v>
      </c>
      <c r="AI1340">
        <v>4</v>
      </c>
      <c r="AJ1340">
        <v>4</v>
      </c>
      <c r="AK1340">
        <v>80</v>
      </c>
      <c r="AL1340">
        <v>0</v>
      </c>
      <c r="AM1340">
        <v>8</v>
      </c>
      <c r="AN1340">
        <v>1</v>
      </c>
      <c r="AO1340">
        <v>2</v>
      </c>
      <c r="AP1340">
        <v>2</v>
      </c>
      <c r="AQ1340">
        <v>2</v>
      </c>
      <c r="AR1340">
        <v>2</v>
      </c>
    </row>
    <row r="1341" spans="1:44" x14ac:dyDescent="0.3">
      <c r="A1341" t="s">
        <v>42</v>
      </c>
      <c r="B1341" t="s">
        <v>43</v>
      </c>
      <c r="C1341" t="s">
        <v>67</v>
      </c>
      <c r="D1341" t="s">
        <v>45</v>
      </c>
      <c r="E1341" t="s">
        <v>46</v>
      </c>
      <c r="F1341" t="s">
        <v>104</v>
      </c>
      <c r="G1341" t="s">
        <v>765</v>
      </c>
      <c r="H1341">
        <v>952</v>
      </c>
      <c r="I1341" t="s">
        <v>60</v>
      </c>
      <c r="J1341" t="s">
        <v>97</v>
      </c>
      <c r="K1341" t="s">
        <v>62</v>
      </c>
      <c r="L1341" t="s">
        <v>42</v>
      </c>
      <c r="M1341" t="s">
        <v>52</v>
      </c>
      <c r="N1341">
        <v>2</v>
      </c>
      <c r="O1341">
        <v>-2</v>
      </c>
      <c r="P1341">
        <v>0</v>
      </c>
      <c r="Q1341">
        <v>25</v>
      </c>
      <c r="R1341">
        <v>1</v>
      </c>
      <c r="S1341">
        <v>1</v>
      </c>
      <c r="T1341">
        <v>1</v>
      </c>
      <c r="U1341">
        <v>0</v>
      </c>
      <c r="V1341">
        <v>867</v>
      </c>
      <c r="W1341">
        <v>19</v>
      </c>
      <c r="X1341" t="s">
        <v>53</v>
      </c>
      <c r="Y1341">
        <v>1</v>
      </c>
      <c r="Z1341">
        <v>3</v>
      </c>
      <c r="AA1341">
        <v>36</v>
      </c>
      <c r="AB1341">
        <v>2</v>
      </c>
      <c r="AC1341">
        <v>1</v>
      </c>
      <c r="AD1341">
        <v>2</v>
      </c>
      <c r="AE1341">
        <v>2413</v>
      </c>
      <c r="AF1341">
        <v>18798</v>
      </c>
      <c r="AG1341">
        <v>1</v>
      </c>
      <c r="AH1341">
        <v>18</v>
      </c>
      <c r="AI1341">
        <v>3</v>
      </c>
      <c r="AJ1341">
        <v>3</v>
      </c>
      <c r="AK1341">
        <v>80</v>
      </c>
      <c r="AL1341">
        <v>3</v>
      </c>
      <c r="AM1341">
        <v>1</v>
      </c>
      <c r="AN1341">
        <v>3</v>
      </c>
      <c r="AO1341">
        <v>1</v>
      </c>
      <c r="AP1341">
        <v>0</v>
      </c>
      <c r="AQ1341">
        <v>0</v>
      </c>
      <c r="AR1341">
        <v>0</v>
      </c>
    </row>
    <row r="1342" spans="1:44" x14ac:dyDescent="0.3">
      <c r="A1342" t="s">
        <v>42</v>
      </c>
      <c r="B1342" t="s">
        <v>43</v>
      </c>
      <c r="C1342" t="s">
        <v>90</v>
      </c>
      <c r="D1342" t="s">
        <v>45</v>
      </c>
      <c r="E1342" t="s">
        <v>46</v>
      </c>
      <c r="F1342" t="s">
        <v>64</v>
      </c>
      <c r="G1342" t="s">
        <v>770</v>
      </c>
      <c r="H1342">
        <v>959</v>
      </c>
      <c r="I1342" t="s">
        <v>60</v>
      </c>
      <c r="J1342" t="s">
        <v>97</v>
      </c>
      <c r="K1342" t="s">
        <v>51</v>
      </c>
      <c r="L1342" t="s">
        <v>42</v>
      </c>
      <c r="M1342" t="s">
        <v>52</v>
      </c>
      <c r="N1342">
        <v>3</v>
      </c>
      <c r="O1342">
        <v>-2</v>
      </c>
      <c r="P1342">
        <v>0</v>
      </c>
      <c r="Q1342">
        <v>19</v>
      </c>
      <c r="R1342">
        <v>1</v>
      </c>
      <c r="S1342">
        <v>1</v>
      </c>
      <c r="T1342">
        <v>1</v>
      </c>
      <c r="U1342">
        <v>0</v>
      </c>
      <c r="V1342">
        <v>419</v>
      </c>
      <c r="W1342">
        <v>21</v>
      </c>
      <c r="X1342" t="s">
        <v>75</v>
      </c>
      <c r="Y1342">
        <v>1</v>
      </c>
      <c r="Z1342">
        <v>4</v>
      </c>
      <c r="AA1342">
        <v>37</v>
      </c>
      <c r="AB1342">
        <v>2</v>
      </c>
      <c r="AC1342">
        <v>1</v>
      </c>
      <c r="AD1342">
        <v>3</v>
      </c>
      <c r="AE1342">
        <v>2121</v>
      </c>
      <c r="AF1342">
        <v>9947</v>
      </c>
      <c r="AG1342">
        <v>1</v>
      </c>
      <c r="AH1342">
        <v>13</v>
      </c>
      <c r="AI1342">
        <v>3</v>
      </c>
      <c r="AJ1342">
        <v>2</v>
      </c>
      <c r="AK1342">
        <v>80</v>
      </c>
      <c r="AL1342">
        <v>0</v>
      </c>
      <c r="AM1342">
        <v>1</v>
      </c>
      <c r="AN1342">
        <v>4</v>
      </c>
      <c r="AO1342">
        <v>1</v>
      </c>
      <c r="AP1342">
        <v>0</v>
      </c>
      <c r="AQ1342">
        <v>0</v>
      </c>
      <c r="AR1342">
        <v>0</v>
      </c>
    </row>
    <row r="1343" spans="1:44" x14ac:dyDescent="0.3">
      <c r="A1343" t="s">
        <v>42</v>
      </c>
      <c r="B1343" t="s">
        <v>43</v>
      </c>
      <c r="C1343" t="s">
        <v>90</v>
      </c>
      <c r="D1343" t="s">
        <v>45</v>
      </c>
      <c r="E1343" t="s">
        <v>58</v>
      </c>
      <c r="F1343" t="s">
        <v>111</v>
      </c>
      <c r="G1343" t="s">
        <v>771</v>
      </c>
      <c r="H1343">
        <v>960</v>
      </c>
      <c r="I1343" t="s">
        <v>60</v>
      </c>
      <c r="J1343" t="s">
        <v>66</v>
      </c>
      <c r="K1343" t="s">
        <v>51</v>
      </c>
      <c r="L1343" t="s">
        <v>54</v>
      </c>
      <c r="M1343" t="s">
        <v>52</v>
      </c>
      <c r="N1343">
        <v>2</v>
      </c>
      <c r="O1343">
        <v>-2</v>
      </c>
      <c r="P1343">
        <v>0</v>
      </c>
      <c r="Q1343">
        <v>20</v>
      </c>
      <c r="R1343">
        <v>1</v>
      </c>
      <c r="S1343">
        <v>1</v>
      </c>
      <c r="T1343">
        <v>1</v>
      </c>
      <c r="U1343">
        <v>0</v>
      </c>
      <c r="V1343">
        <v>129</v>
      </c>
      <c r="W1343">
        <v>4</v>
      </c>
      <c r="X1343" t="s">
        <v>75</v>
      </c>
      <c r="Y1343">
        <v>1</v>
      </c>
      <c r="Z1343">
        <v>4</v>
      </c>
      <c r="AA1343">
        <v>84</v>
      </c>
      <c r="AB1343">
        <v>3</v>
      </c>
      <c r="AC1343">
        <v>1</v>
      </c>
      <c r="AD1343">
        <v>4</v>
      </c>
      <c r="AE1343">
        <v>2973</v>
      </c>
      <c r="AF1343">
        <v>13008</v>
      </c>
      <c r="AG1343">
        <v>1</v>
      </c>
      <c r="AH1343">
        <v>19</v>
      </c>
      <c r="AI1343">
        <v>3</v>
      </c>
      <c r="AJ1343">
        <v>2</v>
      </c>
      <c r="AK1343">
        <v>80</v>
      </c>
      <c r="AL1343">
        <v>0</v>
      </c>
      <c r="AM1343">
        <v>1</v>
      </c>
      <c r="AN1343">
        <v>3</v>
      </c>
      <c r="AO1343">
        <v>1</v>
      </c>
      <c r="AP1343">
        <v>0</v>
      </c>
      <c r="AQ1343">
        <v>0</v>
      </c>
      <c r="AR1343">
        <v>0</v>
      </c>
    </row>
    <row r="1344" spans="1:44" x14ac:dyDescent="0.3">
      <c r="A1344" t="s">
        <v>42</v>
      </c>
      <c r="B1344" t="s">
        <v>43</v>
      </c>
      <c r="C1344" t="s">
        <v>44</v>
      </c>
      <c r="D1344" t="s">
        <v>45</v>
      </c>
      <c r="E1344" t="s">
        <v>46</v>
      </c>
      <c r="F1344" t="s">
        <v>47</v>
      </c>
      <c r="G1344" t="s">
        <v>775</v>
      </c>
      <c r="H1344">
        <v>967</v>
      </c>
      <c r="I1344" t="s">
        <v>60</v>
      </c>
      <c r="J1344" t="s">
        <v>50</v>
      </c>
      <c r="K1344" t="s">
        <v>62</v>
      </c>
      <c r="L1344" t="s">
        <v>42</v>
      </c>
      <c r="M1344" t="s">
        <v>52</v>
      </c>
      <c r="N1344">
        <v>6</v>
      </c>
      <c r="O1344">
        <v>-2</v>
      </c>
      <c r="P1344">
        <v>0</v>
      </c>
      <c r="Q1344">
        <v>36</v>
      </c>
      <c r="R1344">
        <v>1</v>
      </c>
      <c r="S1344">
        <v>1</v>
      </c>
      <c r="T1344">
        <v>1</v>
      </c>
      <c r="U1344">
        <v>0</v>
      </c>
      <c r="V1344">
        <v>530</v>
      </c>
      <c r="W1344">
        <v>3</v>
      </c>
      <c r="X1344" t="s">
        <v>63</v>
      </c>
      <c r="Y1344">
        <v>1</v>
      </c>
      <c r="Z1344">
        <v>3</v>
      </c>
      <c r="AA1344">
        <v>51</v>
      </c>
      <c r="AB1344">
        <v>2</v>
      </c>
      <c r="AC1344">
        <v>3</v>
      </c>
      <c r="AD1344">
        <v>1</v>
      </c>
      <c r="AE1344">
        <v>10325</v>
      </c>
      <c r="AF1344">
        <v>5518</v>
      </c>
      <c r="AG1344">
        <v>1</v>
      </c>
      <c r="AH1344">
        <v>11</v>
      </c>
      <c r="AI1344">
        <v>3</v>
      </c>
      <c r="AJ1344">
        <v>1</v>
      </c>
      <c r="AK1344">
        <v>80</v>
      </c>
      <c r="AL1344">
        <v>1</v>
      </c>
      <c r="AM1344">
        <v>16</v>
      </c>
      <c r="AN1344">
        <v>3</v>
      </c>
      <c r="AO1344">
        <v>16</v>
      </c>
      <c r="AP1344">
        <v>7</v>
      </c>
      <c r="AQ1344">
        <v>3</v>
      </c>
      <c r="AR1344">
        <v>7</v>
      </c>
    </row>
    <row r="1345" spans="1:44" x14ac:dyDescent="0.3">
      <c r="A1345" t="s">
        <v>42</v>
      </c>
      <c r="B1345" t="s">
        <v>43</v>
      </c>
      <c r="C1345" t="s">
        <v>44</v>
      </c>
      <c r="D1345" t="s">
        <v>45</v>
      </c>
      <c r="E1345" t="s">
        <v>46</v>
      </c>
      <c r="F1345" t="s">
        <v>47</v>
      </c>
      <c r="G1345" t="s">
        <v>777</v>
      </c>
      <c r="H1345">
        <v>970</v>
      </c>
      <c r="I1345" t="s">
        <v>60</v>
      </c>
      <c r="J1345" t="s">
        <v>50</v>
      </c>
      <c r="K1345" t="s">
        <v>62</v>
      </c>
      <c r="L1345" t="s">
        <v>54</v>
      </c>
      <c r="M1345" t="s">
        <v>52</v>
      </c>
      <c r="N1345">
        <v>2</v>
      </c>
      <c r="O1345">
        <v>-2</v>
      </c>
      <c r="P1345">
        <v>0</v>
      </c>
      <c r="Q1345">
        <v>37</v>
      </c>
      <c r="R1345">
        <v>1</v>
      </c>
      <c r="S1345">
        <v>1</v>
      </c>
      <c r="T1345">
        <v>1</v>
      </c>
      <c r="U1345">
        <v>0</v>
      </c>
      <c r="V1345">
        <v>625</v>
      </c>
      <c r="W1345">
        <v>1</v>
      </c>
      <c r="X1345" t="s">
        <v>69</v>
      </c>
      <c r="Y1345">
        <v>1</v>
      </c>
      <c r="Z1345">
        <v>1</v>
      </c>
      <c r="AA1345">
        <v>46</v>
      </c>
      <c r="AB1345">
        <v>2</v>
      </c>
      <c r="AC1345">
        <v>3</v>
      </c>
      <c r="AD1345">
        <v>1</v>
      </c>
      <c r="AE1345">
        <v>10609</v>
      </c>
      <c r="AF1345">
        <v>14922</v>
      </c>
      <c r="AG1345">
        <v>5</v>
      </c>
      <c r="AH1345">
        <v>11</v>
      </c>
      <c r="AI1345">
        <v>3</v>
      </c>
      <c r="AJ1345">
        <v>3</v>
      </c>
      <c r="AK1345">
        <v>80</v>
      </c>
      <c r="AL1345">
        <v>0</v>
      </c>
      <c r="AM1345">
        <v>17</v>
      </c>
      <c r="AN1345">
        <v>1</v>
      </c>
      <c r="AO1345">
        <v>14</v>
      </c>
      <c r="AP1345">
        <v>1</v>
      </c>
      <c r="AQ1345">
        <v>11</v>
      </c>
      <c r="AR1345">
        <v>7</v>
      </c>
    </row>
    <row r="1346" spans="1:44" x14ac:dyDescent="0.3">
      <c r="A1346" t="s">
        <v>42</v>
      </c>
      <c r="B1346" t="s">
        <v>43</v>
      </c>
      <c r="C1346" t="s">
        <v>73</v>
      </c>
      <c r="D1346" t="s">
        <v>45</v>
      </c>
      <c r="E1346" t="s">
        <v>58</v>
      </c>
      <c r="F1346" t="s">
        <v>111</v>
      </c>
      <c r="G1346" t="s">
        <v>782</v>
      </c>
      <c r="H1346">
        <v>977</v>
      </c>
      <c r="I1346" t="s">
        <v>60</v>
      </c>
      <c r="J1346" t="s">
        <v>61</v>
      </c>
      <c r="K1346" t="s">
        <v>51</v>
      </c>
      <c r="L1346" t="s">
        <v>54</v>
      </c>
      <c r="M1346" t="s">
        <v>52</v>
      </c>
      <c r="N1346">
        <v>4</v>
      </c>
      <c r="O1346">
        <v>-2</v>
      </c>
      <c r="P1346">
        <v>0</v>
      </c>
      <c r="Q1346">
        <v>58</v>
      </c>
      <c r="R1346">
        <v>1</v>
      </c>
      <c r="S1346">
        <v>1</v>
      </c>
      <c r="T1346">
        <v>1</v>
      </c>
      <c r="U1346">
        <v>0</v>
      </c>
      <c r="V1346">
        <v>289</v>
      </c>
      <c r="W1346">
        <v>2</v>
      </c>
      <c r="X1346" t="s">
        <v>75</v>
      </c>
      <c r="Y1346">
        <v>1</v>
      </c>
      <c r="Z1346">
        <v>4</v>
      </c>
      <c r="AA1346">
        <v>51</v>
      </c>
      <c r="AB1346">
        <v>3</v>
      </c>
      <c r="AC1346">
        <v>1</v>
      </c>
      <c r="AD1346">
        <v>4</v>
      </c>
      <c r="AE1346">
        <v>2479</v>
      </c>
      <c r="AF1346">
        <v>26227</v>
      </c>
      <c r="AG1346">
        <v>4</v>
      </c>
      <c r="AH1346">
        <v>24</v>
      </c>
      <c r="AI1346">
        <v>4</v>
      </c>
      <c r="AJ1346">
        <v>1</v>
      </c>
      <c r="AK1346">
        <v>80</v>
      </c>
      <c r="AL1346">
        <v>0</v>
      </c>
      <c r="AM1346">
        <v>7</v>
      </c>
      <c r="AN1346">
        <v>3</v>
      </c>
      <c r="AO1346">
        <v>1</v>
      </c>
      <c r="AP1346">
        <v>0</v>
      </c>
      <c r="AQ1346">
        <v>0</v>
      </c>
      <c r="AR1346">
        <v>0</v>
      </c>
    </row>
    <row r="1347" spans="1:44" x14ac:dyDescent="0.3">
      <c r="A1347" t="s">
        <v>42</v>
      </c>
      <c r="B1347" t="s">
        <v>89</v>
      </c>
      <c r="C1347" t="s">
        <v>44</v>
      </c>
      <c r="D1347" t="s">
        <v>45</v>
      </c>
      <c r="E1347" t="s">
        <v>46</v>
      </c>
      <c r="F1347" t="s">
        <v>47</v>
      </c>
      <c r="G1347" t="s">
        <v>788</v>
      </c>
      <c r="H1347">
        <v>986</v>
      </c>
      <c r="I1347" t="s">
        <v>49</v>
      </c>
      <c r="J1347" t="s">
        <v>50</v>
      </c>
      <c r="K1347" t="s">
        <v>51</v>
      </c>
      <c r="L1347" t="s">
        <v>42</v>
      </c>
      <c r="M1347" t="s">
        <v>52</v>
      </c>
      <c r="N1347">
        <v>2</v>
      </c>
      <c r="O1347">
        <v>-2</v>
      </c>
      <c r="P1347">
        <v>0</v>
      </c>
      <c r="Q1347">
        <v>40</v>
      </c>
      <c r="R1347">
        <v>1</v>
      </c>
      <c r="S1347">
        <v>1</v>
      </c>
      <c r="T1347">
        <v>1</v>
      </c>
      <c r="U1347">
        <v>0</v>
      </c>
      <c r="V1347">
        <v>1479</v>
      </c>
      <c r="W1347">
        <v>24</v>
      </c>
      <c r="X1347" t="s">
        <v>75</v>
      </c>
      <c r="Y1347">
        <v>1</v>
      </c>
      <c r="Z1347">
        <v>2</v>
      </c>
      <c r="AA1347">
        <v>100</v>
      </c>
      <c r="AB1347">
        <v>4</v>
      </c>
      <c r="AC1347">
        <v>4</v>
      </c>
      <c r="AD1347">
        <v>1</v>
      </c>
      <c r="AE1347">
        <v>13194</v>
      </c>
      <c r="AF1347">
        <v>17071</v>
      </c>
      <c r="AG1347">
        <v>4</v>
      </c>
      <c r="AH1347">
        <v>16</v>
      </c>
      <c r="AI1347">
        <v>3</v>
      </c>
      <c r="AJ1347">
        <v>4</v>
      </c>
      <c r="AK1347">
        <v>80</v>
      </c>
      <c r="AL1347">
        <v>0</v>
      </c>
      <c r="AM1347">
        <v>22</v>
      </c>
      <c r="AN1347">
        <v>2</v>
      </c>
      <c r="AO1347">
        <v>1</v>
      </c>
      <c r="AP1347">
        <v>0</v>
      </c>
      <c r="AQ1347">
        <v>0</v>
      </c>
      <c r="AR1347">
        <v>0</v>
      </c>
    </row>
    <row r="1348" spans="1:44" x14ac:dyDescent="0.3">
      <c r="A1348" t="s">
        <v>42</v>
      </c>
      <c r="B1348" t="s">
        <v>89</v>
      </c>
      <c r="C1348" t="s">
        <v>67</v>
      </c>
      <c r="D1348" t="s">
        <v>45</v>
      </c>
      <c r="E1348" t="s">
        <v>58</v>
      </c>
      <c r="F1348" t="s">
        <v>70</v>
      </c>
      <c r="G1348" t="s">
        <v>791</v>
      </c>
      <c r="H1348">
        <v>991</v>
      </c>
      <c r="I1348" t="s">
        <v>60</v>
      </c>
      <c r="J1348" t="s">
        <v>61</v>
      </c>
      <c r="K1348" t="s">
        <v>51</v>
      </c>
      <c r="L1348" t="s">
        <v>42</v>
      </c>
      <c r="M1348" t="s">
        <v>52</v>
      </c>
      <c r="N1348">
        <v>0</v>
      </c>
      <c r="O1348">
        <v>-2</v>
      </c>
      <c r="P1348">
        <v>0</v>
      </c>
      <c r="Q1348">
        <v>31</v>
      </c>
      <c r="R1348">
        <v>1</v>
      </c>
      <c r="S1348">
        <v>1</v>
      </c>
      <c r="T1348">
        <v>1</v>
      </c>
      <c r="U1348">
        <v>0</v>
      </c>
      <c r="V1348">
        <v>335</v>
      </c>
      <c r="W1348">
        <v>9</v>
      </c>
      <c r="X1348" t="s">
        <v>53</v>
      </c>
      <c r="Y1348">
        <v>1</v>
      </c>
      <c r="Z1348">
        <v>3</v>
      </c>
      <c r="AA1348">
        <v>46</v>
      </c>
      <c r="AB1348">
        <v>2</v>
      </c>
      <c r="AC1348">
        <v>1</v>
      </c>
      <c r="AD1348">
        <v>3</v>
      </c>
      <c r="AE1348">
        <v>2321</v>
      </c>
      <c r="AF1348">
        <v>10322</v>
      </c>
      <c r="AG1348">
        <v>0</v>
      </c>
      <c r="AH1348">
        <v>22</v>
      </c>
      <c r="AI1348">
        <v>4</v>
      </c>
      <c r="AJ1348">
        <v>1</v>
      </c>
      <c r="AK1348">
        <v>80</v>
      </c>
      <c r="AL1348">
        <v>0</v>
      </c>
      <c r="AM1348">
        <v>4</v>
      </c>
      <c r="AN1348">
        <v>3</v>
      </c>
      <c r="AO1348">
        <v>3</v>
      </c>
      <c r="AP1348">
        <v>2</v>
      </c>
      <c r="AQ1348">
        <v>1</v>
      </c>
      <c r="AR1348">
        <v>2</v>
      </c>
    </row>
    <row r="1349" spans="1:44" x14ac:dyDescent="0.3">
      <c r="A1349" t="s">
        <v>42</v>
      </c>
      <c r="B1349" t="s">
        <v>43</v>
      </c>
      <c r="C1349" t="s">
        <v>67</v>
      </c>
      <c r="D1349" t="s">
        <v>45</v>
      </c>
      <c r="E1349" t="s">
        <v>58</v>
      </c>
      <c r="F1349" t="s">
        <v>47</v>
      </c>
      <c r="G1349" t="s">
        <v>793</v>
      </c>
      <c r="H1349">
        <v>994</v>
      </c>
      <c r="I1349" t="s">
        <v>49</v>
      </c>
      <c r="J1349" t="s">
        <v>61</v>
      </c>
      <c r="K1349" t="s">
        <v>51</v>
      </c>
      <c r="L1349" t="s">
        <v>42</v>
      </c>
      <c r="M1349" t="s">
        <v>52</v>
      </c>
      <c r="N1349">
        <v>5</v>
      </c>
      <c r="O1349">
        <v>-2</v>
      </c>
      <c r="P1349">
        <v>0</v>
      </c>
      <c r="Q1349">
        <v>29</v>
      </c>
      <c r="R1349">
        <v>1</v>
      </c>
      <c r="S1349">
        <v>1</v>
      </c>
      <c r="T1349">
        <v>1</v>
      </c>
      <c r="U1349">
        <v>0</v>
      </c>
      <c r="V1349">
        <v>906</v>
      </c>
      <c r="W1349">
        <v>10</v>
      </c>
      <c r="X1349" t="s">
        <v>75</v>
      </c>
      <c r="Y1349">
        <v>1</v>
      </c>
      <c r="Z1349">
        <v>4</v>
      </c>
      <c r="AA1349">
        <v>92</v>
      </c>
      <c r="AB1349">
        <v>2</v>
      </c>
      <c r="AC1349">
        <v>1</v>
      </c>
      <c r="AD1349">
        <v>1</v>
      </c>
      <c r="AE1349">
        <v>2404</v>
      </c>
      <c r="AF1349">
        <v>11479</v>
      </c>
      <c r="AG1349">
        <v>6</v>
      </c>
      <c r="AH1349">
        <v>20</v>
      </c>
      <c r="AI1349">
        <v>4</v>
      </c>
      <c r="AJ1349">
        <v>3</v>
      </c>
      <c r="AK1349">
        <v>80</v>
      </c>
      <c r="AL1349">
        <v>0</v>
      </c>
      <c r="AM1349">
        <v>3</v>
      </c>
      <c r="AN1349">
        <v>3</v>
      </c>
      <c r="AO1349">
        <v>0</v>
      </c>
      <c r="AP1349">
        <v>0</v>
      </c>
      <c r="AQ1349">
        <v>0</v>
      </c>
      <c r="AR1349">
        <v>0</v>
      </c>
    </row>
    <row r="1350" spans="1:44" x14ac:dyDescent="0.3">
      <c r="A1350" t="s">
        <v>42</v>
      </c>
      <c r="B1350" t="s">
        <v>43</v>
      </c>
      <c r="C1350" t="s">
        <v>67</v>
      </c>
      <c r="D1350" t="s">
        <v>45</v>
      </c>
      <c r="E1350" t="s">
        <v>58</v>
      </c>
      <c r="F1350" t="s">
        <v>47</v>
      </c>
      <c r="G1350" t="s">
        <v>802</v>
      </c>
      <c r="H1350">
        <v>1004</v>
      </c>
      <c r="I1350" t="s">
        <v>49</v>
      </c>
      <c r="J1350" t="s">
        <v>61</v>
      </c>
      <c r="K1350" t="s">
        <v>62</v>
      </c>
      <c r="L1350" t="s">
        <v>42</v>
      </c>
      <c r="M1350" t="s">
        <v>52</v>
      </c>
      <c r="N1350">
        <v>2</v>
      </c>
      <c r="O1350">
        <v>-2</v>
      </c>
      <c r="P1350">
        <v>0</v>
      </c>
      <c r="Q1350">
        <v>30</v>
      </c>
      <c r="R1350">
        <v>1</v>
      </c>
      <c r="S1350">
        <v>1</v>
      </c>
      <c r="T1350">
        <v>1</v>
      </c>
      <c r="U1350">
        <v>0</v>
      </c>
      <c r="V1350">
        <v>138</v>
      </c>
      <c r="W1350">
        <v>22</v>
      </c>
      <c r="X1350" t="s">
        <v>75</v>
      </c>
      <c r="Y1350">
        <v>1</v>
      </c>
      <c r="Z1350">
        <v>1</v>
      </c>
      <c r="AA1350">
        <v>48</v>
      </c>
      <c r="AB1350">
        <v>3</v>
      </c>
      <c r="AC1350">
        <v>1</v>
      </c>
      <c r="AD1350">
        <v>1</v>
      </c>
      <c r="AE1350">
        <v>2132</v>
      </c>
      <c r="AF1350">
        <v>11539</v>
      </c>
      <c r="AG1350">
        <v>4</v>
      </c>
      <c r="AH1350">
        <v>11</v>
      </c>
      <c r="AI1350">
        <v>3</v>
      </c>
      <c r="AJ1350">
        <v>2</v>
      </c>
      <c r="AK1350">
        <v>80</v>
      </c>
      <c r="AL1350">
        <v>0</v>
      </c>
      <c r="AM1350">
        <v>7</v>
      </c>
      <c r="AN1350">
        <v>3</v>
      </c>
      <c r="AO1350">
        <v>5</v>
      </c>
      <c r="AP1350">
        <v>2</v>
      </c>
      <c r="AQ1350">
        <v>0</v>
      </c>
      <c r="AR1350">
        <v>1</v>
      </c>
    </row>
    <row r="1351" spans="1:44" x14ac:dyDescent="0.3">
      <c r="A1351" t="s">
        <v>42</v>
      </c>
      <c r="B1351" t="s">
        <v>43</v>
      </c>
      <c r="C1351" t="s">
        <v>44</v>
      </c>
      <c r="D1351" t="s">
        <v>45</v>
      </c>
      <c r="E1351" t="s">
        <v>58</v>
      </c>
      <c r="F1351" t="s">
        <v>64</v>
      </c>
      <c r="G1351" t="s">
        <v>807</v>
      </c>
      <c r="H1351">
        <v>1010</v>
      </c>
      <c r="I1351" t="s">
        <v>60</v>
      </c>
      <c r="J1351" t="s">
        <v>66</v>
      </c>
      <c r="K1351" t="s">
        <v>77</v>
      </c>
      <c r="L1351" t="s">
        <v>42</v>
      </c>
      <c r="M1351" t="s">
        <v>52</v>
      </c>
      <c r="N1351">
        <v>2</v>
      </c>
      <c r="O1351">
        <v>-2</v>
      </c>
      <c r="P1351">
        <v>0</v>
      </c>
      <c r="Q1351">
        <v>35</v>
      </c>
      <c r="R1351">
        <v>1</v>
      </c>
      <c r="S1351">
        <v>1</v>
      </c>
      <c r="T1351">
        <v>1</v>
      </c>
      <c r="U1351">
        <v>0</v>
      </c>
      <c r="V1351">
        <v>622</v>
      </c>
      <c r="W1351">
        <v>14</v>
      </c>
      <c r="X1351" t="s">
        <v>69</v>
      </c>
      <c r="Y1351">
        <v>1</v>
      </c>
      <c r="Z1351">
        <v>3</v>
      </c>
      <c r="AA1351">
        <v>39</v>
      </c>
      <c r="AB1351">
        <v>2</v>
      </c>
      <c r="AC1351">
        <v>1</v>
      </c>
      <c r="AD1351">
        <v>3</v>
      </c>
      <c r="AE1351">
        <v>3743</v>
      </c>
      <c r="AF1351">
        <v>10074</v>
      </c>
      <c r="AG1351">
        <v>1</v>
      </c>
      <c r="AH1351">
        <v>24</v>
      </c>
      <c r="AI1351">
        <v>4</v>
      </c>
      <c r="AJ1351">
        <v>4</v>
      </c>
      <c r="AK1351">
        <v>80</v>
      </c>
      <c r="AL1351">
        <v>1</v>
      </c>
      <c r="AM1351">
        <v>5</v>
      </c>
      <c r="AN1351">
        <v>1</v>
      </c>
      <c r="AO1351">
        <v>4</v>
      </c>
      <c r="AP1351">
        <v>2</v>
      </c>
      <c r="AQ1351">
        <v>0</v>
      </c>
      <c r="AR1351">
        <v>2</v>
      </c>
    </row>
    <row r="1352" spans="1:44" x14ac:dyDescent="0.3">
      <c r="A1352" t="s">
        <v>42</v>
      </c>
      <c r="B1352" t="s">
        <v>43</v>
      </c>
      <c r="C1352" t="s">
        <v>90</v>
      </c>
      <c r="D1352" t="s">
        <v>45</v>
      </c>
      <c r="E1352" t="s">
        <v>58</v>
      </c>
      <c r="F1352" t="s">
        <v>70</v>
      </c>
      <c r="G1352" t="s">
        <v>813</v>
      </c>
      <c r="H1352">
        <v>1016</v>
      </c>
      <c r="I1352" t="s">
        <v>49</v>
      </c>
      <c r="J1352" t="s">
        <v>61</v>
      </c>
      <c r="K1352" t="s">
        <v>51</v>
      </c>
      <c r="L1352" t="s">
        <v>42</v>
      </c>
      <c r="M1352" t="s">
        <v>52</v>
      </c>
      <c r="N1352">
        <v>2</v>
      </c>
      <c r="O1352">
        <v>-2</v>
      </c>
      <c r="P1352">
        <v>0</v>
      </c>
      <c r="Q1352">
        <v>20</v>
      </c>
      <c r="R1352">
        <v>1</v>
      </c>
      <c r="S1352">
        <v>1</v>
      </c>
      <c r="T1352">
        <v>1</v>
      </c>
      <c r="U1352">
        <v>0</v>
      </c>
      <c r="V1352">
        <v>1097</v>
      </c>
      <c r="W1352">
        <v>11</v>
      </c>
      <c r="X1352" t="s">
        <v>75</v>
      </c>
      <c r="Y1352">
        <v>1</v>
      </c>
      <c r="Z1352">
        <v>4</v>
      </c>
      <c r="AA1352">
        <v>98</v>
      </c>
      <c r="AB1352">
        <v>2</v>
      </c>
      <c r="AC1352">
        <v>1</v>
      </c>
      <c r="AD1352">
        <v>3</v>
      </c>
      <c r="AE1352">
        <v>2600</v>
      </c>
      <c r="AF1352">
        <v>18275</v>
      </c>
      <c r="AG1352">
        <v>1</v>
      </c>
      <c r="AH1352">
        <v>15</v>
      </c>
      <c r="AI1352">
        <v>3</v>
      </c>
      <c r="AJ1352">
        <v>1</v>
      </c>
      <c r="AK1352">
        <v>80</v>
      </c>
      <c r="AL1352">
        <v>0</v>
      </c>
      <c r="AM1352">
        <v>1</v>
      </c>
      <c r="AN1352">
        <v>3</v>
      </c>
      <c r="AO1352">
        <v>1</v>
      </c>
      <c r="AP1352">
        <v>0</v>
      </c>
      <c r="AQ1352">
        <v>0</v>
      </c>
      <c r="AR1352">
        <v>0</v>
      </c>
    </row>
    <row r="1353" spans="1:44" x14ac:dyDescent="0.3">
      <c r="A1353" t="s">
        <v>42</v>
      </c>
      <c r="B1353" t="s">
        <v>55</v>
      </c>
      <c r="C1353" t="s">
        <v>67</v>
      </c>
      <c r="D1353" t="s">
        <v>45</v>
      </c>
      <c r="E1353" t="s">
        <v>58</v>
      </c>
      <c r="F1353" t="s">
        <v>70</v>
      </c>
      <c r="G1353" t="s">
        <v>814</v>
      </c>
      <c r="H1353">
        <v>1017</v>
      </c>
      <c r="I1353" t="s">
        <v>49</v>
      </c>
      <c r="J1353" t="s">
        <v>66</v>
      </c>
      <c r="K1353" t="s">
        <v>51</v>
      </c>
      <c r="L1353" t="s">
        <v>54</v>
      </c>
      <c r="M1353" t="s">
        <v>52</v>
      </c>
      <c r="N1353">
        <v>3</v>
      </c>
      <c r="O1353">
        <v>-2</v>
      </c>
      <c r="P1353">
        <v>0</v>
      </c>
      <c r="Q1353">
        <v>30</v>
      </c>
      <c r="R1353">
        <v>1</v>
      </c>
      <c r="S1353">
        <v>1</v>
      </c>
      <c r="T1353">
        <v>1</v>
      </c>
      <c r="U1353">
        <v>0</v>
      </c>
      <c r="V1353">
        <v>109</v>
      </c>
      <c r="W1353">
        <v>5</v>
      </c>
      <c r="X1353" t="s">
        <v>75</v>
      </c>
      <c r="Y1353">
        <v>1</v>
      </c>
      <c r="Z1353">
        <v>2</v>
      </c>
      <c r="AA1353">
        <v>60</v>
      </c>
      <c r="AB1353">
        <v>3</v>
      </c>
      <c r="AC1353">
        <v>1</v>
      </c>
      <c r="AD1353">
        <v>3</v>
      </c>
      <c r="AE1353">
        <v>2422</v>
      </c>
      <c r="AF1353">
        <v>25725</v>
      </c>
      <c r="AG1353">
        <v>0</v>
      </c>
      <c r="AH1353">
        <v>17</v>
      </c>
      <c r="AI1353">
        <v>3</v>
      </c>
      <c r="AJ1353">
        <v>1</v>
      </c>
      <c r="AK1353">
        <v>80</v>
      </c>
      <c r="AL1353">
        <v>0</v>
      </c>
      <c r="AM1353">
        <v>4</v>
      </c>
      <c r="AN1353">
        <v>3</v>
      </c>
      <c r="AO1353">
        <v>3</v>
      </c>
      <c r="AP1353">
        <v>2</v>
      </c>
      <c r="AQ1353">
        <v>1</v>
      </c>
      <c r="AR1353">
        <v>2</v>
      </c>
    </row>
    <row r="1354" spans="1:44" x14ac:dyDescent="0.3">
      <c r="A1354" t="s">
        <v>42</v>
      </c>
      <c r="B1354" t="s">
        <v>43</v>
      </c>
      <c r="C1354" t="s">
        <v>44</v>
      </c>
      <c r="D1354" t="s">
        <v>45</v>
      </c>
      <c r="E1354" t="s">
        <v>58</v>
      </c>
      <c r="F1354" t="s">
        <v>70</v>
      </c>
      <c r="G1354" t="s">
        <v>826</v>
      </c>
      <c r="H1354">
        <v>1033</v>
      </c>
      <c r="I1354" t="s">
        <v>49</v>
      </c>
      <c r="J1354" t="s">
        <v>81</v>
      </c>
      <c r="K1354" t="s">
        <v>62</v>
      </c>
      <c r="L1354" t="s">
        <v>54</v>
      </c>
      <c r="M1354" t="s">
        <v>52</v>
      </c>
      <c r="N1354">
        <v>2</v>
      </c>
      <c r="O1354">
        <v>-2</v>
      </c>
      <c r="P1354">
        <v>0</v>
      </c>
      <c r="Q1354">
        <v>37</v>
      </c>
      <c r="R1354">
        <v>1</v>
      </c>
      <c r="S1354">
        <v>1</v>
      </c>
      <c r="T1354">
        <v>1</v>
      </c>
      <c r="U1354">
        <v>0</v>
      </c>
      <c r="V1354">
        <v>1141</v>
      </c>
      <c r="W1354">
        <v>11</v>
      </c>
      <c r="X1354" t="s">
        <v>53</v>
      </c>
      <c r="Y1354">
        <v>1</v>
      </c>
      <c r="Z1354">
        <v>1</v>
      </c>
      <c r="AA1354">
        <v>61</v>
      </c>
      <c r="AB1354">
        <v>1</v>
      </c>
      <c r="AC1354">
        <v>2</v>
      </c>
      <c r="AD1354">
        <v>3</v>
      </c>
      <c r="AE1354">
        <v>4777</v>
      </c>
      <c r="AF1354">
        <v>14382</v>
      </c>
      <c r="AG1354">
        <v>5</v>
      </c>
      <c r="AH1354">
        <v>15</v>
      </c>
      <c r="AI1354">
        <v>3</v>
      </c>
      <c r="AJ1354">
        <v>1</v>
      </c>
      <c r="AK1354">
        <v>80</v>
      </c>
      <c r="AL1354">
        <v>0</v>
      </c>
      <c r="AM1354">
        <v>15</v>
      </c>
      <c r="AN1354">
        <v>1</v>
      </c>
      <c r="AO1354">
        <v>1</v>
      </c>
      <c r="AP1354">
        <v>0</v>
      </c>
      <c r="AQ1354">
        <v>0</v>
      </c>
      <c r="AR1354">
        <v>0</v>
      </c>
    </row>
    <row r="1355" spans="1:44" x14ac:dyDescent="0.3">
      <c r="A1355" t="s">
        <v>42</v>
      </c>
      <c r="B1355" t="s">
        <v>89</v>
      </c>
      <c r="C1355" t="s">
        <v>67</v>
      </c>
      <c r="D1355" t="s">
        <v>45</v>
      </c>
      <c r="E1355" t="s">
        <v>46</v>
      </c>
      <c r="F1355" t="s">
        <v>70</v>
      </c>
      <c r="G1355" t="s">
        <v>830</v>
      </c>
      <c r="H1355">
        <v>1037</v>
      </c>
      <c r="I1355" t="s">
        <v>60</v>
      </c>
      <c r="J1355" t="s">
        <v>50</v>
      </c>
      <c r="K1355" t="s">
        <v>51</v>
      </c>
      <c r="L1355" t="s">
        <v>54</v>
      </c>
      <c r="M1355" t="s">
        <v>52</v>
      </c>
      <c r="N1355">
        <v>6</v>
      </c>
      <c r="O1355">
        <v>-2</v>
      </c>
      <c r="P1355">
        <v>0</v>
      </c>
      <c r="Q1355">
        <v>26</v>
      </c>
      <c r="R1355">
        <v>1</v>
      </c>
      <c r="S1355">
        <v>1</v>
      </c>
      <c r="T1355">
        <v>1</v>
      </c>
      <c r="U1355">
        <v>0</v>
      </c>
      <c r="V1355">
        <v>265</v>
      </c>
      <c r="W1355">
        <v>29</v>
      </c>
      <c r="X1355" t="s">
        <v>53</v>
      </c>
      <c r="Y1355">
        <v>1</v>
      </c>
      <c r="Z1355">
        <v>2</v>
      </c>
      <c r="AA1355">
        <v>79</v>
      </c>
      <c r="AB1355">
        <v>1</v>
      </c>
      <c r="AC1355">
        <v>2</v>
      </c>
      <c r="AD1355">
        <v>3</v>
      </c>
      <c r="AE1355">
        <v>4969</v>
      </c>
      <c r="AF1355">
        <v>21813</v>
      </c>
      <c r="AG1355">
        <v>8</v>
      </c>
      <c r="AH1355">
        <v>18</v>
      </c>
      <c r="AI1355">
        <v>3</v>
      </c>
      <c r="AJ1355">
        <v>4</v>
      </c>
      <c r="AK1355">
        <v>80</v>
      </c>
      <c r="AL1355">
        <v>0</v>
      </c>
      <c r="AM1355">
        <v>7</v>
      </c>
      <c r="AN1355">
        <v>3</v>
      </c>
      <c r="AO1355">
        <v>2</v>
      </c>
      <c r="AP1355">
        <v>2</v>
      </c>
      <c r="AQ1355">
        <v>2</v>
      </c>
      <c r="AR1355">
        <v>2</v>
      </c>
    </row>
    <row r="1356" spans="1:44" x14ac:dyDescent="0.3">
      <c r="A1356" t="s">
        <v>42</v>
      </c>
      <c r="B1356" t="s">
        <v>43</v>
      </c>
      <c r="C1356" t="s">
        <v>56</v>
      </c>
      <c r="D1356" t="s">
        <v>45</v>
      </c>
      <c r="E1356" t="s">
        <v>46</v>
      </c>
      <c r="F1356" t="s">
        <v>104</v>
      </c>
      <c r="G1356" t="s">
        <v>831</v>
      </c>
      <c r="H1356">
        <v>1038</v>
      </c>
      <c r="I1356" t="s">
        <v>49</v>
      </c>
      <c r="J1356" t="s">
        <v>93</v>
      </c>
      <c r="K1356" t="s">
        <v>62</v>
      </c>
      <c r="L1356" t="s">
        <v>54</v>
      </c>
      <c r="M1356" t="s">
        <v>52</v>
      </c>
      <c r="N1356">
        <v>3</v>
      </c>
      <c r="O1356">
        <v>-2</v>
      </c>
      <c r="P1356">
        <v>0</v>
      </c>
      <c r="Q1356">
        <v>52</v>
      </c>
      <c r="R1356">
        <v>1</v>
      </c>
      <c r="S1356">
        <v>1</v>
      </c>
      <c r="T1356">
        <v>1</v>
      </c>
      <c r="U1356">
        <v>0</v>
      </c>
      <c r="V1356">
        <v>266</v>
      </c>
      <c r="W1356">
        <v>2</v>
      </c>
      <c r="X1356" t="s">
        <v>63</v>
      </c>
      <c r="Y1356">
        <v>1</v>
      </c>
      <c r="Z1356">
        <v>1</v>
      </c>
      <c r="AA1356">
        <v>57</v>
      </c>
      <c r="AB1356">
        <v>1</v>
      </c>
      <c r="AC1356">
        <v>5</v>
      </c>
      <c r="AD1356">
        <v>2</v>
      </c>
      <c r="AE1356">
        <v>19845</v>
      </c>
      <c r="AF1356">
        <v>25846</v>
      </c>
      <c r="AG1356">
        <v>1</v>
      </c>
      <c r="AH1356">
        <v>15</v>
      </c>
      <c r="AI1356">
        <v>3</v>
      </c>
      <c r="AJ1356">
        <v>4</v>
      </c>
      <c r="AK1356">
        <v>80</v>
      </c>
      <c r="AL1356">
        <v>1</v>
      </c>
      <c r="AM1356">
        <v>33</v>
      </c>
      <c r="AN1356">
        <v>3</v>
      </c>
      <c r="AO1356">
        <v>32</v>
      </c>
      <c r="AP1356">
        <v>14</v>
      </c>
      <c r="AQ1356">
        <v>6</v>
      </c>
      <c r="AR1356">
        <v>9</v>
      </c>
    </row>
    <row r="1357" spans="1:44" x14ac:dyDescent="0.3">
      <c r="A1357" t="s">
        <v>42</v>
      </c>
      <c r="B1357" t="s">
        <v>43</v>
      </c>
      <c r="C1357" t="s">
        <v>44</v>
      </c>
      <c r="D1357" t="s">
        <v>45</v>
      </c>
      <c r="E1357" t="s">
        <v>58</v>
      </c>
      <c r="F1357" t="s">
        <v>47</v>
      </c>
      <c r="G1357" t="s">
        <v>834</v>
      </c>
      <c r="H1357">
        <v>1042</v>
      </c>
      <c r="I1357" t="s">
        <v>49</v>
      </c>
      <c r="J1357" t="s">
        <v>66</v>
      </c>
      <c r="K1357" t="s">
        <v>51</v>
      </c>
      <c r="L1357" t="s">
        <v>54</v>
      </c>
      <c r="M1357" t="s">
        <v>52</v>
      </c>
      <c r="N1357">
        <v>1</v>
      </c>
      <c r="O1357">
        <v>-2</v>
      </c>
      <c r="P1357">
        <v>0</v>
      </c>
      <c r="Q1357">
        <v>36</v>
      </c>
      <c r="R1357">
        <v>1</v>
      </c>
      <c r="S1357">
        <v>1</v>
      </c>
      <c r="T1357">
        <v>1</v>
      </c>
      <c r="U1357">
        <v>0</v>
      </c>
      <c r="V1357">
        <v>885</v>
      </c>
      <c r="W1357">
        <v>16</v>
      </c>
      <c r="X1357" t="s">
        <v>69</v>
      </c>
      <c r="Y1357">
        <v>1</v>
      </c>
      <c r="Z1357">
        <v>3</v>
      </c>
      <c r="AA1357">
        <v>43</v>
      </c>
      <c r="AB1357">
        <v>4</v>
      </c>
      <c r="AC1357">
        <v>1</v>
      </c>
      <c r="AD1357">
        <v>1</v>
      </c>
      <c r="AE1357">
        <v>2743</v>
      </c>
      <c r="AF1357">
        <v>8269</v>
      </c>
      <c r="AG1357">
        <v>1</v>
      </c>
      <c r="AH1357">
        <v>16</v>
      </c>
      <c r="AI1357">
        <v>3</v>
      </c>
      <c r="AJ1357">
        <v>3</v>
      </c>
      <c r="AK1357">
        <v>80</v>
      </c>
      <c r="AL1357">
        <v>0</v>
      </c>
      <c r="AM1357">
        <v>18</v>
      </c>
      <c r="AN1357">
        <v>3</v>
      </c>
      <c r="AO1357">
        <v>17</v>
      </c>
      <c r="AP1357">
        <v>13</v>
      </c>
      <c r="AQ1357">
        <v>15</v>
      </c>
      <c r="AR1357">
        <v>14</v>
      </c>
    </row>
    <row r="1358" spans="1:44" x14ac:dyDescent="0.3">
      <c r="A1358" t="s">
        <v>42</v>
      </c>
      <c r="B1358" t="s">
        <v>43</v>
      </c>
      <c r="C1358" t="s">
        <v>44</v>
      </c>
      <c r="D1358" t="s">
        <v>45</v>
      </c>
      <c r="E1358" t="s">
        <v>58</v>
      </c>
      <c r="F1358" t="s">
        <v>64</v>
      </c>
      <c r="G1358" t="s">
        <v>843</v>
      </c>
      <c r="H1358">
        <v>1052</v>
      </c>
      <c r="I1358" t="s">
        <v>60</v>
      </c>
      <c r="J1358" t="s">
        <v>66</v>
      </c>
      <c r="K1358" t="s">
        <v>77</v>
      </c>
      <c r="L1358" t="s">
        <v>54</v>
      </c>
      <c r="M1358" t="s">
        <v>52</v>
      </c>
      <c r="N1358">
        <v>3</v>
      </c>
      <c r="O1358">
        <v>-2</v>
      </c>
      <c r="P1358">
        <v>0</v>
      </c>
      <c r="Q1358">
        <v>36</v>
      </c>
      <c r="R1358">
        <v>1</v>
      </c>
      <c r="S1358">
        <v>1</v>
      </c>
      <c r="T1358">
        <v>1</v>
      </c>
      <c r="U1358">
        <v>0</v>
      </c>
      <c r="V1358">
        <v>660</v>
      </c>
      <c r="W1358">
        <v>15</v>
      </c>
      <c r="X1358" t="s">
        <v>75</v>
      </c>
      <c r="Y1358">
        <v>1</v>
      </c>
      <c r="Z1358">
        <v>1</v>
      </c>
      <c r="AA1358">
        <v>81</v>
      </c>
      <c r="AB1358">
        <v>3</v>
      </c>
      <c r="AC1358">
        <v>2</v>
      </c>
      <c r="AD1358">
        <v>3</v>
      </c>
      <c r="AE1358">
        <v>4834</v>
      </c>
      <c r="AF1358">
        <v>7858</v>
      </c>
      <c r="AG1358">
        <v>7</v>
      </c>
      <c r="AH1358">
        <v>14</v>
      </c>
      <c r="AI1358">
        <v>3</v>
      </c>
      <c r="AJ1358">
        <v>2</v>
      </c>
      <c r="AK1358">
        <v>80</v>
      </c>
      <c r="AL1358">
        <v>1</v>
      </c>
      <c r="AM1358">
        <v>9</v>
      </c>
      <c r="AN1358">
        <v>2</v>
      </c>
      <c r="AO1358">
        <v>1</v>
      </c>
      <c r="AP1358">
        <v>0</v>
      </c>
      <c r="AQ1358">
        <v>0</v>
      </c>
      <c r="AR1358">
        <v>0</v>
      </c>
    </row>
    <row r="1359" spans="1:44" x14ac:dyDescent="0.3">
      <c r="A1359" t="s">
        <v>42</v>
      </c>
      <c r="B1359" t="s">
        <v>55</v>
      </c>
      <c r="C1359" t="s">
        <v>67</v>
      </c>
      <c r="D1359" t="s">
        <v>45</v>
      </c>
      <c r="E1359" t="s">
        <v>58</v>
      </c>
      <c r="F1359" t="s">
        <v>47</v>
      </c>
      <c r="G1359" t="s">
        <v>844</v>
      </c>
      <c r="H1359">
        <v>1053</v>
      </c>
      <c r="I1359" t="s">
        <v>60</v>
      </c>
      <c r="J1359" t="s">
        <v>61</v>
      </c>
      <c r="K1359" t="s">
        <v>62</v>
      </c>
      <c r="L1359" t="s">
        <v>42</v>
      </c>
      <c r="M1359" t="s">
        <v>52</v>
      </c>
      <c r="N1359">
        <v>2</v>
      </c>
      <c r="O1359">
        <v>-2</v>
      </c>
      <c r="P1359">
        <v>0</v>
      </c>
      <c r="Q1359">
        <v>26</v>
      </c>
      <c r="R1359">
        <v>1</v>
      </c>
      <c r="S1359">
        <v>1</v>
      </c>
      <c r="T1359">
        <v>1</v>
      </c>
      <c r="U1359">
        <v>0</v>
      </c>
      <c r="V1359">
        <v>342</v>
      </c>
      <c r="W1359">
        <v>2</v>
      </c>
      <c r="X1359" t="s">
        <v>75</v>
      </c>
      <c r="Y1359">
        <v>1</v>
      </c>
      <c r="Z1359">
        <v>1</v>
      </c>
      <c r="AA1359">
        <v>57</v>
      </c>
      <c r="AB1359">
        <v>3</v>
      </c>
      <c r="AC1359">
        <v>1</v>
      </c>
      <c r="AD1359">
        <v>1</v>
      </c>
      <c r="AE1359">
        <v>2042</v>
      </c>
      <c r="AF1359">
        <v>15346</v>
      </c>
      <c r="AG1359">
        <v>6</v>
      </c>
      <c r="AH1359">
        <v>14</v>
      </c>
      <c r="AI1359">
        <v>3</v>
      </c>
      <c r="AJ1359">
        <v>2</v>
      </c>
      <c r="AK1359">
        <v>80</v>
      </c>
      <c r="AL1359">
        <v>1</v>
      </c>
      <c r="AM1359">
        <v>6</v>
      </c>
      <c r="AN1359">
        <v>3</v>
      </c>
      <c r="AO1359">
        <v>3</v>
      </c>
      <c r="AP1359">
        <v>2</v>
      </c>
      <c r="AQ1359">
        <v>1</v>
      </c>
      <c r="AR1359">
        <v>2</v>
      </c>
    </row>
    <row r="1360" spans="1:44" x14ac:dyDescent="0.3">
      <c r="A1360" t="s">
        <v>42</v>
      </c>
      <c r="B1360" t="s">
        <v>55</v>
      </c>
      <c r="C1360" t="s">
        <v>90</v>
      </c>
      <c r="D1360" t="s">
        <v>45</v>
      </c>
      <c r="E1360" t="s">
        <v>46</v>
      </c>
      <c r="F1360" t="s">
        <v>104</v>
      </c>
      <c r="G1360" t="s">
        <v>858</v>
      </c>
      <c r="H1360">
        <v>1077</v>
      </c>
      <c r="I1360" t="s">
        <v>49</v>
      </c>
      <c r="J1360" t="s">
        <v>97</v>
      </c>
      <c r="K1360" t="s">
        <v>51</v>
      </c>
      <c r="L1360" t="s">
        <v>42</v>
      </c>
      <c r="M1360" t="s">
        <v>52</v>
      </c>
      <c r="N1360">
        <v>3</v>
      </c>
      <c r="O1360">
        <v>-2</v>
      </c>
      <c r="P1360">
        <v>0</v>
      </c>
      <c r="Q1360">
        <v>20</v>
      </c>
      <c r="R1360">
        <v>1</v>
      </c>
      <c r="S1360">
        <v>1</v>
      </c>
      <c r="T1360">
        <v>1</v>
      </c>
      <c r="U1360">
        <v>0</v>
      </c>
      <c r="V1360">
        <v>769</v>
      </c>
      <c r="W1360">
        <v>9</v>
      </c>
      <c r="X1360" t="s">
        <v>75</v>
      </c>
      <c r="Y1360">
        <v>1</v>
      </c>
      <c r="Z1360">
        <v>4</v>
      </c>
      <c r="AA1360">
        <v>54</v>
      </c>
      <c r="AB1360">
        <v>3</v>
      </c>
      <c r="AC1360">
        <v>1</v>
      </c>
      <c r="AD1360">
        <v>2</v>
      </c>
      <c r="AE1360">
        <v>2323</v>
      </c>
      <c r="AF1360">
        <v>17205</v>
      </c>
      <c r="AG1360">
        <v>1</v>
      </c>
      <c r="AH1360">
        <v>14</v>
      </c>
      <c r="AI1360">
        <v>3</v>
      </c>
      <c r="AJ1360">
        <v>2</v>
      </c>
      <c r="AK1360">
        <v>80</v>
      </c>
      <c r="AL1360">
        <v>0</v>
      </c>
      <c r="AM1360">
        <v>2</v>
      </c>
      <c r="AN1360">
        <v>3</v>
      </c>
      <c r="AO1360">
        <v>2</v>
      </c>
      <c r="AP1360">
        <v>2</v>
      </c>
      <c r="AQ1360">
        <v>0</v>
      </c>
      <c r="AR1360">
        <v>2</v>
      </c>
    </row>
    <row r="1361" spans="1:44" x14ac:dyDescent="0.3">
      <c r="A1361" t="s">
        <v>42</v>
      </c>
      <c r="B1361" t="s">
        <v>43</v>
      </c>
      <c r="C1361" t="s">
        <v>90</v>
      </c>
      <c r="D1361" t="s">
        <v>45</v>
      </c>
      <c r="E1361" t="s">
        <v>58</v>
      </c>
      <c r="F1361" t="s">
        <v>47</v>
      </c>
      <c r="G1361" t="s">
        <v>859</v>
      </c>
      <c r="H1361">
        <v>1079</v>
      </c>
      <c r="I1361" t="s">
        <v>49</v>
      </c>
      <c r="J1361" t="s">
        <v>66</v>
      </c>
      <c r="K1361" t="s">
        <v>51</v>
      </c>
      <c r="L1361" t="s">
        <v>54</v>
      </c>
      <c r="M1361" t="s">
        <v>52</v>
      </c>
      <c r="N1361">
        <v>6</v>
      </c>
      <c r="O1361">
        <v>-2</v>
      </c>
      <c r="P1361">
        <v>0</v>
      </c>
      <c r="Q1361">
        <v>21</v>
      </c>
      <c r="R1361">
        <v>1</v>
      </c>
      <c r="S1361">
        <v>1</v>
      </c>
      <c r="T1361">
        <v>1</v>
      </c>
      <c r="U1361">
        <v>0</v>
      </c>
      <c r="V1361">
        <v>1334</v>
      </c>
      <c r="W1361">
        <v>10</v>
      </c>
      <c r="X1361" t="s">
        <v>75</v>
      </c>
      <c r="Y1361">
        <v>1</v>
      </c>
      <c r="Z1361">
        <v>3</v>
      </c>
      <c r="AA1361">
        <v>36</v>
      </c>
      <c r="AB1361">
        <v>2</v>
      </c>
      <c r="AC1361">
        <v>1</v>
      </c>
      <c r="AD1361">
        <v>1</v>
      </c>
      <c r="AE1361">
        <v>1416</v>
      </c>
      <c r="AF1361">
        <v>17258</v>
      </c>
      <c r="AG1361">
        <v>1</v>
      </c>
      <c r="AH1361">
        <v>13</v>
      </c>
      <c r="AI1361">
        <v>3</v>
      </c>
      <c r="AJ1361">
        <v>1</v>
      </c>
      <c r="AK1361">
        <v>80</v>
      </c>
      <c r="AL1361">
        <v>0</v>
      </c>
      <c r="AM1361">
        <v>1</v>
      </c>
      <c r="AN1361">
        <v>2</v>
      </c>
      <c r="AO1361">
        <v>1</v>
      </c>
      <c r="AP1361">
        <v>0</v>
      </c>
      <c r="AQ1361">
        <v>1</v>
      </c>
      <c r="AR1361">
        <v>0</v>
      </c>
    </row>
    <row r="1362" spans="1:44" x14ac:dyDescent="0.3">
      <c r="A1362" t="s">
        <v>42</v>
      </c>
      <c r="B1362" t="s">
        <v>43</v>
      </c>
      <c r="C1362" t="s">
        <v>56</v>
      </c>
      <c r="D1362" t="s">
        <v>45</v>
      </c>
      <c r="E1362" t="s">
        <v>58</v>
      </c>
      <c r="F1362" t="s">
        <v>47</v>
      </c>
      <c r="G1362" t="s">
        <v>861</v>
      </c>
      <c r="H1362">
        <v>1081</v>
      </c>
      <c r="I1362" t="s">
        <v>60</v>
      </c>
      <c r="J1362" t="s">
        <v>61</v>
      </c>
      <c r="K1362" t="s">
        <v>62</v>
      </c>
      <c r="L1362" t="s">
        <v>42</v>
      </c>
      <c r="M1362" t="s">
        <v>52</v>
      </c>
      <c r="N1362">
        <v>2</v>
      </c>
      <c r="O1362">
        <v>-2</v>
      </c>
      <c r="P1362">
        <v>0</v>
      </c>
      <c r="Q1362">
        <v>51</v>
      </c>
      <c r="R1362">
        <v>1</v>
      </c>
      <c r="S1362">
        <v>1</v>
      </c>
      <c r="T1362">
        <v>1</v>
      </c>
      <c r="U1362">
        <v>0</v>
      </c>
      <c r="V1362">
        <v>1323</v>
      </c>
      <c r="W1362">
        <v>4</v>
      </c>
      <c r="X1362" t="s">
        <v>69</v>
      </c>
      <c r="Y1362">
        <v>1</v>
      </c>
      <c r="Z1362">
        <v>1</v>
      </c>
      <c r="AA1362">
        <v>34</v>
      </c>
      <c r="AB1362">
        <v>3</v>
      </c>
      <c r="AC1362">
        <v>1</v>
      </c>
      <c r="AD1362">
        <v>1</v>
      </c>
      <c r="AE1362">
        <v>2461</v>
      </c>
      <c r="AF1362">
        <v>10332</v>
      </c>
      <c r="AG1362">
        <v>9</v>
      </c>
      <c r="AH1362">
        <v>12</v>
      </c>
      <c r="AI1362">
        <v>3</v>
      </c>
      <c r="AJ1362">
        <v>3</v>
      </c>
      <c r="AK1362">
        <v>80</v>
      </c>
      <c r="AL1362">
        <v>3</v>
      </c>
      <c r="AM1362">
        <v>18</v>
      </c>
      <c r="AN1362">
        <v>4</v>
      </c>
      <c r="AO1362">
        <v>10</v>
      </c>
      <c r="AP1362">
        <v>0</v>
      </c>
      <c r="AQ1362">
        <v>2</v>
      </c>
      <c r="AR1362">
        <v>7</v>
      </c>
    </row>
    <row r="1363" spans="1:44" x14ac:dyDescent="0.3">
      <c r="A1363" t="s">
        <v>42</v>
      </c>
      <c r="B1363" t="s">
        <v>89</v>
      </c>
      <c r="C1363" t="s">
        <v>67</v>
      </c>
      <c r="D1363" t="s">
        <v>45</v>
      </c>
      <c r="E1363" t="s">
        <v>58</v>
      </c>
      <c r="F1363" t="s">
        <v>111</v>
      </c>
      <c r="G1363" t="s">
        <v>862</v>
      </c>
      <c r="H1363">
        <v>1082</v>
      </c>
      <c r="I1363" t="s">
        <v>60</v>
      </c>
      <c r="J1363" t="s">
        <v>81</v>
      </c>
      <c r="K1363" t="s">
        <v>51</v>
      </c>
      <c r="L1363" t="s">
        <v>54</v>
      </c>
      <c r="M1363" t="s">
        <v>52</v>
      </c>
      <c r="N1363">
        <v>2</v>
      </c>
      <c r="O1363">
        <v>-2</v>
      </c>
      <c r="P1363">
        <v>0</v>
      </c>
      <c r="Q1363">
        <v>28</v>
      </c>
      <c r="R1363">
        <v>1</v>
      </c>
      <c r="S1363">
        <v>1</v>
      </c>
      <c r="T1363">
        <v>1</v>
      </c>
      <c r="U1363">
        <v>0</v>
      </c>
      <c r="V1363">
        <v>1366</v>
      </c>
      <c r="W1363">
        <v>24</v>
      </c>
      <c r="X1363" t="s">
        <v>53</v>
      </c>
      <c r="Y1363">
        <v>1</v>
      </c>
      <c r="Z1363">
        <v>4</v>
      </c>
      <c r="AA1363">
        <v>72</v>
      </c>
      <c r="AB1363">
        <v>2</v>
      </c>
      <c r="AC1363">
        <v>3</v>
      </c>
      <c r="AD1363">
        <v>4</v>
      </c>
      <c r="AE1363">
        <v>8722</v>
      </c>
      <c r="AF1363">
        <v>12355</v>
      </c>
      <c r="AG1363">
        <v>1</v>
      </c>
      <c r="AH1363">
        <v>12</v>
      </c>
      <c r="AI1363">
        <v>3</v>
      </c>
      <c r="AJ1363">
        <v>1</v>
      </c>
      <c r="AK1363">
        <v>80</v>
      </c>
      <c r="AL1363">
        <v>0</v>
      </c>
      <c r="AM1363">
        <v>10</v>
      </c>
      <c r="AN1363">
        <v>2</v>
      </c>
      <c r="AO1363">
        <v>10</v>
      </c>
      <c r="AP1363">
        <v>7</v>
      </c>
      <c r="AQ1363">
        <v>1</v>
      </c>
      <c r="AR1363">
        <v>9</v>
      </c>
    </row>
    <row r="1364" spans="1:44" x14ac:dyDescent="0.3">
      <c r="A1364" t="s">
        <v>42</v>
      </c>
      <c r="B1364" t="s">
        <v>43</v>
      </c>
      <c r="C1364" t="s">
        <v>44</v>
      </c>
      <c r="D1364" t="s">
        <v>45</v>
      </c>
      <c r="E1364" t="s">
        <v>159</v>
      </c>
      <c r="F1364" t="s">
        <v>70</v>
      </c>
      <c r="G1364" t="s">
        <v>871</v>
      </c>
      <c r="H1364">
        <v>1098</v>
      </c>
      <c r="I1364" t="s">
        <v>60</v>
      </c>
      <c r="J1364" t="s">
        <v>161</v>
      </c>
      <c r="K1364" t="s">
        <v>62</v>
      </c>
      <c r="L1364" t="s">
        <v>54</v>
      </c>
      <c r="M1364" t="s">
        <v>52</v>
      </c>
      <c r="N1364">
        <v>1</v>
      </c>
      <c r="O1364">
        <v>-2</v>
      </c>
      <c r="P1364">
        <v>0</v>
      </c>
      <c r="Q1364">
        <v>44</v>
      </c>
      <c r="R1364">
        <v>1</v>
      </c>
      <c r="S1364">
        <v>1</v>
      </c>
      <c r="T1364">
        <v>1</v>
      </c>
      <c r="U1364">
        <v>0</v>
      </c>
      <c r="V1364">
        <v>1376</v>
      </c>
      <c r="W1364">
        <v>1</v>
      </c>
      <c r="X1364" t="s">
        <v>53</v>
      </c>
      <c r="Y1364">
        <v>1</v>
      </c>
      <c r="Z1364">
        <v>2</v>
      </c>
      <c r="AA1364">
        <v>91</v>
      </c>
      <c r="AB1364">
        <v>2</v>
      </c>
      <c r="AC1364">
        <v>3</v>
      </c>
      <c r="AD1364">
        <v>3</v>
      </c>
      <c r="AE1364">
        <v>10482</v>
      </c>
      <c r="AF1364">
        <v>2326</v>
      </c>
      <c r="AG1364">
        <v>9</v>
      </c>
      <c r="AH1364">
        <v>14</v>
      </c>
      <c r="AI1364">
        <v>3</v>
      </c>
      <c r="AJ1364">
        <v>4</v>
      </c>
      <c r="AK1364">
        <v>80</v>
      </c>
      <c r="AL1364">
        <v>1</v>
      </c>
      <c r="AM1364">
        <v>24</v>
      </c>
      <c r="AN1364">
        <v>3</v>
      </c>
      <c r="AO1364">
        <v>20</v>
      </c>
      <c r="AP1364">
        <v>6</v>
      </c>
      <c r="AQ1364">
        <v>3</v>
      </c>
      <c r="AR1364">
        <v>6</v>
      </c>
    </row>
    <row r="1365" spans="1:44" x14ac:dyDescent="0.3">
      <c r="A1365" t="s">
        <v>42</v>
      </c>
      <c r="B1365" t="s">
        <v>43</v>
      </c>
      <c r="C1365" t="s">
        <v>44</v>
      </c>
      <c r="D1365" t="s">
        <v>45</v>
      </c>
      <c r="E1365" t="s">
        <v>46</v>
      </c>
      <c r="F1365" t="s">
        <v>111</v>
      </c>
      <c r="G1365" t="s">
        <v>873</v>
      </c>
      <c r="H1365">
        <v>1100</v>
      </c>
      <c r="I1365" t="s">
        <v>60</v>
      </c>
      <c r="J1365" t="s">
        <v>50</v>
      </c>
      <c r="K1365" t="s">
        <v>51</v>
      </c>
      <c r="L1365" t="s">
        <v>42</v>
      </c>
      <c r="M1365" t="s">
        <v>52</v>
      </c>
      <c r="N1365">
        <v>2</v>
      </c>
      <c r="O1365">
        <v>-2</v>
      </c>
      <c r="P1365">
        <v>0</v>
      </c>
      <c r="Q1365">
        <v>35</v>
      </c>
      <c r="R1365">
        <v>1</v>
      </c>
      <c r="S1365">
        <v>1</v>
      </c>
      <c r="T1365">
        <v>1</v>
      </c>
      <c r="U1365">
        <v>0</v>
      </c>
      <c r="V1365">
        <v>1204</v>
      </c>
      <c r="W1365">
        <v>4</v>
      </c>
      <c r="X1365" t="s">
        <v>75</v>
      </c>
      <c r="Y1365">
        <v>1</v>
      </c>
      <c r="Z1365">
        <v>4</v>
      </c>
      <c r="AA1365">
        <v>86</v>
      </c>
      <c r="AB1365">
        <v>3</v>
      </c>
      <c r="AC1365">
        <v>3</v>
      </c>
      <c r="AD1365">
        <v>4</v>
      </c>
      <c r="AE1365">
        <v>9582</v>
      </c>
      <c r="AF1365">
        <v>10333</v>
      </c>
      <c r="AG1365">
        <v>0</v>
      </c>
      <c r="AH1365">
        <v>22</v>
      </c>
      <c r="AI1365">
        <v>4</v>
      </c>
      <c r="AJ1365">
        <v>1</v>
      </c>
      <c r="AK1365">
        <v>80</v>
      </c>
      <c r="AL1365">
        <v>0</v>
      </c>
      <c r="AM1365">
        <v>9</v>
      </c>
      <c r="AN1365">
        <v>3</v>
      </c>
      <c r="AO1365">
        <v>8</v>
      </c>
      <c r="AP1365">
        <v>7</v>
      </c>
      <c r="AQ1365">
        <v>4</v>
      </c>
      <c r="AR1365">
        <v>7</v>
      </c>
    </row>
    <row r="1366" spans="1:44" x14ac:dyDescent="0.3">
      <c r="A1366" t="s">
        <v>42</v>
      </c>
      <c r="B1366" t="s">
        <v>55</v>
      </c>
      <c r="C1366" t="s">
        <v>67</v>
      </c>
      <c r="D1366" t="s">
        <v>45</v>
      </c>
      <c r="E1366" t="s">
        <v>58</v>
      </c>
      <c r="F1366" t="s">
        <v>70</v>
      </c>
      <c r="G1366" t="s">
        <v>874</v>
      </c>
      <c r="H1366">
        <v>1101</v>
      </c>
      <c r="I1366" t="s">
        <v>49</v>
      </c>
      <c r="J1366" t="s">
        <v>61</v>
      </c>
      <c r="K1366" t="s">
        <v>51</v>
      </c>
      <c r="L1366" t="s">
        <v>54</v>
      </c>
      <c r="M1366" t="s">
        <v>52</v>
      </c>
      <c r="N1366">
        <v>4</v>
      </c>
      <c r="O1366">
        <v>-2</v>
      </c>
      <c r="P1366">
        <v>0</v>
      </c>
      <c r="Q1366">
        <v>33</v>
      </c>
      <c r="R1366">
        <v>1</v>
      </c>
      <c r="S1366">
        <v>1</v>
      </c>
      <c r="T1366">
        <v>1</v>
      </c>
      <c r="U1366">
        <v>0</v>
      </c>
      <c r="V1366">
        <v>827</v>
      </c>
      <c r="W1366">
        <v>29</v>
      </c>
      <c r="X1366" t="s">
        <v>69</v>
      </c>
      <c r="Y1366">
        <v>1</v>
      </c>
      <c r="Z1366">
        <v>1</v>
      </c>
      <c r="AA1366">
        <v>54</v>
      </c>
      <c r="AB1366">
        <v>2</v>
      </c>
      <c r="AC1366">
        <v>2</v>
      </c>
      <c r="AD1366">
        <v>3</v>
      </c>
      <c r="AE1366">
        <v>4508</v>
      </c>
      <c r="AF1366">
        <v>3129</v>
      </c>
      <c r="AG1366">
        <v>1</v>
      </c>
      <c r="AH1366">
        <v>22</v>
      </c>
      <c r="AI1366">
        <v>4</v>
      </c>
      <c r="AJ1366">
        <v>2</v>
      </c>
      <c r="AK1366">
        <v>80</v>
      </c>
      <c r="AL1366">
        <v>0</v>
      </c>
      <c r="AM1366">
        <v>14</v>
      </c>
      <c r="AN1366">
        <v>3</v>
      </c>
      <c r="AO1366">
        <v>13</v>
      </c>
      <c r="AP1366">
        <v>7</v>
      </c>
      <c r="AQ1366">
        <v>3</v>
      </c>
      <c r="AR1366">
        <v>8</v>
      </c>
    </row>
    <row r="1367" spans="1:44" x14ac:dyDescent="0.3">
      <c r="A1367" t="s">
        <v>42</v>
      </c>
      <c r="B1367" t="s">
        <v>43</v>
      </c>
      <c r="C1367" t="s">
        <v>67</v>
      </c>
      <c r="D1367" t="s">
        <v>45</v>
      </c>
      <c r="E1367" t="s">
        <v>58</v>
      </c>
      <c r="F1367" t="s">
        <v>111</v>
      </c>
      <c r="G1367" t="s">
        <v>878</v>
      </c>
      <c r="H1367">
        <v>1106</v>
      </c>
      <c r="I1367" t="s">
        <v>60</v>
      </c>
      <c r="J1367" t="s">
        <v>66</v>
      </c>
      <c r="K1367" t="s">
        <v>62</v>
      </c>
      <c r="L1367" t="s">
        <v>42</v>
      </c>
      <c r="M1367" t="s">
        <v>52</v>
      </c>
      <c r="N1367">
        <v>3</v>
      </c>
      <c r="O1367">
        <v>-2</v>
      </c>
      <c r="P1367">
        <v>0</v>
      </c>
      <c r="Q1367">
        <v>25</v>
      </c>
      <c r="R1367">
        <v>1</v>
      </c>
      <c r="S1367">
        <v>1</v>
      </c>
      <c r="T1367">
        <v>1</v>
      </c>
      <c r="U1367">
        <v>0</v>
      </c>
      <c r="V1367">
        <v>1219</v>
      </c>
      <c r="W1367">
        <v>4</v>
      </c>
      <c r="X1367" t="s">
        <v>63</v>
      </c>
      <c r="Y1367">
        <v>1</v>
      </c>
      <c r="Z1367">
        <v>4</v>
      </c>
      <c r="AA1367">
        <v>32</v>
      </c>
      <c r="AB1367">
        <v>3</v>
      </c>
      <c r="AC1367">
        <v>1</v>
      </c>
      <c r="AD1367">
        <v>4</v>
      </c>
      <c r="AE1367">
        <v>3691</v>
      </c>
      <c r="AF1367">
        <v>4605</v>
      </c>
      <c r="AG1367">
        <v>1</v>
      </c>
      <c r="AH1367">
        <v>15</v>
      </c>
      <c r="AI1367">
        <v>3</v>
      </c>
      <c r="AJ1367">
        <v>2</v>
      </c>
      <c r="AK1367">
        <v>80</v>
      </c>
      <c r="AL1367">
        <v>1</v>
      </c>
      <c r="AM1367">
        <v>7</v>
      </c>
      <c r="AN1367">
        <v>4</v>
      </c>
      <c r="AO1367">
        <v>7</v>
      </c>
      <c r="AP1367">
        <v>7</v>
      </c>
      <c r="AQ1367">
        <v>5</v>
      </c>
      <c r="AR1367">
        <v>6</v>
      </c>
    </row>
    <row r="1368" spans="1:44" x14ac:dyDescent="0.3">
      <c r="A1368" t="s">
        <v>42</v>
      </c>
      <c r="B1368" t="s">
        <v>43</v>
      </c>
      <c r="C1368" t="s">
        <v>67</v>
      </c>
      <c r="D1368" t="s">
        <v>45</v>
      </c>
      <c r="E1368" t="s">
        <v>58</v>
      </c>
      <c r="F1368" t="s">
        <v>70</v>
      </c>
      <c r="G1368" t="s">
        <v>879</v>
      </c>
      <c r="H1368">
        <v>1107</v>
      </c>
      <c r="I1368" t="s">
        <v>60</v>
      </c>
      <c r="J1368" t="s">
        <v>66</v>
      </c>
      <c r="K1368" t="s">
        <v>77</v>
      </c>
      <c r="L1368" t="s">
        <v>54</v>
      </c>
      <c r="M1368" t="s">
        <v>52</v>
      </c>
      <c r="N1368">
        <v>0</v>
      </c>
      <c r="O1368">
        <v>-2</v>
      </c>
      <c r="P1368">
        <v>0</v>
      </c>
      <c r="Q1368">
        <v>26</v>
      </c>
      <c r="R1368">
        <v>1</v>
      </c>
      <c r="S1368">
        <v>1</v>
      </c>
      <c r="T1368">
        <v>1</v>
      </c>
      <c r="U1368">
        <v>0</v>
      </c>
      <c r="V1368">
        <v>1330</v>
      </c>
      <c r="W1368">
        <v>21</v>
      </c>
      <c r="X1368" t="s">
        <v>75</v>
      </c>
      <c r="Y1368">
        <v>1</v>
      </c>
      <c r="Z1368">
        <v>1</v>
      </c>
      <c r="AA1368">
        <v>37</v>
      </c>
      <c r="AB1368">
        <v>3</v>
      </c>
      <c r="AC1368">
        <v>1</v>
      </c>
      <c r="AD1368">
        <v>3</v>
      </c>
      <c r="AE1368">
        <v>2377</v>
      </c>
      <c r="AF1368">
        <v>19373</v>
      </c>
      <c r="AG1368">
        <v>1</v>
      </c>
      <c r="AH1368">
        <v>20</v>
      </c>
      <c r="AI1368">
        <v>4</v>
      </c>
      <c r="AJ1368">
        <v>3</v>
      </c>
      <c r="AK1368">
        <v>80</v>
      </c>
      <c r="AL1368">
        <v>1</v>
      </c>
      <c r="AM1368">
        <v>1</v>
      </c>
      <c r="AN1368">
        <v>2</v>
      </c>
      <c r="AO1368">
        <v>1</v>
      </c>
      <c r="AP1368">
        <v>1</v>
      </c>
      <c r="AQ1368">
        <v>0</v>
      </c>
      <c r="AR1368">
        <v>0</v>
      </c>
    </row>
    <row r="1369" spans="1:44" x14ac:dyDescent="0.3">
      <c r="A1369" t="s">
        <v>42</v>
      </c>
      <c r="B1369" t="s">
        <v>43</v>
      </c>
      <c r="C1369" t="s">
        <v>67</v>
      </c>
      <c r="D1369" t="s">
        <v>45</v>
      </c>
      <c r="E1369" t="s">
        <v>58</v>
      </c>
      <c r="F1369" t="s">
        <v>70</v>
      </c>
      <c r="G1369" t="s">
        <v>880</v>
      </c>
      <c r="H1369">
        <v>1108</v>
      </c>
      <c r="I1369" t="s">
        <v>60</v>
      </c>
      <c r="J1369" t="s">
        <v>61</v>
      </c>
      <c r="K1369" t="s">
        <v>51</v>
      </c>
      <c r="L1369" t="s">
        <v>42</v>
      </c>
      <c r="M1369" t="s">
        <v>52</v>
      </c>
      <c r="N1369">
        <v>0</v>
      </c>
      <c r="O1369">
        <v>-2</v>
      </c>
      <c r="P1369">
        <v>0</v>
      </c>
      <c r="Q1369">
        <v>33</v>
      </c>
      <c r="R1369">
        <v>1</v>
      </c>
      <c r="S1369">
        <v>1</v>
      </c>
      <c r="T1369">
        <v>1</v>
      </c>
      <c r="U1369">
        <v>0</v>
      </c>
      <c r="V1369">
        <v>1017</v>
      </c>
      <c r="W1369">
        <v>25</v>
      </c>
      <c r="X1369" t="s">
        <v>75</v>
      </c>
      <c r="Y1369">
        <v>1</v>
      </c>
      <c r="Z1369">
        <v>1</v>
      </c>
      <c r="AA1369">
        <v>55</v>
      </c>
      <c r="AB1369">
        <v>2</v>
      </c>
      <c r="AC1369">
        <v>1</v>
      </c>
      <c r="AD1369">
        <v>3</v>
      </c>
      <c r="AE1369">
        <v>2313</v>
      </c>
      <c r="AF1369">
        <v>2993</v>
      </c>
      <c r="AG1369">
        <v>4</v>
      </c>
      <c r="AH1369">
        <v>20</v>
      </c>
      <c r="AI1369">
        <v>4</v>
      </c>
      <c r="AJ1369">
        <v>2</v>
      </c>
      <c r="AK1369">
        <v>80</v>
      </c>
      <c r="AL1369">
        <v>0</v>
      </c>
      <c r="AM1369">
        <v>5</v>
      </c>
      <c r="AN1369">
        <v>3</v>
      </c>
      <c r="AO1369">
        <v>2</v>
      </c>
      <c r="AP1369">
        <v>2</v>
      </c>
      <c r="AQ1369">
        <v>2</v>
      </c>
      <c r="AR1369">
        <v>2</v>
      </c>
    </row>
    <row r="1370" spans="1:44" x14ac:dyDescent="0.3">
      <c r="A1370" t="s">
        <v>42</v>
      </c>
      <c r="B1370" t="s">
        <v>55</v>
      </c>
      <c r="C1370" t="s">
        <v>67</v>
      </c>
      <c r="D1370" t="s">
        <v>45</v>
      </c>
      <c r="E1370" t="s">
        <v>58</v>
      </c>
      <c r="F1370" t="s">
        <v>70</v>
      </c>
      <c r="G1370" t="s">
        <v>882</v>
      </c>
      <c r="H1370">
        <v>1111</v>
      </c>
      <c r="I1370" t="s">
        <v>60</v>
      </c>
      <c r="J1370" t="s">
        <v>66</v>
      </c>
      <c r="K1370" t="s">
        <v>77</v>
      </c>
      <c r="L1370" t="s">
        <v>54</v>
      </c>
      <c r="M1370" t="s">
        <v>52</v>
      </c>
      <c r="N1370">
        <v>2</v>
      </c>
      <c r="O1370">
        <v>-2</v>
      </c>
      <c r="P1370">
        <v>0</v>
      </c>
      <c r="Q1370">
        <v>28</v>
      </c>
      <c r="R1370">
        <v>1</v>
      </c>
      <c r="S1370">
        <v>1</v>
      </c>
      <c r="T1370">
        <v>1</v>
      </c>
      <c r="U1370">
        <v>0</v>
      </c>
      <c r="V1370">
        <v>1009</v>
      </c>
      <c r="W1370">
        <v>1</v>
      </c>
      <c r="X1370" t="s">
        <v>75</v>
      </c>
      <c r="Y1370">
        <v>1</v>
      </c>
      <c r="Z1370">
        <v>1</v>
      </c>
      <c r="AA1370">
        <v>45</v>
      </c>
      <c r="AB1370">
        <v>2</v>
      </c>
      <c r="AC1370">
        <v>1</v>
      </c>
      <c r="AD1370">
        <v>3</v>
      </c>
      <c r="AE1370">
        <v>2596</v>
      </c>
      <c r="AF1370">
        <v>7160</v>
      </c>
      <c r="AG1370">
        <v>1</v>
      </c>
      <c r="AH1370">
        <v>15</v>
      </c>
      <c r="AI1370">
        <v>3</v>
      </c>
      <c r="AJ1370">
        <v>1</v>
      </c>
      <c r="AK1370">
        <v>80</v>
      </c>
      <c r="AL1370">
        <v>2</v>
      </c>
      <c r="AM1370">
        <v>1</v>
      </c>
      <c r="AN1370">
        <v>3</v>
      </c>
      <c r="AO1370">
        <v>1</v>
      </c>
      <c r="AP1370">
        <v>0</v>
      </c>
      <c r="AQ1370">
        <v>0</v>
      </c>
      <c r="AR1370">
        <v>0</v>
      </c>
    </row>
    <row r="1371" spans="1:44" x14ac:dyDescent="0.3">
      <c r="A1371" t="s">
        <v>42</v>
      </c>
      <c r="B1371" t="s">
        <v>55</v>
      </c>
      <c r="C1371" t="s">
        <v>56</v>
      </c>
      <c r="D1371" t="s">
        <v>45</v>
      </c>
      <c r="E1371" t="s">
        <v>46</v>
      </c>
      <c r="F1371" t="s">
        <v>64</v>
      </c>
      <c r="G1371" t="s">
        <v>883</v>
      </c>
      <c r="H1371">
        <v>1113</v>
      </c>
      <c r="I1371" t="s">
        <v>60</v>
      </c>
      <c r="J1371" t="s">
        <v>50</v>
      </c>
      <c r="K1371" t="s">
        <v>51</v>
      </c>
      <c r="L1371" t="s">
        <v>42</v>
      </c>
      <c r="M1371" t="s">
        <v>52</v>
      </c>
      <c r="N1371">
        <v>4</v>
      </c>
      <c r="O1371">
        <v>-2</v>
      </c>
      <c r="P1371">
        <v>0</v>
      </c>
      <c r="Q1371">
        <v>50</v>
      </c>
      <c r="R1371">
        <v>1</v>
      </c>
      <c r="S1371">
        <v>1</v>
      </c>
      <c r="T1371">
        <v>1</v>
      </c>
      <c r="U1371">
        <v>0</v>
      </c>
      <c r="V1371">
        <v>959</v>
      </c>
      <c r="W1371">
        <v>1</v>
      </c>
      <c r="X1371" t="s">
        <v>69</v>
      </c>
      <c r="Y1371">
        <v>1</v>
      </c>
      <c r="Z1371">
        <v>4</v>
      </c>
      <c r="AA1371">
        <v>81</v>
      </c>
      <c r="AB1371">
        <v>3</v>
      </c>
      <c r="AC1371">
        <v>2</v>
      </c>
      <c r="AD1371">
        <v>3</v>
      </c>
      <c r="AE1371">
        <v>4728</v>
      </c>
      <c r="AF1371">
        <v>17251</v>
      </c>
      <c r="AG1371">
        <v>3</v>
      </c>
      <c r="AH1371">
        <v>14</v>
      </c>
      <c r="AI1371">
        <v>3</v>
      </c>
      <c r="AJ1371">
        <v>4</v>
      </c>
      <c r="AK1371">
        <v>80</v>
      </c>
      <c r="AL1371">
        <v>0</v>
      </c>
      <c r="AM1371">
        <v>5</v>
      </c>
      <c r="AN1371">
        <v>3</v>
      </c>
      <c r="AO1371">
        <v>0</v>
      </c>
      <c r="AP1371">
        <v>0</v>
      </c>
      <c r="AQ1371">
        <v>0</v>
      </c>
      <c r="AR1371">
        <v>0</v>
      </c>
    </row>
    <row r="1372" spans="1:44" x14ac:dyDescent="0.3">
      <c r="A1372" t="s">
        <v>42</v>
      </c>
      <c r="B1372" t="s">
        <v>55</v>
      </c>
      <c r="C1372" t="s">
        <v>44</v>
      </c>
      <c r="D1372" t="s">
        <v>45</v>
      </c>
      <c r="E1372" t="s">
        <v>58</v>
      </c>
      <c r="F1372" t="s">
        <v>47</v>
      </c>
      <c r="G1372" t="s">
        <v>895</v>
      </c>
      <c r="H1372">
        <v>1127</v>
      </c>
      <c r="I1372" t="s">
        <v>60</v>
      </c>
      <c r="J1372" t="s">
        <v>81</v>
      </c>
      <c r="K1372" t="s">
        <v>77</v>
      </c>
      <c r="L1372" t="s">
        <v>54</v>
      </c>
      <c r="M1372" t="s">
        <v>52</v>
      </c>
      <c r="N1372">
        <v>4</v>
      </c>
      <c r="O1372">
        <v>-2</v>
      </c>
      <c r="P1372">
        <v>0</v>
      </c>
      <c r="Q1372">
        <v>39</v>
      </c>
      <c r="R1372">
        <v>1</v>
      </c>
      <c r="S1372">
        <v>1</v>
      </c>
      <c r="T1372">
        <v>1</v>
      </c>
      <c r="U1372">
        <v>0</v>
      </c>
      <c r="V1372">
        <v>203</v>
      </c>
      <c r="W1372">
        <v>2</v>
      </c>
      <c r="X1372" t="s">
        <v>75</v>
      </c>
      <c r="Y1372">
        <v>1</v>
      </c>
      <c r="Z1372">
        <v>1</v>
      </c>
      <c r="AA1372">
        <v>84</v>
      </c>
      <c r="AB1372">
        <v>3</v>
      </c>
      <c r="AC1372">
        <v>4</v>
      </c>
      <c r="AD1372">
        <v>1</v>
      </c>
      <c r="AE1372">
        <v>12169</v>
      </c>
      <c r="AF1372">
        <v>13547</v>
      </c>
      <c r="AG1372">
        <v>7</v>
      </c>
      <c r="AH1372">
        <v>11</v>
      </c>
      <c r="AI1372">
        <v>3</v>
      </c>
      <c r="AJ1372">
        <v>4</v>
      </c>
      <c r="AK1372">
        <v>80</v>
      </c>
      <c r="AL1372">
        <v>3</v>
      </c>
      <c r="AM1372">
        <v>21</v>
      </c>
      <c r="AN1372">
        <v>3</v>
      </c>
      <c r="AO1372">
        <v>18</v>
      </c>
      <c r="AP1372">
        <v>7</v>
      </c>
      <c r="AQ1372">
        <v>11</v>
      </c>
      <c r="AR1372">
        <v>5</v>
      </c>
    </row>
    <row r="1373" spans="1:44" x14ac:dyDescent="0.3">
      <c r="A1373" t="s">
        <v>42</v>
      </c>
      <c r="B1373" t="s">
        <v>89</v>
      </c>
      <c r="C1373" t="s">
        <v>90</v>
      </c>
      <c r="D1373" t="s">
        <v>45</v>
      </c>
      <c r="E1373" t="s">
        <v>58</v>
      </c>
      <c r="F1373" t="s">
        <v>70</v>
      </c>
      <c r="G1373" t="s">
        <v>910</v>
      </c>
      <c r="H1373">
        <v>1156</v>
      </c>
      <c r="I1373" t="s">
        <v>60</v>
      </c>
      <c r="J1373" t="s">
        <v>66</v>
      </c>
      <c r="K1373" t="s">
        <v>51</v>
      </c>
      <c r="L1373" t="s">
        <v>54</v>
      </c>
      <c r="M1373" t="s">
        <v>52</v>
      </c>
      <c r="N1373">
        <v>0</v>
      </c>
      <c r="O1373">
        <v>-2</v>
      </c>
      <c r="P1373">
        <v>0</v>
      </c>
      <c r="Q1373">
        <v>18</v>
      </c>
      <c r="R1373">
        <v>1</v>
      </c>
      <c r="S1373">
        <v>1</v>
      </c>
      <c r="T1373">
        <v>1</v>
      </c>
      <c r="U1373">
        <v>0</v>
      </c>
      <c r="V1373">
        <v>247</v>
      </c>
      <c r="W1373">
        <v>8</v>
      </c>
      <c r="X1373" t="s">
        <v>63</v>
      </c>
      <c r="Y1373">
        <v>1</v>
      </c>
      <c r="Z1373">
        <v>3</v>
      </c>
      <c r="AA1373">
        <v>80</v>
      </c>
      <c r="AB1373">
        <v>3</v>
      </c>
      <c r="AC1373">
        <v>1</v>
      </c>
      <c r="AD1373">
        <v>3</v>
      </c>
      <c r="AE1373">
        <v>1904</v>
      </c>
      <c r="AF1373">
        <v>13556</v>
      </c>
      <c r="AG1373">
        <v>1</v>
      </c>
      <c r="AH1373">
        <v>12</v>
      </c>
      <c r="AI1373">
        <v>3</v>
      </c>
      <c r="AJ1373">
        <v>4</v>
      </c>
      <c r="AK1373">
        <v>80</v>
      </c>
      <c r="AL1373">
        <v>0</v>
      </c>
      <c r="AM1373">
        <v>0</v>
      </c>
      <c r="AN1373">
        <v>3</v>
      </c>
      <c r="AO1373">
        <v>0</v>
      </c>
      <c r="AP1373">
        <v>0</v>
      </c>
      <c r="AQ1373">
        <v>0</v>
      </c>
      <c r="AR1373">
        <v>0</v>
      </c>
    </row>
    <row r="1374" spans="1:44" x14ac:dyDescent="0.3">
      <c r="A1374" t="s">
        <v>42</v>
      </c>
      <c r="B1374" t="s">
        <v>43</v>
      </c>
      <c r="C1374" t="s">
        <v>67</v>
      </c>
      <c r="D1374" t="s">
        <v>45</v>
      </c>
      <c r="E1374" t="s">
        <v>46</v>
      </c>
      <c r="F1374" t="s">
        <v>104</v>
      </c>
      <c r="G1374" t="s">
        <v>911</v>
      </c>
      <c r="H1374">
        <v>1157</v>
      </c>
      <c r="I1374" t="s">
        <v>49</v>
      </c>
      <c r="J1374" t="s">
        <v>50</v>
      </c>
      <c r="K1374" t="s">
        <v>51</v>
      </c>
      <c r="L1374" t="s">
        <v>42</v>
      </c>
      <c r="M1374" t="s">
        <v>52</v>
      </c>
      <c r="N1374">
        <v>3</v>
      </c>
      <c r="O1374">
        <v>-2</v>
      </c>
      <c r="P1374">
        <v>0</v>
      </c>
      <c r="Q1374">
        <v>33</v>
      </c>
      <c r="R1374">
        <v>1</v>
      </c>
      <c r="S1374">
        <v>1</v>
      </c>
      <c r="T1374">
        <v>1</v>
      </c>
      <c r="U1374">
        <v>0</v>
      </c>
      <c r="V1374">
        <v>603</v>
      </c>
      <c r="W1374">
        <v>9</v>
      </c>
      <c r="X1374" t="s">
        <v>69</v>
      </c>
      <c r="Y1374">
        <v>1</v>
      </c>
      <c r="Z1374">
        <v>1</v>
      </c>
      <c r="AA1374">
        <v>77</v>
      </c>
      <c r="AB1374">
        <v>3</v>
      </c>
      <c r="AC1374">
        <v>2</v>
      </c>
      <c r="AD1374">
        <v>2</v>
      </c>
      <c r="AE1374">
        <v>8224</v>
      </c>
      <c r="AF1374">
        <v>18385</v>
      </c>
      <c r="AG1374">
        <v>0</v>
      </c>
      <c r="AH1374">
        <v>17</v>
      </c>
      <c r="AI1374">
        <v>3</v>
      </c>
      <c r="AJ1374">
        <v>1</v>
      </c>
      <c r="AK1374">
        <v>80</v>
      </c>
      <c r="AL1374">
        <v>0</v>
      </c>
      <c r="AM1374">
        <v>6</v>
      </c>
      <c r="AN1374">
        <v>3</v>
      </c>
      <c r="AO1374">
        <v>5</v>
      </c>
      <c r="AP1374">
        <v>2</v>
      </c>
      <c r="AQ1374">
        <v>0</v>
      </c>
      <c r="AR1374">
        <v>3</v>
      </c>
    </row>
    <row r="1375" spans="1:44" x14ac:dyDescent="0.3">
      <c r="A1375" t="s">
        <v>42</v>
      </c>
      <c r="B1375" t="s">
        <v>55</v>
      </c>
      <c r="C1375" t="s">
        <v>67</v>
      </c>
      <c r="D1375" t="s">
        <v>45</v>
      </c>
      <c r="E1375" t="s">
        <v>58</v>
      </c>
      <c r="F1375" t="s">
        <v>70</v>
      </c>
      <c r="G1375" t="s">
        <v>913</v>
      </c>
      <c r="H1375">
        <v>1160</v>
      </c>
      <c r="I1375" t="s">
        <v>60</v>
      </c>
      <c r="J1375" t="s">
        <v>66</v>
      </c>
      <c r="K1375" t="s">
        <v>62</v>
      </c>
      <c r="L1375" t="s">
        <v>54</v>
      </c>
      <c r="M1375" t="s">
        <v>52</v>
      </c>
      <c r="N1375">
        <v>5</v>
      </c>
      <c r="O1375">
        <v>-2</v>
      </c>
      <c r="P1375">
        <v>0</v>
      </c>
      <c r="Q1375">
        <v>31</v>
      </c>
      <c r="R1375">
        <v>1</v>
      </c>
      <c r="S1375">
        <v>1</v>
      </c>
      <c r="T1375">
        <v>1</v>
      </c>
      <c r="U1375">
        <v>0</v>
      </c>
      <c r="V1375">
        <v>874</v>
      </c>
      <c r="W1375">
        <v>15</v>
      </c>
      <c r="X1375" t="s">
        <v>75</v>
      </c>
      <c r="Y1375">
        <v>1</v>
      </c>
      <c r="Z1375">
        <v>3</v>
      </c>
      <c r="AA1375">
        <v>72</v>
      </c>
      <c r="AB1375">
        <v>3</v>
      </c>
      <c r="AC1375">
        <v>1</v>
      </c>
      <c r="AD1375">
        <v>3</v>
      </c>
      <c r="AE1375">
        <v>2610</v>
      </c>
      <c r="AF1375">
        <v>6233</v>
      </c>
      <c r="AG1375">
        <v>1</v>
      </c>
      <c r="AH1375">
        <v>12</v>
      </c>
      <c r="AI1375">
        <v>3</v>
      </c>
      <c r="AJ1375">
        <v>3</v>
      </c>
      <c r="AK1375">
        <v>80</v>
      </c>
      <c r="AL1375">
        <v>1</v>
      </c>
      <c r="AM1375">
        <v>2</v>
      </c>
      <c r="AN1375">
        <v>2</v>
      </c>
      <c r="AO1375">
        <v>2</v>
      </c>
      <c r="AP1375">
        <v>2</v>
      </c>
      <c r="AQ1375">
        <v>2</v>
      </c>
      <c r="AR1375">
        <v>2</v>
      </c>
    </row>
    <row r="1376" spans="1:44" x14ac:dyDescent="0.3">
      <c r="A1376" t="s">
        <v>42</v>
      </c>
      <c r="B1376" t="s">
        <v>43</v>
      </c>
      <c r="C1376" t="s">
        <v>67</v>
      </c>
      <c r="D1376" t="s">
        <v>45</v>
      </c>
      <c r="E1376" t="s">
        <v>46</v>
      </c>
      <c r="F1376" t="s">
        <v>47</v>
      </c>
      <c r="G1376" t="s">
        <v>918</v>
      </c>
      <c r="H1376">
        <v>1165</v>
      </c>
      <c r="I1376" t="s">
        <v>49</v>
      </c>
      <c r="J1376" t="s">
        <v>50</v>
      </c>
      <c r="K1376" t="s">
        <v>62</v>
      </c>
      <c r="L1376" t="s">
        <v>54</v>
      </c>
      <c r="M1376" t="s">
        <v>52</v>
      </c>
      <c r="N1376">
        <v>3</v>
      </c>
      <c r="O1376">
        <v>-2</v>
      </c>
      <c r="P1376">
        <v>0</v>
      </c>
      <c r="Q1376">
        <v>29</v>
      </c>
      <c r="R1376">
        <v>1</v>
      </c>
      <c r="S1376">
        <v>1</v>
      </c>
      <c r="T1376">
        <v>1</v>
      </c>
      <c r="U1376">
        <v>0</v>
      </c>
      <c r="V1376">
        <v>408</v>
      </c>
      <c r="W1376">
        <v>23</v>
      </c>
      <c r="X1376" t="s">
        <v>63</v>
      </c>
      <c r="Y1376">
        <v>1</v>
      </c>
      <c r="Z1376">
        <v>4</v>
      </c>
      <c r="AA1376">
        <v>45</v>
      </c>
      <c r="AB1376">
        <v>2</v>
      </c>
      <c r="AC1376">
        <v>3</v>
      </c>
      <c r="AD1376">
        <v>1</v>
      </c>
      <c r="AE1376">
        <v>7336</v>
      </c>
      <c r="AF1376">
        <v>11162</v>
      </c>
      <c r="AG1376">
        <v>1</v>
      </c>
      <c r="AH1376">
        <v>13</v>
      </c>
      <c r="AI1376">
        <v>3</v>
      </c>
      <c r="AJ1376">
        <v>1</v>
      </c>
      <c r="AK1376">
        <v>80</v>
      </c>
      <c r="AL1376">
        <v>1</v>
      </c>
      <c r="AM1376">
        <v>11</v>
      </c>
      <c r="AN1376">
        <v>1</v>
      </c>
      <c r="AO1376">
        <v>11</v>
      </c>
      <c r="AP1376">
        <v>8</v>
      </c>
      <c r="AQ1376">
        <v>3</v>
      </c>
      <c r="AR1376">
        <v>10</v>
      </c>
    </row>
    <row r="1377" spans="1:44" x14ac:dyDescent="0.3">
      <c r="A1377" t="s">
        <v>42</v>
      </c>
      <c r="B1377" t="s">
        <v>55</v>
      </c>
      <c r="C1377" t="s">
        <v>44</v>
      </c>
      <c r="D1377" t="s">
        <v>45</v>
      </c>
      <c r="E1377" t="s">
        <v>46</v>
      </c>
      <c r="F1377" t="s">
        <v>47</v>
      </c>
      <c r="G1377" t="s">
        <v>920</v>
      </c>
      <c r="H1377">
        <v>1167</v>
      </c>
      <c r="I1377" t="s">
        <v>60</v>
      </c>
      <c r="J1377" t="s">
        <v>50</v>
      </c>
      <c r="K1377" t="s">
        <v>51</v>
      </c>
      <c r="L1377" t="s">
        <v>42</v>
      </c>
      <c r="M1377" t="s">
        <v>52</v>
      </c>
      <c r="N1377">
        <v>2</v>
      </c>
      <c r="O1377">
        <v>-2</v>
      </c>
      <c r="P1377">
        <v>0</v>
      </c>
      <c r="Q1377">
        <v>42</v>
      </c>
      <c r="R1377">
        <v>1</v>
      </c>
      <c r="S1377">
        <v>1</v>
      </c>
      <c r="T1377">
        <v>1</v>
      </c>
      <c r="U1377">
        <v>0</v>
      </c>
      <c r="V1377">
        <v>481</v>
      </c>
      <c r="W1377">
        <v>12</v>
      </c>
      <c r="X1377" t="s">
        <v>75</v>
      </c>
      <c r="Y1377">
        <v>1</v>
      </c>
      <c r="Z1377">
        <v>3</v>
      </c>
      <c r="AA1377">
        <v>44</v>
      </c>
      <c r="AB1377">
        <v>3</v>
      </c>
      <c r="AC1377">
        <v>4</v>
      </c>
      <c r="AD1377">
        <v>1</v>
      </c>
      <c r="AE1377">
        <v>13758</v>
      </c>
      <c r="AF1377">
        <v>2447</v>
      </c>
      <c r="AG1377">
        <v>0</v>
      </c>
      <c r="AH1377">
        <v>12</v>
      </c>
      <c r="AI1377">
        <v>3</v>
      </c>
      <c r="AJ1377">
        <v>2</v>
      </c>
      <c r="AK1377">
        <v>80</v>
      </c>
      <c r="AL1377">
        <v>0</v>
      </c>
      <c r="AM1377">
        <v>22</v>
      </c>
      <c r="AN1377">
        <v>2</v>
      </c>
      <c r="AO1377">
        <v>21</v>
      </c>
      <c r="AP1377">
        <v>9</v>
      </c>
      <c r="AQ1377">
        <v>13</v>
      </c>
      <c r="AR1377">
        <v>14</v>
      </c>
    </row>
    <row r="1378" spans="1:44" x14ac:dyDescent="0.3">
      <c r="A1378" t="s">
        <v>42</v>
      </c>
      <c r="B1378" t="s">
        <v>43</v>
      </c>
      <c r="C1378" t="s">
        <v>67</v>
      </c>
      <c r="D1378" t="s">
        <v>45</v>
      </c>
      <c r="E1378" t="s">
        <v>58</v>
      </c>
      <c r="F1378" t="s">
        <v>47</v>
      </c>
      <c r="G1378" t="s">
        <v>924</v>
      </c>
      <c r="H1378">
        <v>1175</v>
      </c>
      <c r="I1378" t="s">
        <v>49</v>
      </c>
      <c r="J1378" t="s">
        <v>66</v>
      </c>
      <c r="K1378" t="s">
        <v>62</v>
      </c>
      <c r="L1378" t="s">
        <v>42</v>
      </c>
      <c r="M1378" t="s">
        <v>52</v>
      </c>
      <c r="N1378">
        <v>4</v>
      </c>
      <c r="O1378">
        <v>-2</v>
      </c>
      <c r="P1378">
        <v>0</v>
      </c>
      <c r="Q1378">
        <v>28</v>
      </c>
      <c r="R1378">
        <v>1</v>
      </c>
      <c r="S1378">
        <v>1</v>
      </c>
      <c r="T1378">
        <v>1</v>
      </c>
      <c r="U1378">
        <v>0</v>
      </c>
      <c r="V1378">
        <v>1485</v>
      </c>
      <c r="W1378">
        <v>12</v>
      </c>
      <c r="X1378" t="s">
        <v>63</v>
      </c>
      <c r="Y1378">
        <v>1</v>
      </c>
      <c r="Z1378">
        <v>3</v>
      </c>
      <c r="AA1378">
        <v>79</v>
      </c>
      <c r="AB1378">
        <v>3</v>
      </c>
      <c r="AC1378">
        <v>1</v>
      </c>
      <c r="AD1378">
        <v>1</v>
      </c>
      <c r="AE1378">
        <v>2515</v>
      </c>
      <c r="AF1378">
        <v>22955</v>
      </c>
      <c r="AG1378">
        <v>1</v>
      </c>
      <c r="AH1378">
        <v>11</v>
      </c>
      <c r="AI1378">
        <v>3</v>
      </c>
      <c r="AJ1378">
        <v>4</v>
      </c>
      <c r="AK1378">
        <v>80</v>
      </c>
      <c r="AL1378">
        <v>0</v>
      </c>
      <c r="AM1378">
        <v>1</v>
      </c>
      <c r="AN1378">
        <v>2</v>
      </c>
      <c r="AO1378">
        <v>1</v>
      </c>
      <c r="AP1378">
        <v>1</v>
      </c>
      <c r="AQ1378">
        <v>0</v>
      </c>
      <c r="AR1378">
        <v>0</v>
      </c>
    </row>
    <row r="1379" spans="1:44" x14ac:dyDescent="0.3">
      <c r="A1379" t="s">
        <v>42</v>
      </c>
      <c r="B1379" t="s">
        <v>43</v>
      </c>
      <c r="C1379" t="s">
        <v>44</v>
      </c>
      <c r="D1379" t="s">
        <v>45</v>
      </c>
      <c r="E1379" t="s">
        <v>46</v>
      </c>
      <c r="F1379" t="s">
        <v>104</v>
      </c>
      <c r="G1379" t="s">
        <v>931</v>
      </c>
      <c r="H1379">
        <v>1188</v>
      </c>
      <c r="I1379" t="s">
        <v>49</v>
      </c>
      <c r="J1379" t="s">
        <v>50</v>
      </c>
      <c r="K1379" t="s">
        <v>51</v>
      </c>
      <c r="L1379" t="s">
        <v>54</v>
      </c>
      <c r="M1379" t="s">
        <v>52</v>
      </c>
      <c r="N1379">
        <v>2</v>
      </c>
      <c r="O1379">
        <v>-2</v>
      </c>
      <c r="P1379">
        <v>0</v>
      </c>
      <c r="Q1379">
        <v>43</v>
      </c>
      <c r="R1379">
        <v>1</v>
      </c>
      <c r="S1379">
        <v>1</v>
      </c>
      <c r="T1379">
        <v>1</v>
      </c>
      <c r="U1379">
        <v>0</v>
      </c>
      <c r="V1379">
        <v>1372</v>
      </c>
      <c r="W1379">
        <v>9</v>
      </c>
      <c r="X1379" t="s">
        <v>75</v>
      </c>
      <c r="Y1379">
        <v>1</v>
      </c>
      <c r="Z1379">
        <v>1</v>
      </c>
      <c r="AA1379">
        <v>85</v>
      </c>
      <c r="AB1379">
        <v>1</v>
      </c>
      <c r="AC1379">
        <v>2</v>
      </c>
      <c r="AD1379">
        <v>2</v>
      </c>
      <c r="AE1379">
        <v>5346</v>
      </c>
      <c r="AF1379">
        <v>9489</v>
      </c>
      <c r="AG1379">
        <v>8</v>
      </c>
      <c r="AH1379">
        <v>13</v>
      </c>
      <c r="AI1379">
        <v>3</v>
      </c>
      <c r="AJ1379">
        <v>2</v>
      </c>
      <c r="AK1379">
        <v>80</v>
      </c>
      <c r="AL1379">
        <v>0</v>
      </c>
      <c r="AM1379">
        <v>7</v>
      </c>
      <c r="AN1379">
        <v>2</v>
      </c>
      <c r="AO1379">
        <v>4</v>
      </c>
      <c r="AP1379">
        <v>3</v>
      </c>
      <c r="AQ1379">
        <v>1</v>
      </c>
      <c r="AR1379">
        <v>3</v>
      </c>
    </row>
    <row r="1380" spans="1:44" x14ac:dyDescent="0.3">
      <c r="A1380" t="s">
        <v>42</v>
      </c>
      <c r="B1380" t="s">
        <v>43</v>
      </c>
      <c r="C1380" t="s">
        <v>44</v>
      </c>
      <c r="D1380" t="s">
        <v>45</v>
      </c>
      <c r="E1380" t="s">
        <v>58</v>
      </c>
      <c r="F1380" t="s">
        <v>47</v>
      </c>
      <c r="G1380" t="s">
        <v>939</v>
      </c>
      <c r="H1380">
        <v>1200</v>
      </c>
      <c r="I1380" t="s">
        <v>60</v>
      </c>
      <c r="J1380" t="s">
        <v>61</v>
      </c>
      <c r="K1380" t="s">
        <v>51</v>
      </c>
      <c r="L1380" t="s">
        <v>42</v>
      </c>
      <c r="M1380" t="s">
        <v>52</v>
      </c>
      <c r="N1380">
        <v>4</v>
      </c>
      <c r="O1380">
        <v>-2</v>
      </c>
      <c r="P1380">
        <v>0</v>
      </c>
      <c r="Q1380">
        <v>44</v>
      </c>
      <c r="R1380">
        <v>1</v>
      </c>
      <c r="S1380">
        <v>1</v>
      </c>
      <c r="T1380">
        <v>1</v>
      </c>
      <c r="U1380">
        <v>0</v>
      </c>
      <c r="V1380">
        <v>1097</v>
      </c>
      <c r="W1380">
        <v>10</v>
      </c>
      <c r="X1380" t="s">
        <v>69</v>
      </c>
      <c r="Y1380">
        <v>1</v>
      </c>
      <c r="Z1380">
        <v>3</v>
      </c>
      <c r="AA1380">
        <v>96</v>
      </c>
      <c r="AB1380">
        <v>3</v>
      </c>
      <c r="AC1380">
        <v>1</v>
      </c>
      <c r="AD1380">
        <v>1</v>
      </c>
      <c r="AE1380">
        <v>2936</v>
      </c>
      <c r="AF1380">
        <v>10826</v>
      </c>
      <c r="AG1380">
        <v>1</v>
      </c>
      <c r="AH1380">
        <v>11</v>
      </c>
      <c r="AI1380">
        <v>3</v>
      </c>
      <c r="AJ1380">
        <v>3</v>
      </c>
      <c r="AK1380">
        <v>80</v>
      </c>
      <c r="AL1380">
        <v>0</v>
      </c>
      <c r="AM1380">
        <v>6</v>
      </c>
      <c r="AN1380">
        <v>3</v>
      </c>
      <c r="AO1380">
        <v>6</v>
      </c>
      <c r="AP1380">
        <v>4</v>
      </c>
      <c r="AQ1380">
        <v>0</v>
      </c>
      <c r="AR1380">
        <v>2</v>
      </c>
    </row>
    <row r="1381" spans="1:44" x14ac:dyDescent="0.3">
      <c r="A1381" t="s">
        <v>42</v>
      </c>
      <c r="B1381" t="s">
        <v>55</v>
      </c>
      <c r="C1381" t="s">
        <v>90</v>
      </c>
      <c r="D1381" t="s">
        <v>45</v>
      </c>
      <c r="E1381" t="s">
        <v>58</v>
      </c>
      <c r="F1381" t="s">
        <v>47</v>
      </c>
      <c r="G1381" t="s">
        <v>942</v>
      </c>
      <c r="H1381">
        <v>1203</v>
      </c>
      <c r="I1381" t="s">
        <v>60</v>
      </c>
      <c r="J1381" t="s">
        <v>61</v>
      </c>
      <c r="K1381" t="s">
        <v>62</v>
      </c>
      <c r="L1381" t="s">
        <v>42</v>
      </c>
      <c r="M1381" t="s">
        <v>52</v>
      </c>
      <c r="N1381">
        <v>5</v>
      </c>
      <c r="O1381">
        <v>-2</v>
      </c>
      <c r="P1381">
        <v>0</v>
      </c>
      <c r="Q1381">
        <v>22</v>
      </c>
      <c r="R1381">
        <v>1</v>
      </c>
      <c r="S1381">
        <v>1</v>
      </c>
      <c r="T1381">
        <v>1</v>
      </c>
      <c r="U1381">
        <v>0</v>
      </c>
      <c r="V1381">
        <v>1256</v>
      </c>
      <c r="W1381">
        <v>3</v>
      </c>
      <c r="X1381" t="s">
        <v>69</v>
      </c>
      <c r="Y1381">
        <v>1</v>
      </c>
      <c r="Z1381">
        <v>3</v>
      </c>
      <c r="AA1381">
        <v>48</v>
      </c>
      <c r="AB1381">
        <v>2</v>
      </c>
      <c r="AC1381">
        <v>1</v>
      </c>
      <c r="AD1381">
        <v>1</v>
      </c>
      <c r="AE1381">
        <v>2853</v>
      </c>
      <c r="AF1381">
        <v>4223</v>
      </c>
      <c r="AG1381">
        <v>0</v>
      </c>
      <c r="AH1381">
        <v>11</v>
      </c>
      <c r="AI1381">
        <v>3</v>
      </c>
      <c r="AJ1381">
        <v>2</v>
      </c>
      <c r="AK1381">
        <v>80</v>
      </c>
      <c r="AL1381">
        <v>1</v>
      </c>
      <c r="AM1381">
        <v>1</v>
      </c>
      <c r="AN1381">
        <v>3</v>
      </c>
      <c r="AO1381">
        <v>0</v>
      </c>
      <c r="AP1381">
        <v>0</v>
      </c>
      <c r="AQ1381">
        <v>0</v>
      </c>
      <c r="AR1381">
        <v>0</v>
      </c>
    </row>
    <row r="1382" spans="1:44" x14ac:dyDescent="0.3">
      <c r="A1382" t="s">
        <v>42</v>
      </c>
      <c r="B1382" t="s">
        <v>89</v>
      </c>
      <c r="C1382" t="s">
        <v>44</v>
      </c>
      <c r="D1382" t="s">
        <v>45</v>
      </c>
      <c r="E1382" t="s">
        <v>58</v>
      </c>
      <c r="F1382" t="s">
        <v>47</v>
      </c>
      <c r="G1382" t="s">
        <v>946</v>
      </c>
      <c r="H1382">
        <v>1210</v>
      </c>
      <c r="I1382" t="s">
        <v>60</v>
      </c>
      <c r="J1382" t="s">
        <v>61</v>
      </c>
      <c r="K1382" t="s">
        <v>77</v>
      </c>
      <c r="L1382" t="s">
        <v>54</v>
      </c>
      <c r="M1382" t="s">
        <v>52</v>
      </c>
      <c r="N1382">
        <v>2</v>
      </c>
      <c r="O1382">
        <v>-2</v>
      </c>
      <c r="P1382">
        <v>0</v>
      </c>
      <c r="Q1382">
        <v>41</v>
      </c>
      <c r="R1382">
        <v>1</v>
      </c>
      <c r="S1382">
        <v>1</v>
      </c>
      <c r="T1382">
        <v>1</v>
      </c>
      <c r="U1382">
        <v>0</v>
      </c>
      <c r="V1382">
        <v>906</v>
      </c>
      <c r="W1382">
        <v>5</v>
      </c>
      <c r="X1382" t="s">
        <v>53</v>
      </c>
      <c r="Y1382">
        <v>1</v>
      </c>
      <c r="Z1382">
        <v>1</v>
      </c>
      <c r="AA1382">
        <v>95</v>
      </c>
      <c r="AB1382">
        <v>2</v>
      </c>
      <c r="AC1382">
        <v>1</v>
      </c>
      <c r="AD1382">
        <v>1</v>
      </c>
      <c r="AE1382">
        <v>2107</v>
      </c>
      <c r="AF1382">
        <v>20293</v>
      </c>
      <c r="AG1382">
        <v>6</v>
      </c>
      <c r="AH1382">
        <v>17</v>
      </c>
      <c r="AI1382">
        <v>3</v>
      </c>
      <c r="AJ1382">
        <v>1</v>
      </c>
      <c r="AK1382">
        <v>80</v>
      </c>
      <c r="AL1382">
        <v>1</v>
      </c>
      <c r="AM1382">
        <v>5</v>
      </c>
      <c r="AN1382">
        <v>1</v>
      </c>
      <c r="AO1382">
        <v>1</v>
      </c>
      <c r="AP1382">
        <v>0</v>
      </c>
      <c r="AQ1382">
        <v>0</v>
      </c>
      <c r="AR1382">
        <v>0</v>
      </c>
    </row>
    <row r="1383" spans="1:44" x14ac:dyDescent="0.3">
      <c r="A1383" t="s">
        <v>42</v>
      </c>
      <c r="B1383" t="s">
        <v>43</v>
      </c>
      <c r="C1383" t="s">
        <v>90</v>
      </c>
      <c r="D1383" t="s">
        <v>45</v>
      </c>
      <c r="E1383" t="s">
        <v>58</v>
      </c>
      <c r="F1383" t="s">
        <v>47</v>
      </c>
      <c r="G1383" t="s">
        <v>953</v>
      </c>
      <c r="H1383">
        <v>1219</v>
      </c>
      <c r="I1383" t="s">
        <v>49</v>
      </c>
      <c r="J1383" t="s">
        <v>66</v>
      </c>
      <c r="K1383" t="s">
        <v>62</v>
      </c>
      <c r="L1383" t="s">
        <v>54</v>
      </c>
      <c r="M1383" t="s">
        <v>52</v>
      </c>
      <c r="N1383">
        <v>3</v>
      </c>
      <c r="O1383">
        <v>-2</v>
      </c>
      <c r="P1383">
        <v>0</v>
      </c>
      <c r="Q1383">
        <v>24</v>
      </c>
      <c r="R1383">
        <v>1</v>
      </c>
      <c r="S1383">
        <v>1</v>
      </c>
      <c r="T1383">
        <v>1</v>
      </c>
      <c r="U1383">
        <v>0</v>
      </c>
      <c r="V1383">
        <v>984</v>
      </c>
      <c r="W1383">
        <v>17</v>
      </c>
      <c r="X1383" t="s">
        <v>53</v>
      </c>
      <c r="Y1383">
        <v>1</v>
      </c>
      <c r="Z1383">
        <v>4</v>
      </c>
      <c r="AA1383">
        <v>97</v>
      </c>
      <c r="AB1383">
        <v>3</v>
      </c>
      <c r="AC1383">
        <v>1</v>
      </c>
      <c r="AD1383">
        <v>1</v>
      </c>
      <c r="AE1383">
        <v>2210</v>
      </c>
      <c r="AF1383">
        <v>3372</v>
      </c>
      <c r="AG1383">
        <v>1</v>
      </c>
      <c r="AH1383">
        <v>13</v>
      </c>
      <c r="AI1383">
        <v>3</v>
      </c>
      <c r="AJ1383">
        <v>1</v>
      </c>
      <c r="AK1383">
        <v>80</v>
      </c>
      <c r="AL1383">
        <v>1</v>
      </c>
      <c r="AM1383">
        <v>1</v>
      </c>
      <c r="AN1383">
        <v>1</v>
      </c>
      <c r="AO1383">
        <v>1</v>
      </c>
      <c r="AP1383">
        <v>0</v>
      </c>
      <c r="AQ1383">
        <v>0</v>
      </c>
      <c r="AR1383">
        <v>0</v>
      </c>
    </row>
    <row r="1384" spans="1:44" x14ac:dyDescent="0.3">
      <c r="A1384" t="s">
        <v>42</v>
      </c>
      <c r="B1384" t="s">
        <v>89</v>
      </c>
      <c r="C1384" t="s">
        <v>90</v>
      </c>
      <c r="D1384" t="s">
        <v>45</v>
      </c>
      <c r="E1384" t="s">
        <v>58</v>
      </c>
      <c r="F1384" t="s">
        <v>70</v>
      </c>
      <c r="G1384" t="s">
        <v>974</v>
      </c>
      <c r="H1384">
        <v>1248</v>
      </c>
      <c r="I1384" t="s">
        <v>49</v>
      </c>
      <c r="J1384" t="s">
        <v>61</v>
      </c>
      <c r="K1384" t="s">
        <v>51</v>
      </c>
      <c r="L1384" t="s">
        <v>42</v>
      </c>
      <c r="M1384" t="s">
        <v>52</v>
      </c>
      <c r="N1384">
        <v>2</v>
      </c>
      <c r="O1384">
        <v>-2</v>
      </c>
      <c r="P1384">
        <v>0</v>
      </c>
      <c r="Q1384">
        <v>19</v>
      </c>
      <c r="R1384">
        <v>1</v>
      </c>
      <c r="S1384">
        <v>1</v>
      </c>
      <c r="T1384">
        <v>1</v>
      </c>
      <c r="U1384">
        <v>0</v>
      </c>
      <c r="V1384">
        <v>504</v>
      </c>
      <c r="W1384">
        <v>10</v>
      </c>
      <c r="X1384" t="s">
        <v>75</v>
      </c>
      <c r="Y1384">
        <v>1</v>
      </c>
      <c r="Z1384">
        <v>1</v>
      </c>
      <c r="AA1384">
        <v>96</v>
      </c>
      <c r="AB1384">
        <v>2</v>
      </c>
      <c r="AC1384">
        <v>1</v>
      </c>
      <c r="AD1384">
        <v>2</v>
      </c>
      <c r="AE1384">
        <v>1859</v>
      </c>
      <c r="AF1384">
        <v>6148</v>
      </c>
      <c r="AG1384">
        <v>1</v>
      </c>
      <c r="AH1384">
        <v>25</v>
      </c>
      <c r="AI1384">
        <v>4</v>
      </c>
      <c r="AJ1384">
        <v>2</v>
      </c>
      <c r="AK1384">
        <v>80</v>
      </c>
      <c r="AL1384">
        <v>0</v>
      </c>
      <c r="AM1384">
        <v>1</v>
      </c>
      <c r="AN1384">
        <v>4</v>
      </c>
      <c r="AO1384">
        <v>1</v>
      </c>
      <c r="AP1384">
        <v>1</v>
      </c>
      <c r="AQ1384">
        <v>0</v>
      </c>
      <c r="AR1384">
        <v>0</v>
      </c>
    </row>
    <row r="1385" spans="1:44" x14ac:dyDescent="0.3">
      <c r="A1385" t="s">
        <v>42</v>
      </c>
      <c r="B1385" t="s">
        <v>55</v>
      </c>
      <c r="C1385" t="s">
        <v>67</v>
      </c>
      <c r="D1385" t="s">
        <v>45</v>
      </c>
      <c r="E1385" t="s">
        <v>46</v>
      </c>
      <c r="F1385" t="s">
        <v>47</v>
      </c>
      <c r="G1385" t="s">
        <v>993</v>
      </c>
      <c r="H1385">
        <v>1273</v>
      </c>
      <c r="I1385" t="s">
        <v>60</v>
      </c>
      <c r="J1385" t="s">
        <v>97</v>
      </c>
      <c r="K1385" t="s">
        <v>51</v>
      </c>
      <c r="L1385" t="s">
        <v>42</v>
      </c>
      <c r="M1385" t="s">
        <v>52</v>
      </c>
      <c r="N1385">
        <v>4</v>
      </c>
      <c r="O1385">
        <v>-2</v>
      </c>
      <c r="P1385">
        <v>0</v>
      </c>
      <c r="Q1385">
        <v>25</v>
      </c>
      <c r="R1385">
        <v>1</v>
      </c>
      <c r="S1385">
        <v>1</v>
      </c>
      <c r="T1385">
        <v>1</v>
      </c>
      <c r="U1385">
        <v>0</v>
      </c>
      <c r="V1385">
        <v>599</v>
      </c>
      <c r="W1385">
        <v>24</v>
      </c>
      <c r="X1385" t="s">
        <v>63</v>
      </c>
      <c r="Y1385">
        <v>1</v>
      </c>
      <c r="Z1385">
        <v>3</v>
      </c>
      <c r="AA1385">
        <v>73</v>
      </c>
      <c r="AB1385">
        <v>1</v>
      </c>
      <c r="AC1385">
        <v>1</v>
      </c>
      <c r="AD1385">
        <v>1</v>
      </c>
      <c r="AE1385">
        <v>1118</v>
      </c>
      <c r="AF1385">
        <v>8040</v>
      </c>
      <c r="AG1385">
        <v>1</v>
      </c>
      <c r="AH1385">
        <v>14</v>
      </c>
      <c r="AI1385">
        <v>3</v>
      </c>
      <c r="AJ1385">
        <v>4</v>
      </c>
      <c r="AK1385">
        <v>80</v>
      </c>
      <c r="AL1385">
        <v>0</v>
      </c>
      <c r="AM1385">
        <v>1</v>
      </c>
      <c r="AN1385">
        <v>3</v>
      </c>
      <c r="AO1385">
        <v>1</v>
      </c>
      <c r="AP1385">
        <v>0</v>
      </c>
      <c r="AQ1385">
        <v>1</v>
      </c>
      <c r="AR1385">
        <v>0</v>
      </c>
    </row>
    <row r="1386" spans="1:44" x14ac:dyDescent="0.3">
      <c r="A1386" t="s">
        <v>42</v>
      </c>
      <c r="B1386" t="s">
        <v>43</v>
      </c>
      <c r="C1386" t="s">
        <v>56</v>
      </c>
      <c r="D1386" t="s">
        <v>45</v>
      </c>
      <c r="E1386" t="s">
        <v>46</v>
      </c>
      <c r="F1386" t="s">
        <v>104</v>
      </c>
      <c r="G1386" t="s">
        <v>995</v>
      </c>
      <c r="H1386">
        <v>1277</v>
      </c>
      <c r="I1386" t="s">
        <v>49</v>
      </c>
      <c r="J1386" t="s">
        <v>93</v>
      </c>
      <c r="K1386" t="s">
        <v>51</v>
      </c>
      <c r="L1386" t="s">
        <v>42</v>
      </c>
      <c r="M1386" t="s">
        <v>52</v>
      </c>
      <c r="N1386">
        <v>2</v>
      </c>
      <c r="O1386">
        <v>-2</v>
      </c>
      <c r="P1386">
        <v>0</v>
      </c>
      <c r="Q1386">
        <v>45</v>
      </c>
      <c r="R1386">
        <v>1</v>
      </c>
      <c r="S1386">
        <v>1</v>
      </c>
      <c r="T1386">
        <v>1</v>
      </c>
      <c r="U1386">
        <v>0</v>
      </c>
      <c r="V1386">
        <v>1449</v>
      </c>
      <c r="W1386">
        <v>2</v>
      </c>
      <c r="X1386" t="s">
        <v>75</v>
      </c>
      <c r="Y1386">
        <v>1</v>
      </c>
      <c r="Z1386">
        <v>1</v>
      </c>
      <c r="AA1386">
        <v>94</v>
      </c>
      <c r="AB1386">
        <v>1</v>
      </c>
      <c r="AC1386">
        <v>5</v>
      </c>
      <c r="AD1386">
        <v>2</v>
      </c>
      <c r="AE1386">
        <v>18824</v>
      </c>
      <c r="AF1386">
        <v>2493</v>
      </c>
      <c r="AG1386">
        <v>2</v>
      </c>
      <c r="AH1386">
        <v>16</v>
      </c>
      <c r="AI1386">
        <v>3</v>
      </c>
      <c r="AJ1386">
        <v>1</v>
      </c>
      <c r="AK1386">
        <v>80</v>
      </c>
      <c r="AL1386">
        <v>0</v>
      </c>
      <c r="AM1386">
        <v>26</v>
      </c>
      <c r="AN1386">
        <v>3</v>
      </c>
      <c r="AO1386">
        <v>24</v>
      </c>
      <c r="AP1386">
        <v>10</v>
      </c>
      <c r="AQ1386">
        <v>1</v>
      </c>
      <c r="AR1386">
        <v>11</v>
      </c>
    </row>
    <row r="1387" spans="1:44" x14ac:dyDescent="0.3">
      <c r="A1387" t="s">
        <v>42</v>
      </c>
      <c r="B1387" t="s">
        <v>55</v>
      </c>
      <c r="C1387" t="s">
        <v>90</v>
      </c>
      <c r="D1387" t="s">
        <v>45</v>
      </c>
      <c r="E1387" t="s">
        <v>58</v>
      </c>
      <c r="F1387" t="s">
        <v>47</v>
      </c>
      <c r="G1387" t="s">
        <v>997</v>
      </c>
      <c r="H1387">
        <v>1279</v>
      </c>
      <c r="I1387" t="s">
        <v>49</v>
      </c>
      <c r="J1387" t="s">
        <v>66</v>
      </c>
      <c r="K1387" t="s">
        <v>51</v>
      </c>
      <c r="L1387" t="s">
        <v>54</v>
      </c>
      <c r="M1387" t="s">
        <v>52</v>
      </c>
      <c r="N1387">
        <v>2</v>
      </c>
      <c r="O1387">
        <v>-2</v>
      </c>
      <c r="P1387">
        <v>0</v>
      </c>
      <c r="Q1387">
        <v>21</v>
      </c>
      <c r="R1387">
        <v>1</v>
      </c>
      <c r="S1387">
        <v>1</v>
      </c>
      <c r="T1387">
        <v>1</v>
      </c>
      <c r="U1387">
        <v>0</v>
      </c>
      <c r="V1387">
        <v>251</v>
      </c>
      <c r="W1387">
        <v>10</v>
      </c>
      <c r="X1387" t="s">
        <v>53</v>
      </c>
      <c r="Y1387">
        <v>1</v>
      </c>
      <c r="Z1387">
        <v>1</v>
      </c>
      <c r="AA1387">
        <v>45</v>
      </c>
      <c r="AB1387">
        <v>2</v>
      </c>
      <c r="AC1387">
        <v>1</v>
      </c>
      <c r="AD1387">
        <v>1</v>
      </c>
      <c r="AE1387">
        <v>2625</v>
      </c>
      <c r="AF1387">
        <v>25308</v>
      </c>
      <c r="AG1387">
        <v>1</v>
      </c>
      <c r="AH1387">
        <v>20</v>
      </c>
      <c r="AI1387">
        <v>4</v>
      </c>
      <c r="AJ1387">
        <v>3</v>
      </c>
      <c r="AK1387">
        <v>80</v>
      </c>
      <c r="AL1387">
        <v>0</v>
      </c>
      <c r="AM1387">
        <v>2</v>
      </c>
      <c r="AN1387">
        <v>1</v>
      </c>
      <c r="AO1387">
        <v>2</v>
      </c>
      <c r="AP1387">
        <v>2</v>
      </c>
      <c r="AQ1387">
        <v>2</v>
      </c>
      <c r="AR1387">
        <v>2</v>
      </c>
    </row>
    <row r="1388" spans="1:44" x14ac:dyDescent="0.3">
      <c r="A1388" t="s">
        <v>42</v>
      </c>
      <c r="B1388" t="s">
        <v>43</v>
      </c>
      <c r="C1388" t="s">
        <v>44</v>
      </c>
      <c r="D1388" t="s">
        <v>45</v>
      </c>
      <c r="E1388" t="s">
        <v>58</v>
      </c>
      <c r="F1388" t="s">
        <v>70</v>
      </c>
      <c r="G1388" t="s">
        <v>1010</v>
      </c>
      <c r="H1388">
        <v>1295</v>
      </c>
      <c r="I1388" t="s">
        <v>49</v>
      </c>
      <c r="J1388" t="s">
        <v>81</v>
      </c>
      <c r="K1388" t="s">
        <v>62</v>
      </c>
      <c r="L1388" t="s">
        <v>54</v>
      </c>
      <c r="M1388" t="s">
        <v>52</v>
      </c>
      <c r="N1388">
        <v>2</v>
      </c>
      <c r="O1388">
        <v>-2</v>
      </c>
      <c r="P1388">
        <v>0</v>
      </c>
      <c r="Q1388">
        <v>44</v>
      </c>
      <c r="R1388">
        <v>1</v>
      </c>
      <c r="S1388">
        <v>1</v>
      </c>
      <c r="T1388">
        <v>1</v>
      </c>
      <c r="U1388">
        <v>0</v>
      </c>
      <c r="V1388">
        <v>621</v>
      </c>
      <c r="W1388">
        <v>15</v>
      </c>
      <c r="X1388" t="s">
        <v>75</v>
      </c>
      <c r="Y1388">
        <v>1</v>
      </c>
      <c r="Z1388">
        <v>1</v>
      </c>
      <c r="AA1388">
        <v>73</v>
      </c>
      <c r="AB1388">
        <v>3</v>
      </c>
      <c r="AC1388">
        <v>3</v>
      </c>
      <c r="AD1388">
        <v>4</v>
      </c>
      <c r="AE1388">
        <v>7978</v>
      </c>
      <c r="AF1388">
        <v>14075</v>
      </c>
      <c r="AG1388">
        <v>1</v>
      </c>
      <c r="AH1388">
        <v>11</v>
      </c>
      <c r="AI1388">
        <v>3</v>
      </c>
      <c r="AJ1388">
        <v>4</v>
      </c>
      <c r="AK1388">
        <v>80</v>
      </c>
      <c r="AL1388">
        <v>1</v>
      </c>
      <c r="AM1388">
        <v>10</v>
      </c>
      <c r="AN1388">
        <v>3</v>
      </c>
      <c r="AO1388">
        <v>10</v>
      </c>
      <c r="AP1388">
        <v>7</v>
      </c>
      <c r="AQ1388">
        <v>0</v>
      </c>
      <c r="AR1388">
        <v>5</v>
      </c>
    </row>
    <row r="1389" spans="1:44" x14ac:dyDescent="0.3">
      <c r="A1389" t="s">
        <v>42</v>
      </c>
      <c r="B1389" t="s">
        <v>43</v>
      </c>
      <c r="C1389" t="s">
        <v>67</v>
      </c>
      <c r="D1389" t="s">
        <v>45</v>
      </c>
      <c r="E1389" t="s">
        <v>58</v>
      </c>
      <c r="F1389" t="s">
        <v>111</v>
      </c>
      <c r="G1389" t="s">
        <v>1014</v>
      </c>
      <c r="H1389">
        <v>1299</v>
      </c>
      <c r="I1389" t="s">
        <v>49</v>
      </c>
      <c r="J1389" t="s">
        <v>66</v>
      </c>
      <c r="K1389" t="s">
        <v>77</v>
      </c>
      <c r="L1389" t="s">
        <v>42</v>
      </c>
      <c r="M1389" t="s">
        <v>52</v>
      </c>
      <c r="N1389">
        <v>2</v>
      </c>
      <c r="O1389">
        <v>-2</v>
      </c>
      <c r="P1389">
        <v>0</v>
      </c>
      <c r="Q1389">
        <v>29</v>
      </c>
      <c r="R1389">
        <v>1</v>
      </c>
      <c r="S1389">
        <v>1</v>
      </c>
      <c r="T1389">
        <v>1</v>
      </c>
      <c r="U1389">
        <v>0</v>
      </c>
      <c r="V1389">
        <v>806</v>
      </c>
      <c r="W1389">
        <v>7</v>
      </c>
      <c r="X1389" t="s">
        <v>75</v>
      </c>
      <c r="Y1389">
        <v>1</v>
      </c>
      <c r="Z1389">
        <v>4</v>
      </c>
      <c r="AA1389">
        <v>39</v>
      </c>
      <c r="AB1389">
        <v>3</v>
      </c>
      <c r="AC1389">
        <v>1</v>
      </c>
      <c r="AD1389">
        <v>4</v>
      </c>
      <c r="AE1389">
        <v>3339</v>
      </c>
      <c r="AF1389">
        <v>17285</v>
      </c>
      <c r="AG1389">
        <v>3</v>
      </c>
      <c r="AH1389">
        <v>13</v>
      </c>
      <c r="AI1389">
        <v>3</v>
      </c>
      <c r="AJ1389">
        <v>1</v>
      </c>
      <c r="AK1389">
        <v>80</v>
      </c>
      <c r="AL1389">
        <v>2</v>
      </c>
      <c r="AM1389">
        <v>10</v>
      </c>
      <c r="AN1389">
        <v>3</v>
      </c>
      <c r="AO1389">
        <v>7</v>
      </c>
      <c r="AP1389">
        <v>7</v>
      </c>
      <c r="AQ1389">
        <v>7</v>
      </c>
      <c r="AR1389">
        <v>7</v>
      </c>
    </row>
    <row r="1390" spans="1:44" x14ac:dyDescent="0.3">
      <c r="A1390" t="s">
        <v>42</v>
      </c>
      <c r="B1390" t="s">
        <v>43</v>
      </c>
      <c r="C1390" t="s">
        <v>67</v>
      </c>
      <c r="D1390" t="s">
        <v>45</v>
      </c>
      <c r="E1390" t="s">
        <v>58</v>
      </c>
      <c r="F1390" t="s">
        <v>47</v>
      </c>
      <c r="G1390" t="s">
        <v>1021</v>
      </c>
      <c r="H1390">
        <v>1309</v>
      </c>
      <c r="I1390" t="s">
        <v>60</v>
      </c>
      <c r="J1390" t="s">
        <v>66</v>
      </c>
      <c r="K1390" t="s">
        <v>62</v>
      </c>
      <c r="L1390" t="s">
        <v>54</v>
      </c>
      <c r="M1390" t="s">
        <v>52</v>
      </c>
      <c r="N1390">
        <v>3</v>
      </c>
      <c r="O1390">
        <v>-2</v>
      </c>
      <c r="P1390">
        <v>0</v>
      </c>
      <c r="Q1390">
        <v>32</v>
      </c>
      <c r="R1390">
        <v>1</v>
      </c>
      <c r="S1390">
        <v>1</v>
      </c>
      <c r="T1390">
        <v>1</v>
      </c>
      <c r="U1390">
        <v>0</v>
      </c>
      <c r="V1390">
        <v>1089</v>
      </c>
      <c r="W1390">
        <v>7</v>
      </c>
      <c r="X1390" t="s">
        <v>53</v>
      </c>
      <c r="Y1390">
        <v>1</v>
      </c>
      <c r="Z1390">
        <v>4</v>
      </c>
      <c r="AA1390">
        <v>79</v>
      </c>
      <c r="AB1390">
        <v>3</v>
      </c>
      <c r="AC1390">
        <v>2</v>
      </c>
      <c r="AD1390">
        <v>3</v>
      </c>
      <c r="AE1390">
        <v>4883</v>
      </c>
      <c r="AF1390">
        <v>22845</v>
      </c>
      <c r="AG1390">
        <v>1</v>
      </c>
      <c r="AH1390">
        <v>18</v>
      </c>
      <c r="AI1390">
        <v>3</v>
      </c>
      <c r="AJ1390">
        <v>1</v>
      </c>
      <c r="AK1390">
        <v>80</v>
      </c>
      <c r="AL1390">
        <v>1</v>
      </c>
      <c r="AM1390">
        <v>10</v>
      </c>
      <c r="AN1390">
        <v>3</v>
      </c>
      <c r="AO1390">
        <v>10</v>
      </c>
      <c r="AP1390">
        <v>4</v>
      </c>
      <c r="AQ1390">
        <v>1</v>
      </c>
      <c r="AR1390">
        <v>1</v>
      </c>
    </row>
    <row r="1391" spans="1:44" x14ac:dyDescent="0.3">
      <c r="A1391" t="s">
        <v>42</v>
      </c>
      <c r="B1391" t="s">
        <v>43</v>
      </c>
      <c r="C1391" t="s">
        <v>44</v>
      </c>
      <c r="D1391" t="s">
        <v>45</v>
      </c>
      <c r="E1391" t="s">
        <v>58</v>
      </c>
      <c r="F1391" t="s">
        <v>70</v>
      </c>
      <c r="G1391" t="s">
        <v>1022</v>
      </c>
      <c r="H1391">
        <v>1310</v>
      </c>
      <c r="I1391" t="s">
        <v>60</v>
      </c>
      <c r="J1391" t="s">
        <v>61</v>
      </c>
      <c r="K1391" t="s">
        <v>51</v>
      </c>
      <c r="L1391" t="s">
        <v>54</v>
      </c>
      <c r="M1391" t="s">
        <v>52</v>
      </c>
      <c r="N1391">
        <v>2</v>
      </c>
      <c r="O1391">
        <v>-2</v>
      </c>
      <c r="P1391">
        <v>0</v>
      </c>
      <c r="Q1391">
        <v>39</v>
      </c>
      <c r="R1391">
        <v>1</v>
      </c>
      <c r="S1391">
        <v>1</v>
      </c>
      <c r="T1391">
        <v>1</v>
      </c>
      <c r="U1391">
        <v>0</v>
      </c>
      <c r="V1391">
        <v>360</v>
      </c>
      <c r="W1391">
        <v>23</v>
      </c>
      <c r="X1391" t="s">
        <v>75</v>
      </c>
      <c r="Y1391">
        <v>1</v>
      </c>
      <c r="Z1391">
        <v>3</v>
      </c>
      <c r="AA1391">
        <v>93</v>
      </c>
      <c r="AB1391">
        <v>3</v>
      </c>
      <c r="AC1391">
        <v>1</v>
      </c>
      <c r="AD1391">
        <v>3</v>
      </c>
      <c r="AE1391">
        <v>3904</v>
      </c>
      <c r="AF1391">
        <v>22154</v>
      </c>
      <c r="AG1391">
        <v>0</v>
      </c>
      <c r="AH1391">
        <v>13</v>
      </c>
      <c r="AI1391">
        <v>3</v>
      </c>
      <c r="AJ1391">
        <v>1</v>
      </c>
      <c r="AK1391">
        <v>80</v>
      </c>
      <c r="AL1391">
        <v>0</v>
      </c>
      <c r="AM1391">
        <v>6</v>
      </c>
      <c r="AN1391">
        <v>3</v>
      </c>
      <c r="AO1391">
        <v>5</v>
      </c>
      <c r="AP1391">
        <v>2</v>
      </c>
      <c r="AQ1391">
        <v>0</v>
      </c>
      <c r="AR1391">
        <v>3</v>
      </c>
    </row>
    <row r="1392" spans="1:44" x14ac:dyDescent="0.3">
      <c r="A1392" t="s">
        <v>42</v>
      </c>
      <c r="B1392" t="s">
        <v>43</v>
      </c>
      <c r="C1392" t="s">
        <v>44</v>
      </c>
      <c r="D1392" t="s">
        <v>45</v>
      </c>
      <c r="E1392" t="s">
        <v>46</v>
      </c>
      <c r="F1392" t="s">
        <v>104</v>
      </c>
      <c r="G1392" t="s">
        <v>1028</v>
      </c>
      <c r="H1392">
        <v>1318</v>
      </c>
      <c r="I1392" t="s">
        <v>60</v>
      </c>
      <c r="J1392" t="s">
        <v>50</v>
      </c>
      <c r="K1392" t="s">
        <v>51</v>
      </c>
      <c r="L1392" t="s">
        <v>42</v>
      </c>
      <c r="M1392" t="s">
        <v>52</v>
      </c>
      <c r="N1392">
        <v>2</v>
      </c>
      <c r="O1392">
        <v>-2</v>
      </c>
      <c r="P1392">
        <v>0</v>
      </c>
      <c r="Q1392">
        <v>40</v>
      </c>
      <c r="R1392">
        <v>1</v>
      </c>
      <c r="S1392">
        <v>1</v>
      </c>
      <c r="T1392">
        <v>1</v>
      </c>
      <c r="U1392">
        <v>0</v>
      </c>
      <c r="V1392">
        <v>299</v>
      </c>
      <c r="W1392">
        <v>25</v>
      </c>
      <c r="X1392" t="s">
        <v>69</v>
      </c>
      <c r="Y1392">
        <v>1</v>
      </c>
      <c r="Z1392">
        <v>4</v>
      </c>
      <c r="AA1392">
        <v>57</v>
      </c>
      <c r="AB1392">
        <v>2</v>
      </c>
      <c r="AC1392">
        <v>3</v>
      </c>
      <c r="AD1392">
        <v>2</v>
      </c>
      <c r="AE1392">
        <v>9094</v>
      </c>
      <c r="AF1392">
        <v>17235</v>
      </c>
      <c r="AG1392">
        <v>2</v>
      </c>
      <c r="AH1392">
        <v>12</v>
      </c>
      <c r="AI1392">
        <v>3</v>
      </c>
      <c r="AJ1392">
        <v>3</v>
      </c>
      <c r="AK1392">
        <v>80</v>
      </c>
      <c r="AL1392">
        <v>0</v>
      </c>
      <c r="AM1392">
        <v>9</v>
      </c>
      <c r="AN1392">
        <v>3</v>
      </c>
      <c r="AO1392">
        <v>5</v>
      </c>
      <c r="AP1392">
        <v>4</v>
      </c>
      <c r="AQ1392">
        <v>1</v>
      </c>
      <c r="AR1392">
        <v>0</v>
      </c>
    </row>
    <row r="1393" spans="1:44" x14ac:dyDescent="0.3">
      <c r="A1393" t="s">
        <v>42</v>
      </c>
      <c r="B1393" t="s">
        <v>43</v>
      </c>
      <c r="C1393" t="s">
        <v>56</v>
      </c>
      <c r="D1393" t="s">
        <v>45</v>
      </c>
      <c r="E1393" t="s">
        <v>46</v>
      </c>
      <c r="F1393" t="s">
        <v>47</v>
      </c>
      <c r="G1393" t="s">
        <v>1029</v>
      </c>
      <c r="H1393">
        <v>1319</v>
      </c>
      <c r="I1393" t="s">
        <v>60</v>
      </c>
      <c r="J1393" t="s">
        <v>50</v>
      </c>
      <c r="K1393" t="s">
        <v>51</v>
      </c>
      <c r="L1393" t="s">
        <v>42</v>
      </c>
      <c r="M1393" t="s">
        <v>52</v>
      </c>
      <c r="N1393">
        <v>2</v>
      </c>
      <c r="O1393">
        <v>-2</v>
      </c>
      <c r="P1393">
        <v>0</v>
      </c>
      <c r="Q1393">
        <v>52</v>
      </c>
      <c r="R1393">
        <v>1</v>
      </c>
      <c r="S1393">
        <v>1</v>
      </c>
      <c r="T1393">
        <v>1</v>
      </c>
      <c r="U1393">
        <v>0</v>
      </c>
      <c r="V1393">
        <v>1030</v>
      </c>
      <c r="W1393">
        <v>5</v>
      </c>
      <c r="X1393" t="s">
        <v>75</v>
      </c>
      <c r="Y1393">
        <v>1</v>
      </c>
      <c r="Z1393">
        <v>2</v>
      </c>
      <c r="AA1393">
        <v>64</v>
      </c>
      <c r="AB1393">
        <v>3</v>
      </c>
      <c r="AC1393">
        <v>3</v>
      </c>
      <c r="AD1393">
        <v>2</v>
      </c>
      <c r="AE1393">
        <v>8446</v>
      </c>
      <c r="AF1393">
        <v>21534</v>
      </c>
      <c r="AG1393">
        <v>9</v>
      </c>
      <c r="AH1393">
        <v>19</v>
      </c>
      <c r="AI1393">
        <v>3</v>
      </c>
      <c r="AJ1393">
        <v>3</v>
      </c>
      <c r="AK1393">
        <v>80</v>
      </c>
      <c r="AL1393">
        <v>0</v>
      </c>
      <c r="AM1393">
        <v>10</v>
      </c>
      <c r="AN1393">
        <v>2</v>
      </c>
      <c r="AO1393">
        <v>8</v>
      </c>
      <c r="AP1393">
        <v>7</v>
      </c>
      <c r="AQ1393">
        <v>7</v>
      </c>
      <c r="AR1393">
        <v>7</v>
      </c>
    </row>
    <row r="1394" spans="1:44" x14ac:dyDescent="0.3">
      <c r="A1394" t="s">
        <v>42</v>
      </c>
      <c r="B1394" t="s">
        <v>55</v>
      </c>
      <c r="C1394" t="s">
        <v>67</v>
      </c>
      <c r="D1394" t="s">
        <v>45</v>
      </c>
      <c r="E1394" t="s">
        <v>46</v>
      </c>
      <c r="F1394" t="s">
        <v>47</v>
      </c>
      <c r="G1394" t="s">
        <v>1034</v>
      </c>
      <c r="H1394">
        <v>1331</v>
      </c>
      <c r="I1394" t="s">
        <v>49</v>
      </c>
      <c r="J1394" t="s">
        <v>97</v>
      </c>
      <c r="K1394" t="s">
        <v>51</v>
      </c>
      <c r="L1394" t="s">
        <v>42</v>
      </c>
      <c r="M1394" t="s">
        <v>52</v>
      </c>
      <c r="N1394">
        <v>2</v>
      </c>
      <c r="O1394">
        <v>-2</v>
      </c>
      <c r="P1394">
        <v>0</v>
      </c>
      <c r="Q1394">
        <v>31</v>
      </c>
      <c r="R1394">
        <v>1</v>
      </c>
      <c r="S1394">
        <v>1</v>
      </c>
      <c r="T1394">
        <v>1</v>
      </c>
      <c r="U1394">
        <v>0</v>
      </c>
      <c r="V1394">
        <v>1060</v>
      </c>
      <c r="W1394">
        <v>1</v>
      </c>
      <c r="X1394" t="s">
        <v>75</v>
      </c>
      <c r="Y1394">
        <v>1</v>
      </c>
      <c r="Z1394">
        <v>4</v>
      </c>
      <c r="AA1394">
        <v>54</v>
      </c>
      <c r="AB1394">
        <v>3</v>
      </c>
      <c r="AC1394">
        <v>1</v>
      </c>
      <c r="AD1394">
        <v>2</v>
      </c>
      <c r="AE1394">
        <v>2302</v>
      </c>
      <c r="AF1394">
        <v>8319</v>
      </c>
      <c r="AG1394">
        <v>1</v>
      </c>
      <c r="AH1394">
        <v>11</v>
      </c>
      <c r="AI1394">
        <v>3</v>
      </c>
      <c r="AJ1394">
        <v>1</v>
      </c>
      <c r="AK1394">
        <v>80</v>
      </c>
      <c r="AL1394">
        <v>0</v>
      </c>
      <c r="AM1394">
        <v>3</v>
      </c>
      <c r="AN1394">
        <v>4</v>
      </c>
      <c r="AO1394">
        <v>3</v>
      </c>
      <c r="AP1394">
        <v>2</v>
      </c>
      <c r="AQ1394">
        <v>2</v>
      </c>
      <c r="AR1394">
        <v>2</v>
      </c>
    </row>
    <row r="1395" spans="1:44" x14ac:dyDescent="0.3">
      <c r="A1395" t="s">
        <v>42</v>
      </c>
      <c r="B1395" t="s">
        <v>43</v>
      </c>
      <c r="C1395" t="s">
        <v>44</v>
      </c>
      <c r="D1395" t="s">
        <v>45</v>
      </c>
      <c r="E1395" t="s">
        <v>58</v>
      </c>
      <c r="F1395" t="s">
        <v>47</v>
      </c>
      <c r="G1395" t="s">
        <v>1035</v>
      </c>
      <c r="H1395">
        <v>1333</v>
      </c>
      <c r="I1395" t="s">
        <v>60</v>
      </c>
      <c r="J1395" t="s">
        <v>66</v>
      </c>
      <c r="K1395" t="s">
        <v>62</v>
      </c>
      <c r="L1395" t="s">
        <v>54</v>
      </c>
      <c r="M1395" t="s">
        <v>52</v>
      </c>
      <c r="N1395">
        <v>4</v>
      </c>
      <c r="O1395">
        <v>-2</v>
      </c>
      <c r="P1395">
        <v>0</v>
      </c>
      <c r="Q1395">
        <v>44</v>
      </c>
      <c r="R1395">
        <v>1</v>
      </c>
      <c r="S1395">
        <v>1</v>
      </c>
      <c r="T1395">
        <v>1</v>
      </c>
      <c r="U1395">
        <v>0</v>
      </c>
      <c r="V1395">
        <v>935</v>
      </c>
      <c r="W1395">
        <v>3</v>
      </c>
      <c r="X1395" t="s">
        <v>75</v>
      </c>
      <c r="Y1395">
        <v>1</v>
      </c>
      <c r="Z1395">
        <v>1</v>
      </c>
      <c r="AA1395">
        <v>89</v>
      </c>
      <c r="AB1395">
        <v>3</v>
      </c>
      <c r="AC1395">
        <v>1</v>
      </c>
      <c r="AD1395">
        <v>3</v>
      </c>
      <c r="AE1395">
        <v>2362</v>
      </c>
      <c r="AF1395">
        <v>14669</v>
      </c>
      <c r="AG1395">
        <v>4</v>
      </c>
      <c r="AH1395">
        <v>12</v>
      </c>
      <c r="AI1395">
        <v>3</v>
      </c>
      <c r="AJ1395">
        <v>3</v>
      </c>
      <c r="AK1395">
        <v>80</v>
      </c>
      <c r="AL1395">
        <v>0</v>
      </c>
      <c r="AM1395">
        <v>10</v>
      </c>
      <c r="AN1395">
        <v>4</v>
      </c>
      <c r="AO1395">
        <v>3</v>
      </c>
      <c r="AP1395">
        <v>2</v>
      </c>
      <c r="AQ1395">
        <v>1</v>
      </c>
      <c r="AR1395">
        <v>2</v>
      </c>
    </row>
    <row r="1396" spans="1:44" x14ac:dyDescent="0.3">
      <c r="A1396" t="s">
        <v>42</v>
      </c>
      <c r="B1396" t="s">
        <v>43</v>
      </c>
      <c r="C1396" t="s">
        <v>73</v>
      </c>
      <c r="D1396" t="s">
        <v>45</v>
      </c>
      <c r="E1396" t="s">
        <v>58</v>
      </c>
      <c r="F1396" t="s">
        <v>70</v>
      </c>
      <c r="G1396" t="s">
        <v>1048</v>
      </c>
      <c r="H1396">
        <v>1360</v>
      </c>
      <c r="I1396" t="s">
        <v>49</v>
      </c>
      <c r="J1396" t="s">
        <v>79</v>
      </c>
      <c r="K1396" t="s">
        <v>62</v>
      </c>
      <c r="L1396" t="s">
        <v>42</v>
      </c>
      <c r="M1396" t="s">
        <v>52</v>
      </c>
      <c r="N1396">
        <v>0</v>
      </c>
      <c r="O1396">
        <v>-2</v>
      </c>
      <c r="P1396">
        <v>0</v>
      </c>
      <c r="Q1396">
        <v>58</v>
      </c>
      <c r="R1396">
        <v>1</v>
      </c>
      <c r="S1396">
        <v>1</v>
      </c>
      <c r="T1396">
        <v>1</v>
      </c>
      <c r="U1396">
        <v>0</v>
      </c>
      <c r="V1396">
        <v>601</v>
      </c>
      <c r="W1396">
        <v>7</v>
      </c>
      <c r="X1396" t="s">
        <v>69</v>
      </c>
      <c r="Y1396">
        <v>1</v>
      </c>
      <c r="Z1396">
        <v>3</v>
      </c>
      <c r="AA1396">
        <v>53</v>
      </c>
      <c r="AB1396">
        <v>2</v>
      </c>
      <c r="AC1396">
        <v>3</v>
      </c>
      <c r="AD1396">
        <v>3</v>
      </c>
      <c r="AE1396">
        <v>10008</v>
      </c>
      <c r="AF1396">
        <v>12023</v>
      </c>
      <c r="AG1396">
        <v>7</v>
      </c>
      <c r="AH1396">
        <v>14</v>
      </c>
      <c r="AI1396">
        <v>3</v>
      </c>
      <c r="AJ1396">
        <v>4</v>
      </c>
      <c r="AK1396">
        <v>80</v>
      </c>
      <c r="AL1396">
        <v>0</v>
      </c>
      <c r="AM1396">
        <v>31</v>
      </c>
      <c r="AN1396">
        <v>2</v>
      </c>
      <c r="AO1396">
        <v>10</v>
      </c>
      <c r="AP1396">
        <v>9</v>
      </c>
      <c r="AQ1396">
        <v>5</v>
      </c>
      <c r="AR1396">
        <v>9</v>
      </c>
    </row>
    <row r="1397" spans="1:44" x14ac:dyDescent="0.3">
      <c r="A1397" t="s">
        <v>42</v>
      </c>
      <c r="B1397" t="s">
        <v>43</v>
      </c>
      <c r="C1397" t="s">
        <v>73</v>
      </c>
      <c r="D1397" t="s">
        <v>45</v>
      </c>
      <c r="E1397" t="s">
        <v>46</v>
      </c>
      <c r="F1397" t="s">
        <v>104</v>
      </c>
      <c r="G1397" t="s">
        <v>1057</v>
      </c>
      <c r="H1397">
        <v>1372</v>
      </c>
      <c r="I1397" t="s">
        <v>60</v>
      </c>
      <c r="J1397" t="s">
        <v>50</v>
      </c>
      <c r="K1397" t="s">
        <v>51</v>
      </c>
      <c r="L1397" t="s">
        <v>42</v>
      </c>
      <c r="M1397" t="s">
        <v>52</v>
      </c>
      <c r="N1397">
        <v>2</v>
      </c>
      <c r="O1397">
        <v>-2</v>
      </c>
      <c r="P1397">
        <v>0</v>
      </c>
      <c r="Q1397">
        <v>55</v>
      </c>
      <c r="R1397">
        <v>1</v>
      </c>
      <c r="S1397">
        <v>1</v>
      </c>
      <c r="T1397">
        <v>1</v>
      </c>
      <c r="U1397">
        <v>0</v>
      </c>
      <c r="V1397">
        <v>267</v>
      </c>
      <c r="W1397">
        <v>13</v>
      </c>
      <c r="X1397" t="s">
        <v>69</v>
      </c>
      <c r="Y1397">
        <v>1</v>
      </c>
      <c r="Z1397">
        <v>1</v>
      </c>
      <c r="AA1397">
        <v>85</v>
      </c>
      <c r="AB1397">
        <v>4</v>
      </c>
      <c r="AC1397">
        <v>4</v>
      </c>
      <c r="AD1397">
        <v>2</v>
      </c>
      <c r="AE1397">
        <v>13695</v>
      </c>
      <c r="AF1397">
        <v>9277</v>
      </c>
      <c r="AG1397">
        <v>6</v>
      </c>
      <c r="AH1397">
        <v>17</v>
      </c>
      <c r="AI1397">
        <v>3</v>
      </c>
      <c r="AJ1397">
        <v>3</v>
      </c>
      <c r="AK1397">
        <v>80</v>
      </c>
      <c r="AL1397">
        <v>0</v>
      </c>
      <c r="AM1397">
        <v>24</v>
      </c>
      <c r="AN1397">
        <v>2</v>
      </c>
      <c r="AO1397">
        <v>19</v>
      </c>
      <c r="AP1397">
        <v>7</v>
      </c>
      <c r="AQ1397">
        <v>3</v>
      </c>
      <c r="AR1397">
        <v>8</v>
      </c>
    </row>
    <row r="1398" spans="1:44" x14ac:dyDescent="0.3">
      <c r="A1398" t="s">
        <v>42</v>
      </c>
      <c r="B1398" t="s">
        <v>55</v>
      </c>
      <c r="C1398" t="s">
        <v>67</v>
      </c>
      <c r="D1398" t="s">
        <v>45</v>
      </c>
      <c r="E1398" t="s">
        <v>46</v>
      </c>
      <c r="F1398" t="s">
        <v>47</v>
      </c>
      <c r="G1398" t="s">
        <v>1062</v>
      </c>
      <c r="H1398">
        <v>1379</v>
      </c>
      <c r="I1398" t="s">
        <v>49</v>
      </c>
      <c r="J1398" t="s">
        <v>97</v>
      </c>
      <c r="K1398" t="s">
        <v>51</v>
      </c>
      <c r="L1398" t="s">
        <v>54</v>
      </c>
      <c r="M1398" t="s">
        <v>52</v>
      </c>
      <c r="N1398">
        <v>3</v>
      </c>
      <c r="O1398">
        <v>-2</v>
      </c>
      <c r="P1398">
        <v>0</v>
      </c>
      <c r="Q1398">
        <v>31</v>
      </c>
      <c r="R1398">
        <v>1</v>
      </c>
      <c r="S1398">
        <v>1</v>
      </c>
      <c r="T1398">
        <v>1</v>
      </c>
      <c r="U1398">
        <v>0</v>
      </c>
      <c r="V1398">
        <v>703</v>
      </c>
      <c r="W1398">
        <v>2</v>
      </c>
      <c r="X1398" t="s">
        <v>75</v>
      </c>
      <c r="Y1398">
        <v>1</v>
      </c>
      <c r="Z1398">
        <v>3</v>
      </c>
      <c r="AA1398">
        <v>90</v>
      </c>
      <c r="AB1398">
        <v>2</v>
      </c>
      <c r="AC1398">
        <v>1</v>
      </c>
      <c r="AD1398">
        <v>4</v>
      </c>
      <c r="AE1398">
        <v>2785</v>
      </c>
      <c r="AF1398">
        <v>11882</v>
      </c>
      <c r="AG1398">
        <v>7</v>
      </c>
      <c r="AH1398">
        <v>14</v>
      </c>
      <c r="AI1398">
        <v>3</v>
      </c>
      <c r="AJ1398">
        <v>3</v>
      </c>
      <c r="AK1398">
        <v>80</v>
      </c>
      <c r="AL1398">
        <v>0</v>
      </c>
      <c r="AM1398">
        <v>3</v>
      </c>
      <c r="AN1398">
        <v>4</v>
      </c>
      <c r="AO1398">
        <v>1</v>
      </c>
      <c r="AP1398">
        <v>0</v>
      </c>
      <c r="AQ1398">
        <v>0</v>
      </c>
      <c r="AR1398">
        <v>0</v>
      </c>
    </row>
    <row r="1399" spans="1:44" x14ac:dyDescent="0.3">
      <c r="A1399" t="s">
        <v>42</v>
      </c>
      <c r="B1399" t="s">
        <v>55</v>
      </c>
      <c r="C1399" t="s">
        <v>44</v>
      </c>
      <c r="D1399" t="s">
        <v>45</v>
      </c>
      <c r="E1399" t="s">
        <v>46</v>
      </c>
      <c r="F1399" t="s">
        <v>104</v>
      </c>
      <c r="G1399" t="s">
        <v>1063</v>
      </c>
      <c r="H1399">
        <v>1380</v>
      </c>
      <c r="I1399" t="s">
        <v>49</v>
      </c>
      <c r="J1399" t="s">
        <v>50</v>
      </c>
      <c r="K1399" t="s">
        <v>62</v>
      </c>
      <c r="L1399" t="s">
        <v>42</v>
      </c>
      <c r="M1399" t="s">
        <v>52</v>
      </c>
      <c r="N1399">
        <v>0</v>
      </c>
      <c r="O1399">
        <v>-2</v>
      </c>
      <c r="P1399">
        <v>0</v>
      </c>
      <c r="Q1399">
        <v>35</v>
      </c>
      <c r="R1399">
        <v>1</v>
      </c>
      <c r="S1399">
        <v>1</v>
      </c>
      <c r="T1399">
        <v>1</v>
      </c>
      <c r="U1399">
        <v>0</v>
      </c>
      <c r="V1399">
        <v>662</v>
      </c>
      <c r="W1399">
        <v>18</v>
      </c>
      <c r="X1399" t="s">
        <v>69</v>
      </c>
      <c r="Y1399">
        <v>1</v>
      </c>
      <c r="Z1399">
        <v>4</v>
      </c>
      <c r="AA1399">
        <v>67</v>
      </c>
      <c r="AB1399">
        <v>3</v>
      </c>
      <c r="AC1399">
        <v>2</v>
      </c>
      <c r="AD1399">
        <v>2</v>
      </c>
      <c r="AE1399">
        <v>4614</v>
      </c>
      <c r="AF1399">
        <v>23288</v>
      </c>
      <c r="AG1399">
        <v>0</v>
      </c>
      <c r="AH1399">
        <v>18</v>
      </c>
      <c r="AI1399">
        <v>3</v>
      </c>
      <c r="AJ1399">
        <v>3</v>
      </c>
      <c r="AK1399">
        <v>80</v>
      </c>
      <c r="AL1399">
        <v>1</v>
      </c>
      <c r="AM1399">
        <v>5</v>
      </c>
      <c r="AN1399">
        <v>2</v>
      </c>
      <c r="AO1399">
        <v>4</v>
      </c>
      <c r="AP1399">
        <v>2</v>
      </c>
      <c r="AQ1399">
        <v>3</v>
      </c>
      <c r="AR1399">
        <v>2</v>
      </c>
    </row>
    <row r="1400" spans="1:44" x14ac:dyDescent="0.3">
      <c r="A1400" t="s">
        <v>42</v>
      </c>
      <c r="B1400" t="s">
        <v>43</v>
      </c>
      <c r="C1400" t="s">
        <v>67</v>
      </c>
      <c r="D1400" t="s">
        <v>45</v>
      </c>
      <c r="E1400" t="s">
        <v>58</v>
      </c>
      <c r="F1400" t="s">
        <v>70</v>
      </c>
      <c r="G1400" t="s">
        <v>1067</v>
      </c>
      <c r="H1400">
        <v>1389</v>
      </c>
      <c r="I1400" t="s">
        <v>60</v>
      </c>
      <c r="J1400" t="s">
        <v>79</v>
      </c>
      <c r="K1400" t="s">
        <v>62</v>
      </c>
      <c r="L1400" t="s">
        <v>42</v>
      </c>
      <c r="M1400" t="s">
        <v>52</v>
      </c>
      <c r="N1400">
        <v>3</v>
      </c>
      <c r="O1400">
        <v>-2</v>
      </c>
      <c r="P1400">
        <v>0</v>
      </c>
      <c r="Q1400">
        <v>31</v>
      </c>
      <c r="R1400">
        <v>1</v>
      </c>
      <c r="S1400">
        <v>1</v>
      </c>
      <c r="T1400">
        <v>1</v>
      </c>
      <c r="U1400">
        <v>0</v>
      </c>
      <c r="V1400">
        <v>330</v>
      </c>
      <c r="W1400">
        <v>22</v>
      </c>
      <c r="X1400" t="s">
        <v>69</v>
      </c>
      <c r="Y1400">
        <v>1</v>
      </c>
      <c r="Z1400">
        <v>4</v>
      </c>
      <c r="AA1400">
        <v>98</v>
      </c>
      <c r="AB1400">
        <v>3</v>
      </c>
      <c r="AC1400">
        <v>2</v>
      </c>
      <c r="AD1400">
        <v>3</v>
      </c>
      <c r="AE1400">
        <v>6179</v>
      </c>
      <c r="AF1400">
        <v>21057</v>
      </c>
      <c r="AG1400">
        <v>1</v>
      </c>
      <c r="AH1400">
        <v>15</v>
      </c>
      <c r="AI1400">
        <v>3</v>
      </c>
      <c r="AJ1400">
        <v>4</v>
      </c>
      <c r="AK1400">
        <v>80</v>
      </c>
      <c r="AL1400">
        <v>2</v>
      </c>
      <c r="AM1400">
        <v>10</v>
      </c>
      <c r="AN1400">
        <v>2</v>
      </c>
      <c r="AO1400">
        <v>10</v>
      </c>
      <c r="AP1400">
        <v>2</v>
      </c>
      <c r="AQ1400">
        <v>6</v>
      </c>
      <c r="AR1400">
        <v>7</v>
      </c>
    </row>
    <row r="1401" spans="1:44" x14ac:dyDescent="0.3">
      <c r="A1401" t="s">
        <v>42</v>
      </c>
      <c r="B1401" t="s">
        <v>43</v>
      </c>
      <c r="C1401" t="s">
        <v>67</v>
      </c>
      <c r="D1401" t="s">
        <v>45</v>
      </c>
      <c r="E1401" t="s">
        <v>58</v>
      </c>
      <c r="F1401" t="s">
        <v>47</v>
      </c>
      <c r="G1401" t="s">
        <v>1079</v>
      </c>
      <c r="H1401">
        <v>1405</v>
      </c>
      <c r="I1401" t="s">
        <v>49</v>
      </c>
      <c r="J1401" t="s">
        <v>61</v>
      </c>
      <c r="K1401" t="s">
        <v>51</v>
      </c>
      <c r="L1401" t="s">
        <v>42</v>
      </c>
      <c r="M1401" t="s">
        <v>52</v>
      </c>
      <c r="N1401">
        <v>2</v>
      </c>
      <c r="O1401">
        <v>-2</v>
      </c>
      <c r="P1401">
        <v>0</v>
      </c>
      <c r="Q1401">
        <v>27</v>
      </c>
      <c r="R1401">
        <v>1</v>
      </c>
      <c r="S1401">
        <v>1</v>
      </c>
      <c r="T1401">
        <v>1</v>
      </c>
      <c r="U1401">
        <v>0</v>
      </c>
      <c r="V1401">
        <v>135</v>
      </c>
      <c r="W1401">
        <v>17</v>
      </c>
      <c r="X1401" t="s">
        <v>69</v>
      </c>
      <c r="Y1401">
        <v>1</v>
      </c>
      <c r="Z1401">
        <v>4</v>
      </c>
      <c r="AA1401">
        <v>51</v>
      </c>
      <c r="AB1401">
        <v>3</v>
      </c>
      <c r="AC1401">
        <v>1</v>
      </c>
      <c r="AD1401">
        <v>3</v>
      </c>
      <c r="AE1401">
        <v>2394</v>
      </c>
      <c r="AF1401">
        <v>25681</v>
      </c>
      <c r="AG1401">
        <v>1</v>
      </c>
      <c r="AH1401">
        <v>13</v>
      </c>
      <c r="AI1401">
        <v>3</v>
      </c>
      <c r="AJ1401">
        <v>4</v>
      </c>
      <c r="AK1401">
        <v>80</v>
      </c>
      <c r="AL1401">
        <v>0</v>
      </c>
      <c r="AM1401">
        <v>8</v>
      </c>
      <c r="AN1401">
        <v>3</v>
      </c>
      <c r="AO1401">
        <v>8</v>
      </c>
      <c r="AP1401">
        <v>2</v>
      </c>
      <c r="AQ1401">
        <v>7</v>
      </c>
      <c r="AR1401">
        <v>7</v>
      </c>
    </row>
    <row r="1402" spans="1:44" x14ac:dyDescent="0.3">
      <c r="A1402" t="s">
        <v>42</v>
      </c>
      <c r="B1402" t="s">
        <v>55</v>
      </c>
      <c r="C1402" t="s">
        <v>67</v>
      </c>
      <c r="D1402" t="s">
        <v>45</v>
      </c>
      <c r="E1402" t="s">
        <v>159</v>
      </c>
      <c r="F1402" t="s">
        <v>161</v>
      </c>
      <c r="G1402" t="s">
        <v>1482</v>
      </c>
      <c r="H1402">
        <v>1747</v>
      </c>
      <c r="I1402" t="s">
        <v>49</v>
      </c>
      <c r="J1402" t="s">
        <v>161</v>
      </c>
      <c r="K1402" t="s">
        <v>77</v>
      </c>
      <c r="L1402" t="s">
        <v>54</v>
      </c>
      <c r="M1402" t="s">
        <v>52</v>
      </c>
      <c r="N1402">
        <v>0</v>
      </c>
      <c r="O1402">
        <v>-2</v>
      </c>
      <c r="P1402">
        <v>0</v>
      </c>
      <c r="Q1402">
        <v>30</v>
      </c>
      <c r="R1402">
        <v>1</v>
      </c>
      <c r="S1402">
        <v>1</v>
      </c>
      <c r="T1402">
        <v>1</v>
      </c>
      <c r="U1402">
        <v>0</v>
      </c>
      <c r="V1402">
        <v>600</v>
      </c>
      <c r="W1402">
        <v>8</v>
      </c>
      <c r="X1402" t="s">
        <v>75</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42</v>
      </c>
      <c r="B1403" t="s">
        <v>55</v>
      </c>
      <c r="C1403" t="s">
        <v>67</v>
      </c>
      <c r="D1403" t="s">
        <v>45</v>
      </c>
      <c r="E1403" t="s">
        <v>159</v>
      </c>
      <c r="F1403" t="s">
        <v>161</v>
      </c>
      <c r="G1403" t="s">
        <v>1483</v>
      </c>
      <c r="H1403">
        <v>1944</v>
      </c>
      <c r="I1403" t="s">
        <v>49</v>
      </c>
      <c r="J1403" t="s">
        <v>161</v>
      </c>
      <c r="K1403" t="s">
        <v>62</v>
      </c>
      <c r="L1403" t="s">
        <v>54</v>
      </c>
      <c r="M1403" t="s">
        <v>52</v>
      </c>
      <c r="N1403">
        <v>2</v>
      </c>
      <c r="O1403">
        <v>-2</v>
      </c>
      <c r="P1403">
        <v>0</v>
      </c>
      <c r="Q1403">
        <v>27</v>
      </c>
      <c r="R1403">
        <v>1</v>
      </c>
      <c r="S1403">
        <v>1</v>
      </c>
      <c r="T1403">
        <v>1</v>
      </c>
      <c r="U1403">
        <v>0</v>
      </c>
      <c r="V1403">
        <v>1337</v>
      </c>
      <c r="W1403">
        <v>22</v>
      </c>
      <c r="X1403" t="s">
        <v>75</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42</v>
      </c>
      <c r="B1404" t="s">
        <v>55</v>
      </c>
      <c r="C1404" t="s">
        <v>67</v>
      </c>
      <c r="D1404" t="s">
        <v>45</v>
      </c>
      <c r="E1404" t="s">
        <v>58</v>
      </c>
      <c r="F1404" t="s">
        <v>47</v>
      </c>
      <c r="G1404" t="s">
        <v>1484</v>
      </c>
      <c r="H1404">
        <v>1459</v>
      </c>
      <c r="I1404" t="s">
        <v>49</v>
      </c>
      <c r="J1404" t="s">
        <v>79</v>
      </c>
      <c r="K1404" t="s">
        <v>51</v>
      </c>
      <c r="L1404" t="s">
        <v>54</v>
      </c>
      <c r="M1404" t="s">
        <v>52</v>
      </c>
      <c r="N1404">
        <v>2</v>
      </c>
      <c r="O1404">
        <v>-2</v>
      </c>
      <c r="P1404">
        <v>0</v>
      </c>
      <c r="Q1404">
        <v>31</v>
      </c>
      <c r="R1404">
        <v>1</v>
      </c>
      <c r="S1404">
        <v>1</v>
      </c>
      <c r="T1404">
        <v>1</v>
      </c>
      <c r="U1404">
        <v>0</v>
      </c>
      <c r="V1404">
        <v>1445</v>
      </c>
      <c r="W1404">
        <v>1</v>
      </c>
      <c r="X1404" t="s">
        <v>132</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42</v>
      </c>
      <c r="B1405" t="s">
        <v>55</v>
      </c>
      <c r="C1405" t="s">
        <v>67</v>
      </c>
      <c r="D1405" t="s">
        <v>45</v>
      </c>
      <c r="E1405" t="s">
        <v>58</v>
      </c>
      <c r="F1405" t="s">
        <v>47</v>
      </c>
      <c r="G1405" t="s">
        <v>1485</v>
      </c>
      <c r="H1405">
        <v>1537</v>
      </c>
      <c r="I1405" t="s">
        <v>49</v>
      </c>
      <c r="J1405" t="s">
        <v>61</v>
      </c>
      <c r="K1405" t="s">
        <v>51</v>
      </c>
      <c r="L1405" t="s">
        <v>54</v>
      </c>
      <c r="M1405" t="s">
        <v>52</v>
      </c>
      <c r="N1405">
        <v>2</v>
      </c>
      <c r="O1405">
        <v>-2</v>
      </c>
      <c r="P1405">
        <v>0</v>
      </c>
      <c r="Q1405">
        <v>31</v>
      </c>
      <c r="R1405">
        <v>1</v>
      </c>
      <c r="S1405">
        <v>1</v>
      </c>
      <c r="T1405">
        <v>1</v>
      </c>
      <c r="U1405">
        <v>0</v>
      </c>
      <c r="V1405">
        <v>561</v>
      </c>
      <c r="W1405">
        <v>3</v>
      </c>
      <c r="X1405" t="s">
        <v>75</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42</v>
      </c>
      <c r="B1406" t="s">
        <v>55</v>
      </c>
      <c r="C1406" t="s">
        <v>67</v>
      </c>
      <c r="D1406" t="s">
        <v>45</v>
      </c>
      <c r="E1406" t="s">
        <v>46</v>
      </c>
      <c r="F1406" t="s">
        <v>111</v>
      </c>
      <c r="G1406" t="s">
        <v>1486</v>
      </c>
      <c r="H1406">
        <v>1487</v>
      </c>
      <c r="I1406" t="s">
        <v>49</v>
      </c>
      <c r="J1406" t="s">
        <v>50</v>
      </c>
      <c r="K1406" t="s">
        <v>51</v>
      </c>
      <c r="L1406" t="s">
        <v>54</v>
      </c>
      <c r="M1406" t="s">
        <v>52</v>
      </c>
      <c r="N1406">
        <v>4</v>
      </c>
      <c r="O1406">
        <v>-2</v>
      </c>
      <c r="P1406">
        <v>0</v>
      </c>
      <c r="Q1406">
        <v>29</v>
      </c>
      <c r="R1406">
        <v>1</v>
      </c>
      <c r="S1406">
        <v>1</v>
      </c>
      <c r="T1406">
        <v>1</v>
      </c>
      <c r="U1406">
        <v>0</v>
      </c>
      <c r="V1406">
        <v>115</v>
      </c>
      <c r="W1406">
        <v>13</v>
      </c>
      <c r="X1406" t="s">
        <v>75</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42</v>
      </c>
      <c r="B1407" t="s">
        <v>55</v>
      </c>
      <c r="C1407" t="s">
        <v>67</v>
      </c>
      <c r="D1407" t="s">
        <v>45</v>
      </c>
      <c r="E1407" t="s">
        <v>46</v>
      </c>
      <c r="F1407" t="s">
        <v>47</v>
      </c>
      <c r="G1407" t="s">
        <v>1487</v>
      </c>
      <c r="H1407">
        <v>1427</v>
      </c>
      <c r="I1407" t="s">
        <v>49</v>
      </c>
      <c r="J1407" t="s">
        <v>97</v>
      </c>
      <c r="K1407" t="s">
        <v>51</v>
      </c>
      <c r="L1407" t="s">
        <v>54</v>
      </c>
      <c r="M1407" t="s">
        <v>52</v>
      </c>
      <c r="N1407">
        <v>3</v>
      </c>
      <c r="O1407">
        <v>-2</v>
      </c>
      <c r="P1407">
        <v>0</v>
      </c>
      <c r="Q1407">
        <v>31</v>
      </c>
      <c r="R1407">
        <v>1</v>
      </c>
      <c r="S1407">
        <v>1</v>
      </c>
      <c r="T1407">
        <v>1</v>
      </c>
      <c r="U1407">
        <v>0</v>
      </c>
      <c r="V1407">
        <v>667</v>
      </c>
      <c r="W1407">
        <v>1</v>
      </c>
      <c r="X1407" t="s">
        <v>69</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42</v>
      </c>
      <c r="B1408" t="s">
        <v>43</v>
      </c>
      <c r="C1408" t="s">
        <v>67</v>
      </c>
      <c r="D1408" t="s">
        <v>45</v>
      </c>
      <c r="E1408" t="s">
        <v>159</v>
      </c>
      <c r="F1408" t="s">
        <v>111</v>
      </c>
      <c r="G1408" t="s">
        <v>1488</v>
      </c>
      <c r="H1408">
        <v>1467</v>
      </c>
      <c r="I1408" t="s">
        <v>49</v>
      </c>
      <c r="J1408" t="s">
        <v>161</v>
      </c>
      <c r="K1408" t="s">
        <v>62</v>
      </c>
      <c r="L1408" t="s">
        <v>54</v>
      </c>
      <c r="M1408" t="s">
        <v>52</v>
      </c>
      <c r="N1408">
        <v>0</v>
      </c>
      <c r="O1408">
        <v>-2</v>
      </c>
      <c r="P1408">
        <v>0</v>
      </c>
      <c r="Q1408">
        <v>34</v>
      </c>
      <c r="R1408">
        <v>1</v>
      </c>
      <c r="S1408">
        <v>1</v>
      </c>
      <c r="T1408">
        <v>1</v>
      </c>
      <c r="U1408">
        <v>0</v>
      </c>
      <c r="V1408">
        <v>1107</v>
      </c>
      <c r="W1408">
        <v>9</v>
      </c>
      <c r="X1408" t="s">
        <v>69</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42</v>
      </c>
      <c r="B1409" t="s">
        <v>43</v>
      </c>
      <c r="C1409" t="s">
        <v>56</v>
      </c>
      <c r="D1409" t="s">
        <v>45</v>
      </c>
      <c r="E1409" t="s">
        <v>58</v>
      </c>
      <c r="F1409" t="s">
        <v>111</v>
      </c>
      <c r="G1409" t="s">
        <v>1489</v>
      </c>
      <c r="H1409">
        <v>1572</v>
      </c>
      <c r="I1409" t="s">
        <v>49</v>
      </c>
      <c r="J1409" t="s">
        <v>79</v>
      </c>
      <c r="K1409" t="s">
        <v>62</v>
      </c>
      <c r="L1409" t="s">
        <v>54</v>
      </c>
      <c r="M1409" t="s">
        <v>52</v>
      </c>
      <c r="N1409">
        <v>4</v>
      </c>
      <c r="O1409">
        <v>-2</v>
      </c>
      <c r="P1409">
        <v>0</v>
      </c>
      <c r="Q1409">
        <v>53</v>
      </c>
      <c r="R1409">
        <v>1</v>
      </c>
      <c r="S1409">
        <v>1</v>
      </c>
      <c r="T1409">
        <v>1</v>
      </c>
      <c r="U1409">
        <v>0</v>
      </c>
      <c r="V1409">
        <v>607</v>
      </c>
      <c r="W1409">
        <v>2</v>
      </c>
      <c r="X1409" t="s">
        <v>132</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42</v>
      </c>
      <c r="B1410" t="s">
        <v>43</v>
      </c>
      <c r="C1410" t="s">
        <v>67</v>
      </c>
      <c r="D1410" t="s">
        <v>45</v>
      </c>
      <c r="E1410" t="s">
        <v>58</v>
      </c>
      <c r="F1410" t="s">
        <v>47</v>
      </c>
      <c r="G1410" t="s">
        <v>1490</v>
      </c>
      <c r="H1410">
        <v>1433</v>
      </c>
      <c r="I1410" t="s">
        <v>49</v>
      </c>
      <c r="J1410" t="s">
        <v>61</v>
      </c>
      <c r="K1410" t="s">
        <v>51</v>
      </c>
      <c r="L1410" t="s">
        <v>54</v>
      </c>
      <c r="M1410" t="s">
        <v>52</v>
      </c>
      <c r="N1410">
        <v>3</v>
      </c>
      <c r="O1410">
        <v>-2</v>
      </c>
      <c r="P1410">
        <v>0</v>
      </c>
      <c r="Q1410">
        <v>31</v>
      </c>
      <c r="R1410">
        <v>1</v>
      </c>
      <c r="S1410">
        <v>1</v>
      </c>
      <c r="T1410">
        <v>1</v>
      </c>
      <c r="U1410">
        <v>0</v>
      </c>
      <c r="V1410">
        <v>202</v>
      </c>
      <c r="W1410">
        <v>8</v>
      </c>
      <c r="X1410" t="s">
        <v>75</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42</v>
      </c>
      <c r="B1411" t="s">
        <v>43</v>
      </c>
      <c r="C1411" t="s">
        <v>67</v>
      </c>
      <c r="D1411" t="s">
        <v>45</v>
      </c>
      <c r="E1411" t="s">
        <v>46</v>
      </c>
      <c r="F1411" t="s">
        <v>104</v>
      </c>
      <c r="G1411" t="s">
        <v>1491</v>
      </c>
      <c r="H1411">
        <v>1752</v>
      </c>
      <c r="I1411" t="s">
        <v>49</v>
      </c>
      <c r="J1411" t="s">
        <v>97</v>
      </c>
      <c r="K1411" t="s">
        <v>51</v>
      </c>
      <c r="L1411" t="s">
        <v>54</v>
      </c>
      <c r="M1411" t="s">
        <v>52</v>
      </c>
      <c r="N1411">
        <v>3</v>
      </c>
      <c r="O1411">
        <v>-2</v>
      </c>
      <c r="P1411">
        <v>0</v>
      </c>
      <c r="Q1411">
        <v>29</v>
      </c>
      <c r="R1411">
        <v>1</v>
      </c>
      <c r="S1411">
        <v>1</v>
      </c>
      <c r="T1411">
        <v>1</v>
      </c>
      <c r="U1411">
        <v>0</v>
      </c>
      <c r="V1411">
        <v>428</v>
      </c>
      <c r="W1411">
        <v>9</v>
      </c>
      <c r="X1411" t="s">
        <v>75</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42</v>
      </c>
      <c r="B1412" t="s">
        <v>55</v>
      </c>
      <c r="C1412" t="s">
        <v>67</v>
      </c>
      <c r="D1412" t="s">
        <v>45</v>
      </c>
      <c r="E1412" t="s">
        <v>58</v>
      </c>
      <c r="F1412" t="s">
        <v>47</v>
      </c>
      <c r="G1412" t="s">
        <v>1492</v>
      </c>
      <c r="H1412">
        <v>1807</v>
      </c>
      <c r="I1412" t="s">
        <v>60</v>
      </c>
      <c r="J1412" t="s">
        <v>66</v>
      </c>
      <c r="K1412" t="s">
        <v>62</v>
      </c>
      <c r="L1412" t="s">
        <v>54</v>
      </c>
      <c r="M1412" t="s">
        <v>52</v>
      </c>
      <c r="N1412">
        <v>3</v>
      </c>
      <c r="O1412">
        <v>-2</v>
      </c>
      <c r="P1412">
        <v>0</v>
      </c>
      <c r="Q1412">
        <v>34</v>
      </c>
      <c r="R1412">
        <v>1</v>
      </c>
      <c r="S1412">
        <v>1</v>
      </c>
      <c r="T1412">
        <v>1</v>
      </c>
      <c r="U1412">
        <v>0</v>
      </c>
      <c r="V1412">
        <v>234</v>
      </c>
      <c r="W1412">
        <v>9</v>
      </c>
      <c r="X1412" t="s">
        <v>69</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42</v>
      </c>
      <c r="B1413" t="s">
        <v>55</v>
      </c>
      <c r="C1413" t="s">
        <v>67</v>
      </c>
      <c r="D1413" t="s">
        <v>45</v>
      </c>
      <c r="E1413" t="s">
        <v>58</v>
      </c>
      <c r="F1413" t="s">
        <v>70</v>
      </c>
      <c r="G1413" t="s">
        <v>1493</v>
      </c>
      <c r="H1413">
        <v>1504</v>
      </c>
      <c r="I1413" t="s">
        <v>60</v>
      </c>
      <c r="J1413" t="s">
        <v>66</v>
      </c>
      <c r="K1413" t="s">
        <v>51</v>
      </c>
      <c r="L1413" t="s">
        <v>54</v>
      </c>
      <c r="M1413" t="s">
        <v>52</v>
      </c>
      <c r="N1413">
        <v>2</v>
      </c>
      <c r="O1413">
        <v>-2</v>
      </c>
      <c r="P1413">
        <v>0</v>
      </c>
      <c r="Q1413">
        <v>28</v>
      </c>
      <c r="R1413">
        <v>1</v>
      </c>
      <c r="S1413">
        <v>1</v>
      </c>
      <c r="T1413">
        <v>1</v>
      </c>
      <c r="U1413">
        <v>0</v>
      </c>
      <c r="V1413">
        <v>289</v>
      </c>
      <c r="W1413">
        <v>2</v>
      </c>
      <c r="X1413" t="s">
        <v>53</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42</v>
      </c>
      <c r="B1414" t="s">
        <v>55</v>
      </c>
      <c r="C1414" t="s">
        <v>56</v>
      </c>
      <c r="D1414" t="s">
        <v>45</v>
      </c>
      <c r="E1414" t="s">
        <v>46</v>
      </c>
      <c r="F1414" t="s">
        <v>47</v>
      </c>
      <c r="G1414" t="s">
        <v>1494</v>
      </c>
      <c r="H1414">
        <v>2044</v>
      </c>
      <c r="I1414" t="s">
        <v>60</v>
      </c>
      <c r="J1414" t="s">
        <v>50</v>
      </c>
      <c r="K1414" t="s">
        <v>77</v>
      </c>
      <c r="L1414" t="s">
        <v>54</v>
      </c>
      <c r="M1414" t="s">
        <v>52</v>
      </c>
      <c r="N1414">
        <v>3</v>
      </c>
      <c r="O1414">
        <v>-2</v>
      </c>
      <c r="P1414">
        <v>0</v>
      </c>
      <c r="Q1414">
        <v>50</v>
      </c>
      <c r="R1414">
        <v>1</v>
      </c>
      <c r="S1414">
        <v>1</v>
      </c>
      <c r="T1414">
        <v>1</v>
      </c>
      <c r="U1414">
        <v>0</v>
      </c>
      <c r="V1414">
        <v>878</v>
      </c>
      <c r="W1414">
        <v>1</v>
      </c>
      <c r="X1414" t="s">
        <v>69</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42</v>
      </c>
      <c r="B1415" t="s">
        <v>55</v>
      </c>
      <c r="C1415" t="s">
        <v>56</v>
      </c>
      <c r="D1415" t="s">
        <v>45</v>
      </c>
      <c r="E1415" t="s">
        <v>46</v>
      </c>
      <c r="F1415" t="s">
        <v>47</v>
      </c>
      <c r="G1415" t="s">
        <v>1495</v>
      </c>
      <c r="H1415">
        <v>1716</v>
      </c>
      <c r="I1415" t="s">
        <v>60</v>
      </c>
      <c r="J1415" t="s">
        <v>50</v>
      </c>
      <c r="K1415" t="s">
        <v>62</v>
      </c>
      <c r="L1415" t="s">
        <v>54</v>
      </c>
      <c r="M1415" t="s">
        <v>52</v>
      </c>
      <c r="N1415">
        <v>3</v>
      </c>
      <c r="O1415">
        <v>-2</v>
      </c>
      <c r="P1415">
        <v>0</v>
      </c>
      <c r="Q1415">
        <v>47</v>
      </c>
      <c r="R1415">
        <v>1</v>
      </c>
      <c r="S1415">
        <v>1</v>
      </c>
      <c r="T1415">
        <v>1</v>
      </c>
      <c r="U1415">
        <v>0</v>
      </c>
      <c r="V1415">
        <v>1093</v>
      </c>
      <c r="W1415">
        <v>9</v>
      </c>
      <c r="X1415" t="s">
        <v>75</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42</v>
      </c>
      <c r="B1416" t="s">
        <v>55</v>
      </c>
      <c r="C1416" t="s">
        <v>67</v>
      </c>
      <c r="D1416" t="s">
        <v>45</v>
      </c>
      <c r="E1416" t="s">
        <v>46</v>
      </c>
      <c r="F1416" t="s">
        <v>111</v>
      </c>
      <c r="G1416" t="s">
        <v>1496</v>
      </c>
      <c r="H1416">
        <v>1486</v>
      </c>
      <c r="I1416" t="s">
        <v>60</v>
      </c>
      <c r="J1416" t="s">
        <v>97</v>
      </c>
      <c r="K1416" t="s">
        <v>62</v>
      </c>
      <c r="L1416" t="s">
        <v>54</v>
      </c>
      <c r="M1416" t="s">
        <v>52</v>
      </c>
      <c r="N1416">
        <v>3</v>
      </c>
      <c r="O1416">
        <v>-2</v>
      </c>
      <c r="P1416">
        <v>0</v>
      </c>
      <c r="Q1416">
        <v>28</v>
      </c>
      <c r="R1416">
        <v>1</v>
      </c>
      <c r="S1416">
        <v>1</v>
      </c>
      <c r="T1416">
        <v>1</v>
      </c>
      <c r="U1416">
        <v>0</v>
      </c>
      <c r="V1416">
        <v>1496</v>
      </c>
      <c r="W1416">
        <v>1</v>
      </c>
      <c r="X1416" t="s">
        <v>75</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42</v>
      </c>
      <c r="B1417" t="s">
        <v>55</v>
      </c>
      <c r="C1417" t="s">
        <v>90</v>
      </c>
      <c r="D1417" t="s">
        <v>45</v>
      </c>
      <c r="E1417" t="s">
        <v>46</v>
      </c>
      <c r="F1417" t="s">
        <v>104</v>
      </c>
      <c r="G1417" t="s">
        <v>1497</v>
      </c>
      <c r="H1417">
        <v>2023</v>
      </c>
      <c r="I1417" t="s">
        <v>60</v>
      </c>
      <c r="J1417" t="s">
        <v>97</v>
      </c>
      <c r="K1417" t="s">
        <v>62</v>
      </c>
      <c r="L1417" t="s">
        <v>54</v>
      </c>
      <c r="M1417" t="s">
        <v>52</v>
      </c>
      <c r="N1417">
        <v>3</v>
      </c>
      <c r="O1417">
        <v>-2</v>
      </c>
      <c r="P1417">
        <v>0</v>
      </c>
      <c r="Q1417">
        <v>23</v>
      </c>
      <c r="R1417">
        <v>1</v>
      </c>
      <c r="S1417">
        <v>1</v>
      </c>
      <c r="T1417">
        <v>1</v>
      </c>
      <c r="U1417">
        <v>0</v>
      </c>
      <c r="V1417">
        <v>638</v>
      </c>
      <c r="W1417">
        <v>9</v>
      </c>
      <c r="X1417" t="s">
        <v>75</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42</v>
      </c>
      <c r="B1418" t="s">
        <v>55</v>
      </c>
      <c r="C1418" t="s">
        <v>67</v>
      </c>
      <c r="D1418" t="s">
        <v>45</v>
      </c>
      <c r="E1418" t="s">
        <v>46</v>
      </c>
      <c r="F1418" t="s">
        <v>111</v>
      </c>
      <c r="G1418" t="s">
        <v>1498</v>
      </c>
      <c r="H1418">
        <v>1928</v>
      </c>
      <c r="I1418" t="s">
        <v>60</v>
      </c>
      <c r="J1418" t="s">
        <v>97</v>
      </c>
      <c r="K1418" t="s">
        <v>51</v>
      </c>
      <c r="L1418" t="s">
        <v>54</v>
      </c>
      <c r="M1418" t="s">
        <v>52</v>
      </c>
      <c r="N1418">
        <v>3</v>
      </c>
      <c r="O1418">
        <v>-2</v>
      </c>
      <c r="P1418">
        <v>0</v>
      </c>
      <c r="Q1418">
        <v>29</v>
      </c>
      <c r="R1418">
        <v>1</v>
      </c>
      <c r="S1418">
        <v>1</v>
      </c>
      <c r="T1418">
        <v>1</v>
      </c>
      <c r="U1418">
        <v>0</v>
      </c>
      <c r="V1418">
        <v>746</v>
      </c>
      <c r="W1418">
        <v>24</v>
      </c>
      <c r="X1418" t="s">
        <v>75</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42</v>
      </c>
      <c r="B1419" t="s">
        <v>43</v>
      </c>
      <c r="C1419" t="s">
        <v>67</v>
      </c>
      <c r="D1419" t="s">
        <v>45</v>
      </c>
      <c r="E1419" t="s">
        <v>159</v>
      </c>
      <c r="F1419" t="s">
        <v>161</v>
      </c>
      <c r="G1419" t="s">
        <v>1499</v>
      </c>
      <c r="H1419">
        <v>1842</v>
      </c>
      <c r="I1419" t="s">
        <v>60</v>
      </c>
      <c r="J1419" t="s">
        <v>161</v>
      </c>
      <c r="K1419" t="s">
        <v>62</v>
      </c>
      <c r="L1419" t="s">
        <v>54</v>
      </c>
      <c r="M1419" t="s">
        <v>52</v>
      </c>
      <c r="N1419">
        <v>4</v>
      </c>
      <c r="O1419">
        <v>-2</v>
      </c>
      <c r="P1419">
        <v>0</v>
      </c>
      <c r="Q1419">
        <v>31</v>
      </c>
      <c r="R1419">
        <v>1</v>
      </c>
      <c r="S1419">
        <v>1</v>
      </c>
      <c r="T1419">
        <v>1</v>
      </c>
      <c r="U1419">
        <v>0</v>
      </c>
      <c r="V1419">
        <v>359</v>
      </c>
      <c r="W1419">
        <v>18</v>
      </c>
      <c r="X1419" t="s">
        <v>132</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42</v>
      </c>
      <c r="B1420" t="s">
        <v>43</v>
      </c>
      <c r="C1420" t="s">
        <v>90</v>
      </c>
      <c r="D1420" t="s">
        <v>45</v>
      </c>
      <c r="E1420" t="s">
        <v>159</v>
      </c>
      <c r="F1420" t="s">
        <v>161</v>
      </c>
      <c r="G1420" t="s">
        <v>1500</v>
      </c>
      <c r="H1420">
        <v>1714</v>
      </c>
      <c r="I1420" t="s">
        <v>60</v>
      </c>
      <c r="J1420" t="s">
        <v>161</v>
      </c>
      <c r="K1420" t="s">
        <v>62</v>
      </c>
      <c r="L1420" t="s">
        <v>54</v>
      </c>
      <c r="M1420" t="s">
        <v>52</v>
      </c>
      <c r="N1420">
        <v>2</v>
      </c>
      <c r="O1420">
        <v>-2</v>
      </c>
      <c r="P1420">
        <v>0</v>
      </c>
      <c r="Q1420">
        <v>24</v>
      </c>
      <c r="R1420">
        <v>1</v>
      </c>
      <c r="S1420">
        <v>1</v>
      </c>
      <c r="T1420">
        <v>1</v>
      </c>
      <c r="U1420">
        <v>0</v>
      </c>
      <c r="V1420">
        <v>240</v>
      </c>
      <c r="W1420">
        <v>22</v>
      </c>
      <c r="X1420" t="s">
        <v>63</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42</v>
      </c>
      <c r="B1421" t="s">
        <v>43</v>
      </c>
      <c r="C1421" t="s">
        <v>67</v>
      </c>
      <c r="D1421" t="s">
        <v>45</v>
      </c>
      <c r="E1421" t="s">
        <v>58</v>
      </c>
      <c r="F1421" t="s">
        <v>111</v>
      </c>
      <c r="G1421" t="s">
        <v>1501</v>
      </c>
      <c r="H1421">
        <v>1960</v>
      </c>
      <c r="I1421" t="s">
        <v>60</v>
      </c>
      <c r="J1421" t="s">
        <v>66</v>
      </c>
      <c r="K1421" t="s">
        <v>77</v>
      </c>
      <c r="L1421" t="s">
        <v>54</v>
      </c>
      <c r="M1421" t="s">
        <v>52</v>
      </c>
      <c r="N1421">
        <v>2</v>
      </c>
      <c r="O1421">
        <v>-2</v>
      </c>
      <c r="P1421">
        <v>0</v>
      </c>
      <c r="Q1421">
        <v>28</v>
      </c>
      <c r="R1421">
        <v>1</v>
      </c>
      <c r="S1421">
        <v>1</v>
      </c>
      <c r="T1421">
        <v>1</v>
      </c>
      <c r="U1421">
        <v>0</v>
      </c>
      <c r="V1421">
        <v>1404</v>
      </c>
      <c r="W1421">
        <v>17</v>
      </c>
      <c r="X1421" t="s">
        <v>75</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42</v>
      </c>
      <c r="B1422" t="s">
        <v>43</v>
      </c>
      <c r="C1422" t="s">
        <v>73</v>
      </c>
      <c r="D1422" t="s">
        <v>45</v>
      </c>
      <c r="E1422" t="s">
        <v>58</v>
      </c>
      <c r="F1422" t="s">
        <v>111</v>
      </c>
      <c r="G1422" t="s">
        <v>1502</v>
      </c>
      <c r="H1422">
        <v>2032</v>
      </c>
      <c r="I1422" t="s">
        <v>60</v>
      </c>
      <c r="J1422" t="s">
        <v>66</v>
      </c>
      <c r="K1422" t="s">
        <v>62</v>
      </c>
      <c r="L1422" t="s">
        <v>54</v>
      </c>
      <c r="M1422" t="s">
        <v>52</v>
      </c>
      <c r="N1422">
        <v>4</v>
      </c>
      <c r="O1422">
        <v>-2</v>
      </c>
      <c r="P1422">
        <v>0</v>
      </c>
      <c r="Q1422">
        <v>56</v>
      </c>
      <c r="R1422">
        <v>1</v>
      </c>
      <c r="S1422">
        <v>1</v>
      </c>
      <c r="T1422">
        <v>1</v>
      </c>
      <c r="U1422">
        <v>0</v>
      </c>
      <c r="V1422">
        <v>310</v>
      </c>
      <c r="W1422">
        <v>7</v>
      </c>
      <c r="X1422" t="s">
        <v>53</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42</v>
      </c>
      <c r="B1423" t="s">
        <v>43</v>
      </c>
      <c r="C1423" t="s">
        <v>44</v>
      </c>
      <c r="D1423" t="s">
        <v>45</v>
      </c>
      <c r="E1423" t="s">
        <v>58</v>
      </c>
      <c r="F1423" t="s">
        <v>70</v>
      </c>
      <c r="G1423" t="s">
        <v>1503</v>
      </c>
      <c r="H1423">
        <v>1573</v>
      </c>
      <c r="I1423" t="s">
        <v>60</v>
      </c>
      <c r="J1423" t="s">
        <v>79</v>
      </c>
      <c r="K1423" t="s">
        <v>62</v>
      </c>
      <c r="L1423" t="s">
        <v>54</v>
      </c>
      <c r="M1423" t="s">
        <v>52</v>
      </c>
      <c r="N1423">
        <v>2</v>
      </c>
      <c r="O1423">
        <v>-2</v>
      </c>
      <c r="P1423">
        <v>0</v>
      </c>
      <c r="Q1423">
        <v>38</v>
      </c>
      <c r="R1423">
        <v>1</v>
      </c>
      <c r="S1423">
        <v>1</v>
      </c>
      <c r="T1423">
        <v>1</v>
      </c>
      <c r="U1423">
        <v>0</v>
      </c>
      <c r="V1423">
        <v>903</v>
      </c>
      <c r="W1423">
        <v>2</v>
      </c>
      <c r="X1423" t="s">
        <v>75</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42</v>
      </c>
      <c r="B1424" t="s">
        <v>43</v>
      </c>
      <c r="C1424" t="s">
        <v>67</v>
      </c>
      <c r="D1424" t="s">
        <v>45</v>
      </c>
      <c r="E1424" t="s">
        <v>58</v>
      </c>
      <c r="F1424" t="s">
        <v>111</v>
      </c>
      <c r="G1424" t="s">
        <v>1504</v>
      </c>
      <c r="H1424">
        <v>1522</v>
      </c>
      <c r="I1424" t="s">
        <v>60</v>
      </c>
      <c r="J1424" t="s">
        <v>61</v>
      </c>
      <c r="K1424" t="s">
        <v>51</v>
      </c>
      <c r="L1424" t="s">
        <v>54</v>
      </c>
      <c r="M1424" t="s">
        <v>52</v>
      </c>
      <c r="N1424">
        <v>2</v>
      </c>
      <c r="O1424">
        <v>-2</v>
      </c>
      <c r="P1424">
        <v>0</v>
      </c>
      <c r="Q1424">
        <v>29</v>
      </c>
      <c r="R1424">
        <v>1</v>
      </c>
      <c r="S1424">
        <v>1</v>
      </c>
      <c r="T1424">
        <v>1</v>
      </c>
      <c r="U1424">
        <v>0</v>
      </c>
      <c r="V1424">
        <v>224</v>
      </c>
      <c r="W1424">
        <v>1</v>
      </c>
      <c r="X1424" t="s">
        <v>69</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42</v>
      </c>
      <c r="B1425" t="s">
        <v>43</v>
      </c>
      <c r="C1425" t="s">
        <v>73</v>
      </c>
      <c r="D1425" t="s">
        <v>45</v>
      </c>
      <c r="E1425" t="s">
        <v>58</v>
      </c>
      <c r="F1425" t="s">
        <v>47</v>
      </c>
      <c r="G1425" t="s">
        <v>1505</v>
      </c>
      <c r="H1425">
        <v>1907</v>
      </c>
      <c r="I1425" t="s">
        <v>60</v>
      </c>
      <c r="J1425" t="s">
        <v>66</v>
      </c>
      <c r="K1425" t="s">
        <v>51</v>
      </c>
      <c r="L1425" t="s">
        <v>54</v>
      </c>
      <c r="M1425" t="s">
        <v>52</v>
      </c>
      <c r="N1425">
        <v>3</v>
      </c>
      <c r="O1425">
        <v>-2</v>
      </c>
      <c r="P1425">
        <v>0</v>
      </c>
      <c r="Q1425">
        <v>56</v>
      </c>
      <c r="R1425">
        <v>1</v>
      </c>
      <c r="S1425">
        <v>1</v>
      </c>
      <c r="T1425">
        <v>1</v>
      </c>
      <c r="U1425">
        <v>0</v>
      </c>
      <c r="V1425">
        <v>1162</v>
      </c>
      <c r="W1425">
        <v>24</v>
      </c>
      <c r="X1425" t="s">
        <v>53</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42</v>
      </c>
      <c r="B1426" t="s">
        <v>43</v>
      </c>
      <c r="C1426" t="s">
        <v>44</v>
      </c>
      <c r="D1426" t="s">
        <v>45</v>
      </c>
      <c r="E1426" t="s">
        <v>58</v>
      </c>
      <c r="F1426" t="s">
        <v>47</v>
      </c>
      <c r="G1426" t="s">
        <v>1506</v>
      </c>
      <c r="H1426">
        <v>1534</v>
      </c>
      <c r="I1426" t="s">
        <v>60</v>
      </c>
      <c r="J1426" t="s">
        <v>66</v>
      </c>
      <c r="K1426" t="s">
        <v>51</v>
      </c>
      <c r="L1426" t="s">
        <v>54</v>
      </c>
      <c r="M1426" t="s">
        <v>52</v>
      </c>
      <c r="N1426">
        <v>3</v>
      </c>
      <c r="O1426">
        <v>-2</v>
      </c>
      <c r="P1426">
        <v>0</v>
      </c>
      <c r="Q1426">
        <v>40</v>
      </c>
      <c r="R1426">
        <v>1</v>
      </c>
      <c r="S1426">
        <v>1</v>
      </c>
      <c r="T1426">
        <v>1</v>
      </c>
      <c r="U1426">
        <v>0</v>
      </c>
      <c r="V1426">
        <v>676</v>
      </c>
      <c r="W1426">
        <v>9</v>
      </c>
      <c r="X1426" t="s">
        <v>69</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42</v>
      </c>
      <c r="B1427" t="s">
        <v>43</v>
      </c>
      <c r="C1427" t="s">
        <v>44</v>
      </c>
      <c r="D1427" t="s">
        <v>45</v>
      </c>
      <c r="E1427" t="s">
        <v>58</v>
      </c>
      <c r="F1427" t="s">
        <v>70</v>
      </c>
      <c r="G1427" t="s">
        <v>1507</v>
      </c>
      <c r="H1427">
        <v>1809</v>
      </c>
      <c r="I1427" t="s">
        <v>60</v>
      </c>
      <c r="J1427" t="s">
        <v>79</v>
      </c>
      <c r="K1427" t="s">
        <v>51</v>
      </c>
      <c r="L1427" t="s">
        <v>54</v>
      </c>
      <c r="M1427" t="s">
        <v>52</v>
      </c>
      <c r="N1427">
        <v>4</v>
      </c>
      <c r="O1427">
        <v>-2</v>
      </c>
      <c r="P1427">
        <v>0</v>
      </c>
      <c r="Q1427">
        <v>37</v>
      </c>
      <c r="R1427">
        <v>1</v>
      </c>
      <c r="S1427">
        <v>1</v>
      </c>
      <c r="T1427">
        <v>1</v>
      </c>
      <c r="U1427">
        <v>0</v>
      </c>
      <c r="V1427">
        <v>370</v>
      </c>
      <c r="W1427">
        <v>10</v>
      </c>
      <c r="X1427" t="s">
        <v>69</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42</v>
      </c>
      <c r="B1428" t="s">
        <v>43</v>
      </c>
      <c r="C1428" t="s">
        <v>67</v>
      </c>
      <c r="D1428" t="s">
        <v>45</v>
      </c>
      <c r="E1428" t="s">
        <v>58</v>
      </c>
      <c r="F1428" t="s">
        <v>47</v>
      </c>
      <c r="G1428" t="s">
        <v>1508</v>
      </c>
      <c r="H1428">
        <v>1692</v>
      </c>
      <c r="I1428" t="s">
        <v>60</v>
      </c>
      <c r="J1428" t="s">
        <v>66</v>
      </c>
      <c r="K1428" t="s">
        <v>51</v>
      </c>
      <c r="L1428" t="s">
        <v>54</v>
      </c>
      <c r="M1428" t="s">
        <v>52</v>
      </c>
      <c r="N1428">
        <v>2</v>
      </c>
      <c r="O1428">
        <v>-2</v>
      </c>
      <c r="P1428">
        <v>0</v>
      </c>
      <c r="Q1428">
        <v>32</v>
      </c>
      <c r="R1428">
        <v>1</v>
      </c>
      <c r="S1428">
        <v>1</v>
      </c>
      <c r="T1428">
        <v>1</v>
      </c>
      <c r="U1428">
        <v>0</v>
      </c>
      <c r="V1428">
        <v>1259</v>
      </c>
      <c r="W1428">
        <v>2</v>
      </c>
      <c r="X1428" t="s">
        <v>69</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42</v>
      </c>
      <c r="B1429" t="s">
        <v>43</v>
      </c>
      <c r="C1429" t="s">
        <v>56</v>
      </c>
      <c r="D1429" t="s">
        <v>45</v>
      </c>
      <c r="E1429" t="s">
        <v>46</v>
      </c>
      <c r="F1429" t="s">
        <v>104</v>
      </c>
      <c r="G1429" t="s">
        <v>1509</v>
      </c>
      <c r="H1429">
        <v>1457</v>
      </c>
      <c r="I1429" t="s">
        <v>60</v>
      </c>
      <c r="J1429" t="s">
        <v>50</v>
      </c>
      <c r="K1429" t="s">
        <v>77</v>
      </c>
      <c r="L1429" t="s">
        <v>54</v>
      </c>
      <c r="M1429" t="s">
        <v>52</v>
      </c>
      <c r="N1429">
        <v>1</v>
      </c>
      <c r="O1429">
        <v>-2</v>
      </c>
      <c r="P1429">
        <v>0</v>
      </c>
      <c r="Q1429">
        <v>46</v>
      </c>
      <c r="R1429">
        <v>1</v>
      </c>
      <c r="S1429">
        <v>1</v>
      </c>
      <c r="T1429">
        <v>1</v>
      </c>
      <c r="U1429">
        <v>0</v>
      </c>
      <c r="V1429">
        <v>377</v>
      </c>
      <c r="W1429">
        <v>9</v>
      </c>
      <c r="X1429" t="s">
        <v>75</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42</v>
      </c>
      <c r="B1430" t="s">
        <v>43</v>
      </c>
      <c r="C1430" t="s">
        <v>67</v>
      </c>
      <c r="D1430" t="s">
        <v>45</v>
      </c>
      <c r="E1430" t="s">
        <v>46</v>
      </c>
      <c r="F1430" t="s">
        <v>47</v>
      </c>
      <c r="G1430" t="s">
        <v>1510</v>
      </c>
      <c r="H1430">
        <v>1439</v>
      </c>
      <c r="I1430" t="s">
        <v>60</v>
      </c>
      <c r="J1430" t="s">
        <v>97</v>
      </c>
      <c r="K1430" t="s">
        <v>62</v>
      </c>
      <c r="L1430" t="s">
        <v>54</v>
      </c>
      <c r="M1430" t="s">
        <v>52</v>
      </c>
      <c r="N1430">
        <v>2</v>
      </c>
      <c r="O1430">
        <v>-2</v>
      </c>
      <c r="P1430">
        <v>0</v>
      </c>
      <c r="Q1430">
        <v>25</v>
      </c>
      <c r="R1430">
        <v>1</v>
      </c>
      <c r="S1430">
        <v>1</v>
      </c>
      <c r="T1430">
        <v>1</v>
      </c>
      <c r="U1430">
        <v>0</v>
      </c>
      <c r="V1430">
        <v>383</v>
      </c>
      <c r="W1430">
        <v>9</v>
      </c>
      <c r="X1430" t="s">
        <v>53</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42</v>
      </c>
      <c r="B1431" t="s">
        <v>43</v>
      </c>
      <c r="C1431" t="s">
        <v>44</v>
      </c>
      <c r="D1431" t="s">
        <v>45</v>
      </c>
      <c r="E1431" t="s">
        <v>46</v>
      </c>
      <c r="F1431" t="s">
        <v>70</v>
      </c>
      <c r="G1431" t="s">
        <v>1511</v>
      </c>
      <c r="H1431">
        <v>1639</v>
      </c>
      <c r="I1431" t="s">
        <v>60</v>
      </c>
      <c r="J1431" t="s">
        <v>50</v>
      </c>
      <c r="K1431" t="s">
        <v>62</v>
      </c>
      <c r="L1431" t="s">
        <v>54</v>
      </c>
      <c r="M1431" t="s">
        <v>52</v>
      </c>
      <c r="N1431">
        <v>3</v>
      </c>
      <c r="O1431">
        <v>-2</v>
      </c>
      <c r="P1431">
        <v>0</v>
      </c>
      <c r="Q1431">
        <v>35</v>
      </c>
      <c r="R1431">
        <v>1</v>
      </c>
      <c r="S1431">
        <v>1</v>
      </c>
      <c r="T1431">
        <v>1</v>
      </c>
      <c r="U1431">
        <v>0</v>
      </c>
      <c r="V1431">
        <v>737</v>
      </c>
      <c r="W1431">
        <v>10</v>
      </c>
      <c r="X1431" t="s">
        <v>75</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42</v>
      </c>
      <c r="B1432" t="s">
        <v>43</v>
      </c>
      <c r="C1432" t="s">
        <v>67</v>
      </c>
      <c r="D1432" t="s">
        <v>45</v>
      </c>
      <c r="E1432" t="s">
        <v>46</v>
      </c>
      <c r="F1432" t="s">
        <v>47</v>
      </c>
      <c r="G1432" t="s">
        <v>1512</v>
      </c>
      <c r="H1432">
        <v>1562</v>
      </c>
      <c r="I1432" t="s">
        <v>60</v>
      </c>
      <c r="J1432" t="s">
        <v>50</v>
      </c>
      <c r="K1432" t="s">
        <v>62</v>
      </c>
      <c r="L1432" t="s">
        <v>54</v>
      </c>
      <c r="M1432" t="s">
        <v>52</v>
      </c>
      <c r="N1432">
        <v>4</v>
      </c>
      <c r="O1432">
        <v>-2</v>
      </c>
      <c r="P1432">
        <v>0</v>
      </c>
      <c r="Q1432">
        <v>30</v>
      </c>
      <c r="R1432">
        <v>1</v>
      </c>
      <c r="S1432">
        <v>1</v>
      </c>
      <c r="T1432">
        <v>1</v>
      </c>
      <c r="U1432">
        <v>0</v>
      </c>
      <c r="V1432">
        <v>740</v>
      </c>
      <c r="W1432">
        <v>1</v>
      </c>
      <c r="X1432" t="s">
        <v>75</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42</v>
      </c>
      <c r="B1433" t="s">
        <v>43</v>
      </c>
      <c r="C1433" t="s">
        <v>67</v>
      </c>
      <c r="D1433" t="s">
        <v>45</v>
      </c>
      <c r="E1433" t="s">
        <v>46</v>
      </c>
      <c r="F1433" t="s">
        <v>104</v>
      </c>
      <c r="G1433" t="s">
        <v>1513</v>
      </c>
      <c r="H1433">
        <v>1761</v>
      </c>
      <c r="I1433" t="s">
        <v>60</v>
      </c>
      <c r="J1433" t="s">
        <v>50</v>
      </c>
      <c r="K1433" t="s">
        <v>62</v>
      </c>
      <c r="L1433" t="s">
        <v>54</v>
      </c>
      <c r="M1433" t="s">
        <v>52</v>
      </c>
      <c r="N1433">
        <v>2</v>
      </c>
      <c r="O1433">
        <v>-2</v>
      </c>
      <c r="P1433">
        <v>0</v>
      </c>
      <c r="Q1433">
        <v>31</v>
      </c>
      <c r="R1433">
        <v>1</v>
      </c>
      <c r="S1433">
        <v>1</v>
      </c>
      <c r="T1433">
        <v>1</v>
      </c>
      <c r="U1433">
        <v>0</v>
      </c>
      <c r="V1433">
        <v>1079</v>
      </c>
      <c r="W1433">
        <v>16</v>
      </c>
      <c r="X1433" t="s">
        <v>69</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42</v>
      </c>
      <c r="B1434" t="s">
        <v>43</v>
      </c>
      <c r="C1434" t="s">
        <v>67</v>
      </c>
      <c r="D1434" t="s">
        <v>45</v>
      </c>
      <c r="E1434" t="s">
        <v>46</v>
      </c>
      <c r="F1434" t="s">
        <v>47</v>
      </c>
      <c r="G1434" t="s">
        <v>1514</v>
      </c>
      <c r="H1434">
        <v>1734</v>
      </c>
      <c r="I1434" t="s">
        <v>60</v>
      </c>
      <c r="J1434" t="s">
        <v>50</v>
      </c>
      <c r="K1434" t="s">
        <v>51</v>
      </c>
      <c r="L1434" t="s">
        <v>54</v>
      </c>
      <c r="M1434" t="s">
        <v>52</v>
      </c>
      <c r="N1434">
        <v>2</v>
      </c>
      <c r="O1434">
        <v>-2</v>
      </c>
      <c r="P1434">
        <v>0</v>
      </c>
      <c r="Q1434">
        <v>32</v>
      </c>
      <c r="R1434">
        <v>1</v>
      </c>
      <c r="S1434">
        <v>1</v>
      </c>
      <c r="T1434">
        <v>1</v>
      </c>
      <c r="U1434">
        <v>0</v>
      </c>
      <c r="V1434">
        <v>964</v>
      </c>
      <c r="W1434">
        <v>1</v>
      </c>
      <c r="X1434" t="s">
        <v>53</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42</v>
      </c>
      <c r="B1435" t="s">
        <v>43</v>
      </c>
      <c r="C1435" t="s">
        <v>90</v>
      </c>
      <c r="D1435" t="s">
        <v>45</v>
      </c>
      <c r="E1435" t="s">
        <v>46</v>
      </c>
      <c r="F1435" t="s">
        <v>104</v>
      </c>
      <c r="G1435" t="s">
        <v>1515</v>
      </c>
      <c r="H1435">
        <v>1780</v>
      </c>
      <c r="I1435" t="s">
        <v>60</v>
      </c>
      <c r="J1435" t="s">
        <v>97</v>
      </c>
      <c r="K1435" t="s">
        <v>51</v>
      </c>
      <c r="L1435" t="s">
        <v>54</v>
      </c>
      <c r="M1435" t="s">
        <v>52</v>
      </c>
      <c r="N1435">
        <v>3</v>
      </c>
      <c r="O1435">
        <v>-2</v>
      </c>
      <c r="P1435">
        <v>0</v>
      </c>
      <c r="Q1435">
        <v>21</v>
      </c>
      <c r="R1435">
        <v>1</v>
      </c>
      <c r="S1435">
        <v>1</v>
      </c>
      <c r="T1435">
        <v>1</v>
      </c>
      <c r="U1435">
        <v>0</v>
      </c>
      <c r="V1435">
        <v>337</v>
      </c>
      <c r="W1435">
        <v>7</v>
      </c>
      <c r="X1435" t="s">
        <v>63</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42</v>
      </c>
      <c r="B1436" t="s">
        <v>43</v>
      </c>
      <c r="C1436" t="s">
        <v>67</v>
      </c>
      <c r="D1436" t="s">
        <v>45</v>
      </c>
      <c r="E1436" t="s">
        <v>46</v>
      </c>
      <c r="F1436" t="s">
        <v>70</v>
      </c>
      <c r="G1436" t="s">
        <v>1516</v>
      </c>
      <c r="H1436">
        <v>1876</v>
      </c>
      <c r="I1436" t="s">
        <v>60</v>
      </c>
      <c r="J1436" t="s">
        <v>97</v>
      </c>
      <c r="K1436" t="s">
        <v>51</v>
      </c>
      <c r="L1436" t="s">
        <v>54</v>
      </c>
      <c r="M1436" t="s">
        <v>52</v>
      </c>
      <c r="N1436">
        <v>3</v>
      </c>
      <c r="O1436">
        <v>-2</v>
      </c>
      <c r="P1436">
        <v>0</v>
      </c>
      <c r="Q1436">
        <v>30</v>
      </c>
      <c r="R1436">
        <v>1</v>
      </c>
      <c r="S1436">
        <v>1</v>
      </c>
      <c r="T1436">
        <v>1</v>
      </c>
      <c r="U1436">
        <v>0</v>
      </c>
      <c r="V1436">
        <v>945</v>
      </c>
      <c r="W1436">
        <v>9</v>
      </c>
      <c r="X1436" t="s">
        <v>75</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42</v>
      </c>
      <c r="B1437" t="s">
        <v>55</v>
      </c>
      <c r="C1437" t="s">
        <v>67</v>
      </c>
      <c r="D1437" t="s">
        <v>45</v>
      </c>
      <c r="E1437" t="s">
        <v>58</v>
      </c>
      <c r="F1437" t="s">
        <v>47</v>
      </c>
      <c r="G1437" t="s">
        <v>1517</v>
      </c>
      <c r="H1437">
        <v>1939</v>
      </c>
      <c r="I1437" t="s">
        <v>49</v>
      </c>
      <c r="J1437" t="s">
        <v>61</v>
      </c>
      <c r="K1437" t="s">
        <v>51</v>
      </c>
      <c r="L1437" t="s">
        <v>42</v>
      </c>
      <c r="M1437" t="s">
        <v>52</v>
      </c>
      <c r="N1437">
        <v>2</v>
      </c>
      <c r="O1437">
        <v>-2</v>
      </c>
      <c r="P1437">
        <v>0</v>
      </c>
      <c r="Q1437">
        <v>32</v>
      </c>
      <c r="R1437">
        <v>1</v>
      </c>
      <c r="S1437">
        <v>1</v>
      </c>
      <c r="T1437">
        <v>1</v>
      </c>
      <c r="U1437">
        <v>0</v>
      </c>
      <c r="V1437">
        <v>238</v>
      </c>
      <c r="W1437">
        <v>5</v>
      </c>
      <c r="X1437" t="s">
        <v>53</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42</v>
      </c>
      <c r="B1438" t="s">
        <v>55</v>
      </c>
      <c r="C1438" t="s">
        <v>67</v>
      </c>
      <c r="D1438" t="s">
        <v>45</v>
      </c>
      <c r="E1438" t="s">
        <v>58</v>
      </c>
      <c r="F1438" t="s">
        <v>64</v>
      </c>
      <c r="G1438" t="s">
        <v>1518</v>
      </c>
      <c r="H1438">
        <v>1421</v>
      </c>
      <c r="I1438" t="s">
        <v>49</v>
      </c>
      <c r="J1438" t="s">
        <v>81</v>
      </c>
      <c r="K1438" t="s">
        <v>51</v>
      </c>
      <c r="L1438" t="s">
        <v>42</v>
      </c>
      <c r="M1438" t="s">
        <v>52</v>
      </c>
      <c r="N1438">
        <v>1</v>
      </c>
      <c r="O1438">
        <v>-2</v>
      </c>
      <c r="P1438">
        <v>0</v>
      </c>
      <c r="Q1438">
        <v>29</v>
      </c>
      <c r="R1438">
        <v>1</v>
      </c>
      <c r="S1438">
        <v>1</v>
      </c>
      <c r="T1438">
        <v>1</v>
      </c>
      <c r="U1438">
        <v>0</v>
      </c>
      <c r="V1438">
        <v>337</v>
      </c>
      <c r="W1438">
        <v>14</v>
      </c>
      <c r="X1438" t="s">
        <v>63</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42</v>
      </c>
      <c r="B1439" t="s">
        <v>55</v>
      </c>
      <c r="C1439" t="s">
        <v>56</v>
      </c>
      <c r="D1439" t="s">
        <v>45</v>
      </c>
      <c r="E1439" t="s">
        <v>46</v>
      </c>
      <c r="F1439" t="s">
        <v>70</v>
      </c>
      <c r="G1439" t="s">
        <v>1519</v>
      </c>
      <c r="H1439">
        <v>1691</v>
      </c>
      <c r="I1439" t="s">
        <v>49</v>
      </c>
      <c r="J1439" t="s">
        <v>97</v>
      </c>
      <c r="K1439" t="s">
        <v>62</v>
      </c>
      <c r="L1439" t="s">
        <v>42</v>
      </c>
      <c r="M1439" t="s">
        <v>52</v>
      </c>
      <c r="N1439">
        <v>3</v>
      </c>
      <c r="O1439">
        <v>-2</v>
      </c>
      <c r="P1439">
        <v>0</v>
      </c>
      <c r="Q1439">
        <v>48</v>
      </c>
      <c r="R1439">
        <v>1</v>
      </c>
      <c r="S1439">
        <v>1</v>
      </c>
      <c r="T1439">
        <v>1</v>
      </c>
      <c r="U1439">
        <v>0</v>
      </c>
      <c r="V1439">
        <v>708</v>
      </c>
      <c r="W1439">
        <v>7</v>
      </c>
      <c r="X1439" t="s">
        <v>53</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42</v>
      </c>
      <c r="B1440" t="s">
        <v>55</v>
      </c>
      <c r="C1440" t="s">
        <v>90</v>
      </c>
      <c r="D1440" t="s">
        <v>45</v>
      </c>
      <c r="E1440" t="s">
        <v>46</v>
      </c>
      <c r="F1440" t="s">
        <v>70</v>
      </c>
      <c r="G1440" t="s">
        <v>1520</v>
      </c>
      <c r="H1440">
        <v>1624</v>
      </c>
      <c r="I1440" t="s">
        <v>49</v>
      </c>
      <c r="J1440" t="s">
        <v>97</v>
      </c>
      <c r="K1440" t="s">
        <v>51</v>
      </c>
      <c r="L1440" t="s">
        <v>42</v>
      </c>
      <c r="M1440" t="s">
        <v>52</v>
      </c>
      <c r="N1440">
        <v>2</v>
      </c>
      <c r="O1440">
        <v>-2</v>
      </c>
      <c r="P1440">
        <v>0</v>
      </c>
      <c r="Q1440">
        <v>18</v>
      </c>
      <c r="R1440">
        <v>1</v>
      </c>
      <c r="S1440">
        <v>1</v>
      </c>
      <c r="T1440">
        <v>1</v>
      </c>
      <c r="U1440">
        <v>0</v>
      </c>
      <c r="V1440">
        <v>544</v>
      </c>
      <c r="W1440">
        <v>3</v>
      </c>
      <c r="X1440" t="s">
        <v>53</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42</v>
      </c>
      <c r="B1441" t="s">
        <v>43</v>
      </c>
      <c r="C1441" t="s">
        <v>67</v>
      </c>
      <c r="D1441" t="s">
        <v>45</v>
      </c>
      <c r="E1441" t="s">
        <v>159</v>
      </c>
      <c r="F1441" t="s">
        <v>70</v>
      </c>
      <c r="G1441" t="s">
        <v>1521</v>
      </c>
      <c r="H1441">
        <v>1818</v>
      </c>
      <c r="I1441" t="s">
        <v>49</v>
      </c>
      <c r="J1441" t="s">
        <v>161</v>
      </c>
      <c r="K1441" t="s">
        <v>62</v>
      </c>
      <c r="L1441" t="s">
        <v>42</v>
      </c>
      <c r="M1441" t="s">
        <v>52</v>
      </c>
      <c r="N1441">
        <v>3</v>
      </c>
      <c r="O1441">
        <v>-2</v>
      </c>
      <c r="P1441">
        <v>0</v>
      </c>
      <c r="Q1441">
        <v>26</v>
      </c>
      <c r="R1441">
        <v>1</v>
      </c>
      <c r="S1441">
        <v>1</v>
      </c>
      <c r="T1441">
        <v>1</v>
      </c>
      <c r="U1441">
        <v>0</v>
      </c>
      <c r="V1441">
        <v>920</v>
      </c>
      <c r="W1441">
        <v>20</v>
      </c>
      <c r="X1441" t="s">
        <v>53</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42</v>
      </c>
      <c r="B1442" t="s">
        <v>43</v>
      </c>
      <c r="C1442" t="s">
        <v>44</v>
      </c>
      <c r="D1442" t="s">
        <v>45</v>
      </c>
      <c r="E1442" t="s">
        <v>58</v>
      </c>
      <c r="F1442" t="s">
        <v>47</v>
      </c>
      <c r="G1442" t="s">
        <v>1522</v>
      </c>
      <c r="H1442">
        <v>1569</v>
      </c>
      <c r="I1442" t="s">
        <v>49</v>
      </c>
      <c r="J1442" t="s">
        <v>66</v>
      </c>
      <c r="K1442" t="s">
        <v>77</v>
      </c>
      <c r="L1442" t="s">
        <v>42</v>
      </c>
      <c r="M1442" t="s">
        <v>52</v>
      </c>
      <c r="N1442">
        <v>2</v>
      </c>
      <c r="O1442">
        <v>-2</v>
      </c>
      <c r="P1442">
        <v>0</v>
      </c>
      <c r="Q1442">
        <v>35</v>
      </c>
      <c r="R1442">
        <v>1</v>
      </c>
      <c r="S1442">
        <v>1</v>
      </c>
      <c r="T1442">
        <v>1</v>
      </c>
      <c r="U1442">
        <v>0</v>
      </c>
      <c r="V1442">
        <v>104</v>
      </c>
      <c r="W1442">
        <v>2</v>
      </c>
      <c r="X1442" t="s">
        <v>75</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42</v>
      </c>
      <c r="B1443" t="s">
        <v>43</v>
      </c>
      <c r="C1443" t="s">
        <v>90</v>
      </c>
      <c r="D1443" t="s">
        <v>45</v>
      </c>
      <c r="E1443" t="s">
        <v>58</v>
      </c>
      <c r="F1443" t="s">
        <v>70</v>
      </c>
      <c r="G1443" t="s">
        <v>1523</v>
      </c>
      <c r="H1443">
        <v>1783</v>
      </c>
      <c r="I1443" t="s">
        <v>49</v>
      </c>
      <c r="J1443" t="s">
        <v>66</v>
      </c>
      <c r="K1443" t="s">
        <v>62</v>
      </c>
      <c r="L1443" t="s">
        <v>42</v>
      </c>
      <c r="M1443" t="s">
        <v>52</v>
      </c>
      <c r="N1443">
        <v>6</v>
      </c>
      <c r="O1443">
        <v>-2</v>
      </c>
      <c r="P1443">
        <v>0</v>
      </c>
      <c r="Q1443">
        <v>22</v>
      </c>
      <c r="R1443">
        <v>1</v>
      </c>
      <c r="S1443">
        <v>1</v>
      </c>
      <c r="T1443">
        <v>1</v>
      </c>
      <c r="U1443">
        <v>0</v>
      </c>
      <c r="V1443">
        <v>1294</v>
      </c>
      <c r="W1443">
        <v>8</v>
      </c>
      <c r="X1443" t="s">
        <v>63</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42</v>
      </c>
      <c r="B1444" t="s">
        <v>43</v>
      </c>
      <c r="C1444" t="s">
        <v>67</v>
      </c>
      <c r="D1444" t="s">
        <v>45</v>
      </c>
      <c r="E1444" t="s">
        <v>46</v>
      </c>
      <c r="F1444" t="s">
        <v>104</v>
      </c>
      <c r="G1444" t="s">
        <v>1524</v>
      </c>
      <c r="H1444">
        <v>1933</v>
      </c>
      <c r="I1444" t="s">
        <v>49</v>
      </c>
      <c r="J1444" t="s">
        <v>50</v>
      </c>
      <c r="K1444" t="s">
        <v>51</v>
      </c>
      <c r="L1444" t="s">
        <v>42</v>
      </c>
      <c r="M1444" t="s">
        <v>52</v>
      </c>
      <c r="N1444">
        <v>0</v>
      </c>
      <c r="O1444">
        <v>-2</v>
      </c>
      <c r="P1444">
        <v>0</v>
      </c>
      <c r="Q1444">
        <v>28</v>
      </c>
      <c r="R1444">
        <v>1</v>
      </c>
      <c r="S1444">
        <v>1</v>
      </c>
      <c r="T1444">
        <v>1</v>
      </c>
      <c r="U1444">
        <v>0</v>
      </c>
      <c r="V1444">
        <v>1475</v>
      </c>
      <c r="W1444">
        <v>13</v>
      </c>
      <c r="X1444" t="s">
        <v>53</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42</v>
      </c>
      <c r="B1445" t="s">
        <v>55</v>
      </c>
      <c r="C1445" t="s">
        <v>44</v>
      </c>
      <c r="D1445" t="s">
        <v>45</v>
      </c>
      <c r="E1445" t="s">
        <v>58</v>
      </c>
      <c r="F1445" t="s">
        <v>70</v>
      </c>
      <c r="G1445" t="s">
        <v>1525</v>
      </c>
      <c r="H1445">
        <v>1792</v>
      </c>
      <c r="I1445" t="s">
        <v>60</v>
      </c>
      <c r="J1445" t="s">
        <v>61</v>
      </c>
      <c r="K1445" t="s">
        <v>77</v>
      </c>
      <c r="L1445" t="s">
        <v>42</v>
      </c>
      <c r="M1445" t="s">
        <v>52</v>
      </c>
      <c r="N1445">
        <v>2</v>
      </c>
      <c r="O1445">
        <v>-2</v>
      </c>
      <c r="P1445">
        <v>0</v>
      </c>
      <c r="Q1445">
        <v>44</v>
      </c>
      <c r="R1445">
        <v>1</v>
      </c>
      <c r="S1445">
        <v>1</v>
      </c>
      <c r="T1445">
        <v>1</v>
      </c>
      <c r="U1445">
        <v>0</v>
      </c>
      <c r="V1445">
        <v>429</v>
      </c>
      <c r="W1445">
        <v>1</v>
      </c>
      <c r="X1445" t="s">
        <v>53</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42</v>
      </c>
      <c r="B1446" t="s">
        <v>55</v>
      </c>
      <c r="C1446" t="s">
        <v>67</v>
      </c>
      <c r="D1446" t="s">
        <v>45</v>
      </c>
      <c r="E1446" t="s">
        <v>58</v>
      </c>
      <c r="F1446" t="s">
        <v>47</v>
      </c>
      <c r="G1446" t="s">
        <v>1526</v>
      </c>
      <c r="H1446">
        <v>1464</v>
      </c>
      <c r="I1446" t="s">
        <v>60</v>
      </c>
      <c r="J1446" t="s">
        <v>66</v>
      </c>
      <c r="K1446" t="s">
        <v>62</v>
      </c>
      <c r="L1446" t="s">
        <v>42</v>
      </c>
      <c r="M1446" t="s">
        <v>52</v>
      </c>
      <c r="N1446">
        <v>2</v>
      </c>
      <c r="O1446">
        <v>-2</v>
      </c>
      <c r="P1446">
        <v>0</v>
      </c>
      <c r="Q1446">
        <v>31</v>
      </c>
      <c r="R1446">
        <v>1</v>
      </c>
      <c r="S1446">
        <v>1</v>
      </c>
      <c r="T1446">
        <v>1</v>
      </c>
      <c r="U1446">
        <v>0</v>
      </c>
      <c r="V1446">
        <v>523</v>
      </c>
      <c r="W1446">
        <v>2</v>
      </c>
      <c r="X1446" t="s">
        <v>75</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42</v>
      </c>
      <c r="B1447" t="s">
        <v>55</v>
      </c>
      <c r="C1447" t="s">
        <v>44</v>
      </c>
      <c r="D1447" t="s">
        <v>45</v>
      </c>
      <c r="E1447" t="s">
        <v>58</v>
      </c>
      <c r="F1447" t="s">
        <v>111</v>
      </c>
      <c r="G1447" t="s">
        <v>1527</v>
      </c>
      <c r="H1447">
        <v>1767</v>
      </c>
      <c r="I1447" t="s">
        <v>60</v>
      </c>
      <c r="J1447" t="s">
        <v>61</v>
      </c>
      <c r="K1447" t="s">
        <v>62</v>
      </c>
      <c r="L1447" t="s">
        <v>42</v>
      </c>
      <c r="M1447" t="s">
        <v>52</v>
      </c>
      <c r="N1447">
        <v>4</v>
      </c>
      <c r="O1447">
        <v>-2</v>
      </c>
      <c r="P1447">
        <v>0</v>
      </c>
      <c r="Q1447">
        <v>43</v>
      </c>
      <c r="R1447">
        <v>1</v>
      </c>
      <c r="S1447">
        <v>1</v>
      </c>
      <c r="T1447">
        <v>1</v>
      </c>
      <c r="U1447">
        <v>0</v>
      </c>
      <c r="V1447">
        <v>807</v>
      </c>
      <c r="W1447">
        <v>17</v>
      </c>
      <c r="X1447" t="s">
        <v>75</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42</v>
      </c>
      <c r="B1448" t="s">
        <v>55</v>
      </c>
      <c r="C1448" t="s">
        <v>90</v>
      </c>
      <c r="D1448" t="s">
        <v>45</v>
      </c>
      <c r="E1448" t="s">
        <v>58</v>
      </c>
      <c r="F1448" t="s">
        <v>70</v>
      </c>
      <c r="G1448" t="s">
        <v>1528</v>
      </c>
      <c r="H1448">
        <v>1494</v>
      </c>
      <c r="I1448" t="s">
        <v>60</v>
      </c>
      <c r="J1448" t="s">
        <v>66</v>
      </c>
      <c r="K1448" t="s">
        <v>51</v>
      </c>
      <c r="L1448" t="s">
        <v>42</v>
      </c>
      <c r="M1448" t="s">
        <v>52</v>
      </c>
      <c r="N1448">
        <v>2</v>
      </c>
      <c r="O1448">
        <v>-2</v>
      </c>
      <c r="P1448">
        <v>0</v>
      </c>
      <c r="Q1448">
        <v>24</v>
      </c>
      <c r="R1448">
        <v>1</v>
      </c>
      <c r="S1448">
        <v>1</v>
      </c>
      <c r="T1448">
        <v>1</v>
      </c>
      <c r="U1448">
        <v>0</v>
      </c>
      <c r="V1448">
        <v>381</v>
      </c>
      <c r="W1448">
        <v>9</v>
      </c>
      <c r="X1448" t="s">
        <v>75</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42</v>
      </c>
      <c r="B1449" t="s">
        <v>55</v>
      </c>
      <c r="C1449" t="s">
        <v>67</v>
      </c>
      <c r="D1449" t="s">
        <v>45</v>
      </c>
      <c r="E1449" t="s">
        <v>46</v>
      </c>
      <c r="F1449" t="s">
        <v>104</v>
      </c>
      <c r="G1449" t="s">
        <v>1529</v>
      </c>
      <c r="H1449">
        <v>1967</v>
      </c>
      <c r="I1449" t="s">
        <v>60</v>
      </c>
      <c r="J1449" t="s">
        <v>50</v>
      </c>
      <c r="K1449" t="s">
        <v>62</v>
      </c>
      <c r="L1449" t="s">
        <v>42</v>
      </c>
      <c r="M1449" t="s">
        <v>52</v>
      </c>
      <c r="N1449">
        <v>4</v>
      </c>
      <c r="O1449">
        <v>-2</v>
      </c>
      <c r="P1449">
        <v>0</v>
      </c>
      <c r="Q1449">
        <v>31</v>
      </c>
      <c r="R1449">
        <v>1</v>
      </c>
      <c r="S1449">
        <v>1</v>
      </c>
      <c r="T1449">
        <v>1</v>
      </c>
      <c r="U1449">
        <v>0</v>
      </c>
      <c r="V1449">
        <v>754</v>
      </c>
      <c r="W1449">
        <v>26</v>
      </c>
      <c r="X1449" t="s">
        <v>69</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42</v>
      </c>
      <c r="B1450" t="s">
        <v>43</v>
      </c>
      <c r="C1450" t="s">
        <v>67</v>
      </c>
      <c r="D1450" t="s">
        <v>45</v>
      </c>
      <c r="E1450" t="s">
        <v>159</v>
      </c>
      <c r="F1450" t="s">
        <v>161</v>
      </c>
      <c r="G1450" t="s">
        <v>1530</v>
      </c>
      <c r="H1450">
        <v>1844</v>
      </c>
      <c r="I1450" t="s">
        <v>60</v>
      </c>
      <c r="J1450" t="s">
        <v>161</v>
      </c>
      <c r="K1450" t="s">
        <v>77</v>
      </c>
      <c r="L1450" t="s">
        <v>42</v>
      </c>
      <c r="M1450" t="s">
        <v>52</v>
      </c>
      <c r="N1450">
        <v>3</v>
      </c>
      <c r="O1450">
        <v>-2</v>
      </c>
      <c r="P1450">
        <v>0</v>
      </c>
      <c r="Q1450">
        <v>29</v>
      </c>
      <c r="R1450">
        <v>1</v>
      </c>
      <c r="S1450">
        <v>1</v>
      </c>
      <c r="T1450">
        <v>1</v>
      </c>
      <c r="U1450">
        <v>0</v>
      </c>
      <c r="V1450">
        <v>350</v>
      </c>
      <c r="W1450">
        <v>13</v>
      </c>
      <c r="X1450" t="s">
        <v>75</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42</v>
      </c>
      <c r="B1451" t="s">
        <v>43</v>
      </c>
      <c r="C1451" t="s">
        <v>67</v>
      </c>
      <c r="D1451" t="s">
        <v>45</v>
      </c>
      <c r="E1451" t="s">
        <v>58</v>
      </c>
      <c r="F1451" t="s">
        <v>70</v>
      </c>
      <c r="G1451" t="s">
        <v>1531</v>
      </c>
      <c r="H1451">
        <v>2027</v>
      </c>
      <c r="I1451" t="s">
        <v>60</v>
      </c>
      <c r="J1451" t="s">
        <v>61</v>
      </c>
      <c r="K1451" t="s">
        <v>62</v>
      </c>
      <c r="L1451" t="s">
        <v>42</v>
      </c>
      <c r="M1451" t="s">
        <v>52</v>
      </c>
      <c r="N1451">
        <v>3</v>
      </c>
      <c r="O1451">
        <v>-2</v>
      </c>
      <c r="P1451">
        <v>0</v>
      </c>
      <c r="Q1451">
        <v>29</v>
      </c>
      <c r="R1451">
        <v>1</v>
      </c>
      <c r="S1451">
        <v>1</v>
      </c>
      <c r="T1451">
        <v>1</v>
      </c>
      <c r="U1451">
        <v>0</v>
      </c>
      <c r="V1451">
        <v>1092</v>
      </c>
      <c r="W1451">
        <v>1</v>
      </c>
      <c r="X1451" t="s">
        <v>69</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42</v>
      </c>
      <c r="B1452" t="s">
        <v>43</v>
      </c>
      <c r="C1452" t="s">
        <v>67</v>
      </c>
      <c r="D1452" t="s">
        <v>45</v>
      </c>
      <c r="E1452" t="s">
        <v>58</v>
      </c>
      <c r="F1452" t="s">
        <v>70</v>
      </c>
      <c r="G1452" t="s">
        <v>1532</v>
      </c>
      <c r="H1452">
        <v>1604</v>
      </c>
      <c r="I1452" t="s">
        <v>60</v>
      </c>
      <c r="J1452" t="s">
        <v>66</v>
      </c>
      <c r="K1452" t="s">
        <v>62</v>
      </c>
      <c r="L1452" t="s">
        <v>42</v>
      </c>
      <c r="M1452" t="s">
        <v>52</v>
      </c>
      <c r="N1452">
        <v>3</v>
      </c>
      <c r="O1452">
        <v>-2</v>
      </c>
      <c r="P1452">
        <v>0</v>
      </c>
      <c r="Q1452">
        <v>28</v>
      </c>
      <c r="R1452">
        <v>1</v>
      </c>
      <c r="S1452">
        <v>1</v>
      </c>
      <c r="T1452">
        <v>1</v>
      </c>
      <c r="U1452">
        <v>0</v>
      </c>
      <c r="V1452">
        <v>329</v>
      </c>
      <c r="W1452">
        <v>24</v>
      </c>
      <c r="X1452" t="s">
        <v>75</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42</v>
      </c>
      <c r="B1453" t="s">
        <v>43</v>
      </c>
      <c r="C1453" t="s">
        <v>44</v>
      </c>
      <c r="D1453" t="s">
        <v>45</v>
      </c>
      <c r="E1453" t="s">
        <v>58</v>
      </c>
      <c r="F1453" t="s">
        <v>47</v>
      </c>
      <c r="G1453" t="s">
        <v>1533</v>
      </c>
      <c r="H1453">
        <v>1649</v>
      </c>
      <c r="I1453" t="s">
        <v>60</v>
      </c>
      <c r="J1453" t="s">
        <v>66</v>
      </c>
      <c r="K1453" t="s">
        <v>51</v>
      </c>
      <c r="L1453" t="s">
        <v>42</v>
      </c>
      <c r="M1453" t="s">
        <v>52</v>
      </c>
      <c r="N1453">
        <v>3</v>
      </c>
      <c r="O1453">
        <v>-2</v>
      </c>
      <c r="P1453">
        <v>0</v>
      </c>
      <c r="Q1453">
        <v>40</v>
      </c>
      <c r="R1453">
        <v>1</v>
      </c>
      <c r="S1453">
        <v>1</v>
      </c>
      <c r="T1453">
        <v>1</v>
      </c>
      <c r="U1453">
        <v>0</v>
      </c>
      <c r="V1453">
        <v>1329</v>
      </c>
      <c r="W1453">
        <v>7</v>
      </c>
      <c r="X1453" t="s">
        <v>75</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42</v>
      </c>
      <c r="B1454" t="s">
        <v>43</v>
      </c>
      <c r="C1454" t="s">
        <v>90</v>
      </c>
      <c r="D1454" t="s">
        <v>45</v>
      </c>
      <c r="E1454" t="s">
        <v>58</v>
      </c>
      <c r="F1454" t="s">
        <v>70</v>
      </c>
      <c r="G1454" t="s">
        <v>1534</v>
      </c>
      <c r="H1454">
        <v>1684</v>
      </c>
      <c r="I1454" t="s">
        <v>60</v>
      </c>
      <c r="J1454" t="s">
        <v>66</v>
      </c>
      <c r="K1454" t="s">
        <v>51</v>
      </c>
      <c r="L1454" t="s">
        <v>42</v>
      </c>
      <c r="M1454" t="s">
        <v>52</v>
      </c>
      <c r="N1454">
        <v>2</v>
      </c>
      <c r="O1454">
        <v>-2</v>
      </c>
      <c r="P1454">
        <v>0</v>
      </c>
      <c r="Q1454">
        <v>23</v>
      </c>
      <c r="R1454">
        <v>1</v>
      </c>
      <c r="S1454">
        <v>1</v>
      </c>
      <c r="T1454">
        <v>1</v>
      </c>
      <c r="U1454">
        <v>0</v>
      </c>
      <c r="V1454">
        <v>1320</v>
      </c>
      <c r="W1454">
        <v>8</v>
      </c>
      <c r="X1454" t="s">
        <v>63</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42</v>
      </c>
      <c r="B1455" t="s">
        <v>43</v>
      </c>
      <c r="C1455" t="s">
        <v>56</v>
      </c>
      <c r="D1455" t="s">
        <v>45</v>
      </c>
      <c r="E1455" t="s">
        <v>46</v>
      </c>
      <c r="F1455" t="s">
        <v>104</v>
      </c>
      <c r="G1455" t="s">
        <v>1535</v>
      </c>
      <c r="H1455">
        <v>2055</v>
      </c>
      <c r="I1455" t="s">
        <v>60</v>
      </c>
      <c r="J1455" t="s">
        <v>50</v>
      </c>
      <c r="K1455" t="s">
        <v>77</v>
      </c>
      <c r="L1455" t="s">
        <v>42</v>
      </c>
      <c r="M1455" t="s">
        <v>52</v>
      </c>
      <c r="N1455">
        <v>3</v>
      </c>
      <c r="O1455">
        <v>-2</v>
      </c>
      <c r="P1455">
        <v>0</v>
      </c>
      <c r="Q1455">
        <v>50</v>
      </c>
      <c r="R1455">
        <v>1</v>
      </c>
      <c r="S1455">
        <v>1</v>
      </c>
      <c r="T1455">
        <v>1</v>
      </c>
      <c r="U1455">
        <v>0</v>
      </c>
      <c r="V1455">
        <v>410</v>
      </c>
      <c r="W1455">
        <v>28</v>
      </c>
      <c r="X1455" t="s">
        <v>75</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42</v>
      </c>
      <c r="B1456" t="s">
        <v>43</v>
      </c>
      <c r="C1456" t="s">
        <v>44</v>
      </c>
      <c r="D1456" t="s">
        <v>45</v>
      </c>
      <c r="E1456" t="s">
        <v>46</v>
      </c>
      <c r="F1456" t="s">
        <v>70</v>
      </c>
      <c r="G1456" t="s">
        <v>1536</v>
      </c>
      <c r="H1456">
        <v>1645</v>
      </c>
      <c r="I1456" t="s">
        <v>60</v>
      </c>
      <c r="J1456" t="s">
        <v>50</v>
      </c>
      <c r="K1456" t="s">
        <v>77</v>
      </c>
      <c r="L1456" t="s">
        <v>42</v>
      </c>
      <c r="M1456" t="s">
        <v>52</v>
      </c>
      <c r="N1456">
        <v>2</v>
      </c>
      <c r="O1456">
        <v>-2</v>
      </c>
      <c r="P1456">
        <v>0</v>
      </c>
      <c r="Q1456">
        <v>35</v>
      </c>
      <c r="R1456">
        <v>1</v>
      </c>
      <c r="S1456">
        <v>1</v>
      </c>
      <c r="T1456">
        <v>1</v>
      </c>
      <c r="U1456">
        <v>0</v>
      </c>
      <c r="V1456">
        <v>763</v>
      </c>
      <c r="W1456">
        <v>15</v>
      </c>
      <c r="X1456" t="s">
        <v>53</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42</v>
      </c>
      <c r="B1457" t="s">
        <v>43</v>
      </c>
      <c r="C1457" t="s">
        <v>44</v>
      </c>
      <c r="D1457" t="s">
        <v>45</v>
      </c>
      <c r="E1457" t="s">
        <v>46</v>
      </c>
      <c r="F1457" t="s">
        <v>104</v>
      </c>
      <c r="G1457" t="s">
        <v>1537</v>
      </c>
      <c r="H1457">
        <v>1733</v>
      </c>
      <c r="I1457" t="s">
        <v>60</v>
      </c>
      <c r="J1457" t="s">
        <v>50</v>
      </c>
      <c r="K1457" t="s">
        <v>77</v>
      </c>
      <c r="L1457" t="s">
        <v>42</v>
      </c>
      <c r="M1457" t="s">
        <v>52</v>
      </c>
      <c r="N1457">
        <v>3</v>
      </c>
      <c r="O1457">
        <v>-2</v>
      </c>
      <c r="P1457">
        <v>0</v>
      </c>
      <c r="Q1457">
        <v>36</v>
      </c>
      <c r="R1457">
        <v>1</v>
      </c>
      <c r="S1457">
        <v>1</v>
      </c>
      <c r="T1457">
        <v>1</v>
      </c>
      <c r="U1457">
        <v>0</v>
      </c>
      <c r="V1457">
        <v>1456</v>
      </c>
      <c r="W1457">
        <v>13</v>
      </c>
      <c r="X1457" t="s">
        <v>132</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42</v>
      </c>
      <c r="B1458" t="s">
        <v>43</v>
      </c>
      <c r="C1458" t="s">
        <v>56</v>
      </c>
      <c r="D1458" t="s">
        <v>45</v>
      </c>
      <c r="E1458" t="s">
        <v>46</v>
      </c>
      <c r="F1458" t="s">
        <v>47</v>
      </c>
      <c r="G1458" t="s">
        <v>1538</v>
      </c>
      <c r="H1458">
        <v>1968</v>
      </c>
      <c r="I1458" t="s">
        <v>60</v>
      </c>
      <c r="J1458" t="s">
        <v>50</v>
      </c>
      <c r="K1458" t="s">
        <v>51</v>
      </c>
      <c r="L1458" t="s">
        <v>42</v>
      </c>
      <c r="M1458" t="s">
        <v>52</v>
      </c>
      <c r="N1458">
        <v>2</v>
      </c>
      <c r="O1458">
        <v>-2</v>
      </c>
      <c r="P1458">
        <v>0</v>
      </c>
      <c r="Q1458">
        <v>53</v>
      </c>
      <c r="R1458">
        <v>1</v>
      </c>
      <c r="S1458">
        <v>1</v>
      </c>
      <c r="T1458">
        <v>1</v>
      </c>
      <c r="U1458">
        <v>0</v>
      </c>
      <c r="V1458">
        <v>1168</v>
      </c>
      <c r="W1458">
        <v>24</v>
      </c>
      <c r="X1458" t="s">
        <v>69</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42</v>
      </c>
      <c r="B1459" t="s">
        <v>43</v>
      </c>
      <c r="C1459" t="s">
        <v>67</v>
      </c>
      <c r="D1459" t="s">
        <v>45</v>
      </c>
      <c r="E1459" t="s">
        <v>46</v>
      </c>
      <c r="F1459" t="s">
        <v>104</v>
      </c>
      <c r="G1459" t="s">
        <v>1539</v>
      </c>
      <c r="H1459">
        <v>1862</v>
      </c>
      <c r="I1459" t="s">
        <v>60</v>
      </c>
      <c r="J1459" t="s">
        <v>50</v>
      </c>
      <c r="K1459" t="s">
        <v>51</v>
      </c>
      <c r="L1459" t="s">
        <v>42</v>
      </c>
      <c r="M1459" t="s">
        <v>52</v>
      </c>
      <c r="N1459">
        <v>3</v>
      </c>
      <c r="O1459">
        <v>-2</v>
      </c>
      <c r="P1459">
        <v>0</v>
      </c>
      <c r="Q1459">
        <v>32</v>
      </c>
      <c r="R1459">
        <v>1</v>
      </c>
      <c r="S1459">
        <v>1</v>
      </c>
      <c r="T1459">
        <v>1</v>
      </c>
      <c r="U1459">
        <v>0</v>
      </c>
      <c r="V1459">
        <v>414</v>
      </c>
      <c r="W1459">
        <v>2</v>
      </c>
      <c r="X1459" t="s">
        <v>69</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42</v>
      </c>
      <c r="B1460" t="s">
        <v>43</v>
      </c>
      <c r="C1460" t="s">
        <v>44</v>
      </c>
      <c r="D1460" t="s">
        <v>45</v>
      </c>
      <c r="E1460" t="s">
        <v>46</v>
      </c>
      <c r="F1460" t="s">
        <v>47</v>
      </c>
      <c r="G1460" t="s">
        <v>1540</v>
      </c>
      <c r="H1460">
        <v>1797</v>
      </c>
      <c r="I1460" t="s">
        <v>60</v>
      </c>
      <c r="J1460" t="s">
        <v>50</v>
      </c>
      <c r="K1460" t="s">
        <v>51</v>
      </c>
      <c r="L1460" t="s">
        <v>42</v>
      </c>
      <c r="M1460" t="s">
        <v>52</v>
      </c>
      <c r="N1460">
        <v>2</v>
      </c>
      <c r="O1460">
        <v>-2</v>
      </c>
      <c r="P1460">
        <v>0</v>
      </c>
      <c r="Q1460">
        <v>35</v>
      </c>
      <c r="R1460">
        <v>1</v>
      </c>
      <c r="S1460">
        <v>1</v>
      </c>
      <c r="T1460">
        <v>1</v>
      </c>
      <c r="U1460">
        <v>0</v>
      </c>
      <c r="V1460">
        <v>303</v>
      </c>
      <c r="W1460">
        <v>27</v>
      </c>
      <c r="X1460" t="s">
        <v>75</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42</v>
      </c>
      <c r="B1461" t="s">
        <v>43</v>
      </c>
      <c r="C1461" t="s">
        <v>56</v>
      </c>
      <c r="D1461" t="s">
        <v>45</v>
      </c>
      <c r="E1461" t="s">
        <v>58</v>
      </c>
      <c r="F1461" t="s">
        <v>70</v>
      </c>
      <c r="G1461" t="s">
        <v>1541</v>
      </c>
      <c r="H1461">
        <v>1821</v>
      </c>
      <c r="I1461" t="s">
        <v>49</v>
      </c>
      <c r="J1461" t="s">
        <v>81</v>
      </c>
      <c r="K1461" t="s">
        <v>62</v>
      </c>
      <c r="L1461" t="s">
        <v>54</v>
      </c>
      <c r="M1461" t="s">
        <v>52</v>
      </c>
      <c r="N1461">
        <v>2</v>
      </c>
      <c r="O1461">
        <v>-2</v>
      </c>
      <c r="P1461">
        <v>0</v>
      </c>
      <c r="Q1461">
        <v>46</v>
      </c>
      <c r="R1461">
        <v>1</v>
      </c>
      <c r="S1461">
        <v>1</v>
      </c>
      <c r="T1461">
        <v>1</v>
      </c>
      <c r="U1461">
        <v>0</v>
      </c>
      <c r="V1461">
        <v>261</v>
      </c>
      <c r="W1461">
        <v>21</v>
      </c>
      <c r="X1461" t="s">
        <v>53</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42</v>
      </c>
      <c r="B1462" t="s">
        <v>43</v>
      </c>
      <c r="C1462" t="s">
        <v>56</v>
      </c>
      <c r="D1462" t="s">
        <v>45</v>
      </c>
      <c r="E1462" t="s">
        <v>46</v>
      </c>
      <c r="F1462" t="s">
        <v>47</v>
      </c>
      <c r="G1462" t="s">
        <v>1542</v>
      </c>
      <c r="H1462">
        <v>1869</v>
      </c>
      <c r="I1462" t="s">
        <v>49</v>
      </c>
      <c r="J1462" t="s">
        <v>50</v>
      </c>
      <c r="K1462" t="s">
        <v>62</v>
      </c>
      <c r="L1462" t="s">
        <v>54</v>
      </c>
      <c r="M1462" t="s">
        <v>52</v>
      </c>
      <c r="N1462">
        <v>2</v>
      </c>
      <c r="O1462">
        <v>-2</v>
      </c>
      <c r="P1462">
        <v>0</v>
      </c>
      <c r="Q1462">
        <v>46</v>
      </c>
      <c r="R1462">
        <v>1</v>
      </c>
      <c r="S1462">
        <v>1</v>
      </c>
      <c r="T1462">
        <v>1</v>
      </c>
      <c r="U1462">
        <v>0</v>
      </c>
      <c r="V1462">
        <v>1254</v>
      </c>
      <c r="W1462">
        <v>10</v>
      </c>
      <c r="X1462" t="s">
        <v>75</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42</v>
      </c>
      <c r="B1463" t="s">
        <v>55</v>
      </c>
      <c r="C1463" t="s">
        <v>56</v>
      </c>
      <c r="D1463" t="s">
        <v>45</v>
      </c>
      <c r="E1463" t="s">
        <v>58</v>
      </c>
      <c r="F1463" t="s">
        <v>47</v>
      </c>
      <c r="G1463" t="s">
        <v>1543</v>
      </c>
      <c r="H1463">
        <v>1420</v>
      </c>
      <c r="I1463" t="s">
        <v>60</v>
      </c>
      <c r="J1463" t="s">
        <v>66</v>
      </c>
      <c r="K1463" t="s">
        <v>51</v>
      </c>
      <c r="L1463" t="s">
        <v>54</v>
      </c>
      <c r="M1463" t="s">
        <v>52</v>
      </c>
      <c r="N1463">
        <v>2</v>
      </c>
      <c r="O1463">
        <v>-2</v>
      </c>
      <c r="P1463">
        <v>0</v>
      </c>
      <c r="Q1463">
        <v>49</v>
      </c>
      <c r="R1463">
        <v>1</v>
      </c>
      <c r="S1463">
        <v>1</v>
      </c>
      <c r="T1463">
        <v>1</v>
      </c>
      <c r="U1463">
        <v>0</v>
      </c>
      <c r="V1463">
        <v>1475</v>
      </c>
      <c r="W1463">
        <v>28</v>
      </c>
      <c r="X1463" t="s">
        <v>53</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42</v>
      </c>
      <c r="B1464" t="s">
        <v>89</v>
      </c>
      <c r="C1464" t="s">
        <v>44</v>
      </c>
      <c r="D1464" t="s">
        <v>45</v>
      </c>
      <c r="E1464" t="s">
        <v>58</v>
      </c>
      <c r="F1464" t="s">
        <v>47</v>
      </c>
      <c r="G1464" t="s">
        <v>1544</v>
      </c>
      <c r="H1464">
        <v>1458</v>
      </c>
      <c r="I1464" t="s">
        <v>49</v>
      </c>
      <c r="J1464" t="s">
        <v>66</v>
      </c>
      <c r="K1464" t="s">
        <v>51</v>
      </c>
      <c r="L1464" t="s">
        <v>42</v>
      </c>
      <c r="M1464" t="s">
        <v>52</v>
      </c>
      <c r="N1464">
        <v>2</v>
      </c>
      <c r="O1464">
        <v>-2</v>
      </c>
      <c r="P1464">
        <v>0</v>
      </c>
      <c r="Q1464">
        <v>39</v>
      </c>
      <c r="R1464">
        <v>1</v>
      </c>
      <c r="S1464">
        <v>1</v>
      </c>
      <c r="T1464">
        <v>1</v>
      </c>
      <c r="U1464">
        <v>0</v>
      </c>
      <c r="V1464">
        <v>592</v>
      </c>
      <c r="W1464">
        <v>2</v>
      </c>
      <c r="X1464" t="s">
        <v>75</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42</v>
      </c>
      <c r="B1465" t="s">
        <v>43</v>
      </c>
      <c r="C1465" t="s">
        <v>67</v>
      </c>
      <c r="D1465" t="s">
        <v>45</v>
      </c>
      <c r="E1465" t="s">
        <v>46</v>
      </c>
      <c r="F1465" t="s">
        <v>70</v>
      </c>
      <c r="G1465" t="s">
        <v>1545</v>
      </c>
      <c r="H1465">
        <v>1489</v>
      </c>
      <c r="I1465" t="s">
        <v>49</v>
      </c>
      <c r="J1465" t="s">
        <v>50</v>
      </c>
      <c r="K1465" t="s">
        <v>51</v>
      </c>
      <c r="L1465" t="s">
        <v>42</v>
      </c>
      <c r="M1465" t="s">
        <v>52</v>
      </c>
      <c r="N1465">
        <v>2</v>
      </c>
      <c r="O1465">
        <v>-2</v>
      </c>
      <c r="P1465">
        <v>0</v>
      </c>
      <c r="Q1465">
        <v>34</v>
      </c>
      <c r="R1465">
        <v>1</v>
      </c>
      <c r="S1465">
        <v>1</v>
      </c>
      <c r="T1465">
        <v>1</v>
      </c>
      <c r="U1465">
        <v>0</v>
      </c>
      <c r="V1465">
        <v>790</v>
      </c>
      <c r="W1465">
        <v>24</v>
      </c>
      <c r="X1465" t="s">
        <v>69</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42</v>
      </c>
      <c r="B1466" t="s">
        <v>43</v>
      </c>
      <c r="C1466" t="s">
        <v>67</v>
      </c>
      <c r="D1466" t="s">
        <v>45</v>
      </c>
      <c r="E1466" t="s">
        <v>46</v>
      </c>
      <c r="F1466" t="s">
        <v>47</v>
      </c>
      <c r="G1466" t="s">
        <v>1546</v>
      </c>
      <c r="H1466">
        <v>1758</v>
      </c>
      <c r="I1466" t="s">
        <v>49</v>
      </c>
      <c r="J1466" t="s">
        <v>50</v>
      </c>
      <c r="K1466" t="s">
        <v>51</v>
      </c>
      <c r="L1466" t="s">
        <v>42</v>
      </c>
      <c r="M1466" t="s">
        <v>52</v>
      </c>
      <c r="N1466">
        <v>2</v>
      </c>
      <c r="O1466">
        <v>-2</v>
      </c>
      <c r="P1466">
        <v>0</v>
      </c>
      <c r="Q1466">
        <v>33</v>
      </c>
      <c r="R1466">
        <v>1</v>
      </c>
      <c r="S1466">
        <v>1</v>
      </c>
      <c r="T1466">
        <v>1</v>
      </c>
      <c r="U1466">
        <v>0</v>
      </c>
      <c r="V1466">
        <v>211</v>
      </c>
      <c r="W1466">
        <v>16</v>
      </c>
      <c r="X1466" t="s">
        <v>75</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42</v>
      </c>
      <c r="B1467" t="s">
        <v>89</v>
      </c>
      <c r="C1467" t="s">
        <v>67</v>
      </c>
      <c r="D1467" t="s">
        <v>45</v>
      </c>
      <c r="E1467" t="s">
        <v>58</v>
      </c>
      <c r="F1467" t="s">
        <v>111</v>
      </c>
      <c r="G1467" t="s">
        <v>1547</v>
      </c>
      <c r="H1467">
        <v>1905</v>
      </c>
      <c r="I1467" t="s">
        <v>60</v>
      </c>
      <c r="J1467" t="s">
        <v>61</v>
      </c>
      <c r="K1467" t="s">
        <v>62</v>
      </c>
      <c r="L1467" t="s">
        <v>42</v>
      </c>
      <c r="M1467" t="s">
        <v>52</v>
      </c>
      <c r="N1467">
        <v>2</v>
      </c>
      <c r="O1467">
        <v>-2</v>
      </c>
      <c r="P1467">
        <v>0</v>
      </c>
      <c r="Q1467">
        <v>34</v>
      </c>
      <c r="R1467">
        <v>1</v>
      </c>
      <c r="S1467">
        <v>1</v>
      </c>
      <c r="T1467">
        <v>1</v>
      </c>
      <c r="U1467">
        <v>0</v>
      </c>
      <c r="V1467">
        <v>967</v>
      </c>
      <c r="W1467">
        <v>16</v>
      </c>
      <c r="X1467" t="s">
        <v>69</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42</v>
      </c>
      <c r="B1468" t="s">
        <v>55</v>
      </c>
      <c r="C1468" t="s">
        <v>67</v>
      </c>
      <c r="D1468" t="s">
        <v>45</v>
      </c>
      <c r="E1468" t="s">
        <v>58</v>
      </c>
      <c r="F1468" t="s">
        <v>47</v>
      </c>
      <c r="G1468" t="s">
        <v>1548</v>
      </c>
      <c r="H1468">
        <v>1868</v>
      </c>
      <c r="I1468" t="s">
        <v>60</v>
      </c>
      <c r="J1468" t="s">
        <v>61</v>
      </c>
      <c r="K1468" t="s">
        <v>51</v>
      </c>
      <c r="L1468" t="s">
        <v>42</v>
      </c>
      <c r="M1468" t="s">
        <v>52</v>
      </c>
      <c r="N1468">
        <v>3</v>
      </c>
      <c r="O1468">
        <v>-2</v>
      </c>
      <c r="P1468">
        <v>0</v>
      </c>
      <c r="Q1468">
        <v>29</v>
      </c>
      <c r="R1468">
        <v>1</v>
      </c>
      <c r="S1468">
        <v>1</v>
      </c>
      <c r="T1468">
        <v>1</v>
      </c>
      <c r="U1468">
        <v>0</v>
      </c>
      <c r="V1468">
        <v>459</v>
      </c>
      <c r="W1468">
        <v>24</v>
      </c>
      <c r="X1468" t="s">
        <v>53</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42</v>
      </c>
      <c r="B1469" t="s">
        <v>55</v>
      </c>
      <c r="C1469" t="s">
        <v>44</v>
      </c>
      <c r="D1469" t="s">
        <v>45</v>
      </c>
      <c r="E1469" t="s">
        <v>46</v>
      </c>
      <c r="F1469" t="s">
        <v>64</v>
      </c>
      <c r="G1469" t="s">
        <v>1549</v>
      </c>
      <c r="H1469">
        <v>1667</v>
      </c>
      <c r="I1469" t="s">
        <v>60</v>
      </c>
      <c r="J1469" t="s">
        <v>50</v>
      </c>
      <c r="K1469" t="s">
        <v>51</v>
      </c>
      <c r="L1469" t="s">
        <v>42</v>
      </c>
      <c r="M1469" t="s">
        <v>52</v>
      </c>
      <c r="N1469">
        <v>2</v>
      </c>
      <c r="O1469">
        <v>-2</v>
      </c>
      <c r="P1469">
        <v>0</v>
      </c>
      <c r="Q1469">
        <v>35</v>
      </c>
      <c r="R1469">
        <v>1</v>
      </c>
      <c r="S1469">
        <v>1</v>
      </c>
      <c r="T1469">
        <v>1</v>
      </c>
      <c r="U1469">
        <v>0</v>
      </c>
      <c r="V1469">
        <v>880</v>
      </c>
      <c r="W1469">
        <v>12</v>
      </c>
      <c r="X1469" t="s">
        <v>69</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42</v>
      </c>
      <c r="B1470" t="s">
        <v>43</v>
      </c>
      <c r="C1470" t="s">
        <v>90</v>
      </c>
      <c r="D1470" t="s">
        <v>45</v>
      </c>
      <c r="E1470" t="s">
        <v>58</v>
      </c>
      <c r="F1470" t="s">
        <v>47</v>
      </c>
      <c r="G1470" t="s">
        <v>1550</v>
      </c>
      <c r="H1470">
        <v>1878</v>
      </c>
      <c r="I1470" t="s">
        <v>60</v>
      </c>
      <c r="J1470" t="s">
        <v>61</v>
      </c>
      <c r="K1470" t="s">
        <v>51</v>
      </c>
      <c r="L1470" t="s">
        <v>42</v>
      </c>
      <c r="M1470" t="s">
        <v>52</v>
      </c>
      <c r="N1470">
        <v>2</v>
      </c>
      <c r="O1470">
        <v>-2</v>
      </c>
      <c r="P1470">
        <v>0</v>
      </c>
      <c r="Q1470">
        <v>22</v>
      </c>
      <c r="R1470">
        <v>1</v>
      </c>
      <c r="S1470">
        <v>1</v>
      </c>
      <c r="T1470">
        <v>1</v>
      </c>
      <c r="U1470">
        <v>0</v>
      </c>
      <c r="V1470">
        <v>391</v>
      </c>
      <c r="W1470">
        <v>7</v>
      </c>
      <c r="X1470" t="s">
        <v>63</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42</v>
      </c>
      <c r="B1471" t="s">
        <v>43</v>
      </c>
      <c r="C1471" t="s">
        <v>90</v>
      </c>
      <c r="D1471" t="s">
        <v>45</v>
      </c>
      <c r="E1471" t="s">
        <v>46</v>
      </c>
      <c r="F1471" t="s">
        <v>47</v>
      </c>
      <c r="G1471" t="s">
        <v>1551</v>
      </c>
      <c r="H1471">
        <v>1702</v>
      </c>
      <c r="I1471" t="s">
        <v>60</v>
      </c>
      <c r="J1471" t="s">
        <v>97</v>
      </c>
      <c r="K1471" t="s">
        <v>77</v>
      </c>
      <c r="L1471" t="s">
        <v>42</v>
      </c>
      <c r="M1471" t="s">
        <v>52</v>
      </c>
      <c r="N1471">
        <v>2</v>
      </c>
      <c r="O1471">
        <v>-2</v>
      </c>
      <c r="P1471">
        <v>0</v>
      </c>
      <c r="Q1471">
        <v>23</v>
      </c>
      <c r="R1471">
        <v>1</v>
      </c>
      <c r="S1471">
        <v>1</v>
      </c>
      <c r="T1471">
        <v>1</v>
      </c>
      <c r="U1471">
        <v>0</v>
      </c>
      <c r="V1471">
        <v>427</v>
      </c>
      <c r="W1471">
        <v>7</v>
      </c>
      <c r="X1471" t="s">
        <v>75</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63C9D-DF2B-41A6-A3E6-71C28304CDBA}">
  <dimension ref="A3:E12"/>
  <sheetViews>
    <sheetView workbookViewId="0">
      <selection activeCell="A5" sqref="A5"/>
    </sheetView>
  </sheetViews>
  <sheetFormatPr defaultRowHeight="14.4" x14ac:dyDescent="0.3"/>
  <cols>
    <col min="1" max="1" width="21.6640625" bestFit="1" customWidth="1"/>
    <col min="2" max="2" width="22.88671875" bestFit="1" customWidth="1"/>
    <col min="3" max="3" width="25.77734375" bestFit="1" customWidth="1"/>
    <col min="4" max="4" width="21.33203125" bestFit="1" customWidth="1"/>
    <col min="5" max="5" width="13.88671875" bestFit="1" customWidth="1"/>
    <col min="6" max="6" width="10.6640625" bestFit="1" customWidth="1"/>
  </cols>
  <sheetData>
    <row r="3" spans="1:5" x14ac:dyDescent="0.3">
      <c r="A3" t="s">
        <v>1555</v>
      </c>
      <c r="B3" t="s">
        <v>1556</v>
      </c>
      <c r="C3" t="s">
        <v>1558</v>
      </c>
      <c r="D3" t="s">
        <v>1563</v>
      </c>
      <c r="E3" t="s">
        <v>1557</v>
      </c>
    </row>
    <row r="4" spans="1:5" x14ac:dyDescent="0.3">
      <c r="A4">
        <v>1470</v>
      </c>
      <c r="B4">
        <v>237</v>
      </c>
      <c r="C4">
        <v>1233</v>
      </c>
      <c r="D4">
        <v>237</v>
      </c>
      <c r="E4">
        <v>36.923809523809524</v>
      </c>
    </row>
    <row r="8" spans="1:5" x14ac:dyDescent="0.3">
      <c r="A8" t="s">
        <v>1559</v>
      </c>
      <c r="B8" t="s">
        <v>1560</v>
      </c>
      <c r="C8" t="s">
        <v>1561</v>
      </c>
      <c r="D8" t="s">
        <v>1562</v>
      </c>
      <c r="E8" s="6" t="s">
        <v>1557</v>
      </c>
    </row>
    <row r="9" spans="1:5" x14ac:dyDescent="0.3">
      <c r="A9">
        <f>GETPIVOTDATA("Sum of Employee Count",$A$3)</f>
        <v>1470</v>
      </c>
      <c r="B9">
        <f>GETPIVOTDATA("Sum of CF_attrition count",$A$3)</f>
        <v>237</v>
      </c>
      <c r="C9">
        <f>GETPIVOTDATA("Sum of CF_current Employee",$A$3)</f>
        <v>1233</v>
      </c>
      <c r="D9" s="7">
        <f>B9/A9</f>
        <v>0.16122448979591836</v>
      </c>
      <c r="E9" s="9">
        <f>GETPIVOTDATA("Average of Age",$A$3)</f>
        <v>36.923809523809524</v>
      </c>
    </row>
    <row r="10" spans="1:5" x14ac:dyDescent="0.3">
      <c r="C10" s="7"/>
    </row>
    <row r="12" spans="1:5" x14ac:dyDescent="0.3">
      <c r="D12" s="7"/>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1593E-08A8-42CE-9673-324088D37D37}">
  <dimension ref="A3:C8"/>
  <sheetViews>
    <sheetView topLeftCell="A2" zoomScale="80" workbookViewId="0">
      <selection activeCell="O10" sqref="O10"/>
    </sheetView>
  </sheetViews>
  <sheetFormatPr defaultRowHeight="14.4" x14ac:dyDescent="0.3"/>
  <cols>
    <col min="1" max="1" width="24.44140625" bestFit="1" customWidth="1"/>
  </cols>
  <sheetData>
    <row r="3" spans="1:3" x14ac:dyDescent="0.3">
      <c r="A3" t="s">
        <v>1566</v>
      </c>
    </row>
    <row r="4" spans="1:3" x14ac:dyDescent="0.3">
      <c r="A4" s="11">
        <v>2.6265306122448981</v>
      </c>
    </row>
    <row r="6" spans="1:3" x14ac:dyDescent="0.3">
      <c r="A6" t="s">
        <v>1567</v>
      </c>
    </row>
    <row r="7" spans="1:3" x14ac:dyDescent="0.3">
      <c r="A7" s="10" t="s">
        <v>1568</v>
      </c>
      <c r="B7" s="10">
        <f>GETPIVOTDATA("Job Satisfaction",$A$3)</f>
        <v>2.6265306122448981</v>
      </c>
      <c r="C7">
        <f>B7/4</f>
        <v>0.65663265306122454</v>
      </c>
    </row>
    <row r="8" spans="1:3" x14ac:dyDescent="0.3">
      <c r="A8" t="s">
        <v>1569</v>
      </c>
      <c r="B8" s="10">
        <f>4-B7</f>
        <v>1.3734693877551019</v>
      </c>
      <c r="C8">
        <f>B8/4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E761A-B636-48BC-B5A0-17FF5D0DDF7A}">
  <dimension ref="A3:C13"/>
  <sheetViews>
    <sheetView workbookViewId="0">
      <selection activeCell="C12" sqref="C12:C13"/>
    </sheetView>
  </sheetViews>
  <sheetFormatPr defaultRowHeight="14.4" x14ac:dyDescent="0.3"/>
  <cols>
    <col min="1" max="1" width="12.5546875" bestFit="1" customWidth="1"/>
    <col min="2" max="2" width="21.6640625" bestFit="1" customWidth="1"/>
  </cols>
  <sheetData>
    <row r="3" spans="1:3" x14ac:dyDescent="0.3">
      <c r="A3" s="4" t="s">
        <v>1552</v>
      </c>
      <c r="B3" t="s">
        <v>1555</v>
      </c>
    </row>
    <row r="4" spans="1:3" x14ac:dyDescent="0.3">
      <c r="A4" s="5" t="s">
        <v>49</v>
      </c>
      <c r="B4">
        <v>588</v>
      </c>
    </row>
    <row r="5" spans="1:3" x14ac:dyDescent="0.3">
      <c r="A5" s="5" t="s">
        <v>60</v>
      </c>
      <c r="B5">
        <v>882</v>
      </c>
    </row>
    <row r="6" spans="1:3" x14ac:dyDescent="0.3">
      <c r="A6" s="5" t="s">
        <v>1553</v>
      </c>
    </row>
    <row r="7" spans="1:3" x14ac:dyDescent="0.3">
      <c r="A7" s="5" t="s">
        <v>1554</v>
      </c>
      <c r="B7">
        <v>1470</v>
      </c>
    </row>
    <row r="12" spans="1:3" x14ac:dyDescent="0.3">
      <c r="A12" t="s">
        <v>49</v>
      </c>
      <c r="B12">
        <f>IFERROR(GETPIVOTDATA("Employee Count",$A$3,"Gender","Female"),0)</f>
        <v>588</v>
      </c>
      <c r="C12" s="7">
        <f>IFERROR(B12/($B$12+$B$13),0)</f>
        <v>0.4</v>
      </c>
    </row>
    <row r="13" spans="1:3" x14ac:dyDescent="0.3">
      <c r="A13" t="s">
        <v>60</v>
      </c>
      <c r="B13">
        <f>IFERROR(GETPIVOTDATA("Employee Count",$A$3,"Gender","Male"),0)</f>
        <v>882</v>
      </c>
      <c r="C13" s="7">
        <f>IFERROR(B13/($B$12+$B$13),0)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9AE4B-53B8-4861-9A15-524C702E2910}">
  <dimension ref="A3:B18"/>
  <sheetViews>
    <sheetView tabSelected="1" workbookViewId="0">
      <selection activeCell="F8" sqref="F8"/>
    </sheetView>
  </sheetViews>
  <sheetFormatPr defaultRowHeight="14.4" x14ac:dyDescent="0.3"/>
  <cols>
    <col min="1" max="1" width="15.88671875" bestFit="1" customWidth="1"/>
    <col min="2" max="2" width="22.88671875" bestFit="1" customWidth="1"/>
  </cols>
  <sheetData>
    <row r="3" spans="1:2" x14ac:dyDescent="0.3">
      <c r="A3" s="4" t="s">
        <v>1552</v>
      </c>
      <c r="B3" t="s">
        <v>1556</v>
      </c>
    </row>
    <row r="4" spans="1:2" x14ac:dyDescent="0.3">
      <c r="A4" s="5" t="s">
        <v>53</v>
      </c>
      <c r="B4">
        <v>44</v>
      </c>
    </row>
    <row r="5" spans="1:2" x14ac:dyDescent="0.3">
      <c r="A5" s="5" t="s">
        <v>75</v>
      </c>
      <c r="B5">
        <v>99</v>
      </c>
    </row>
    <row r="6" spans="1:2" x14ac:dyDescent="0.3">
      <c r="A6" s="5" t="s">
        <v>132</v>
      </c>
      <c r="B6">
        <v>5</v>
      </c>
    </row>
    <row r="7" spans="1:2" x14ac:dyDescent="0.3">
      <c r="A7" s="5" t="s">
        <v>63</v>
      </c>
      <c r="B7">
        <v>31</v>
      </c>
    </row>
    <row r="8" spans="1:2" x14ac:dyDescent="0.3">
      <c r="A8" s="5" t="s">
        <v>69</v>
      </c>
      <c r="B8">
        <v>58</v>
      </c>
    </row>
    <row r="9" spans="1:2" x14ac:dyDescent="0.3">
      <c r="A9" s="5" t="s">
        <v>1553</v>
      </c>
    </row>
    <row r="10" spans="1:2" x14ac:dyDescent="0.3">
      <c r="A10" s="5" t="s">
        <v>1554</v>
      </c>
      <c r="B10">
        <v>237</v>
      </c>
    </row>
    <row r="13" spans="1:2" x14ac:dyDescent="0.3">
      <c r="A13" s="6" t="s">
        <v>1552</v>
      </c>
      <c r="B13" s="6" t="s">
        <v>1556</v>
      </c>
    </row>
    <row r="14" spans="1:2" x14ac:dyDescent="0.3">
      <c r="A14" s="5" t="s">
        <v>132</v>
      </c>
      <c r="B14">
        <v>5</v>
      </c>
    </row>
    <row r="15" spans="1:2" x14ac:dyDescent="0.3">
      <c r="A15" s="5" t="s">
        <v>63</v>
      </c>
      <c r="B15">
        <v>31</v>
      </c>
    </row>
    <row r="16" spans="1:2" x14ac:dyDescent="0.3">
      <c r="A16" s="5" t="s">
        <v>53</v>
      </c>
      <c r="B16">
        <v>44</v>
      </c>
    </row>
    <row r="17" spans="1:2" x14ac:dyDescent="0.3">
      <c r="A17" s="5" t="s">
        <v>69</v>
      </c>
      <c r="B17">
        <v>58</v>
      </c>
    </row>
    <row r="18" spans="1:2" x14ac:dyDescent="0.3">
      <c r="A18" s="5" t="s">
        <v>75</v>
      </c>
      <c r="B18">
        <v>99</v>
      </c>
    </row>
  </sheetData>
  <sortState xmlns:xlrd2="http://schemas.microsoft.com/office/spreadsheetml/2017/richdata2" ref="A14:B18">
    <sortCondition ref="B16:B18"/>
  </sortState>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35419-7DAA-45F5-9F6E-72B83EEFBDB3}">
  <dimension ref="A3:E14"/>
  <sheetViews>
    <sheetView workbookViewId="0">
      <selection activeCell="G31" sqref="G31"/>
    </sheetView>
  </sheetViews>
  <sheetFormatPr defaultRowHeight="14.4" x14ac:dyDescent="0.3"/>
  <cols>
    <col min="1" max="2" width="22.88671875" bestFit="1" customWidth="1"/>
    <col min="4" max="4" width="23.109375" customWidth="1"/>
  </cols>
  <sheetData>
    <row r="3" spans="1:5" x14ac:dyDescent="0.3">
      <c r="A3" s="4" t="s">
        <v>1552</v>
      </c>
      <c r="B3" t="s">
        <v>1556</v>
      </c>
      <c r="D3" t="s">
        <v>1571</v>
      </c>
      <c r="E3" t="s">
        <v>0</v>
      </c>
    </row>
    <row r="4" spans="1:5" x14ac:dyDescent="0.3">
      <c r="A4" s="5" t="s">
        <v>81</v>
      </c>
      <c r="B4">
        <v>9</v>
      </c>
      <c r="D4" s="5" t="s">
        <v>81</v>
      </c>
      <c r="E4">
        <f>GETPIVOTDATA("CF_attrition count",$A$3,"Job Role",A4)</f>
        <v>9</v>
      </c>
    </row>
    <row r="5" spans="1:5" x14ac:dyDescent="0.3">
      <c r="A5" s="5" t="s">
        <v>161</v>
      </c>
      <c r="B5">
        <v>12</v>
      </c>
      <c r="D5" s="5" t="s">
        <v>161</v>
      </c>
      <c r="E5">
        <f t="shared" ref="E5:E12" si="0">GETPIVOTDATA("CF_attrition count",$A$3,"Job Role",A5)</f>
        <v>12</v>
      </c>
    </row>
    <row r="6" spans="1:5" x14ac:dyDescent="0.3">
      <c r="A6" s="5" t="s">
        <v>66</v>
      </c>
      <c r="B6">
        <v>62</v>
      </c>
      <c r="D6" s="5" t="s">
        <v>66</v>
      </c>
      <c r="E6">
        <f t="shared" si="0"/>
        <v>62</v>
      </c>
    </row>
    <row r="7" spans="1:5" x14ac:dyDescent="0.3">
      <c r="A7" s="5" t="s">
        <v>93</v>
      </c>
      <c r="B7">
        <v>5</v>
      </c>
      <c r="D7" s="5" t="s">
        <v>93</v>
      </c>
      <c r="E7">
        <f t="shared" si="0"/>
        <v>5</v>
      </c>
    </row>
    <row r="8" spans="1:5" x14ac:dyDescent="0.3">
      <c r="A8" s="5" t="s">
        <v>79</v>
      </c>
      <c r="B8">
        <v>10</v>
      </c>
      <c r="D8" s="5" t="s">
        <v>79</v>
      </c>
      <c r="E8">
        <f t="shared" si="0"/>
        <v>10</v>
      </c>
    </row>
    <row r="9" spans="1:5" x14ac:dyDescent="0.3">
      <c r="A9" s="5" t="s">
        <v>99</v>
      </c>
      <c r="B9">
        <v>2</v>
      </c>
      <c r="D9" s="5" t="s">
        <v>99</v>
      </c>
      <c r="E9">
        <f t="shared" si="0"/>
        <v>2</v>
      </c>
    </row>
    <row r="10" spans="1:5" x14ac:dyDescent="0.3">
      <c r="A10" s="5" t="s">
        <v>61</v>
      </c>
      <c r="B10">
        <v>47</v>
      </c>
      <c r="D10" s="5" t="s">
        <v>61</v>
      </c>
      <c r="E10">
        <f t="shared" si="0"/>
        <v>47</v>
      </c>
    </row>
    <row r="11" spans="1:5" x14ac:dyDescent="0.3">
      <c r="A11" s="5" t="s">
        <v>50</v>
      </c>
      <c r="B11">
        <v>57</v>
      </c>
      <c r="D11" s="5" t="s">
        <v>50</v>
      </c>
      <c r="E11">
        <f t="shared" si="0"/>
        <v>57</v>
      </c>
    </row>
    <row r="12" spans="1:5" x14ac:dyDescent="0.3">
      <c r="A12" s="5" t="s">
        <v>97</v>
      </c>
      <c r="B12">
        <v>33</v>
      </c>
      <c r="D12" s="5" t="s">
        <v>97</v>
      </c>
      <c r="E12">
        <f t="shared" si="0"/>
        <v>33</v>
      </c>
    </row>
    <row r="13" spans="1:5" x14ac:dyDescent="0.3">
      <c r="A13" s="5" t="s">
        <v>1553</v>
      </c>
    </row>
    <row r="14" spans="1:5" x14ac:dyDescent="0.3">
      <c r="A14" s="5" t="s">
        <v>1554</v>
      </c>
      <c r="B14">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B307E-3C08-433E-8253-8EBCA7AA2B08}">
  <dimension ref="A3:B8"/>
  <sheetViews>
    <sheetView workbookViewId="0">
      <selection activeCell="A4" sqref="A4:B4"/>
      <pivotSelection pane="bottomRight" showHeader="1" extendable="1" max="5" activeRow="3" click="1" r:id="rId1">
        <pivotArea dataOnly="0" fieldPosition="0">
          <references count="1">
            <reference field="4" count="1">
              <x v="0"/>
            </reference>
          </references>
        </pivotArea>
      </pivotSelection>
    </sheetView>
  </sheetViews>
  <sheetFormatPr defaultRowHeight="14.4" x14ac:dyDescent="0.3"/>
  <cols>
    <col min="1" max="1" width="12.5546875" bestFit="1" customWidth="1"/>
    <col min="2" max="2" width="22.88671875" bestFit="1" customWidth="1"/>
  </cols>
  <sheetData>
    <row r="3" spans="1:2" x14ac:dyDescent="0.3">
      <c r="A3" s="4" t="s">
        <v>1552</v>
      </c>
      <c r="B3" t="s">
        <v>1556</v>
      </c>
    </row>
    <row r="4" spans="1:2" x14ac:dyDescent="0.3">
      <c r="A4" s="5" t="s">
        <v>159</v>
      </c>
      <c r="B4" s="8">
        <v>5.0632911392405063E-2</v>
      </c>
    </row>
    <row r="5" spans="1:2" x14ac:dyDescent="0.3">
      <c r="A5" s="5" t="s">
        <v>58</v>
      </c>
      <c r="B5" s="8">
        <v>0.56118143459915615</v>
      </c>
    </row>
    <row r="6" spans="1:2" x14ac:dyDescent="0.3">
      <c r="A6" s="5" t="s">
        <v>46</v>
      </c>
      <c r="B6" s="8">
        <v>0.3881856540084388</v>
      </c>
    </row>
    <row r="7" spans="1:2" x14ac:dyDescent="0.3">
      <c r="A7" s="5" t="s">
        <v>1553</v>
      </c>
      <c r="B7" s="8">
        <v>0</v>
      </c>
    </row>
    <row r="8" spans="1:2" x14ac:dyDescent="0.3">
      <c r="A8" s="5" t="s">
        <v>1554</v>
      </c>
      <c r="B8" s="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0EA68-5790-44AE-A1C4-1FE8054C88CD}">
  <dimension ref="A3:B18"/>
  <sheetViews>
    <sheetView workbookViewId="0">
      <selection activeCell="D21" sqref="D21"/>
    </sheetView>
  </sheetViews>
  <sheetFormatPr defaultRowHeight="14.4" x14ac:dyDescent="0.3"/>
  <cols>
    <col min="1" max="1" width="12.5546875" bestFit="1" customWidth="1"/>
    <col min="2" max="2" width="22.88671875" bestFit="1" customWidth="1"/>
  </cols>
  <sheetData>
    <row r="3" spans="1:2" x14ac:dyDescent="0.3">
      <c r="A3" s="4" t="s">
        <v>1552</v>
      </c>
      <c r="B3" t="s">
        <v>1556</v>
      </c>
    </row>
    <row r="4" spans="1:2" x14ac:dyDescent="0.3">
      <c r="A4" s="5" t="s">
        <v>90</v>
      </c>
      <c r="B4">
        <v>38</v>
      </c>
    </row>
    <row r="5" spans="1:2" x14ac:dyDescent="0.3">
      <c r="A5" s="5" t="s">
        <v>1554</v>
      </c>
      <c r="B5">
        <v>38</v>
      </c>
    </row>
    <row r="13" spans="1:2" x14ac:dyDescent="0.3">
      <c r="A13" s="6" t="s">
        <v>1552</v>
      </c>
      <c r="B13" s="6" t="s">
        <v>1556</v>
      </c>
    </row>
    <row r="14" spans="1:2" x14ac:dyDescent="0.3">
      <c r="A14" s="5" t="s">
        <v>67</v>
      </c>
      <c r="B14">
        <v>112</v>
      </c>
    </row>
    <row r="15" spans="1:2" x14ac:dyDescent="0.3">
      <c r="A15" s="5" t="s">
        <v>44</v>
      </c>
      <c r="B15">
        <v>51</v>
      </c>
    </row>
    <row r="16" spans="1:2" x14ac:dyDescent="0.3">
      <c r="A16" s="5" t="s">
        <v>90</v>
      </c>
      <c r="B16">
        <v>38</v>
      </c>
    </row>
    <row r="17" spans="1:2" x14ac:dyDescent="0.3">
      <c r="A17" s="5" t="s">
        <v>56</v>
      </c>
      <c r="B17">
        <v>25</v>
      </c>
    </row>
    <row r="18" spans="1:2" x14ac:dyDescent="0.3">
      <c r="A18" s="5" t="s">
        <v>73</v>
      </c>
      <c r="B18">
        <v>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11007-3933-4CCB-A0DA-354A3139DBFD}">
  <dimension ref="A3:C14"/>
  <sheetViews>
    <sheetView workbookViewId="0">
      <selection activeCell="A4" sqref="A4"/>
    </sheetView>
  </sheetViews>
  <sheetFormatPr defaultRowHeight="14.4" x14ac:dyDescent="0.3"/>
  <cols>
    <col min="1" max="1" width="12.5546875" bestFit="1" customWidth="1"/>
    <col min="2" max="2" width="24.21875" bestFit="1" customWidth="1"/>
  </cols>
  <sheetData>
    <row r="3" spans="1:3" x14ac:dyDescent="0.3">
      <c r="A3" s="4" t="s">
        <v>1552</v>
      </c>
      <c r="B3" t="s">
        <v>1573</v>
      </c>
    </row>
    <row r="4" spans="1:3" x14ac:dyDescent="0.3">
      <c r="A4" s="5" t="s">
        <v>77</v>
      </c>
      <c r="B4">
        <v>327</v>
      </c>
    </row>
    <row r="5" spans="1:3" x14ac:dyDescent="0.3">
      <c r="A5" s="5" t="s">
        <v>51</v>
      </c>
      <c r="B5">
        <v>470</v>
      </c>
    </row>
    <row r="6" spans="1:3" x14ac:dyDescent="0.3">
      <c r="A6" s="5" t="s">
        <v>62</v>
      </c>
      <c r="B6">
        <v>673</v>
      </c>
    </row>
    <row r="7" spans="1:3" hidden="1" x14ac:dyDescent="0.3">
      <c r="A7" s="5" t="s">
        <v>1554</v>
      </c>
      <c r="B7">
        <v>1470</v>
      </c>
    </row>
    <row r="11" spans="1:3" x14ac:dyDescent="0.3">
      <c r="B11" t="s">
        <v>10</v>
      </c>
      <c r="C11" t="s">
        <v>0</v>
      </c>
    </row>
    <row r="12" spans="1:3" x14ac:dyDescent="0.3">
      <c r="B12" s="5" t="s">
        <v>77</v>
      </c>
      <c r="C12">
        <f>GETPIVOTDATA("CF_attrition count",$A$3,"Marital Status",A4)</f>
        <v>327</v>
      </c>
    </row>
    <row r="13" spans="1:3" x14ac:dyDescent="0.3">
      <c r="B13" s="5" t="s">
        <v>62</v>
      </c>
      <c r="C13">
        <f>GETPIVOTDATA("CF_attrition count",$A$3,"Marital Status",A5)</f>
        <v>470</v>
      </c>
    </row>
    <row r="14" spans="1:3" x14ac:dyDescent="0.3">
      <c r="B14" s="5" t="s">
        <v>51</v>
      </c>
      <c r="C14">
        <f>GETPIVOTDATA("CF_attrition count",$A$3,"Marital Status",A6)</f>
        <v>673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6423F-AC3C-45D4-B9DE-7455D9FA4E9C}">
  <dimension ref="A1:AR1471"/>
  <sheetViews>
    <sheetView topLeftCell="Z1" workbookViewId="0">
      <selection activeCell="AS24" sqref="AS24"/>
    </sheetView>
  </sheetViews>
  <sheetFormatPr defaultRowHeight="14.4" x14ac:dyDescent="0.3"/>
  <cols>
    <col min="1" max="1" width="8.88671875" style="1"/>
    <col min="2" max="2" width="20.33203125" style="1" customWidth="1"/>
    <col min="3" max="3" width="17.33203125" style="1" customWidth="1"/>
    <col min="4" max="4" width="21.5546875" style="1" customWidth="1"/>
    <col min="5" max="5" width="13.33203125" style="1" customWidth="1"/>
    <col min="6" max="6" width="21.33203125" style="1" customWidth="1"/>
    <col min="7" max="9" width="8.88671875" style="1"/>
    <col min="10" max="10" width="25.44140625" style="1" customWidth="1"/>
    <col min="11" max="23" width="8.88671875" style="1"/>
    <col min="24" max="24" width="20.21875" style="1" customWidth="1"/>
    <col min="25" max="25" width="19.88671875" style="1" customWidth="1"/>
    <col min="26" max="26" width="26" style="1" customWidth="1"/>
    <col min="27" max="16384" width="8.88671875" style="1"/>
  </cols>
  <sheetData>
    <row r="1" spans="1:44" ht="16.2" thickBot="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v>-2</v>
      </c>
      <c r="P1" s="2">
        <v>0</v>
      </c>
      <c r="Q1" s="2" t="s">
        <v>14</v>
      </c>
      <c r="R1" s="2" t="s">
        <v>15</v>
      </c>
      <c r="S1" s="2" t="s">
        <v>16</v>
      </c>
      <c r="T1" s="2" t="s">
        <v>17</v>
      </c>
      <c r="U1" s="2" t="s">
        <v>18</v>
      </c>
      <c r="V1" s="2" t="s">
        <v>19</v>
      </c>
      <c r="W1" s="2" t="s">
        <v>20</v>
      </c>
      <c r="X1" s="2" t="s">
        <v>21</v>
      </c>
      <c r="Y1" s="2" t="s">
        <v>22</v>
      </c>
      <c r="Z1" s="2" t="s">
        <v>23</v>
      </c>
      <c r="AA1" s="2" t="s">
        <v>24</v>
      </c>
      <c r="AB1" s="2" t="s">
        <v>25</v>
      </c>
      <c r="AC1" s="2" t="s">
        <v>26</v>
      </c>
      <c r="AD1" s="2" t="s">
        <v>27</v>
      </c>
      <c r="AE1" s="2" t="s">
        <v>28</v>
      </c>
      <c r="AF1" s="2" t="s">
        <v>29</v>
      </c>
      <c r="AG1" s="2" t="s">
        <v>30</v>
      </c>
      <c r="AH1" s="2" t="s">
        <v>31</v>
      </c>
      <c r="AI1" s="2" t="s">
        <v>32</v>
      </c>
      <c r="AJ1" s="2" t="s">
        <v>33</v>
      </c>
      <c r="AK1" s="2" t="s">
        <v>34</v>
      </c>
      <c r="AL1" s="2" t="s">
        <v>35</v>
      </c>
      <c r="AM1" s="2" t="s">
        <v>36</v>
      </c>
      <c r="AN1" s="2" t="s">
        <v>37</v>
      </c>
      <c r="AO1" s="2" t="s">
        <v>38</v>
      </c>
      <c r="AP1" s="2" t="s">
        <v>39</v>
      </c>
      <c r="AQ1" s="2" t="s">
        <v>40</v>
      </c>
      <c r="AR1" s="2" t="s">
        <v>41</v>
      </c>
    </row>
    <row r="2" spans="1:44" ht="16.2" thickBot="1" x14ac:dyDescent="0.35">
      <c r="A2" s="3" t="s">
        <v>54</v>
      </c>
      <c r="B2" s="3" t="s">
        <v>55</v>
      </c>
      <c r="C2" s="3" t="s">
        <v>56</v>
      </c>
      <c r="D2" s="3" t="s">
        <v>57</v>
      </c>
      <c r="E2" s="3" t="s">
        <v>58</v>
      </c>
      <c r="F2" s="3" t="s">
        <v>47</v>
      </c>
      <c r="G2" s="3" t="s">
        <v>59</v>
      </c>
      <c r="H2" s="3">
        <v>2</v>
      </c>
      <c r="I2" s="3" t="s">
        <v>60</v>
      </c>
      <c r="J2" s="3" t="s">
        <v>61</v>
      </c>
      <c r="K2" s="3" t="s">
        <v>62</v>
      </c>
      <c r="L2" s="3" t="s">
        <v>54</v>
      </c>
      <c r="M2" s="3" t="s">
        <v>52</v>
      </c>
      <c r="N2" s="3">
        <v>3</v>
      </c>
      <c r="O2" s="3">
        <v>-2</v>
      </c>
      <c r="P2" s="3">
        <v>0</v>
      </c>
      <c r="Q2" s="3">
        <v>49</v>
      </c>
      <c r="R2" s="3">
        <v>0</v>
      </c>
      <c r="S2" s="3"/>
      <c r="T2" s="3">
        <v>0</v>
      </c>
      <c r="U2" s="3">
        <v>1</v>
      </c>
      <c r="V2" s="3">
        <v>279</v>
      </c>
      <c r="W2" s="3">
        <v>8</v>
      </c>
      <c r="X2" s="3" t="s">
        <v>63</v>
      </c>
      <c r="Y2" s="3">
        <v>1</v>
      </c>
      <c r="Z2" s="3">
        <v>3</v>
      </c>
      <c r="AA2" s="3">
        <v>61</v>
      </c>
      <c r="AB2" s="3">
        <v>2</v>
      </c>
      <c r="AC2" s="3">
        <v>2</v>
      </c>
      <c r="AD2" s="3">
        <v>2</v>
      </c>
      <c r="AE2" s="3">
        <v>5130</v>
      </c>
      <c r="AF2" s="3">
        <v>24907</v>
      </c>
      <c r="AG2" s="3">
        <v>1</v>
      </c>
      <c r="AH2" s="3">
        <v>23</v>
      </c>
      <c r="AI2" s="3">
        <v>4</v>
      </c>
      <c r="AJ2" s="3">
        <v>4</v>
      </c>
      <c r="AK2" s="3">
        <v>80</v>
      </c>
      <c r="AL2" s="3">
        <v>1</v>
      </c>
      <c r="AM2" s="3">
        <v>10</v>
      </c>
      <c r="AN2" s="3">
        <v>3</v>
      </c>
      <c r="AO2" s="3">
        <v>10</v>
      </c>
      <c r="AP2" s="3">
        <v>7</v>
      </c>
      <c r="AQ2" s="3">
        <v>1</v>
      </c>
      <c r="AR2" s="3">
        <v>7</v>
      </c>
    </row>
    <row r="3" spans="1:44" ht="16.2" thickBot="1" x14ac:dyDescent="0.35">
      <c r="A3" s="3" t="s">
        <v>54</v>
      </c>
      <c r="B3" s="3" t="s">
        <v>55</v>
      </c>
      <c r="C3" s="3" t="s">
        <v>67</v>
      </c>
      <c r="D3" s="3" t="s">
        <v>57</v>
      </c>
      <c r="E3" s="3" t="s">
        <v>58</v>
      </c>
      <c r="F3" s="3" t="s">
        <v>47</v>
      </c>
      <c r="G3" s="3" t="s">
        <v>68</v>
      </c>
      <c r="H3" s="3">
        <v>5</v>
      </c>
      <c r="I3" s="3" t="s">
        <v>49</v>
      </c>
      <c r="J3" s="3" t="s">
        <v>61</v>
      </c>
      <c r="K3" s="3" t="s">
        <v>62</v>
      </c>
      <c r="L3" s="3" t="s">
        <v>42</v>
      </c>
      <c r="M3" s="3" t="s">
        <v>52</v>
      </c>
      <c r="N3" s="3">
        <v>3</v>
      </c>
      <c r="O3" s="3">
        <v>-2</v>
      </c>
      <c r="P3" s="3">
        <v>0</v>
      </c>
      <c r="Q3" s="3">
        <v>33</v>
      </c>
      <c r="R3" s="3">
        <v>0</v>
      </c>
      <c r="S3" s="3"/>
      <c r="T3" s="3">
        <v>0</v>
      </c>
      <c r="U3" s="3">
        <v>1</v>
      </c>
      <c r="V3" s="3">
        <v>1392</v>
      </c>
      <c r="W3" s="3">
        <v>3</v>
      </c>
      <c r="X3" s="3" t="s">
        <v>69</v>
      </c>
      <c r="Y3" s="3">
        <v>1</v>
      </c>
      <c r="Z3" s="3">
        <v>4</v>
      </c>
      <c r="AA3" s="3">
        <v>56</v>
      </c>
      <c r="AB3" s="3">
        <v>3</v>
      </c>
      <c r="AC3" s="3">
        <v>1</v>
      </c>
      <c r="AD3" s="3">
        <v>3</v>
      </c>
      <c r="AE3" s="3">
        <v>2909</v>
      </c>
      <c r="AF3" s="3">
        <v>23159</v>
      </c>
      <c r="AG3" s="3">
        <v>1</v>
      </c>
      <c r="AH3" s="3">
        <v>11</v>
      </c>
      <c r="AI3" s="3">
        <v>3</v>
      </c>
      <c r="AJ3" s="3">
        <v>3</v>
      </c>
      <c r="AK3" s="3">
        <v>80</v>
      </c>
      <c r="AL3" s="3">
        <v>0</v>
      </c>
      <c r="AM3" s="3">
        <v>8</v>
      </c>
      <c r="AN3" s="3">
        <v>3</v>
      </c>
      <c r="AO3" s="3">
        <v>8</v>
      </c>
      <c r="AP3" s="3">
        <v>7</v>
      </c>
      <c r="AQ3" s="3">
        <v>3</v>
      </c>
      <c r="AR3" s="3">
        <v>0</v>
      </c>
    </row>
    <row r="4" spans="1:44" ht="16.2" thickBot="1" x14ac:dyDescent="0.35">
      <c r="A4" s="3" t="s">
        <v>54</v>
      </c>
      <c r="B4" s="3" t="s">
        <v>43</v>
      </c>
      <c r="C4" s="3" t="s">
        <v>67</v>
      </c>
      <c r="D4" s="3" t="s">
        <v>57</v>
      </c>
      <c r="E4" s="3" t="s">
        <v>58</v>
      </c>
      <c r="F4" s="3" t="s">
        <v>70</v>
      </c>
      <c r="G4" s="3" t="s">
        <v>71</v>
      </c>
      <c r="H4" s="3">
        <v>7</v>
      </c>
      <c r="I4" s="3" t="s">
        <v>60</v>
      </c>
      <c r="J4" s="3" t="s">
        <v>66</v>
      </c>
      <c r="K4" s="3" t="s">
        <v>62</v>
      </c>
      <c r="L4" s="3" t="s">
        <v>54</v>
      </c>
      <c r="M4" s="3" t="s">
        <v>52</v>
      </c>
      <c r="N4" s="3">
        <v>3</v>
      </c>
      <c r="O4" s="3">
        <v>-2</v>
      </c>
      <c r="P4" s="3">
        <v>0</v>
      </c>
      <c r="Q4" s="3">
        <v>27</v>
      </c>
      <c r="R4" s="3">
        <v>0</v>
      </c>
      <c r="S4" s="3"/>
      <c r="T4" s="3">
        <v>0</v>
      </c>
      <c r="U4" s="3">
        <v>1</v>
      </c>
      <c r="V4" s="3">
        <v>591</v>
      </c>
      <c r="W4" s="3">
        <v>2</v>
      </c>
      <c r="X4" s="3" t="s">
        <v>63</v>
      </c>
      <c r="Y4" s="3">
        <v>1</v>
      </c>
      <c r="Z4" s="3">
        <v>1</v>
      </c>
      <c r="AA4" s="3">
        <v>40</v>
      </c>
      <c r="AB4" s="3">
        <v>3</v>
      </c>
      <c r="AC4" s="3">
        <v>1</v>
      </c>
      <c r="AD4" s="3">
        <v>2</v>
      </c>
      <c r="AE4" s="3">
        <v>3468</v>
      </c>
      <c r="AF4" s="3">
        <v>16632</v>
      </c>
      <c r="AG4" s="3">
        <v>9</v>
      </c>
      <c r="AH4" s="3">
        <v>12</v>
      </c>
      <c r="AI4" s="3">
        <v>3</v>
      </c>
      <c r="AJ4" s="3">
        <v>4</v>
      </c>
      <c r="AK4" s="3">
        <v>80</v>
      </c>
      <c r="AL4" s="3">
        <v>1</v>
      </c>
      <c r="AM4" s="3">
        <v>6</v>
      </c>
      <c r="AN4" s="3">
        <v>3</v>
      </c>
      <c r="AO4" s="3">
        <v>2</v>
      </c>
      <c r="AP4" s="3">
        <v>2</v>
      </c>
      <c r="AQ4" s="3">
        <v>2</v>
      </c>
      <c r="AR4" s="3">
        <v>2</v>
      </c>
    </row>
    <row r="5" spans="1:44" ht="16.2" thickBot="1" x14ac:dyDescent="0.35">
      <c r="A5" s="3" t="s">
        <v>54</v>
      </c>
      <c r="B5" s="3" t="s">
        <v>55</v>
      </c>
      <c r="C5" s="3" t="s">
        <v>67</v>
      </c>
      <c r="D5" s="3" t="s">
        <v>57</v>
      </c>
      <c r="E5" s="3" t="s">
        <v>58</v>
      </c>
      <c r="F5" s="3" t="s">
        <v>47</v>
      </c>
      <c r="G5" s="3" t="s">
        <v>72</v>
      </c>
      <c r="H5" s="3">
        <v>8</v>
      </c>
      <c r="I5" s="3" t="s">
        <v>60</v>
      </c>
      <c r="J5" s="3" t="s">
        <v>66</v>
      </c>
      <c r="K5" s="3" t="s">
        <v>51</v>
      </c>
      <c r="L5" s="3" t="s">
        <v>54</v>
      </c>
      <c r="M5" s="3" t="s">
        <v>52</v>
      </c>
      <c r="N5" s="3">
        <v>2</v>
      </c>
      <c r="O5" s="3">
        <v>-2</v>
      </c>
      <c r="P5" s="3">
        <v>0</v>
      </c>
      <c r="Q5" s="3">
        <v>32</v>
      </c>
      <c r="R5" s="3">
        <v>0</v>
      </c>
      <c r="S5" s="3"/>
      <c r="T5" s="3">
        <v>0</v>
      </c>
      <c r="U5" s="3">
        <v>1</v>
      </c>
      <c r="V5" s="3">
        <v>1005</v>
      </c>
      <c r="W5" s="3">
        <v>2</v>
      </c>
      <c r="X5" s="3" t="s">
        <v>53</v>
      </c>
      <c r="Y5" s="3">
        <v>1</v>
      </c>
      <c r="Z5" s="3">
        <v>4</v>
      </c>
      <c r="AA5" s="3">
        <v>79</v>
      </c>
      <c r="AB5" s="3">
        <v>3</v>
      </c>
      <c r="AC5" s="3">
        <v>1</v>
      </c>
      <c r="AD5" s="3">
        <v>2</v>
      </c>
      <c r="AE5" s="3">
        <v>3068</v>
      </c>
      <c r="AF5" s="3">
        <v>11864</v>
      </c>
      <c r="AG5" s="3">
        <v>0</v>
      </c>
      <c r="AH5" s="3">
        <v>13</v>
      </c>
      <c r="AI5" s="3">
        <v>3</v>
      </c>
      <c r="AJ5" s="3">
        <v>3</v>
      </c>
      <c r="AK5" s="3">
        <v>80</v>
      </c>
      <c r="AL5" s="3">
        <v>0</v>
      </c>
      <c r="AM5" s="3">
        <v>8</v>
      </c>
      <c r="AN5" s="3">
        <v>2</v>
      </c>
      <c r="AO5" s="3">
        <v>7</v>
      </c>
      <c r="AP5" s="3">
        <v>7</v>
      </c>
      <c r="AQ5" s="3">
        <v>3</v>
      </c>
      <c r="AR5" s="3">
        <v>6</v>
      </c>
    </row>
    <row r="6" spans="1:44" ht="16.2" thickBot="1" x14ac:dyDescent="0.35">
      <c r="A6" s="3" t="s">
        <v>54</v>
      </c>
      <c r="B6" s="3" t="s">
        <v>43</v>
      </c>
      <c r="C6" s="3" t="s">
        <v>73</v>
      </c>
      <c r="D6" s="3" t="s">
        <v>57</v>
      </c>
      <c r="E6" s="3" t="s">
        <v>58</v>
      </c>
      <c r="F6" s="3" t="s">
        <v>70</v>
      </c>
      <c r="G6" s="3" t="s">
        <v>74</v>
      </c>
      <c r="H6" s="3">
        <v>10</v>
      </c>
      <c r="I6" s="3" t="s">
        <v>49</v>
      </c>
      <c r="J6" s="3" t="s">
        <v>66</v>
      </c>
      <c r="K6" s="3" t="s">
        <v>62</v>
      </c>
      <c r="L6" s="3" t="s">
        <v>42</v>
      </c>
      <c r="M6" s="3" t="s">
        <v>52</v>
      </c>
      <c r="N6" s="3">
        <v>3</v>
      </c>
      <c r="O6" s="3">
        <v>-2</v>
      </c>
      <c r="P6" s="3">
        <v>0</v>
      </c>
      <c r="Q6" s="3">
        <v>59</v>
      </c>
      <c r="R6" s="3">
        <v>0</v>
      </c>
      <c r="S6" s="3"/>
      <c r="T6" s="3">
        <v>0</v>
      </c>
      <c r="U6" s="3">
        <v>1</v>
      </c>
      <c r="V6" s="3">
        <v>1324</v>
      </c>
      <c r="W6" s="3">
        <v>3</v>
      </c>
      <c r="X6" s="3" t="s">
        <v>75</v>
      </c>
      <c r="Y6" s="3">
        <v>1</v>
      </c>
      <c r="Z6" s="3">
        <v>3</v>
      </c>
      <c r="AA6" s="3">
        <v>81</v>
      </c>
      <c r="AB6" s="3">
        <v>4</v>
      </c>
      <c r="AC6" s="3">
        <v>1</v>
      </c>
      <c r="AD6" s="3">
        <v>4</v>
      </c>
      <c r="AE6" s="3">
        <v>2670</v>
      </c>
      <c r="AF6" s="3">
        <v>9964</v>
      </c>
      <c r="AG6" s="3">
        <v>4</v>
      </c>
      <c r="AH6" s="3">
        <v>20</v>
      </c>
      <c r="AI6" s="3">
        <v>4</v>
      </c>
      <c r="AJ6" s="3">
        <v>1</v>
      </c>
      <c r="AK6" s="3">
        <v>80</v>
      </c>
      <c r="AL6" s="3">
        <v>3</v>
      </c>
      <c r="AM6" s="3">
        <v>12</v>
      </c>
      <c r="AN6" s="3">
        <v>2</v>
      </c>
      <c r="AO6" s="3">
        <v>1</v>
      </c>
      <c r="AP6" s="3">
        <v>0</v>
      </c>
      <c r="AQ6" s="3">
        <v>0</v>
      </c>
      <c r="AR6" s="3">
        <v>0</v>
      </c>
    </row>
    <row r="7" spans="1:44" ht="16.2" thickBot="1" x14ac:dyDescent="0.35">
      <c r="A7" s="3" t="s">
        <v>54</v>
      </c>
      <c r="B7" s="3" t="s">
        <v>43</v>
      </c>
      <c r="C7" s="3" t="s">
        <v>67</v>
      </c>
      <c r="D7" s="3" t="s">
        <v>57</v>
      </c>
      <c r="E7" s="3" t="s">
        <v>58</v>
      </c>
      <c r="F7" s="3" t="s">
        <v>47</v>
      </c>
      <c r="G7" s="3" t="s">
        <v>76</v>
      </c>
      <c r="H7" s="3">
        <v>11</v>
      </c>
      <c r="I7" s="3" t="s">
        <v>60</v>
      </c>
      <c r="J7" s="3" t="s">
        <v>66</v>
      </c>
      <c r="K7" s="3" t="s">
        <v>77</v>
      </c>
      <c r="L7" s="3" t="s">
        <v>54</v>
      </c>
      <c r="M7" s="3" t="s">
        <v>52</v>
      </c>
      <c r="N7" s="3">
        <v>2</v>
      </c>
      <c r="O7" s="3">
        <v>-2</v>
      </c>
      <c r="P7" s="3">
        <v>0</v>
      </c>
      <c r="Q7" s="3">
        <v>30</v>
      </c>
      <c r="R7" s="3">
        <v>0</v>
      </c>
      <c r="S7" s="3"/>
      <c r="T7" s="3">
        <v>0</v>
      </c>
      <c r="U7" s="3">
        <v>1</v>
      </c>
      <c r="V7" s="3">
        <v>1358</v>
      </c>
      <c r="W7" s="3">
        <v>24</v>
      </c>
      <c r="X7" s="3" t="s">
        <v>63</v>
      </c>
      <c r="Y7" s="3">
        <v>1</v>
      </c>
      <c r="Z7" s="3">
        <v>4</v>
      </c>
      <c r="AA7" s="3">
        <v>67</v>
      </c>
      <c r="AB7" s="3">
        <v>3</v>
      </c>
      <c r="AC7" s="3">
        <v>1</v>
      </c>
      <c r="AD7" s="3">
        <v>2</v>
      </c>
      <c r="AE7" s="3">
        <v>2693</v>
      </c>
      <c r="AF7" s="3">
        <v>13335</v>
      </c>
      <c r="AG7" s="3">
        <v>1</v>
      </c>
      <c r="AH7" s="3">
        <v>22</v>
      </c>
      <c r="AI7" s="3">
        <v>4</v>
      </c>
      <c r="AJ7" s="3">
        <v>2</v>
      </c>
      <c r="AK7" s="3">
        <v>80</v>
      </c>
      <c r="AL7" s="3">
        <v>1</v>
      </c>
      <c r="AM7" s="3">
        <v>1</v>
      </c>
      <c r="AN7" s="3">
        <v>3</v>
      </c>
      <c r="AO7" s="3">
        <v>1</v>
      </c>
      <c r="AP7" s="3">
        <v>0</v>
      </c>
      <c r="AQ7" s="3">
        <v>0</v>
      </c>
      <c r="AR7" s="3">
        <v>0</v>
      </c>
    </row>
    <row r="8" spans="1:44" ht="16.2" thickBot="1" x14ac:dyDescent="0.35">
      <c r="A8" s="3" t="s">
        <v>54</v>
      </c>
      <c r="B8" s="3" t="s">
        <v>55</v>
      </c>
      <c r="C8" s="3" t="s">
        <v>44</v>
      </c>
      <c r="D8" s="3" t="s">
        <v>57</v>
      </c>
      <c r="E8" s="3" t="s">
        <v>58</v>
      </c>
      <c r="F8" s="3" t="s">
        <v>47</v>
      </c>
      <c r="G8" s="3" t="s">
        <v>78</v>
      </c>
      <c r="H8" s="3">
        <v>12</v>
      </c>
      <c r="I8" s="3" t="s">
        <v>60</v>
      </c>
      <c r="J8" s="3" t="s">
        <v>79</v>
      </c>
      <c r="K8" s="3" t="s">
        <v>51</v>
      </c>
      <c r="L8" s="3" t="s">
        <v>54</v>
      </c>
      <c r="M8" s="3" t="s">
        <v>52</v>
      </c>
      <c r="N8" s="3">
        <v>2</v>
      </c>
      <c r="O8" s="3">
        <v>-2</v>
      </c>
      <c r="P8" s="3">
        <v>0</v>
      </c>
      <c r="Q8" s="3">
        <v>38</v>
      </c>
      <c r="R8" s="3">
        <v>0</v>
      </c>
      <c r="S8" s="3"/>
      <c r="T8" s="3">
        <v>0</v>
      </c>
      <c r="U8" s="3">
        <v>1</v>
      </c>
      <c r="V8" s="3">
        <v>216</v>
      </c>
      <c r="W8" s="3">
        <v>23</v>
      </c>
      <c r="X8" s="3" t="s">
        <v>75</v>
      </c>
      <c r="Y8" s="3">
        <v>1</v>
      </c>
      <c r="Z8" s="3">
        <v>4</v>
      </c>
      <c r="AA8" s="3">
        <v>44</v>
      </c>
      <c r="AB8" s="3">
        <v>2</v>
      </c>
      <c r="AC8" s="3">
        <v>3</v>
      </c>
      <c r="AD8" s="3">
        <v>2</v>
      </c>
      <c r="AE8" s="3">
        <v>9526</v>
      </c>
      <c r="AF8" s="3">
        <v>8787</v>
      </c>
      <c r="AG8" s="3">
        <v>0</v>
      </c>
      <c r="AH8" s="3">
        <v>21</v>
      </c>
      <c r="AI8" s="3">
        <v>4</v>
      </c>
      <c r="AJ8" s="3">
        <v>2</v>
      </c>
      <c r="AK8" s="3">
        <v>80</v>
      </c>
      <c r="AL8" s="3">
        <v>0</v>
      </c>
      <c r="AM8" s="3">
        <v>10</v>
      </c>
      <c r="AN8" s="3">
        <v>3</v>
      </c>
      <c r="AO8" s="3">
        <v>9</v>
      </c>
      <c r="AP8" s="3">
        <v>7</v>
      </c>
      <c r="AQ8" s="3">
        <v>1</v>
      </c>
      <c r="AR8" s="3">
        <v>8</v>
      </c>
    </row>
    <row r="9" spans="1:44" ht="16.2" thickBot="1" x14ac:dyDescent="0.35">
      <c r="A9" s="3" t="s">
        <v>54</v>
      </c>
      <c r="B9" s="3" t="s">
        <v>43</v>
      </c>
      <c r="C9" s="3" t="s">
        <v>44</v>
      </c>
      <c r="D9" s="3" t="s">
        <v>57</v>
      </c>
      <c r="E9" s="3" t="s">
        <v>58</v>
      </c>
      <c r="F9" s="3" t="s">
        <v>70</v>
      </c>
      <c r="G9" s="3" t="s">
        <v>80</v>
      </c>
      <c r="H9" s="3">
        <v>13</v>
      </c>
      <c r="I9" s="3" t="s">
        <v>60</v>
      </c>
      <c r="J9" s="3" t="s">
        <v>81</v>
      </c>
      <c r="K9" s="3" t="s">
        <v>62</v>
      </c>
      <c r="L9" s="3" t="s">
        <v>54</v>
      </c>
      <c r="M9" s="3" t="s">
        <v>52</v>
      </c>
      <c r="N9" s="3">
        <v>3</v>
      </c>
      <c r="O9" s="3">
        <v>-2</v>
      </c>
      <c r="P9" s="3">
        <v>0</v>
      </c>
      <c r="Q9" s="3">
        <v>36</v>
      </c>
      <c r="R9" s="3">
        <v>0</v>
      </c>
      <c r="S9" s="3"/>
      <c r="T9" s="3">
        <v>0</v>
      </c>
      <c r="U9" s="3">
        <v>1</v>
      </c>
      <c r="V9" s="3">
        <v>1299</v>
      </c>
      <c r="W9" s="3">
        <v>27</v>
      </c>
      <c r="X9" s="3" t="s">
        <v>75</v>
      </c>
      <c r="Y9" s="3">
        <v>1</v>
      </c>
      <c r="Z9" s="3">
        <v>3</v>
      </c>
      <c r="AA9" s="3">
        <v>94</v>
      </c>
      <c r="AB9" s="3">
        <v>3</v>
      </c>
      <c r="AC9" s="3">
        <v>2</v>
      </c>
      <c r="AD9" s="3">
        <v>3</v>
      </c>
      <c r="AE9" s="3">
        <v>5237</v>
      </c>
      <c r="AF9" s="3">
        <v>16577</v>
      </c>
      <c r="AG9" s="3">
        <v>6</v>
      </c>
      <c r="AH9" s="3">
        <v>13</v>
      </c>
      <c r="AI9" s="3">
        <v>3</v>
      </c>
      <c r="AJ9" s="3">
        <v>2</v>
      </c>
      <c r="AK9" s="3">
        <v>80</v>
      </c>
      <c r="AL9" s="3">
        <v>2</v>
      </c>
      <c r="AM9" s="3">
        <v>17</v>
      </c>
      <c r="AN9" s="3">
        <v>2</v>
      </c>
      <c r="AO9" s="3">
        <v>7</v>
      </c>
      <c r="AP9" s="3">
        <v>7</v>
      </c>
      <c r="AQ9" s="3">
        <v>7</v>
      </c>
      <c r="AR9" s="3">
        <v>7</v>
      </c>
    </row>
    <row r="10" spans="1:44" ht="16.2" thickBot="1" x14ac:dyDescent="0.35">
      <c r="A10" s="3" t="s">
        <v>54</v>
      </c>
      <c r="B10" s="3" t="s">
        <v>43</v>
      </c>
      <c r="C10" s="3" t="s">
        <v>44</v>
      </c>
      <c r="D10" s="3" t="s">
        <v>57</v>
      </c>
      <c r="E10" s="3" t="s">
        <v>58</v>
      </c>
      <c r="F10" s="3" t="s">
        <v>70</v>
      </c>
      <c r="G10" s="3" t="s">
        <v>82</v>
      </c>
      <c r="H10" s="3">
        <v>14</v>
      </c>
      <c r="I10" s="3" t="s">
        <v>60</v>
      </c>
      <c r="J10" s="3" t="s">
        <v>66</v>
      </c>
      <c r="K10" s="3" t="s">
        <v>62</v>
      </c>
      <c r="L10" s="3" t="s">
        <v>54</v>
      </c>
      <c r="M10" s="3" t="s">
        <v>52</v>
      </c>
      <c r="N10" s="3">
        <v>5</v>
      </c>
      <c r="O10" s="3">
        <v>-2</v>
      </c>
      <c r="P10" s="3">
        <v>0</v>
      </c>
      <c r="Q10" s="3">
        <v>35</v>
      </c>
      <c r="R10" s="3">
        <v>0</v>
      </c>
      <c r="S10" s="3"/>
      <c r="T10" s="3">
        <v>0</v>
      </c>
      <c r="U10" s="3">
        <v>1</v>
      </c>
      <c r="V10" s="3">
        <v>809</v>
      </c>
      <c r="W10" s="3">
        <v>16</v>
      </c>
      <c r="X10" s="3" t="s">
        <v>75</v>
      </c>
      <c r="Y10" s="3">
        <v>1</v>
      </c>
      <c r="Z10" s="3">
        <v>1</v>
      </c>
      <c r="AA10" s="3">
        <v>84</v>
      </c>
      <c r="AB10" s="3">
        <v>4</v>
      </c>
      <c r="AC10" s="3">
        <v>1</v>
      </c>
      <c r="AD10" s="3">
        <v>2</v>
      </c>
      <c r="AE10" s="3">
        <v>2426</v>
      </c>
      <c r="AF10" s="3">
        <v>16479</v>
      </c>
      <c r="AG10" s="3">
        <v>0</v>
      </c>
      <c r="AH10" s="3">
        <v>13</v>
      </c>
      <c r="AI10" s="3">
        <v>3</v>
      </c>
      <c r="AJ10" s="3">
        <v>3</v>
      </c>
      <c r="AK10" s="3">
        <v>80</v>
      </c>
      <c r="AL10" s="3">
        <v>1</v>
      </c>
      <c r="AM10" s="3">
        <v>6</v>
      </c>
      <c r="AN10" s="3">
        <v>3</v>
      </c>
      <c r="AO10" s="3">
        <v>5</v>
      </c>
      <c r="AP10" s="3">
        <v>4</v>
      </c>
      <c r="AQ10" s="3">
        <v>0</v>
      </c>
      <c r="AR10" s="3">
        <v>3</v>
      </c>
    </row>
    <row r="11" spans="1:44" ht="16.2" thickBot="1" x14ac:dyDescent="0.35">
      <c r="A11" s="3" t="s">
        <v>54</v>
      </c>
      <c r="B11" s="3" t="s">
        <v>43</v>
      </c>
      <c r="C11" s="3" t="s">
        <v>67</v>
      </c>
      <c r="D11" s="3" t="s">
        <v>57</v>
      </c>
      <c r="E11" s="3" t="s">
        <v>58</v>
      </c>
      <c r="F11" s="3" t="s">
        <v>47</v>
      </c>
      <c r="G11" s="3" t="s">
        <v>83</v>
      </c>
      <c r="H11" s="3">
        <v>15</v>
      </c>
      <c r="I11" s="3" t="s">
        <v>49</v>
      </c>
      <c r="J11" s="3" t="s">
        <v>66</v>
      </c>
      <c r="K11" s="3" t="s">
        <v>51</v>
      </c>
      <c r="L11" s="3" t="s">
        <v>42</v>
      </c>
      <c r="M11" s="3" t="s">
        <v>52</v>
      </c>
      <c r="N11" s="3">
        <v>3</v>
      </c>
      <c r="O11" s="3">
        <v>-2</v>
      </c>
      <c r="P11" s="3">
        <v>0</v>
      </c>
      <c r="Q11" s="3">
        <v>29</v>
      </c>
      <c r="R11" s="3">
        <v>0</v>
      </c>
      <c r="S11" s="3"/>
      <c r="T11" s="3">
        <v>0</v>
      </c>
      <c r="U11" s="3">
        <v>1</v>
      </c>
      <c r="V11" s="3">
        <v>153</v>
      </c>
      <c r="W11" s="3">
        <v>15</v>
      </c>
      <c r="X11" s="3" t="s">
        <v>53</v>
      </c>
      <c r="Y11" s="3">
        <v>1</v>
      </c>
      <c r="Z11" s="3">
        <v>4</v>
      </c>
      <c r="AA11" s="3">
        <v>49</v>
      </c>
      <c r="AB11" s="3">
        <v>2</v>
      </c>
      <c r="AC11" s="3">
        <v>2</v>
      </c>
      <c r="AD11" s="3">
        <v>2</v>
      </c>
      <c r="AE11" s="3">
        <v>4193</v>
      </c>
      <c r="AF11" s="3">
        <v>12682</v>
      </c>
      <c r="AG11" s="3">
        <v>0</v>
      </c>
      <c r="AH11" s="3">
        <v>12</v>
      </c>
      <c r="AI11" s="3">
        <v>3</v>
      </c>
      <c r="AJ11" s="3">
        <v>4</v>
      </c>
      <c r="AK11" s="3">
        <v>80</v>
      </c>
      <c r="AL11" s="3">
        <v>0</v>
      </c>
      <c r="AM11" s="3">
        <v>10</v>
      </c>
      <c r="AN11" s="3">
        <v>3</v>
      </c>
      <c r="AO11" s="3">
        <v>9</v>
      </c>
      <c r="AP11" s="3">
        <v>5</v>
      </c>
      <c r="AQ11" s="3">
        <v>0</v>
      </c>
      <c r="AR11" s="3">
        <v>8</v>
      </c>
    </row>
    <row r="12" spans="1:44" ht="16.2" thickBot="1" x14ac:dyDescent="0.35">
      <c r="A12" s="3" t="s">
        <v>54</v>
      </c>
      <c r="B12" s="3" t="s">
        <v>43</v>
      </c>
      <c r="C12" s="3" t="s">
        <v>67</v>
      </c>
      <c r="D12" s="3" t="s">
        <v>57</v>
      </c>
      <c r="E12" s="3" t="s">
        <v>58</v>
      </c>
      <c r="F12" s="3" t="s">
        <v>47</v>
      </c>
      <c r="G12" s="3" t="s">
        <v>84</v>
      </c>
      <c r="H12" s="3">
        <v>16</v>
      </c>
      <c r="I12" s="3" t="s">
        <v>60</v>
      </c>
      <c r="J12" s="3" t="s">
        <v>61</v>
      </c>
      <c r="K12" s="3" t="s">
        <v>77</v>
      </c>
      <c r="L12" s="3" t="s">
        <v>54</v>
      </c>
      <c r="M12" s="3" t="s">
        <v>52</v>
      </c>
      <c r="N12" s="3">
        <v>1</v>
      </c>
      <c r="O12" s="3">
        <v>-2</v>
      </c>
      <c r="P12" s="3">
        <v>0</v>
      </c>
      <c r="Q12" s="3">
        <v>31</v>
      </c>
      <c r="R12" s="3">
        <v>0</v>
      </c>
      <c r="S12" s="3"/>
      <c r="T12" s="3">
        <v>0</v>
      </c>
      <c r="U12" s="3">
        <v>1</v>
      </c>
      <c r="V12" s="3">
        <v>670</v>
      </c>
      <c r="W12" s="3">
        <v>26</v>
      </c>
      <c r="X12" s="3" t="s">
        <v>63</v>
      </c>
      <c r="Y12" s="3">
        <v>1</v>
      </c>
      <c r="Z12" s="3">
        <v>1</v>
      </c>
      <c r="AA12" s="3">
        <v>31</v>
      </c>
      <c r="AB12" s="3">
        <v>3</v>
      </c>
      <c r="AC12" s="3">
        <v>1</v>
      </c>
      <c r="AD12" s="3">
        <v>2</v>
      </c>
      <c r="AE12" s="3">
        <v>2911</v>
      </c>
      <c r="AF12" s="3">
        <v>15170</v>
      </c>
      <c r="AG12" s="3">
        <v>1</v>
      </c>
      <c r="AH12" s="3">
        <v>17</v>
      </c>
      <c r="AI12" s="3">
        <v>3</v>
      </c>
      <c r="AJ12" s="3">
        <v>4</v>
      </c>
      <c r="AK12" s="3">
        <v>80</v>
      </c>
      <c r="AL12" s="3">
        <v>1</v>
      </c>
      <c r="AM12" s="3">
        <v>5</v>
      </c>
      <c r="AN12" s="3">
        <v>2</v>
      </c>
      <c r="AO12" s="3">
        <v>5</v>
      </c>
      <c r="AP12" s="3">
        <v>2</v>
      </c>
      <c r="AQ12" s="3">
        <v>4</v>
      </c>
      <c r="AR12" s="3">
        <v>3</v>
      </c>
    </row>
    <row r="13" spans="1:44" ht="16.2" thickBot="1" x14ac:dyDescent="0.35">
      <c r="A13" s="3" t="s">
        <v>54</v>
      </c>
      <c r="B13" s="3" t="s">
        <v>43</v>
      </c>
      <c r="C13" s="3" t="s">
        <v>67</v>
      </c>
      <c r="D13" s="3" t="s">
        <v>57</v>
      </c>
      <c r="E13" s="3" t="s">
        <v>58</v>
      </c>
      <c r="F13" s="3" t="s">
        <v>70</v>
      </c>
      <c r="G13" s="3" t="s">
        <v>85</v>
      </c>
      <c r="H13" s="3">
        <v>18</v>
      </c>
      <c r="I13" s="3" t="s">
        <v>60</v>
      </c>
      <c r="J13" s="3" t="s">
        <v>66</v>
      </c>
      <c r="K13" s="3" t="s">
        <v>77</v>
      </c>
      <c r="L13" s="3" t="s">
        <v>54</v>
      </c>
      <c r="M13" s="3" t="s">
        <v>52</v>
      </c>
      <c r="N13" s="3">
        <v>2</v>
      </c>
      <c r="O13" s="3">
        <v>-2</v>
      </c>
      <c r="P13" s="3">
        <v>0</v>
      </c>
      <c r="Q13" s="3">
        <v>34</v>
      </c>
      <c r="R13" s="3">
        <v>0</v>
      </c>
      <c r="S13" s="3"/>
      <c r="T13" s="3">
        <v>0</v>
      </c>
      <c r="U13" s="3">
        <v>1</v>
      </c>
      <c r="V13" s="3">
        <v>1346</v>
      </c>
      <c r="W13" s="3">
        <v>19</v>
      </c>
      <c r="X13" s="3" t="s">
        <v>53</v>
      </c>
      <c r="Y13" s="3">
        <v>1</v>
      </c>
      <c r="Z13" s="3">
        <v>2</v>
      </c>
      <c r="AA13" s="3">
        <v>93</v>
      </c>
      <c r="AB13" s="3">
        <v>3</v>
      </c>
      <c r="AC13" s="3">
        <v>1</v>
      </c>
      <c r="AD13" s="3">
        <v>4</v>
      </c>
      <c r="AE13" s="3">
        <v>2661</v>
      </c>
      <c r="AF13" s="3">
        <v>8758</v>
      </c>
      <c r="AG13" s="3">
        <v>0</v>
      </c>
      <c r="AH13" s="3">
        <v>11</v>
      </c>
      <c r="AI13" s="3">
        <v>3</v>
      </c>
      <c r="AJ13" s="3">
        <v>3</v>
      </c>
      <c r="AK13" s="3">
        <v>80</v>
      </c>
      <c r="AL13" s="3">
        <v>1</v>
      </c>
      <c r="AM13" s="3">
        <v>3</v>
      </c>
      <c r="AN13" s="3">
        <v>3</v>
      </c>
      <c r="AO13" s="3">
        <v>2</v>
      </c>
      <c r="AP13" s="3">
        <v>2</v>
      </c>
      <c r="AQ13" s="3">
        <v>1</v>
      </c>
      <c r="AR13" s="3">
        <v>2</v>
      </c>
    </row>
    <row r="14" spans="1:44" ht="16.2" thickBot="1" x14ac:dyDescent="0.35">
      <c r="A14" s="3" t="s">
        <v>54</v>
      </c>
      <c r="B14" s="3" t="s">
        <v>43</v>
      </c>
      <c r="C14" s="3" t="s">
        <v>67</v>
      </c>
      <c r="D14" s="3" t="s">
        <v>57</v>
      </c>
      <c r="E14" s="3" t="s">
        <v>58</v>
      </c>
      <c r="F14" s="3" t="s">
        <v>47</v>
      </c>
      <c r="G14" s="3" t="s">
        <v>87</v>
      </c>
      <c r="H14" s="3">
        <v>20</v>
      </c>
      <c r="I14" s="3" t="s">
        <v>49</v>
      </c>
      <c r="J14" s="3" t="s">
        <v>79</v>
      </c>
      <c r="K14" s="3" t="s">
        <v>77</v>
      </c>
      <c r="L14" s="3" t="s">
        <v>54</v>
      </c>
      <c r="M14" s="3" t="s">
        <v>52</v>
      </c>
      <c r="N14" s="3">
        <v>1</v>
      </c>
      <c r="O14" s="3">
        <v>-2</v>
      </c>
      <c r="P14" s="3">
        <v>0</v>
      </c>
      <c r="Q14" s="3">
        <v>29</v>
      </c>
      <c r="R14" s="3">
        <v>0</v>
      </c>
      <c r="S14" s="3"/>
      <c r="T14" s="3">
        <v>0</v>
      </c>
      <c r="U14" s="3">
        <v>1</v>
      </c>
      <c r="V14" s="3">
        <v>1389</v>
      </c>
      <c r="W14" s="3">
        <v>21</v>
      </c>
      <c r="X14" s="3" t="s">
        <v>69</v>
      </c>
      <c r="Y14" s="3">
        <v>1</v>
      </c>
      <c r="Z14" s="3">
        <v>2</v>
      </c>
      <c r="AA14" s="3">
        <v>51</v>
      </c>
      <c r="AB14" s="3">
        <v>4</v>
      </c>
      <c r="AC14" s="3">
        <v>3</v>
      </c>
      <c r="AD14" s="3">
        <v>2</v>
      </c>
      <c r="AE14" s="3">
        <v>9980</v>
      </c>
      <c r="AF14" s="3">
        <v>10195</v>
      </c>
      <c r="AG14" s="3">
        <v>1</v>
      </c>
      <c r="AH14" s="3">
        <v>11</v>
      </c>
      <c r="AI14" s="3">
        <v>3</v>
      </c>
      <c r="AJ14" s="3">
        <v>3</v>
      </c>
      <c r="AK14" s="3">
        <v>80</v>
      </c>
      <c r="AL14" s="3">
        <v>1</v>
      </c>
      <c r="AM14" s="3">
        <v>10</v>
      </c>
      <c r="AN14" s="3">
        <v>3</v>
      </c>
      <c r="AO14" s="3">
        <v>10</v>
      </c>
      <c r="AP14" s="3">
        <v>9</v>
      </c>
      <c r="AQ14" s="3">
        <v>8</v>
      </c>
      <c r="AR14" s="3">
        <v>8</v>
      </c>
    </row>
    <row r="15" spans="1:44" ht="16.2" thickBot="1" x14ac:dyDescent="0.35">
      <c r="A15" s="3" t="s">
        <v>54</v>
      </c>
      <c r="B15" s="3" t="s">
        <v>43</v>
      </c>
      <c r="C15" s="3" t="s">
        <v>67</v>
      </c>
      <c r="D15" s="3" t="s">
        <v>57</v>
      </c>
      <c r="E15" s="3" t="s">
        <v>58</v>
      </c>
      <c r="F15" s="3" t="s">
        <v>47</v>
      </c>
      <c r="G15" s="3" t="s">
        <v>88</v>
      </c>
      <c r="H15" s="3">
        <v>21</v>
      </c>
      <c r="I15" s="3" t="s">
        <v>60</v>
      </c>
      <c r="J15" s="3" t="s">
        <v>61</v>
      </c>
      <c r="K15" s="3" t="s">
        <v>77</v>
      </c>
      <c r="L15" s="3" t="s">
        <v>42</v>
      </c>
      <c r="M15" s="3" t="s">
        <v>52</v>
      </c>
      <c r="N15" s="3">
        <v>5</v>
      </c>
      <c r="O15" s="3">
        <v>-2</v>
      </c>
      <c r="P15" s="3">
        <v>0</v>
      </c>
      <c r="Q15" s="3">
        <v>32</v>
      </c>
      <c r="R15" s="3">
        <v>0</v>
      </c>
      <c r="S15" s="3"/>
      <c r="T15" s="3">
        <v>0</v>
      </c>
      <c r="U15" s="3">
        <v>1</v>
      </c>
      <c r="V15" s="3">
        <v>334</v>
      </c>
      <c r="W15" s="3">
        <v>5</v>
      </c>
      <c r="X15" s="3" t="s">
        <v>53</v>
      </c>
      <c r="Y15" s="3">
        <v>1</v>
      </c>
      <c r="Z15" s="3">
        <v>1</v>
      </c>
      <c r="AA15" s="3">
        <v>80</v>
      </c>
      <c r="AB15" s="3">
        <v>4</v>
      </c>
      <c r="AC15" s="3">
        <v>1</v>
      </c>
      <c r="AD15" s="3">
        <v>2</v>
      </c>
      <c r="AE15" s="3">
        <v>3298</v>
      </c>
      <c r="AF15" s="3">
        <v>15053</v>
      </c>
      <c r="AG15" s="3">
        <v>0</v>
      </c>
      <c r="AH15" s="3">
        <v>12</v>
      </c>
      <c r="AI15" s="3">
        <v>3</v>
      </c>
      <c r="AJ15" s="3">
        <v>4</v>
      </c>
      <c r="AK15" s="3">
        <v>80</v>
      </c>
      <c r="AL15" s="3">
        <v>2</v>
      </c>
      <c r="AM15" s="3">
        <v>7</v>
      </c>
      <c r="AN15" s="3">
        <v>2</v>
      </c>
      <c r="AO15" s="3">
        <v>6</v>
      </c>
      <c r="AP15" s="3">
        <v>2</v>
      </c>
      <c r="AQ15" s="3">
        <v>0</v>
      </c>
      <c r="AR15" s="3">
        <v>5</v>
      </c>
    </row>
    <row r="16" spans="1:44" ht="16.2" thickBot="1" x14ac:dyDescent="0.35">
      <c r="A16" s="3" t="s">
        <v>54</v>
      </c>
      <c r="B16" s="3" t="s">
        <v>89</v>
      </c>
      <c r="C16" s="3" t="s">
        <v>90</v>
      </c>
      <c r="D16" s="3" t="s">
        <v>57</v>
      </c>
      <c r="E16" s="3" t="s">
        <v>58</v>
      </c>
      <c r="F16" s="3" t="s">
        <v>70</v>
      </c>
      <c r="G16" s="3" t="s">
        <v>91</v>
      </c>
      <c r="H16" s="3">
        <v>22</v>
      </c>
      <c r="I16" s="3" t="s">
        <v>60</v>
      </c>
      <c r="J16" s="3" t="s">
        <v>66</v>
      </c>
      <c r="K16" s="3" t="s">
        <v>77</v>
      </c>
      <c r="L16" s="3" t="s">
        <v>42</v>
      </c>
      <c r="M16" s="3" t="s">
        <v>52</v>
      </c>
      <c r="N16" s="3">
        <v>2</v>
      </c>
      <c r="O16" s="3">
        <v>-2</v>
      </c>
      <c r="P16" s="3">
        <v>0</v>
      </c>
      <c r="Q16" s="3">
        <v>22</v>
      </c>
      <c r="R16" s="3">
        <v>0</v>
      </c>
      <c r="S16" s="3"/>
      <c r="T16" s="3">
        <v>0</v>
      </c>
      <c r="U16" s="3">
        <v>1</v>
      </c>
      <c r="V16" s="3">
        <v>1123</v>
      </c>
      <c r="W16" s="3">
        <v>16</v>
      </c>
      <c r="X16" s="3" t="s">
        <v>53</v>
      </c>
      <c r="Y16" s="3">
        <v>1</v>
      </c>
      <c r="Z16" s="3">
        <v>4</v>
      </c>
      <c r="AA16" s="3">
        <v>96</v>
      </c>
      <c r="AB16" s="3">
        <v>4</v>
      </c>
      <c r="AC16" s="3">
        <v>1</v>
      </c>
      <c r="AD16" s="3">
        <v>4</v>
      </c>
      <c r="AE16" s="3">
        <v>2935</v>
      </c>
      <c r="AF16" s="3">
        <v>7324</v>
      </c>
      <c r="AG16" s="3">
        <v>1</v>
      </c>
      <c r="AH16" s="3">
        <v>13</v>
      </c>
      <c r="AI16" s="3">
        <v>3</v>
      </c>
      <c r="AJ16" s="3">
        <v>2</v>
      </c>
      <c r="AK16" s="3">
        <v>80</v>
      </c>
      <c r="AL16" s="3">
        <v>2</v>
      </c>
      <c r="AM16" s="3">
        <v>1</v>
      </c>
      <c r="AN16" s="3">
        <v>2</v>
      </c>
      <c r="AO16" s="3">
        <v>1</v>
      </c>
      <c r="AP16" s="3">
        <v>0</v>
      </c>
      <c r="AQ16" s="3">
        <v>0</v>
      </c>
      <c r="AR16" s="3">
        <v>0</v>
      </c>
    </row>
    <row r="17" spans="1:44" ht="16.2" thickBot="1" x14ac:dyDescent="0.35">
      <c r="A17" s="3" t="s">
        <v>54</v>
      </c>
      <c r="B17" s="3" t="s">
        <v>43</v>
      </c>
      <c r="C17" s="3" t="s">
        <v>56</v>
      </c>
      <c r="D17" s="3" t="s">
        <v>57</v>
      </c>
      <c r="E17" s="3" t="s">
        <v>46</v>
      </c>
      <c r="F17" s="3" t="s">
        <v>47</v>
      </c>
      <c r="G17" s="3" t="s">
        <v>92</v>
      </c>
      <c r="H17" s="3">
        <v>23</v>
      </c>
      <c r="I17" s="3" t="s">
        <v>49</v>
      </c>
      <c r="J17" s="3" t="s">
        <v>93</v>
      </c>
      <c r="K17" s="3" t="s">
        <v>62</v>
      </c>
      <c r="L17" s="3" t="s">
        <v>54</v>
      </c>
      <c r="M17" s="3" t="s">
        <v>52</v>
      </c>
      <c r="N17" s="3">
        <v>3</v>
      </c>
      <c r="O17" s="3">
        <v>-2</v>
      </c>
      <c r="P17" s="3">
        <v>0</v>
      </c>
      <c r="Q17" s="3">
        <v>53</v>
      </c>
      <c r="R17" s="3">
        <v>0</v>
      </c>
      <c r="S17" s="3"/>
      <c r="T17" s="3">
        <v>0</v>
      </c>
      <c r="U17" s="3">
        <v>1</v>
      </c>
      <c r="V17" s="3">
        <v>1219</v>
      </c>
      <c r="W17" s="3">
        <v>2</v>
      </c>
      <c r="X17" s="3" t="s">
        <v>69</v>
      </c>
      <c r="Y17" s="3">
        <v>1</v>
      </c>
      <c r="Z17" s="3">
        <v>1</v>
      </c>
      <c r="AA17" s="3">
        <v>78</v>
      </c>
      <c r="AB17" s="3">
        <v>2</v>
      </c>
      <c r="AC17" s="3">
        <v>4</v>
      </c>
      <c r="AD17" s="3">
        <v>2</v>
      </c>
      <c r="AE17" s="3">
        <v>15427</v>
      </c>
      <c r="AF17" s="3">
        <v>22021</v>
      </c>
      <c r="AG17" s="3">
        <v>2</v>
      </c>
      <c r="AH17" s="3">
        <v>16</v>
      </c>
      <c r="AI17" s="3">
        <v>3</v>
      </c>
      <c r="AJ17" s="3">
        <v>3</v>
      </c>
      <c r="AK17" s="3">
        <v>80</v>
      </c>
      <c r="AL17" s="3">
        <v>0</v>
      </c>
      <c r="AM17" s="3">
        <v>31</v>
      </c>
      <c r="AN17" s="3">
        <v>3</v>
      </c>
      <c r="AO17" s="3">
        <v>25</v>
      </c>
      <c r="AP17" s="3">
        <v>8</v>
      </c>
      <c r="AQ17" s="3">
        <v>3</v>
      </c>
      <c r="AR17" s="3">
        <v>7</v>
      </c>
    </row>
    <row r="18" spans="1:44" ht="16.2" thickBot="1" x14ac:dyDescent="0.35">
      <c r="A18" s="3" t="s">
        <v>54</v>
      </c>
      <c r="B18" s="3" t="s">
        <v>43</v>
      </c>
      <c r="C18" s="3" t="s">
        <v>44</v>
      </c>
      <c r="D18" s="3" t="s">
        <v>57</v>
      </c>
      <c r="E18" s="3" t="s">
        <v>58</v>
      </c>
      <c r="F18" s="3" t="s">
        <v>47</v>
      </c>
      <c r="G18" s="3" t="s">
        <v>94</v>
      </c>
      <c r="H18" s="3">
        <v>24</v>
      </c>
      <c r="I18" s="3" t="s">
        <v>60</v>
      </c>
      <c r="J18" s="3" t="s">
        <v>61</v>
      </c>
      <c r="K18" s="3" t="s">
        <v>51</v>
      </c>
      <c r="L18" s="3" t="s">
        <v>42</v>
      </c>
      <c r="M18" s="3" t="s">
        <v>52</v>
      </c>
      <c r="N18" s="3">
        <v>3</v>
      </c>
      <c r="O18" s="3">
        <v>-2</v>
      </c>
      <c r="P18" s="3">
        <v>0</v>
      </c>
      <c r="Q18" s="3">
        <v>38</v>
      </c>
      <c r="R18" s="3">
        <v>0</v>
      </c>
      <c r="S18" s="3"/>
      <c r="T18" s="3">
        <v>0</v>
      </c>
      <c r="U18" s="3">
        <v>1</v>
      </c>
      <c r="V18" s="3">
        <v>371</v>
      </c>
      <c r="W18" s="3">
        <v>2</v>
      </c>
      <c r="X18" s="3" t="s">
        <v>75</v>
      </c>
      <c r="Y18" s="3">
        <v>1</v>
      </c>
      <c r="Z18" s="3">
        <v>4</v>
      </c>
      <c r="AA18" s="3">
        <v>45</v>
      </c>
      <c r="AB18" s="3">
        <v>3</v>
      </c>
      <c r="AC18" s="3">
        <v>1</v>
      </c>
      <c r="AD18" s="3">
        <v>2</v>
      </c>
      <c r="AE18" s="3">
        <v>3944</v>
      </c>
      <c r="AF18" s="3">
        <v>4306</v>
      </c>
      <c r="AG18" s="3">
        <v>5</v>
      </c>
      <c r="AH18" s="3">
        <v>11</v>
      </c>
      <c r="AI18" s="3">
        <v>3</v>
      </c>
      <c r="AJ18" s="3">
        <v>3</v>
      </c>
      <c r="AK18" s="3">
        <v>80</v>
      </c>
      <c r="AL18" s="3">
        <v>0</v>
      </c>
      <c r="AM18" s="3">
        <v>6</v>
      </c>
      <c r="AN18" s="3">
        <v>3</v>
      </c>
      <c r="AO18" s="3">
        <v>3</v>
      </c>
      <c r="AP18" s="3">
        <v>2</v>
      </c>
      <c r="AQ18" s="3">
        <v>1</v>
      </c>
      <c r="AR18" s="3">
        <v>2</v>
      </c>
    </row>
    <row r="19" spans="1:44" ht="16.2" thickBot="1" x14ac:dyDescent="0.35">
      <c r="A19" s="3" t="s">
        <v>54</v>
      </c>
      <c r="B19" s="3" t="s">
        <v>89</v>
      </c>
      <c r="C19" s="3" t="s">
        <v>90</v>
      </c>
      <c r="D19" s="3" t="s">
        <v>57</v>
      </c>
      <c r="E19" s="3" t="s">
        <v>58</v>
      </c>
      <c r="F19" s="3" t="s">
        <v>64</v>
      </c>
      <c r="G19" s="3" t="s">
        <v>95</v>
      </c>
      <c r="H19" s="3">
        <v>26</v>
      </c>
      <c r="I19" s="3" t="s">
        <v>49</v>
      </c>
      <c r="J19" s="3" t="s">
        <v>79</v>
      </c>
      <c r="K19" s="3" t="s">
        <v>77</v>
      </c>
      <c r="L19" s="3" t="s">
        <v>54</v>
      </c>
      <c r="M19" s="3" t="s">
        <v>52</v>
      </c>
      <c r="N19" s="3">
        <v>5</v>
      </c>
      <c r="O19" s="3">
        <v>-2</v>
      </c>
      <c r="P19" s="3">
        <v>0</v>
      </c>
      <c r="Q19" s="3">
        <v>24</v>
      </c>
      <c r="R19" s="3">
        <v>0</v>
      </c>
      <c r="S19" s="3"/>
      <c r="T19" s="3">
        <v>0</v>
      </c>
      <c r="U19" s="3">
        <v>1</v>
      </c>
      <c r="V19" s="3">
        <v>673</v>
      </c>
      <c r="W19" s="3">
        <v>11</v>
      </c>
      <c r="X19" s="3" t="s">
        <v>53</v>
      </c>
      <c r="Y19" s="3">
        <v>1</v>
      </c>
      <c r="Z19" s="3">
        <v>1</v>
      </c>
      <c r="AA19" s="3">
        <v>96</v>
      </c>
      <c r="AB19" s="3">
        <v>4</v>
      </c>
      <c r="AC19" s="3">
        <v>2</v>
      </c>
      <c r="AD19" s="3">
        <v>3</v>
      </c>
      <c r="AE19" s="3">
        <v>4011</v>
      </c>
      <c r="AF19" s="3">
        <v>8232</v>
      </c>
      <c r="AG19" s="3">
        <v>0</v>
      </c>
      <c r="AH19" s="3">
        <v>18</v>
      </c>
      <c r="AI19" s="3">
        <v>3</v>
      </c>
      <c r="AJ19" s="3">
        <v>4</v>
      </c>
      <c r="AK19" s="3">
        <v>80</v>
      </c>
      <c r="AL19" s="3">
        <v>1</v>
      </c>
      <c r="AM19" s="3">
        <v>5</v>
      </c>
      <c r="AN19" s="3">
        <v>2</v>
      </c>
      <c r="AO19" s="3">
        <v>4</v>
      </c>
      <c r="AP19" s="3">
        <v>2</v>
      </c>
      <c r="AQ19" s="3">
        <v>1</v>
      </c>
      <c r="AR19" s="3">
        <v>3</v>
      </c>
    </row>
    <row r="20" spans="1:44" ht="16.2" thickBot="1" x14ac:dyDescent="0.35">
      <c r="A20" s="3" t="s">
        <v>54</v>
      </c>
      <c r="B20" s="3" t="s">
        <v>43</v>
      </c>
      <c r="C20" s="3" t="s">
        <v>67</v>
      </c>
      <c r="D20" s="3" t="s">
        <v>57</v>
      </c>
      <c r="E20" s="3" t="s">
        <v>58</v>
      </c>
      <c r="F20" s="3" t="s">
        <v>47</v>
      </c>
      <c r="G20" s="3" t="s">
        <v>98</v>
      </c>
      <c r="H20" s="3">
        <v>28</v>
      </c>
      <c r="I20" s="3" t="s">
        <v>49</v>
      </c>
      <c r="J20" s="3" t="s">
        <v>99</v>
      </c>
      <c r="K20" s="3" t="s">
        <v>51</v>
      </c>
      <c r="L20" s="3" t="s">
        <v>54</v>
      </c>
      <c r="M20" s="3" t="s">
        <v>52</v>
      </c>
      <c r="N20" s="3">
        <v>4</v>
      </c>
      <c r="O20" s="3">
        <v>-2</v>
      </c>
      <c r="P20" s="3">
        <v>0</v>
      </c>
      <c r="Q20" s="3">
        <v>34</v>
      </c>
      <c r="R20" s="3">
        <v>0</v>
      </c>
      <c r="S20" s="3"/>
      <c r="T20" s="3">
        <v>0</v>
      </c>
      <c r="U20" s="3">
        <v>1</v>
      </c>
      <c r="V20" s="3">
        <v>419</v>
      </c>
      <c r="W20" s="3">
        <v>7</v>
      </c>
      <c r="X20" s="3" t="s">
        <v>69</v>
      </c>
      <c r="Y20" s="3">
        <v>1</v>
      </c>
      <c r="Z20" s="3">
        <v>1</v>
      </c>
      <c r="AA20" s="3">
        <v>53</v>
      </c>
      <c r="AB20" s="3">
        <v>3</v>
      </c>
      <c r="AC20" s="3">
        <v>3</v>
      </c>
      <c r="AD20" s="3">
        <v>2</v>
      </c>
      <c r="AE20" s="3">
        <v>11994</v>
      </c>
      <c r="AF20" s="3">
        <v>21293</v>
      </c>
      <c r="AG20" s="3">
        <v>0</v>
      </c>
      <c r="AH20" s="3">
        <v>11</v>
      </c>
      <c r="AI20" s="3">
        <v>3</v>
      </c>
      <c r="AJ20" s="3">
        <v>3</v>
      </c>
      <c r="AK20" s="3">
        <v>80</v>
      </c>
      <c r="AL20" s="3">
        <v>0</v>
      </c>
      <c r="AM20" s="3">
        <v>13</v>
      </c>
      <c r="AN20" s="3">
        <v>3</v>
      </c>
      <c r="AO20" s="3">
        <v>12</v>
      </c>
      <c r="AP20" s="3">
        <v>6</v>
      </c>
      <c r="AQ20" s="3">
        <v>2</v>
      </c>
      <c r="AR20" s="3">
        <v>11</v>
      </c>
    </row>
    <row r="21" spans="1:44" ht="16.2" thickBot="1" x14ac:dyDescent="0.35">
      <c r="A21" s="3" t="s">
        <v>54</v>
      </c>
      <c r="B21" s="3" t="s">
        <v>43</v>
      </c>
      <c r="C21" s="3" t="s">
        <v>90</v>
      </c>
      <c r="D21" s="3" t="s">
        <v>57</v>
      </c>
      <c r="E21" s="3" t="s">
        <v>58</v>
      </c>
      <c r="F21" s="3" t="s">
        <v>47</v>
      </c>
      <c r="G21" s="3" t="s">
        <v>100</v>
      </c>
      <c r="H21" s="3">
        <v>30</v>
      </c>
      <c r="I21" s="3" t="s">
        <v>60</v>
      </c>
      <c r="J21" s="3" t="s">
        <v>61</v>
      </c>
      <c r="K21" s="3" t="s">
        <v>51</v>
      </c>
      <c r="L21" s="3" t="s">
        <v>54</v>
      </c>
      <c r="M21" s="3" t="s">
        <v>52</v>
      </c>
      <c r="N21" s="3">
        <v>6</v>
      </c>
      <c r="O21" s="3">
        <v>-2</v>
      </c>
      <c r="P21" s="3">
        <v>0</v>
      </c>
      <c r="Q21" s="3">
        <v>21</v>
      </c>
      <c r="R21" s="3">
        <v>0</v>
      </c>
      <c r="S21" s="3"/>
      <c r="T21" s="3">
        <v>0</v>
      </c>
      <c r="U21" s="3">
        <v>1</v>
      </c>
      <c r="V21" s="3">
        <v>391</v>
      </c>
      <c r="W21" s="3">
        <v>15</v>
      </c>
      <c r="X21" s="3" t="s">
        <v>53</v>
      </c>
      <c r="Y21" s="3">
        <v>1</v>
      </c>
      <c r="Z21" s="3">
        <v>3</v>
      </c>
      <c r="AA21" s="3">
        <v>96</v>
      </c>
      <c r="AB21" s="3">
        <v>3</v>
      </c>
      <c r="AC21" s="3">
        <v>1</v>
      </c>
      <c r="AD21" s="3">
        <v>2</v>
      </c>
      <c r="AE21" s="3">
        <v>1232</v>
      </c>
      <c r="AF21" s="3">
        <v>19281</v>
      </c>
      <c r="AG21" s="3">
        <v>1</v>
      </c>
      <c r="AH21" s="3">
        <v>14</v>
      </c>
      <c r="AI21" s="3">
        <v>3</v>
      </c>
      <c r="AJ21" s="3">
        <v>4</v>
      </c>
      <c r="AK21" s="3">
        <v>80</v>
      </c>
      <c r="AL21" s="3">
        <v>0</v>
      </c>
      <c r="AM21" s="3">
        <v>0</v>
      </c>
      <c r="AN21" s="3">
        <v>3</v>
      </c>
      <c r="AO21" s="3">
        <v>0</v>
      </c>
      <c r="AP21" s="3">
        <v>0</v>
      </c>
      <c r="AQ21" s="3">
        <v>0</v>
      </c>
      <c r="AR21" s="3">
        <v>0</v>
      </c>
    </row>
    <row r="22" spans="1:44" ht="16.2" thickBot="1" x14ac:dyDescent="0.35">
      <c r="A22" s="3" t="s">
        <v>54</v>
      </c>
      <c r="B22" s="3" t="s">
        <v>43</v>
      </c>
      <c r="C22" s="3" t="s">
        <v>56</v>
      </c>
      <c r="D22" s="3" t="s">
        <v>57</v>
      </c>
      <c r="E22" s="3" t="s">
        <v>58</v>
      </c>
      <c r="F22" s="3" t="s">
        <v>64</v>
      </c>
      <c r="G22" s="3" t="s">
        <v>102</v>
      </c>
      <c r="H22" s="3">
        <v>32</v>
      </c>
      <c r="I22" s="3" t="s">
        <v>49</v>
      </c>
      <c r="J22" s="3" t="s">
        <v>93</v>
      </c>
      <c r="K22" s="3" t="s">
        <v>77</v>
      </c>
      <c r="L22" s="3" t="s">
        <v>54</v>
      </c>
      <c r="M22" s="3" t="s">
        <v>52</v>
      </c>
      <c r="N22" s="3">
        <v>3</v>
      </c>
      <c r="O22" s="3">
        <v>-2</v>
      </c>
      <c r="P22" s="3">
        <v>0</v>
      </c>
      <c r="Q22" s="3">
        <v>53</v>
      </c>
      <c r="R22" s="3">
        <v>0</v>
      </c>
      <c r="S22" s="3"/>
      <c r="T22" s="3">
        <v>0</v>
      </c>
      <c r="U22" s="3">
        <v>1</v>
      </c>
      <c r="V22" s="3">
        <v>1282</v>
      </c>
      <c r="W22" s="3">
        <v>5</v>
      </c>
      <c r="X22" s="3" t="s">
        <v>75</v>
      </c>
      <c r="Y22" s="3">
        <v>1</v>
      </c>
      <c r="Z22" s="3">
        <v>3</v>
      </c>
      <c r="AA22" s="3">
        <v>58</v>
      </c>
      <c r="AB22" s="3">
        <v>3</v>
      </c>
      <c r="AC22" s="3">
        <v>5</v>
      </c>
      <c r="AD22" s="3">
        <v>3</v>
      </c>
      <c r="AE22" s="3">
        <v>19094</v>
      </c>
      <c r="AF22" s="3">
        <v>10735</v>
      </c>
      <c r="AG22" s="3">
        <v>4</v>
      </c>
      <c r="AH22" s="3">
        <v>11</v>
      </c>
      <c r="AI22" s="3">
        <v>3</v>
      </c>
      <c r="AJ22" s="3">
        <v>4</v>
      </c>
      <c r="AK22" s="3">
        <v>80</v>
      </c>
      <c r="AL22" s="3">
        <v>1</v>
      </c>
      <c r="AM22" s="3">
        <v>26</v>
      </c>
      <c r="AN22" s="3">
        <v>2</v>
      </c>
      <c r="AO22" s="3">
        <v>14</v>
      </c>
      <c r="AP22" s="3">
        <v>13</v>
      </c>
      <c r="AQ22" s="3">
        <v>4</v>
      </c>
      <c r="AR22" s="3">
        <v>8</v>
      </c>
    </row>
    <row r="23" spans="1:44" ht="16.2" thickBot="1" x14ac:dyDescent="0.35">
      <c r="A23" s="3" t="s">
        <v>54</v>
      </c>
      <c r="B23" s="3" t="s">
        <v>43</v>
      </c>
      <c r="C23" s="3" t="s">
        <v>44</v>
      </c>
      <c r="D23" s="3" t="s">
        <v>57</v>
      </c>
      <c r="E23" s="3" t="s">
        <v>46</v>
      </c>
      <c r="F23" s="3" t="s">
        <v>104</v>
      </c>
      <c r="G23" s="3" t="s">
        <v>105</v>
      </c>
      <c r="H23" s="3">
        <v>35</v>
      </c>
      <c r="I23" s="3" t="s">
        <v>60</v>
      </c>
      <c r="J23" s="3" t="s">
        <v>50</v>
      </c>
      <c r="K23" s="3" t="s">
        <v>62</v>
      </c>
      <c r="L23" s="3" t="s">
        <v>54</v>
      </c>
      <c r="M23" s="3" t="s">
        <v>52</v>
      </c>
      <c r="N23" s="3">
        <v>2</v>
      </c>
      <c r="O23" s="3">
        <v>-2</v>
      </c>
      <c r="P23" s="3">
        <v>0</v>
      </c>
      <c r="Q23" s="3">
        <v>42</v>
      </c>
      <c r="R23" s="3">
        <v>0</v>
      </c>
      <c r="S23" s="3"/>
      <c r="T23" s="3">
        <v>0</v>
      </c>
      <c r="U23" s="3">
        <v>1</v>
      </c>
      <c r="V23" s="3">
        <v>691</v>
      </c>
      <c r="W23" s="3">
        <v>8</v>
      </c>
      <c r="X23" s="3" t="s">
        <v>69</v>
      </c>
      <c r="Y23" s="3">
        <v>1</v>
      </c>
      <c r="Z23" s="3">
        <v>3</v>
      </c>
      <c r="AA23" s="3">
        <v>48</v>
      </c>
      <c r="AB23" s="3">
        <v>3</v>
      </c>
      <c r="AC23" s="3">
        <v>2</v>
      </c>
      <c r="AD23" s="3">
        <v>3</v>
      </c>
      <c r="AE23" s="3">
        <v>6825</v>
      </c>
      <c r="AF23" s="3">
        <v>21173</v>
      </c>
      <c r="AG23" s="3">
        <v>0</v>
      </c>
      <c r="AH23" s="3">
        <v>11</v>
      </c>
      <c r="AI23" s="3">
        <v>3</v>
      </c>
      <c r="AJ23" s="3">
        <v>4</v>
      </c>
      <c r="AK23" s="3">
        <v>80</v>
      </c>
      <c r="AL23" s="3">
        <v>1</v>
      </c>
      <c r="AM23" s="3">
        <v>10</v>
      </c>
      <c r="AN23" s="3">
        <v>3</v>
      </c>
      <c r="AO23" s="3">
        <v>9</v>
      </c>
      <c r="AP23" s="3">
        <v>7</v>
      </c>
      <c r="AQ23" s="3">
        <v>4</v>
      </c>
      <c r="AR23" s="3">
        <v>2</v>
      </c>
    </row>
    <row r="24" spans="1:44" ht="16.2" thickBot="1" x14ac:dyDescent="0.35">
      <c r="A24" s="3" t="s">
        <v>54</v>
      </c>
      <c r="B24" s="3" t="s">
        <v>43</v>
      </c>
      <c r="C24" s="3" t="s">
        <v>44</v>
      </c>
      <c r="D24" s="3" t="s">
        <v>57</v>
      </c>
      <c r="E24" s="3" t="s">
        <v>58</v>
      </c>
      <c r="F24" s="3" t="s">
        <v>70</v>
      </c>
      <c r="G24" s="3" t="s">
        <v>106</v>
      </c>
      <c r="H24" s="3">
        <v>36</v>
      </c>
      <c r="I24" s="3" t="s">
        <v>49</v>
      </c>
      <c r="J24" s="3" t="s">
        <v>81</v>
      </c>
      <c r="K24" s="3" t="s">
        <v>62</v>
      </c>
      <c r="L24" s="3" t="s">
        <v>54</v>
      </c>
      <c r="M24" s="3" t="s">
        <v>52</v>
      </c>
      <c r="N24" s="3">
        <v>4</v>
      </c>
      <c r="O24" s="3">
        <v>-2</v>
      </c>
      <c r="P24" s="3">
        <v>0</v>
      </c>
      <c r="Q24" s="3">
        <v>44</v>
      </c>
      <c r="R24" s="3">
        <v>0</v>
      </c>
      <c r="S24" s="3"/>
      <c r="T24" s="3">
        <v>0</v>
      </c>
      <c r="U24" s="3">
        <v>1</v>
      </c>
      <c r="V24" s="3">
        <v>477</v>
      </c>
      <c r="W24" s="3">
        <v>7</v>
      </c>
      <c r="X24" s="3" t="s">
        <v>69</v>
      </c>
      <c r="Y24" s="3">
        <v>1</v>
      </c>
      <c r="Z24" s="3">
        <v>1</v>
      </c>
      <c r="AA24" s="3">
        <v>42</v>
      </c>
      <c r="AB24" s="3">
        <v>2</v>
      </c>
      <c r="AC24" s="3">
        <v>3</v>
      </c>
      <c r="AD24" s="3">
        <v>4</v>
      </c>
      <c r="AE24" s="3">
        <v>10248</v>
      </c>
      <c r="AF24" s="3">
        <v>2094</v>
      </c>
      <c r="AG24" s="3">
        <v>3</v>
      </c>
      <c r="AH24" s="3">
        <v>14</v>
      </c>
      <c r="AI24" s="3">
        <v>3</v>
      </c>
      <c r="AJ24" s="3">
        <v>4</v>
      </c>
      <c r="AK24" s="3">
        <v>80</v>
      </c>
      <c r="AL24" s="3">
        <v>1</v>
      </c>
      <c r="AM24" s="3">
        <v>24</v>
      </c>
      <c r="AN24" s="3">
        <v>3</v>
      </c>
      <c r="AO24" s="3">
        <v>22</v>
      </c>
      <c r="AP24" s="3">
        <v>6</v>
      </c>
      <c r="AQ24" s="3">
        <v>5</v>
      </c>
      <c r="AR24" s="3">
        <v>17</v>
      </c>
    </row>
    <row r="25" spans="1:44" ht="16.2" thickBot="1" x14ac:dyDescent="0.35">
      <c r="A25" s="3" t="s">
        <v>54</v>
      </c>
      <c r="B25" s="3" t="s">
        <v>43</v>
      </c>
      <c r="C25" s="3" t="s">
        <v>56</v>
      </c>
      <c r="D25" s="3" t="s">
        <v>57</v>
      </c>
      <c r="E25" s="3" t="s">
        <v>46</v>
      </c>
      <c r="F25" s="3" t="s">
        <v>104</v>
      </c>
      <c r="G25" s="3" t="s">
        <v>107</v>
      </c>
      <c r="H25" s="3">
        <v>38</v>
      </c>
      <c r="I25" s="3" t="s">
        <v>49</v>
      </c>
      <c r="J25" s="3" t="s">
        <v>93</v>
      </c>
      <c r="K25" s="3" t="s">
        <v>51</v>
      </c>
      <c r="L25" s="3" t="s">
        <v>54</v>
      </c>
      <c r="M25" s="3" t="s">
        <v>52</v>
      </c>
      <c r="N25" s="3">
        <v>2</v>
      </c>
      <c r="O25" s="3">
        <v>-2</v>
      </c>
      <c r="P25" s="3">
        <v>0</v>
      </c>
      <c r="Q25" s="3">
        <v>46</v>
      </c>
      <c r="R25" s="3">
        <v>0</v>
      </c>
      <c r="S25" s="3"/>
      <c r="T25" s="3">
        <v>0</v>
      </c>
      <c r="U25" s="3">
        <v>1</v>
      </c>
      <c r="V25" s="3">
        <v>705</v>
      </c>
      <c r="W25" s="3">
        <v>2</v>
      </c>
      <c r="X25" s="3" t="s">
        <v>69</v>
      </c>
      <c r="Y25" s="3">
        <v>1</v>
      </c>
      <c r="Z25" s="3">
        <v>2</v>
      </c>
      <c r="AA25" s="3">
        <v>83</v>
      </c>
      <c r="AB25" s="3">
        <v>3</v>
      </c>
      <c r="AC25" s="3">
        <v>5</v>
      </c>
      <c r="AD25" s="3">
        <v>4</v>
      </c>
      <c r="AE25" s="3">
        <v>18947</v>
      </c>
      <c r="AF25" s="3">
        <v>22822</v>
      </c>
      <c r="AG25" s="3">
        <v>3</v>
      </c>
      <c r="AH25" s="3">
        <v>12</v>
      </c>
      <c r="AI25" s="3">
        <v>3</v>
      </c>
      <c r="AJ25" s="3">
        <v>4</v>
      </c>
      <c r="AK25" s="3">
        <v>80</v>
      </c>
      <c r="AL25" s="3">
        <v>0</v>
      </c>
      <c r="AM25" s="3">
        <v>22</v>
      </c>
      <c r="AN25" s="3">
        <v>2</v>
      </c>
      <c r="AO25" s="3">
        <v>2</v>
      </c>
      <c r="AP25" s="3">
        <v>2</v>
      </c>
      <c r="AQ25" s="3">
        <v>2</v>
      </c>
      <c r="AR25" s="3">
        <v>1</v>
      </c>
    </row>
    <row r="26" spans="1:44" ht="16.2" thickBot="1" x14ac:dyDescent="0.35">
      <c r="A26" s="3" t="s">
        <v>54</v>
      </c>
      <c r="B26" s="3" t="s">
        <v>43</v>
      </c>
      <c r="C26" s="3" t="s">
        <v>67</v>
      </c>
      <c r="D26" s="3" t="s">
        <v>57</v>
      </c>
      <c r="E26" s="3" t="s">
        <v>58</v>
      </c>
      <c r="F26" s="3" t="s">
        <v>70</v>
      </c>
      <c r="G26" s="3" t="s">
        <v>108</v>
      </c>
      <c r="H26" s="3">
        <v>39</v>
      </c>
      <c r="I26" s="3" t="s">
        <v>60</v>
      </c>
      <c r="J26" s="3" t="s">
        <v>66</v>
      </c>
      <c r="K26" s="3" t="s">
        <v>51</v>
      </c>
      <c r="L26" s="3" t="s">
        <v>54</v>
      </c>
      <c r="M26" s="3" t="s">
        <v>52</v>
      </c>
      <c r="N26" s="3">
        <v>3</v>
      </c>
      <c r="O26" s="3">
        <v>-2</v>
      </c>
      <c r="P26" s="3">
        <v>0</v>
      </c>
      <c r="Q26" s="3">
        <v>33</v>
      </c>
      <c r="R26" s="3">
        <v>0</v>
      </c>
      <c r="S26" s="3"/>
      <c r="T26" s="3">
        <v>0</v>
      </c>
      <c r="U26" s="3">
        <v>1</v>
      </c>
      <c r="V26" s="3">
        <v>924</v>
      </c>
      <c r="W26" s="3">
        <v>2</v>
      </c>
      <c r="X26" s="3" t="s">
        <v>75</v>
      </c>
      <c r="Y26" s="3">
        <v>1</v>
      </c>
      <c r="Z26" s="3">
        <v>3</v>
      </c>
      <c r="AA26" s="3">
        <v>78</v>
      </c>
      <c r="AB26" s="3">
        <v>3</v>
      </c>
      <c r="AC26" s="3">
        <v>1</v>
      </c>
      <c r="AD26" s="3">
        <v>4</v>
      </c>
      <c r="AE26" s="3">
        <v>2496</v>
      </c>
      <c r="AF26" s="3">
        <v>6670</v>
      </c>
      <c r="AG26" s="3">
        <v>4</v>
      </c>
      <c r="AH26" s="3">
        <v>11</v>
      </c>
      <c r="AI26" s="3">
        <v>3</v>
      </c>
      <c r="AJ26" s="3">
        <v>4</v>
      </c>
      <c r="AK26" s="3">
        <v>80</v>
      </c>
      <c r="AL26" s="3">
        <v>0</v>
      </c>
      <c r="AM26" s="3">
        <v>7</v>
      </c>
      <c r="AN26" s="3">
        <v>3</v>
      </c>
      <c r="AO26" s="3">
        <v>1</v>
      </c>
      <c r="AP26" s="3">
        <v>1</v>
      </c>
      <c r="AQ26" s="3">
        <v>0</v>
      </c>
      <c r="AR26" s="3">
        <v>0</v>
      </c>
    </row>
    <row r="27" spans="1:44" ht="16.2" thickBot="1" x14ac:dyDescent="0.35">
      <c r="A27" s="3" t="s">
        <v>54</v>
      </c>
      <c r="B27" s="3" t="s">
        <v>43</v>
      </c>
      <c r="C27" s="3" t="s">
        <v>44</v>
      </c>
      <c r="D27" s="3" t="s">
        <v>57</v>
      </c>
      <c r="E27" s="3" t="s">
        <v>58</v>
      </c>
      <c r="F27" s="3" t="s">
        <v>64</v>
      </c>
      <c r="G27" s="3" t="s">
        <v>109</v>
      </c>
      <c r="H27" s="3">
        <v>40</v>
      </c>
      <c r="I27" s="3" t="s">
        <v>60</v>
      </c>
      <c r="J27" s="3" t="s">
        <v>81</v>
      </c>
      <c r="K27" s="3" t="s">
        <v>62</v>
      </c>
      <c r="L27" s="3" t="s">
        <v>42</v>
      </c>
      <c r="M27" s="3" t="s">
        <v>52</v>
      </c>
      <c r="N27" s="3">
        <v>5</v>
      </c>
      <c r="O27" s="3">
        <v>-2</v>
      </c>
      <c r="P27" s="3">
        <v>0</v>
      </c>
      <c r="Q27" s="3">
        <v>44</v>
      </c>
      <c r="R27" s="3">
        <v>0</v>
      </c>
      <c r="S27" s="3"/>
      <c r="T27" s="3">
        <v>0</v>
      </c>
      <c r="U27" s="3">
        <v>1</v>
      </c>
      <c r="V27" s="3">
        <v>1459</v>
      </c>
      <c r="W27" s="3">
        <v>10</v>
      </c>
      <c r="X27" s="3" t="s">
        <v>69</v>
      </c>
      <c r="Y27" s="3">
        <v>1</v>
      </c>
      <c r="Z27" s="3">
        <v>4</v>
      </c>
      <c r="AA27" s="3">
        <v>41</v>
      </c>
      <c r="AB27" s="3">
        <v>3</v>
      </c>
      <c r="AC27" s="3">
        <v>2</v>
      </c>
      <c r="AD27" s="3">
        <v>4</v>
      </c>
      <c r="AE27" s="3">
        <v>6465</v>
      </c>
      <c r="AF27" s="3">
        <v>19121</v>
      </c>
      <c r="AG27" s="3">
        <v>2</v>
      </c>
      <c r="AH27" s="3">
        <v>13</v>
      </c>
      <c r="AI27" s="3">
        <v>3</v>
      </c>
      <c r="AJ27" s="3">
        <v>4</v>
      </c>
      <c r="AK27" s="3">
        <v>80</v>
      </c>
      <c r="AL27" s="3">
        <v>0</v>
      </c>
      <c r="AM27" s="3">
        <v>9</v>
      </c>
      <c r="AN27" s="3">
        <v>4</v>
      </c>
      <c r="AO27" s="3">
        <v>4</v>
      </c>
      <c r="AP27" s="3">
        <v>2</v>
      </c>
      <c r="AQ27" s="3">
        <v>1</v>
      </c>
      <c r="AR27" s="3">
        <v>3</v>
      </c>
    </row>
    <row r="28" spans="1:44" ht="16.2" thickBot="1" x14ac:dyDescent="0.35">
      <c r="A28" s="3" t="s">
        <v>54</v>
      </c>
      <c r="B28" s="3" t="s">
        <v>43</v>
      </c>
      <c r="C28" s="3" t="s">
        <v>67</v>
      </c>
      <c r="D28" s="3" t="s">
        <v>57</v>
      </c>
      <c r="E28" s="3" t="s">
        <v>58</v>
      </c>
      <c r="F28" s="3" t="s">
        <v>70</v>
      </c>
      <c r="G28" s="3" t="s">
        <v>110</v>
      </c>
      <c r="H28" s="3">
        <v>41</v>
      </c>
      <c r="I28" s="3" t="s">
        <v>60</v>
      </c>
      <c r="J28" s="3" t="s">
        <v>66</v>
      </c>
      <c r="K28" s="3" t="s">
        <v>51</v>
      </c>
      <c r="L28" s="3" t="s">
        <v>54</v>
      </c>
      <c r="M28" s="3" t="s">
        <v>52</v>
      </c>
      <c r="N28" s="3">
        <v>5</v>
      </c>
      <c r="O28" s="3">
        <v>-2</v>
      </c>
      <c r="P28" s="3">
        <v>0</v>
      </c>
      <c r="Q28" s="3">
        <v>30</v>
      </c>
      <c r="R28" s="3">
        <v>0</v>
      </c>
      <c r="S28" s="3"/>
      <c r="T28" s="3">
        <v>0</v>
      </c>
      <c r="U28" s="3">
        <v>1</v>
      </c>
      <c r="V28" s="3">
        <v>125</v>
      </c>
      <c r="W28" s="3">
        <v>9</v>
      </c>
      <c r="X28" s="3" t="s">
        <v>53</v>
      </c>
      <c r="Y28" s="3">
        <v>1</v>
      </c>
      <c r="Z28" s="3">
        <v>4</v>
      </c>
      <c r="AA28" s="3">
        <v>83</v>
      </c>
      <c r="AB28" s="3">
        <v>2</v>
      </c>
      <c r="AC28" s="3">
        <v>1</v>
      </c>
      <c r="AD28" s="3">
        <v>3</v>
      </c>
      <c r="AE28" s="3">
        <v>2206</v>
      </c>
      <c r="AF28" s="3">
        <v>16117</v>
      </c>
      <c r="AG28" s="3">
        <v>1</v>
      </c>
      <c r="AH28" s="3">
        <v>13</v>
      </c>
      <c r="AI28" s="3">
        <v>3</v>
      </c>
      <c r="AJ28" s="3">
        <v>1</v>
      </c>
      <c r="AK28" s="3">
        <v>80</v>
      </c>
      <c r="AL28" s="3">
        <v>0</v>
      </c>
      <c r="AM28" s="3">
        <v>10</v>
      </c>
      <c r="AN28" s="3">
        <v>3</v>
      </c>
      <c r="AO28" s="3">
        <v>10</v>
      </c>
      <c r="AP28" s="3">
        <v>0</v>
      </c>
      <c r="AQ28" s="3">
        <v>1</v>
      </c>
      <c r="AR28" s="3">
        <v>8</v>
      </c>
    </row>
    <row r="29" spans="1:44" ht="16.2" thickBot="1" x14ac:dyDescent="0.35">
      <c r="A29" s="3" t="s">
        <v>54</v>
      </c>
      <c r="B29" s="3" t="s">
        <v>43</v>
      </c>
      <c r="C29" s="3" t="s">
        <v>44</v>
      </c>
      <c r="D29" s="3" t="s">
        <v>57</v>
      </c>
      <c r="E29" s="3" t="s">
        <v>58</v>
      </c>
      <c r="F29" s="3" t="s">
        <v>70</v>
      </c>
      <c r="G29" s="3" t="s">
        <v>114</v>
      </c>
      <c r="H29" s="3">
        <v>46</v>
      </c>
      <c r="I29" s="3" t="s">
        <v>49</v>
      </c>
      <c r="J29" s="3" t="s">
        <v>61</v>
      </c>
      <c r="K29" s="3" t="s">
        <v>77</v>
      </c>
      <c r="L29" s="3" t="s">
        <v>54</v>
      </c>
      <c r="M29" s="3" t="s">
        <v>52</v>
      </c>
      <c r="N29" s="3">
        <v>3</v>
      </c>
      <c r="O29" s="3">
        <v>-2</v>
      </c>
      <c r="P29" s="3">
        <v>0</v>
      </c>
      <c r="Q29" s="3">
        <v>43</v>
      </c>
      <c r="R29" s="3">
        <v>0</v>
      </c>
      <c r="S29" s="3"/>
      <c r="T29" s="3">
        <v>0</v>
      </c>
      <c r="U29" s="3">
        <v>1</v>
      </c>
      <c r="V29" s="3">
        <v>1273</v>
      </c>
      <c r="W29" s="3">
        <v>2</v>
      </c>
      <c r="X29" s="3" t="s">
        <v>53</v>
      </c>
      <c r="Y29" s="3">
        <v>1</v>
      </c>
      <c r="Z29" s="3">
        <v>4</v>
      </c>
      <c r="AA29" s="3">
        <v>72</v>
      </c>
      <c r="AB29" s="3">
        <v>4</v>
      </c>
      <c r="AC29" s="3">
        <v>1</v>
      </c>
      <c r="AD29" s="3">
        <v>3</v>
      </c>
      <c r="AE29" s="3">
        <v>2645</v>
      </c>
      <c r="AF29" s="3">
        <v>21923</v>
      </c>
      <c r="AG29" s="3">
        <v>1</v>
      </c>
      <c r="AH29" s="3">
        <v>12</v>
      </c>
      <c r="AI29" s="3">
        <v>3</v>
      </c>
      <c r="AJ29" s="3">
        <v>4</v>
      </c>
      <c r="AK29" s="3">
        <v>80</v>
      </c>
      <c r="AL29" s="3">
        <v>2</v>
      </c>
      <c r="AM29" s="3">
        <v>6</v>
      </c>
      <c r="AN29" s="3">
        <v>2</v>
      </c>
      <c r="AO29" s="3">
        <v>5</v>
      </c>
      <c r="AP29" s="3">
        <v>3</v>
      </c>
      <c r="AQ29" s="3">
        <v>1</v>
      </c>
      <c r="AR29" s="3">
        <v>4</v>
      </c>
    </row>
    <row r="30" spans="1:44" ht="16.2" thickBot="1" x14ac:dyDescent="0.35">
      <c r="A30" s="3" t="s">
        <v>54</v>
      </c>
      <c r="B30" s="3" t="s">
        <v>43</v>
      </c>
      <c r="C30" s="3" t="s">
        <v>44</v>
      </c>
      <c r="D30" s="3" t="s">
        <v>57</v>
      </c>
      <c r="E30" s="3" t="s">
        <v>46</v>
      </c>
      <c r="F30" s="3" t="s">
        <v>104</v>
      </c>
      <c r="G30" s="3" t="s">
        <v>116</v>
      </c>
      <c r="H30" s="3">
        <v>49</v>
      </c>
      <c r="I30" s="3" t="s">
        <v>49</v>
      </c>
      <c r="J30" s="3" t="s">
        <v>97</v>
      </c>
      <c r="K30" s="3" t="s">
        <v>62</v>
      </c>
      <c r="L30" s="3" t="s">
        <v>54</v>
      </c>
      <c r="M30" s="3" t="s">
        <v>52</v>
      </c>
      <c r="N30" s="3">
        <v>3</v>
      </c>
      <c r="O30" s="3">
        <v>-2</v>
      </c>
      <c r="P30" s="3">
        <v>0</v>
      </c>
      <c r="Q30" s="3">
        <v>35</v>
      </c>
      <c r="R30" s="3">
        <v>0</v>
      </c>
      <c r="S30" s="3"/>
      <c r="T30" s="3">
        <v>0</v>
      </c>
      <c r="U30" s="3">
        <v>1</v>
      </c>
      <c r="V30" s="3">
        <v>890</v>
      </c>
      <c r="W30" s="3">
        <v>2</v>
      </c>
      <c r="X30" s="3" t="s">
        <v>75</v>
      </c>
      <c r="Y30" s="3">
        <v>1</v>
      </c>
      <c r="Z30" s="3">
        <v>4</v>
      </c>
      <c r="AA30" s="3">
        <v>97</v>
      </c>
      <c r="AB30" s="3">
        <v>3</v>
      </c>
      <c r="AC30" s="3">
        <v>1</v>
      </c>
      <c r="AD30" s="3">
        <v>4</v>
      </c>
      <c r="AE30" s="3">
        <v>2014</v>
      </c>
      <c r="AF30" s="3">
        <v>9687</v>
      </c>
      <c r="AG30" s="3">
        <v>1</v>
      </c>
      <c r="AH30" s="3">
        <v>13</v>
      </c>
      <c r="AI30" s="3">
        <v>3</v>
      </c>
      <c r="AJ30" s="3">
        <v>1</v>
      </c>
      <c r="AK30" s="3">
        <v>80</v>
      </c>
      <c r="AL30" s="3">
        <v>0</v>
      </c>
      <c r="AM30" s="3">
        <v>2</v>
      </c>
      <c r="AN30" s="3">
        <v>3</v>
      </c>
      <c r="AO30" s="3">
        <v>2</v>
      </c>
      <c r="AP30" s="3">
        <v>2</v>
      </c>
      <c r="AQ30" s="3">
        <v>2</v>
      </c>
      <c r="AR30" s="3">
        <v>2</v>
      </c>
    </row>
    <row r="31" spans="1:44" ht="16.2" thickBot="1" x14ac:dyDescent="0.35">
      <c r="A31" s="3" t="s">
        <v>54</v>
      </c>
      <c r="B31" s="3" t="s">
        <v>43</v>
      </c>
      <c r="C31" s="3" t="s">
        <v>44</v>
      </c>
      <c r="D31" s="3" t="s">
        <v>57</v>
      </c>
      <c r="E31" s="3" t="s">
        <v>58</v>
      </c>
      <c r="F31" s="3" t="s">
        <v>47</v>
      </c>
      <c r="G31" s="3" t="s">
        <v>117</v>
      </c>
      <c r="H31" s="3">
        <v>51</v>
      </c>
      <c r="I31" s="3" t="s">
        <v>49</v>
      </c>
      <c r="J31" s="3" t="s">
        <v>61</v>
      </c>
      <c r="K31" s="3" t="s">
        <v>62</v>
      </c>
      <c r="L31" s="3" t="s">
        <v>42</v>
      </c>
      <c r="M31" s="3" t="s">
        <v>52</v>
      </c>
      <c r="N31" s="3">
        <v>3</v>
      </c>
      <c r="O31" s="3">
        <v>-2</v>
      </c>
      <c r="P31" s="3">
        <v>0</v>
      </c>
      <c r="Q31" s="3">
        <v>36</v>
      </c>
      <c r="R31" s="3">
        <v>0</v>
      </c>
      <c r="S31" s="3"/>
      <c r="T31" s="3">
        <v>0</v>
      </c>
      <c r="U31" s="3">
        <v>1</v>
      </c>
      <c r="V31" s="3">
        <v>852</v>
      </c>
      <c r="W31" s="3">
        <v>5</v>
      </c>
      <c r="X31" s="3" t="s">
        <v>69</v>
      </c>
      <c r="Y31" s="3">
        <v>1</v>
      </c>
      <c r="Z31" s="3">
        <v>2</v>
      </c>
      <c r="AA31" s="3">
        <v>82</v>
      </c>
      <c r="AB31" s="3">
        <v>2</v>
      </c>
      <c r="AC31" s="3">
        <v>1</v>
      </c>
      <c r="AD31" s="3">
        <v>2</v>
      </c>
      <c r="AE31" s="3">
        <v>3419</v>
      </c>
      <c r="AF31" s="3">
        <v>13072</v>
      </c>
      <c r="AG31" s="3">
        <v>9</v>
      </c>
      <c r="AH31" s="3">
        <v>14</v>
      </c>
      <c r="AI31" s="3">
        <v>3</v>
      </c>
      <c r="AJ31" s="3">
        <v>4</v>
      </c>
      <c r="AK31" s="3">
        <v>80</v>
      </c>
      <c r="AL31" s="3">
        <v>1</v>
      </c>
      <c r="AM31" s="3">
        <v>6</v>
      </c>
      <c r="AN31" s="3">
        <v>4</v>
      </c>
      <c r="AO31" s="3">
        <v>1</v>
      </c>
      <c r="AP31" s="3">
        <v>1</v>
      </c>
      <c r="AQ31" s="3">
        <v>0</v>
      </c>
      <c r="AR31" s="3">
        <v>0</v>
      </c>
    </row>
    <row r="32" spans="1:44" ht="16.2" thickBot="1" x14ac:dyDescent="0.35">
      <c r="A32" s="3" t="s">
        <v>54</v>
      </c>
      <c r="B32" s="3" t="s">
        <v>55</v>
      </c>
      <c r="C32" s="3" t="s">
        <v>67</v>
      </c>
      <c r="D32" s="3" t="s">
        <v>57</v>
      </c>
      <c r="E32" s="3" t="s">
        <v>46</v>
      </c>
      <c r="F32" s="3" t="s">
        <v>47</v>
      </c>
      <c r="G32" s="3" t="s">
        <v>118</v>
      </c>
      <c r="H32" s="3">
        <v>52</v>
      </c>
      <c r="I32" s="3" t="s">
        <v>49</v>
      </c>
      <c r="J32" s="3" t="s">
        <v>50</v>
      </c>
      <c r="K32" s="3" t="s">
        <v>62</v>
      </c>
      <c r="L32" s="3" t="s">
        <v>54</v>
      </c>
      <c r="M32" s="3" t="s">
        <v>52</v>
      </c>
      <c r="N32" s="3">
        <v>3</v>
      </c>
      <c r="O32" s="3">
        <v>-2</v>
      </c>
      <c r="P32" s="3">
        <v>0</v>
      </c>
      <c r="Q32" s="3">
        <v>33</v>
      </c>
      <c r="R32" s="3">
        <v>0</v>
      </c>
      <c r="S32" s="3"/>
      <c r="T32" s="3">
        <v>0</v>
      </c>
      <c r="U32" s="3">
        <v>1</v>
      </c>
      <c r="V32" s="3">
        <v>1141</v>
      </c>
      <c r="W32" s="3">
        <v>1</v>
      </c>
      <c r="X32" s="3" t="s">
        <v>75</v>
      </c>
      <c r="Y32" s="3">
        <v>1</v>
      </c>
      <c r="Z32" s="3">
        <v>3</v>
      </c>
      <c r="AA32" s="3">
        <v>42</v>
      </c>
      <c r="AB32" s="3">
        <v>4</v>
      </c>
      <c r="AC32" s="3">
        <v>2</v>
      </c>
      <c r="AD32" s="3">
        <v>2</v>
      </c>
      <c r="AE32" s="3">
        <v>5376</v>
      </c>
      <c r="AF32" s="3">
        <v>3193</v>
      </c>
      <c r="AG32" s="3">
        <v>2</v>
      </c>
      <c r="AH32" s="3">
        <v>19</v>
      </c>
      <c r="AI32" s="3">
        <v>3</v>
      </c>
      <c r="AJ32" s="3">
        <v>1</v>
      </c>
      <c r="AK32" s="3">
        <v>80</v>
      </c>
      <c r="AL32" s="3">
        <v>2</v>
      </c>
      <c r="AM32" s="3">
        <v>10</v>
      </c>
      <c r="AN32" s="3">
        <v>3</v>
      </c>
      <c r="AO32" s="3">
        <v>5</v>
      </c>
      <c r="AP32" s="3">
        <v>3</v>
      </c>
      <c r="AQ32" s="3">
        <v>1</v>
      </c>
      <c r="AR32" s="3">
        <v>3</v>
      </c>
    </row>
    <row r="33" spans="1:44" ht="16.2" thickBot="1" x14ac:dyDescent="0.35">
      <c r="A33" s="3" t="s">
        <v>54</v>
      </c>
      <c r="B33" s="3" t="s">
        <v>43</v>
      </c>
      <c r="C33" s="3" t="s">
        <v>44</v>
      </c>
      <c r="D33" s="3" t="s">
        <v>57</v>
      </c>
      <c r="E33" s="3" t="s">
        <v>58</v>
      </c>
      <c r="F33" s="3" t="s">
        <v>64</v>
      </c>
      <c r="G33" s="3" t="s">
        <v>119</v>
      </c>
      <c r="H33" s="3">
        <v>53</v>
      </c>
      <c r="I33" s="3" t="s">
        <v>60</v>
      </c>
      <c r="J33" s="3" t="s">
        <v>66</v>
      </c>
      <c r="K33" s="3" t="s">
        <v>77</v>
      </c>
      <c r="L33" s="3" t="s">
        <v>54</v>
      </c>
      <c r="M33" s="3" t="s">
        <v>52</v>
      </c>
      <c r="N33" s="3">
        <v>3</v>
      </c>
      <c r="O33" s="3">
        <v>-2</v>
      </c>
      <c r="P33" s="3">
        <v>0</v>
      </c>
      <c r="Q33" s="3">
        <v>35</v>
      </c>
      <c r="R33" s="3">
        <v>0</v>
      </c>
      <c r="S33" s="3"/>
      <c r="T33" s="3">
        <v>0</v>
      </c>
      <c r="U33" s="3">
        <v>1</v>
      </c>
      <c r="V33" s="3">
        <v>464</v>
      </c>
      <c r="W33" s="3">
        <v>4</v>
      </c>
      <c r="X33" s="3" t="s">
        <v>53</v>
      </c>
      <c r="Y33" s="3">
        <v>1</v>
      </c>
      <c r="Z33" s="3">
        <v>3</v>
      </c>
      <c r="AA33" s="3">
        <v>75</v>
      </c>
      <c r="AB33" s="3">
        <v>3</v>
      </c>
      <c r="AC33" s="3">
        <v>1</v>
      </c>
      <c r="AD33" s="3">
        <v>4</v>
      </c>
      <c r="AE33" s="3">
        <v>1951</v>
      </c>
      <c r="AF33" s="3">
        <v>10910</v>
      </c>
      <c r="AG33" s="3">
        <v>1</v>
      </c>
      <c r="AH33" s="3">
        <v>12</v>
      </c>
      <c r="AI33" s="3">
        <v>3</v>
      </c>
      <c r="AJ33" s="3">
        <v>3</v>
      </c>
      <c r="AK33" s="3">
        <v>80</v>
      </c>
      <c r="AL33" s="3">
        <v>1</v>
      </c>
      <c r="AM33" s="3">
        <v>1</v>
      </c>
      <c r="AN33" s="3">
        <v>3</v>
      </c>
      <c r="AO33" s="3">
        <v>1</v>
      </c>
      <c r="AP33" s="3">
        <v>0</v>
      </c>
      <c r="AQ33" s="3">
        <v>0</v>
      </c>
      <c r="AR33" s="3">
        <v>0</v>
      </c>
    </row>
    <row r="34" spans="1:44" ht="16.2" thickBot="1" x14ac:dyDescent="0.35">
      <c r="A34" s="3" t="s">
        <v>54</v>
      </c>
      <c r="B34" s="3" t="s">
        <v>43</v>
      </c>
      <c r="C34" s="3" t="s">
        <v>67</v>
      </c>
      <c r="D34" s="3" t="s">
        <v>57</v>
      </c>
      <c r="E34" s="3" t="s">
        <v>58</v>
      </c>
      <c r="F34" s="3" t="s">
        <v>47</v>
      </c>
      <c r="G34" s="3" t="s">
        <v>120</v>
      </c>
      <c r="H34" s="3">
        <v>54</v>
      </c>
      <c r="I34" s="3" t="s">
        <v>49</v>
      </c>
      <c r="J34" s="3" t="s">
        <v>66</v>
      </c>
      <c r="K34" s="3" t="s">
        <v>77</v>
      </c>
      <c r="L34" s="3" t="s">
        <v>54</v>
      </c>
      <c r="M34" s="3" t="s">
        <v>52</v>
      </c>
      <c r="N34" s="3">
        <v>6</v>
      </c>
      <c r="O34" s="3">
        <v>-2</v>
      </c>
      <c r="P34" s="3">
        <v>0</v>
      </c>
      <c r="Q34" s="3">
        <v>27</v>
      </c>
      <c r="R34" s="3">
        <v>0</v>
      </c>
      <c r="S34" s="3"/>
      <c r="T34" s="3">
        <v>0</v>
      </c>
      <c r="U34" s="3">
        <v>1</v>
      </c>
      <c r="V34" s="3">
        <v>1240</v>
      </c>
      <c r="W34" s="3">
        <v>2</v>
      </c>
      <c r="X34" s="3" t="s">
        <v>69</v>
      </c>
      <c r="Y34" s="3">
        <v>1</v>
      </c>
      <c r="Z34" s="3">
        <v>4</v>
      </c>
      <c r="AA34" s="3">
        <v>33</v>
      </c>
      <c r="AB34" s="3">
        <v>3</v>
      </c>
      <c r="AC34" s="3">
        <v>1</v>
      </c>
      <c r="AD34" s="3">
        <v>2</v>
      </c>
      <c r="AE34" s="3">
        <v>2341</v>
      </c>
      <c r="AF34" s="3">
        <v>19715</v>
      </c>
      <c r="AG34" s="3">
        <v>1</v>
      </c>
      <c r="AH34" s="3">
        <v>13</v>
      </c>
      <c r="AI34" s="3">
        <v>3</v>
      </c>
      <c r="AJ34" s="3">
        <v>4</v>
      </c>
      <c r="AK34" s="3">
        <v>80</v>
      </c>
      <c r="AL34" s="3">
        <v>1</v>
      </c>
      <c r="AM34" s="3">
        <v>1</v>
      </c>
      <c r="AN34" s="3">
        <v>3</v>
      </c>
      <c r="AO34" s="3">
        <v>1</v>
      </c>
      <c r="AP34" s="3">
        <v>0</v>
      </c>
      <c r="AQ34" s="3">
        <v>0</v>
      </c>
      <c r="AR34" s="3">
        <v>0</v>
      </c>
    </row>
    <row r="35" spans="1:44" ht="16.2" thickBot="1" x14ac:dyDescent="0.35">
      <c r="A35" s="3" t="s">
        <v>54</v>
      </c>
      <c r="B35" s="3" t="s">
        <v>55</v>
      </c>
      <c r="C35" s="3" t="s">
        <v>67</v>
      </c>
      <c r="D35" s="3" t="s">
        <v>57</v>
      </c>
      <c r="E35" s="3" t="s">
        <v>46</v>
      </c>
      <c r="F35" s="3" t="s">
        <v>47</v>
      </c>
      <c r="G35" s="3" t="s">
        <v>122</v>
      </c>
      <c r="H35" s="3">
        <v>56</v>
      </c>
      <c r="I35" s="3" t="s">
        <v>60</v>
      </c>
      <c r="J35" s="3" t="s">
        <v>50</v>
      </c>
      <c r="K35" s="3" t="s">
        <v>51</v>
      </c>
      <c r="L35" s="3" t="s">
        <v>54</v>
      </c>
      <c r="M35" s="3" t="s">
        <v>52</v>
      </c>
      <c r="N35" s="3">
        <v>0</v>
      </c>
      <c r="O35" s="3">
        <v>-2</v>
      </c>
      <c r="P35" s="3">
        <v>0</v>
      </c>
      <c r="Q35" s="3">
        <v>27</v>
      </c>
      <c r="R35" s="3">
        <v>0</v>
      </c>
      <c r="S35" s="3"/>
      <c r="T35" s="3">
        <v>0</v>
      </c>
      <c r="U35" s="3">
        <v>1</v>
      </c>
      <c r="V35" s="3">
        <v>994</v>
      </c>
      <c r="W35" s="3">
        <v>8</v>
      </c>
      <c r="X35" s="3" t="s">
        <v>75</v>
      </c>
      <c r="Y35" s="3">
        <v>1</v>
      </c>
      <c r="Z35" s="3">
        <v>4</v>
      </c>
      <c r="AA35" s="3">
        <v>37</v>
      </c>
      <c r="AB35" s="3">
        <v>3</v>
      </c>
      <c r="AC35" s="3">
        <v>3</v>
      </c>
      <c r="AD35" s="3">
        <v>2</v>
      </c>
      <c r="AE35" s="3">
        <v>8726</v>
      </c>
      <c r="AF35" s="3">
        <v>2975</v>
      </c>
      <c r="AG35" s="3">
        <v>1</v>
      </c>
      <c r="AH35" s="3">
        <v>15</v>
      </c>
      <c r="AI35" s="3">
        <v>3</v>
      </c>
      <c r="AJ35" s="3">
        <v>4</v>
      </c>
      <c r="AK35" s="3">
        <v>80</v>
      </c>
      <c r="AL35" s="3">
        <v>0</v>
      </c>
      <c r="AM35" s="3">
        <v>9</v>
      </c>
      <c r="AN35" s="3">
        <v>3</v>
      </c>
      <c r="AO35" s="3">
        <v>9</v>
      </c>
      <c r="AP35" s="3">
        <v>8</v>
      </c>
      <c r="AQ35" s="3">
        <v>1</v>
      </c>
      <c r="AR35" s="3">
        <v>7</v>
      </c>
    </row>
    <row r="36" spans="1:44" ht="16.2" thickBot="1" x14ac:dyDescent="0.35">
      <c r="A36" s="3" t="s">
        <v>54</v>
      </c>
      <c r="B36" s="3" t="s">
        <v>55</v>
      </c>
      <c r="C36" s="3" t="s">
        <v>67</v>
      </c>
      <c r="D36" s="3" t="s">
        <v>57</v>
      </c>
      <c r="E36" s="3" t="s">
        <v>58</v>
      </c>
      <c r="F36" s="3" t="s">
        <v>70</v>
      </c>
      <c r="G36" s="3" t="s">
        <v>123</v>
      </c>
      <c r="H36" s="3">
        <v>57</v>
      </c>
      <c r="I36" s="3" t="s">
        <v>49</v>
      </c>
      <c r="J36" s="3" t="s">
        <v>66</v>
      </c>
      <c r="K36" s="3" t="s">
        <v>51</v>
      </c>
      <c r="L36" s="3" t="s">
        <v>54</v>
      </c>
      <c r="M36" s="3" t="s">
        <v>52</v>
      </c>
      <c r="N36" s="3">
        <v>2</v>
      </c>
      <c r="O36" s="3">
        <v>-2</v>
      </c>
      <c r="P36" s="3">
        <v>0</v>
      </c>
      <c r="Q36" s="3">
        <v>30</v>
      </c>
      <c r="R36" s="3">
        <v>0</v>
      </c>
      <c r="S36" s="3"/>
      <c r="T36" s="3">
        <v>0</v>
      </c>
      <c r="U36" s="3">
        <v>1</v>
      </c>
      <c r="V36" s="3">
        <v>721</v>
      </c>
      <c r="W36" s="3">
        <v>1</v>
      </c>
      <c r="X36" s="3" t="s">
        <v>53</v>
      </c>
      <c r="Y36" s="3">
        <v>1</v>
      </c>
      <c r="Z36" s="3">
        <v>3</v>
      </c>
      <c r="AA36" s="3">
        <v>58</v>
      </c>
      <c r="AB36" s="3">
        <v>3</v>
      </c>
      <c r="AC36" s="3">
        <v>2</v>
      </c>
      <c r="AD36" s="3">
        <v>4</v>
      </c>
      <c r="AE36" s="3">
        <v>4011</v>
      </c>
      <c r="AF36" s="3">
        <v>10781</v>
      </c>
      <c r="AG36" s="3">
        <v>1</v>
      </c>
      <c r="AH36" s="3">
        <v>23</v>
      </c>
      <c r="AI36" s="3">
        <v>4</v>
      </c>
      <c r="AJ36" s="3">
        <v>4</v>
      </c>
      <c r="AK36" s="3">
        <v>80</v>
      </c>
      <c r="AL36" s="3">
        <v>0</v>
      </c>
      <c r="AM36" s="3">
        <v>12</v>
      </c>
      <c r="AN36" s="3">
        <v>3</v>
      </c>
      <c r="AO36" s="3">
        <v>12</v>
      </c>
      <c r="AP36" s="3">
        <v>8</v>
      </c>
      <c r="AQ36" s="3">
        <v>3</v>
      </c>
      <c r="AR36" s="3">
        <v>7</v>
      </c>
    </row>
    <row r="37" spans="1:44" ht="16.2" thickBot="1" x14ac:dyDescent="0.35">
      <c r="A37" s="3" t="s">
        <v>54</v>
      </c>
      <c r="B37" s="3" t="s">
        <v>89</v>
      </c>
      <c r="C37" s="3" t="s">
        <v>67</v>
      </c>
      <c r="D37" s="3" t="s">
        <v>57</v>
      </c>
      <c r="E37" s="3" t="s">
        <v>46</v>
      </c>
      <c r="F37" s="3" t="s">
        <v>104</v>
      </c>
      <c r="G37" s="3" t="s">
        <v>125</v>
      </c>
      <c r="H37" s="3">
        <v>60</v>
      </c>
      <c r="I37" s="3" t="s">
        <v>60</v>
      </c>
      <c r="J37" s="3" t="s">
        <v>50</v>
      </c>
      <c r="K37" s="3" t="s">
        <v>51</v>
      </c>
      <c r="L37" s="3" t="s">
        <v>54</v>
      </c>
      <c r="M37" s="3" t="s">
        <v>52</v>
      </c>
      <c r="N37" s="3">
        <v>2</v>
      </c>
      <c r="O37" s="3">
        <v>-2</v>
      </c>
      <c r="P37" s="3">
        <v>0</v>
      </c>
      <c r="Q37" s="3">
        <v>34</v>
      </c>
      <c r="R37" s="3">
        <v>0</v>
      </c>
      <c r="S37" s="3"/>
      <c r="T37" s="3">
        <v>0</v>
      </c>
      <c r="U37" s="3">
        <v>1</v>
      </c>
      <c r="V37" s="3">
        <v>1065</v>
      </c>
      <c r="W37" s="3">
        <v>23</v>
      </c>
      <c r="X37" s="3" t="s">
        <v>69</v>
      </c>
      <c r="Y37" s="3">
        <v>1</v>
      </c>
      <c r="Z37" s="3">
        <v>2</v>
      </c>
      <c r="AA37" s="3">
        <v>72</v>
      </c>
      <c r="AB37" s="3">
        <v>3</v>
      </c>
      <c r="AC37" s="3">
        <v>2</v>
      </c>
      <c r="AD37" s="3">
        <v>3</v>
      </c>
      <c r="AE37" s="3">
        <v>4568</v>
      </c>
      <c r="AF37" s="3">
        <v>10034</v>
      </c>
      <c r="AG37" s="3">
        <v>0</v>
      </c>
      <c r="AH37" s="3">
        <v>20</v>
      </c>
      <c r="AI37" s="3">
        <v>4</v>
      </c>
      <c r="AJ37" s="3">
        <v>3</v>
      </c>
      <c r="AK37" s="3">
        <v>80</v>
      </c>
      <c r="AL37" s="3">
        <v>0</v>
      </c>
      <c r="AM37" s="3">
        <v>10</v>
      </c>
      <c r="AN37" s="3">
        <v>3</v>
      </c>
      <c r="AO37" s="3">
        <v>9</v>
      </c>
      <c r="AP37" s="3">
        <v>5</v>
      </c>
      <c r="AQ37" s="3">
        <v>8</v>
      </c>
      <c r="AR37" s="3">
        <v>7</v>
      </c>
    </row>
    <row r="38" spans="1:44" ht="16.2" thickBot="1" x14ac:dyDescent="0.35">
      <c r="A38" s="3" t="s">
        <v>54</v>
      </c>
      <c r="B38" s="3" t="s">
        <v>43</v>
      </c>
      <c r="C38" s="3" t="s">
        <v>44</v>
      </c>
      <c r="D38" s="3" t="s">
        <v>57</v>
      </c>
      <c r="E38" s="3" t="s">
        <v>58</v>
      </c>
      <c r="F38" s="3" t="s">
        <v>47</v>
      </c>
      <c r="G38" s="3" t="s">
        <v>126</v>
      </c>
      <c r="H38" s="3">
        <v>61</v>
      </c>
      <c r="I38" s="3" t="s">
        <v>60</v>
      </c>
      <c r="J38" s="3" t="s">
        <v>61</v>
      </c>
      <c r="K38" s="3" t="s">
        <v>62</v>
      </c>
      <c r="L38" s="3" t="s">
        <v>54</v>
      </c>
      <c r="M38" s="3" t="s">
        <v>52</v>
      </c>
      <c r="N38" s="3">
        <v>1</v>
      </c>
      <c r="O38" s="3">
        <v>-2</v>
      </c>
      <c r="P38" s="3">
        <v>0</v>
      </c>
      <c r="Q38" s="3">
        <v>37</v>
      </c>
      <c r="R38" s="3">
        <v>0</v>
      </c>
      <c r="S38" s="3"/>
      <c r="T38" s="3">
        <v>0</v>
      </c>
      <c r="U38" s="3">
        <v>1</v>
      </c>
      <c r="V38" s="3">
        <v>408</v>
      </c>
      <c r="W38" s="3">
        <v>19</v>
      </c>
      <c r="X38" s="3" t="s">
        <v>53</v>
      </c>
      <c r="Y38" s="3">
        <v>1</v>
      </c>
      <c r="Z38" s="3">
        <v>2</v>
      </c>
      <c r="AA38" s="3">
        <v>73</v>
      </c>
      <c r="AB38" s="3">
        <v>3</v>
      </c>
      <c r="AC38" s="3">
        <v>1</v>
      </c>
      <c r="AD38" s="3">
        <v>2</v>
      </c>
      <c r="AE38" s="3">
        <v>3022</v>
      </c>
      <c r="AF38" s="3">
        <v>10227</v>
      </c>
      <c r="AG38" s="3">
        <v>4</v>
      </c>
      <c r="AH38" s="3">
        <v>21</v>
      </c>
      <c r="AI38" s="3">
        <v>4</v>
      </c>
      <c r="AJ38" s="3">
        <v>1</v>
      </c>
      <c r="AK38" s="3">
        <v>80</v>
      </c>
      <c r="AL38" s="3">
        <v>0</v>
      </c>
      <c r="AM38" s="3">
        <v>8</v>
      </c>
      <c r="AN38" s="3">
        <v>3</v>
      </c>
      <c r="AO38" s="3">
        <v>1</v>
      </c>
      <c r="AP38" s="3">
        <v>0</v>
      </c>
      <c r="AQ38" s="3">
        <v>0</v>
      </c>
      <c r="AR38" s="3">
        <v>0</v>
      </c>
    </row>
    <row r="39" spans="1:44" ht="16.2" thickBot="1" x14ac:dyDescent="0.35">
      <c r="A39" s="3" t="s">
        <v>54</v>
      </c>
      <c r="B39" s="3" t="s">
        <v>55</v>
      </c>
      <c r="C39" s="3" t="s">
        <v>56</v>
      </c>
      <c r="D39" s="3" t="s">
        <v>57</v>
      </c>
      <c r="E39" s="3" t="s">
        <v>46</v>
      </c>
      <c r="F39" s="3" t="s">
        <v>104</v>
      </c>
      <c r="G39" s="3" t="s">
        <v>127</v>
      </c>
      <c r="H39" s="3">
        <v>62</v>
      </c>
      <c r="I39" s="3" t="s">
        <v>60</v>
      </c>
      <c r="J39" s="3" t="s">
        <v>50</v>
      </c>
      <c r="K39" s="3" t="s">
        <v>51</v>
      </c>
      <c r="L39" s="3" t="s">
        <v>42</v>
      </c>
      <c r="M39" s="3" t="s">
        <v>52</v>
      </c>
      <c r="N39" s="3">
        <v>4</v>
      </c>
      <c r="O39" s="3">
        <v>-2</v>
      </c>
      <c r="P39" s="3">
        <v>0</v>
      </c>
      <c r="Q39" s="3">
        <v>46</v>
      </c>
      <c r="R39" s="3">
        <v>0</v>
      </c>
      <c r="S39" s="3"/>
      <c r="T39" s="3">
        <v>0</v>
      </c>
      <c r="U39" s="3">
        <v>1</v>
      </c>
      <c r="V39" s="3">
        <v>1211</v>
      </c>
      <c r="W39" s="3">
        <v>5</v>
      </c>
      <c r="X39" s="3" t="s">
        <v>69</v>
      </c>
      <c r="Y39" s="3">
        <v>1</v>
      </c>
      <c r="Z39" s="3">
        <v>1</v>
      </c>
      <c r="AA39" s="3">
        <v>98</v>
      </c>
      <c r="AB39" s="3">
        <v>3</v>
      </c>
      <c r="AC39" s="3">
        <v>2</v>
      </c>
      <c r="AD39" s="3">
        <v>4</v>
      </c>
      <c r="AE39" s="3">
        <v>5772</v>
      </c>
      <c r="AF39" s="3">
        <v>20445</v>
      </c>
      <c r="AG39" s="3">
        <v>4</v>
      </c>
      <c r="AH39" s="3">
        <v>21</v>
      </c>
      <c r="AI39" s="3">
        <v>4</v>
      </c>
      <c r="AJ39" s="3">
        <v>3</v>
      </c>
      <c r="AK39" s="3">
        <v>80</v>
      </c>
      <c r="AL39" s="3">
        <v>0</v>
      </c>
      <c r="AM39" s="3">
        <v>14</v>
      </c>
      <c r="AN39" s="3">
        <v>3</v>
      </c>
      <c r="AO39" s="3">
        <v>9</v>
      </c>
      <c r="AP39" s="3">
        <v>6</v>
      </c>
      <c r="AQ39" s="3">
        <v>0</v>
      </c>
      <c r="AR39" s="3">
        <v>8</v>
      </c>
    </row>
    <row r="40" spans="1:44" ht="16.2" thickBot="1" x14ac:dyDescent="0.35">
      <c r="A40" s="3" t="s">
        <v>54</v>
      </c>
      <c r="B40" s="3" t="s">
        <v>43</v>
      </c>
      <c r="C40" s="3" t="s">
        <v>44</v>
      </c>
      <c r="D40" s="3" t="s">
        <v>57</v>
      </c>
      <c r="E40" s="3" t="s">
        <v>58</v>
      </c>
      <c r="F40" s="3" t="s">
        <v>47</v>
      </c>
      <c r="G40" s="3" t="s">
        <v>128</v>
      </c>
      <c r="H40" s="3">
        <v>63</v>
      </c>
      <c r="I40" s="3" t="s">
        <v>60</v>
      </c>
      <c r="J40" s="3" t="s">
        <v>66</v>
      </c>
      <c r="K40" s="3" t="s">
        <v>62</v>
      </c>
      <c r="L40" s="3" t="s">
        <v>54</v>
      </c>
      <c r="M40" s="3" t="s">
        <v>52</v>
      </c>
      <c r="N40" s="3">
        <v>2</v>
      </c>
      <c r="O40" s="3">
        <v>-2</v>
      </c>
      <c r="P40" s="3">
        <v>0</v>
      </c>
      <c r="Q40" s="3">
        <v>35</v>
      </c>
      <c r="R40" s="3">
        <v>0</v>
      </c>
      <c r="S40" s="3"/>
      <c r="T40" s="3">
        <v>0</v>
      </c>
      <c r="U40" s="3">
        <v>1</v>
      </c>
      <c r="V40" s="3">
        <v>1229</v>
      </c>
      <c r="W40" s="3">
        <v>8</v>
      </c>
      <c r="X40" s="3" t="s">
        <v>63</v>
      </c>
      <c r="Y40" s="3">
        <v>1</v>
      </c>
      <c r="Z40" s="3">
        <v>4</v>
      </c>
      <c r="AA40" s="3">
        <v>36</v>
      </c>
      <c r="AB40" s="3">
        <v>4</v>
      </c>
      <c r="AC40" s="3">
        <v>1</v>
      </c>
      <c r="AD40" s="3">
        <v>2</v>
      </c>
      <c r="AE40" s="3">
        <v>2269</v>
      </c>
      <c r="AF40" s="3">
        <v>4892</v>
      </c>
      <c r="AG40" s="3">
        <v>1</v>
      </c>
      <c r="AH40" s="3">
        <v>19</v>
      </c>
      <c r="AI40" s="3">
        <v>3</v>
      </c>
      <c r="AJ40" s="3">
        <v>4</v>
      </c>
      <c r="AK40" s="3">
        <v>80</v>
      </c>
      <c r="AL40" s="3">
        <v>0</v>
      </c>
      <c r="AM40" s="3">
        <v>1</v>
      </c>
      <c r="AN40" s="3">
        <v>3</v>
      </c>
      <c r="AO40" s="3">
        <v>1</v>
      </c>
      <c r="AP40" s="3">
        <v>0</v>
      </c>
      <c r="AQ40" s="3">
        <v>0</v>
      </c>
      <c r="AR40" s="3">
        <v>1</v>
      </c>
    </row>
    <row r="41" spans="1:44" ht="16.2" thickBot="1" x14ac:dyDescent="0.35">
      <c r="A41" s="3" t="s">
        <v>54</v>
      </c>
      <c r="B41" s="3" t="s">
        <v>43</v>
      </c>
      <c r="C41" s="3" t="s">
        <v>44</v>
      </c>
      <c r="D41" s="3" t="s">
        <v>57</v>
      </c>
      <c r="E41" s="3" t="s">
        <v>46</v>
      </c>
      <c r="F41" s="3" t="s">
        <v>104</v>
      </c>
      <c r="G41" s="3" t="s">
        <v>131</v>
      </c>
      <c r="H41" s="3">
        <v>68</v>
      </c>
      <c r="I41" s="3" t="s">
        <v>49</v>
      </c>
      <c r="J41" s="3" t="s">
        <v>50</v>
      </c>
      <c r="K41" s="3" t="s">
        <v>77</v>
      </c>
      <c r="L41" s="3" t="s">
        <v>42</v>
      </c>
      <c r="M41" s="3" t="s">
        <v>52</v>
      </c>
      <c r="N41" s="3">
        <v>2</v>
      </c>
      <c r="O41" s="3">
        <v>-2</v>
      </c>
      <c r="P41" s="3">
        <v>0</v>
      </c>
      <c r="Q41" s="3">
        <v>44</v>
      </c>
      <c r="R41" s="3">
        <v>0</v>
      </c>
      <c r="S41" s="3"/>
      <c r="T41" s="3">
        <v>0</v>
      </c>
      <c r="U41" s="3">
        <v>1</v>
      </c>
      <c r="V41" s="3">
        <v>1488</v>
      </c>
      <c r="W41" s="3">
        <v>1</v>
      </c>
      <c r="X41" s="3" t="s">
        <v>132</v>
      </c>
      <c r="Y41" s="3">
        <v>1</v>
      </c>
      <c r="Z41" s="3">
        <v>2</v>
      </c>
      <c r="AA41" s="3">
        <v>75</v>
      </c>
      <c r="AB41" s="3">
        <v>3</v>
      </c>
      <c r="AC41" s="3">
        <v>2</v>
      </c>
      <c r="AD41" s="3">
        <v>4</v>
      </c>
      <c r="AE41" s="3">
        <v>5454</v>
      </c>
      <c r="AF41" s="3">
        <v>4009</v>
      </c>
      <c r="AG41" s="3">
        <v>5</v>
      </c>
      <c r="AH41" s="3">
        <v>21</v>
      </c>
      <c r="AI41" s="3">
        <v>4</v>
      </c>
      <c r="AJ41" s="3">
        <v>3</v>
      </c>
      <c r="AK41" s="3">
        <v>80</v>
      </c>
      <c r="AL41" s="3">
        <v>1</v>
      </c>
      <c r="AM41" s="3">
        <v>9</v>
      </c>
      <c r="AN41" s="3">
        <v>2</v>
      </c>
      <c r="AO41" s="3">
        <v>4</v>
      </c>
      <c r="AP41" s="3">
        <v>3</v>
      </c>
      <c r="AQ41" s="3">
        <v>1</v>
      </c>
      <c r="AR41" s="3">
        <v>3</v>
      </c>
    </row>
    <row r="42" spans="1:44" ht="16.2" thickBot="1" x14ac:dyDescent="0.35">
      <c r="A42" s="3" t="s">
        <v>54</v>
      </c>
      <c r="B42" s="3" t="s">
        <v>89</v>
      </c>
      <c r="C42" s="3" t="s">
        <v>44</v>
      </c>
      <c r="D42" s="3" t="s">
        <v>57</v>
      </c>
      <c r="E42" s="3" t="s">
        <v>58</v>
      </c>
      <c r="F42" s="3" t="s">
        <v>70</v>
      </c>
      <c r="G42" s="3" t="s">
        <v>133</v>
      </c>
      <c r="H42" s="3">
        <v>70</v>
      </c>
      <c r="I42" s="3" t="s">
        <v>60</v>
      </c>
      <c r="J42" s="3" t="s">
        <v>81</v>
      </c>
      <c r="K42" s="3" t="s">
        <v>62</v>
      </c>
      <c r="L42" s="3" t="s">
        <v>42</v>
      </c>
      <c r="M42" s="3" t="s">
        <v>52</v>
      </c>
      <c r="N42" s="3">
        <v>3</v>
      </c>
      <c r="O42" s="3">
        <v>-2</v>
      </c>
      <c r="P42" s="3">
        <v>0</v>
      </c>
      <c r="Q42" s="3">
        <v>35</v>
      </c>
      <c r="R42" s="3">
        <v>0</v>
      </c>
      <c r="S42" s="3"/>
      <c r="T42" s="3">
        <v>0</v>
      </c>
      <c r="U42" s="3">
        <v>1</v>
      </c>
      <c r="V42" s="3">
        <v>1097</v>
      </c>
      <c r="W42" s="3">
        <v>11</v>
      </c>
      <c r="X42" s="3" t="s">
        <v>53</v>
      </c>
      <c r="Y42" s="3">
        <v>1</v>
      </c>
      <c r="Z42" s="3">
        <v>3</v>
      </c>
      <c r="AA42" s="3">
        <v>79</v>
      </c>
      <c r="AB42" s="3">
        <v>2</v>
      </c>
      <c r="AC42" s="3">
        <v>3</v>
      </c>
      <c r="AD42" s="3">
        <v>4</v>
      </c>
      <c r="AE42" s="3">
        <v>9884</v>
      </c>
      <c r="AF42" s="3">
        <v>8302</v>
      </c>
      <c r="AG42" s="3">
        <v>2</v>
      </c>
      <c r="AH42" s="3">
        <v>13</v>
      </c>
      <c r="AI42" s="3">
        <v>3</v>
      </c>
      <c r="AJ42" s="3">
        <v>3</v>
      </c>
      <c r="AK42" s="3">
        <v>80</v>
      </c>
      <c r="AL42" s="3">
        <v>1</v>
      </c>
      <c r="AM42" s="3">
        <v>10</v>
      </c>
      <c r="AN42" s="3">
        <v>3</v>
      </c>
      <c r="AO42" s="3">
        <v>4</v>
      </c>
      <c r="AP42" s="3">
        <v>0</v>
      </c>
      <c r="AQ42" s="3">
        <v>2</v>
      </c>
      <c r="AR42" s="3">
        <v>3</v>
      </c>
    </row>
    <row r="43" spans="1:44" ht="16.2" thickBot="1" x14ac:dyDescent="0.35">
      <c r="A43" s="3" t="s">
        <v>54</v>
      </c>
      <c r="B43" s="3" t="s">
        <v>43</v>
      </c>
      <c r="C43" s="3" t="s">
        <v>67</v>
      </c>
      <c r="D43" s="3" t="s">
        <v>57</v>
      </c>
      <c r="E43" s="3" t="s">
        <v>46</v>
      </c>
      <c r="F43" s="3" t="s">
        <v>104</v>
      </c>
      <c r="G43" s="3" t="s">
        <v>134</v>
      </c>
      <c r="H43" s="3">
        <v>72</v>
      </c>
      <c r="I43" s="3" t="s">
        <v>49</v>
      </c>
      <c r="J43" s="3" t="s">
        <v>50</v>
      </c>
      <c r="K43" s="3" t="s">
        <v>62</v>
      </c>
      <c r="L43" s="3" t="s">
        <v>42</v>
      </c>
      <c r="M43" s="3" t="s">
        <v>52</v>
      </c>
      <c r="N43" s="3">
        <v>2</v>
      </c>
      <c r="O43" s="3">
        <v>-2</v>
      </c>
      <c r="P43" s="3">
        <v>0</v>
      </c>
      <c r="Q43" s="3">
        <v>26</v>
      </c>
      <c r="R43" s="3">
        <v>0</v>
      </c>
      <c r="S43" s="3"/>
      <c r="T43" s="3">
        <v>0</v>
      </c>
      <c r="U43" s="3">
        <v>1</v>
      </c>
      <c r="V43" s="3">
        <v>1443</v>
      </c>
      <c r="W43" s="3">
        <v>23</v>
      </c>
      <c r="X43" s="3" t="s">
        <v>75</v>
      </c>
      <c r="Y43" s="3">
        <v>1</v>
      </c>
      <c r="Z43" s="3">
        <v>3</v>
      </c>
      <c r="AA43" s="3">
        <v>47</v>
      </c>
      <c r="AB43" s="3">
        <v>2</v>
      </c>
      <c r="AC43" s="3">
        <v>2</v>
      </c>
      <c r="AD43" s="3">
        <v>4</v>
      </c>
      <c r="AE43" s="3">
        <v>4157</v>
      </c>
      <c r="AF43" s="3">
        <v>21436</v>
      </c>
      <c r="AG43" s="3">
        <v>7</v>
      </c>
      <c r="AH43" s="3">
        <v>19</v>
      </c>
      <c r="AI43" s="3">
        <v>3</v>
      </c>
      <c r="AJ43" s="3">
        <v>3</v>
      </c>
      <c r="AK43" s="3">
        <v>80</v>
      </c>
      <c r="AL43" s="3">
        <v>1</v>
      </c>
      <c r="AM43" s="3">
        <v>5</v>
      </c>
      <c r="AN43" s="3">
        <v>2</v>
      </c>
      <c r="AO43" s="3">
        <v>2</v>
      </c>
      <c r="AP43" s="3">
        <v>2</v>
      </c>
      <c r="AQ43" s="3">
        <v>0</v>
      </c>
      <c r="AR43" s="3">
        <v>0</v>
      </c>
    </row>
    <row r="44" spans="1:44" ht="16.2" thickBot="1" x14ac:dyDescent="0.35">
      <c r="A44" s="3" t="s">
        <v>54</v>
      </c>
      <c r="B44" s="3" t="s">
        <v>55</v>
      </c>
      <c r="C44" s="3" t="s">
        <v>67</v>
      </c>
      <c r="D44" s="3" t="s">
        <v>57</v>
      </c>
      <c r="E44" s="3" t="s">
        <v>58</v>
      </c>
      <c r="F44" s="3" t="s">
        <v>47</v>
      </c>
      <c r="G44" s="3" t="s">
        <v>135</v>
      </c>
      <c r="H44" s="3">
        <v>73</v>
      </c>
      <c r="I44" s="3" t="s">
        <v>49</v>
      </c>
      <c r="J44" s="3" t="s">
        <v>99</v>
      </c>
      <c r="K44" s="3" t="s">
        <v>51</v>
      </c>
      <c r="L44" s="3" t="s">
        <v>42</v>
      </c>
      <c r="M44" s="3" t="s">
        <v>52</v>
      </c>
      <c r="N44" s="3">
        <v>1</v>
      </c>
      <c r="O44" s="3">
        <v>-2</v>
      </c>
      <c r="P44" s="3">
        <v>0</v>
      </c>
      <c r="Q44" s="3">
        <v>33</v>
      </c>
      <c r="R44" s="3">
        <v>0</v>
      </c>
      <c r="S44" s="3"/>
      <c r="T44" s="3">
        <v>0</v>
      </c>
      <c r="U44" s="3">
        <v>1</v>
      </c>
      <c r="V44" s="3">
        <v>515</v>
      </c>
      <c r="W44" s="3">
        <v>1</v>
      </c>
      <c r="X44" s="3" t="s">
        <v>53</v>
      </c>
      <c r="Y44" s="3">
        <v>1</v>
      </c>
      <c r="Z44" s="3">
        <v>1</v>
      </c>
      <c r="AA44" s="3">
        <v>98</v>
      </c>
      <c r="AB44" s="3">
        <v>3</v>
      </c>
      <c r="AC44" s="3">
        <v>3</v>
      </c>
      <c r="AD44" s="3">
        <v>2</v>
      </c>
      <c r="AE44" s="3">
        <v>13458</v>
      </c>
      <c r="AF44" s="3">
        <v>15146</v>
      </c>
      <c r="AG44" s="3">
        <v>1</v>
      </c>
      <c r="AH44" s="3">
        <v>12</v>
      </c>
      <c r="AI44" s="3">
        <v>3</v>
      </c>
      <c r="AJ44" s="3">
        <v>3</v>
      </c>
      <c r="AK44" s="3">
        <v>80</v>
      </c>
      <c r="AL44" s="3">
        <v>0</v>
      </c>
      <c r="AM44" s="3">
        <v>15</v>
      </c>
      <c r="AN44" s="3">
        <v>3</v>
      </c>
      <c r="AO44" s="3">
        <v>15</v>
      </c>
      <c r="AP44" s="3">
        <v>14</v>
      </c>
      <c r="AQ44" s="3">
        <v>8</v>
      </c>
      <c r="AR44" s="3">
        <v>12</v>
      </c>
    </row>
    <row r="45" spans="1:44" ht="16.2" thickBot="1" x14ac:dyDescent="0.35">
      <c r="A45" s="3" t="s">
        <v>54</v>
      </c>
      <c r="B45" s="3" t="s">
        <v>55</v>
      </c>
      <c r="C45" s="3" t="s">
        <v>44</v>
      </c>
      <c r="D45" s="3" t="s">
        <v>57</v>
      </c>
      <c r="E45" s="3" t="s">
        <v>46</v>
      </c>
      <c r="F45" s="3" t="s">
        <v>47</v>
      </c>
      <c r="G45" s="3" t="s">
        <v>136</v>
      </c>
      <c r="H45" s="3">
        <v>74</v>
      </c>
      <c r="I45" s="3" t="s">
        <v>60</v>
      </c>
      <c r="J45" s="3" t="s">
        <v>50</v>
      </c>
      <c r="K45" s="3" t="s">
        <v>62</v>
      </c>
      <c r="L45" s="3" t="s">
        <v>54</v>
      </c>
      <c r="M45" s="3" t="s">
        <v>52</v>
      </c>
      <c r="N45" s="3">
        <v>3</v>
      </c>
      <c r="O45" s="3">
        <v>-2</v>
      </c>
      <c r="P45" s="3">
        <v>0</v>
      </c>
      <c r="Q45" s="3">
        <v>35</v>
      </c>
      <c r="R45" s="3">
        <v>0</v>
      </c>
      <c r="S45" s="3"/>
      <c r="T45" s="3">
        <v>0</v>
      </c>
      <c r="U45" s="3">
        <v>1</v>
      </c>
      <c r="V45" s="3">
        <v>853</v>
      </c>
      <c r="W45" s="3">
        <v>18</v>
      </c>
      <c r="X45" s="3" t="s">
        <v>132</v>
      </c>
      <c r="Y45" s="3">
        <v>1</v>
      </c>
      <c r="Z45" s="3">
        <v>2</v>
      </c>
      <c r="AA45" s="3">
        <v>71</v>
      </c>
      <c r="AB45" s="3">
        <v>3</v>
      </c>
      <c r="AC45" s="3">
        <v>3</v>
      </c>
      <c r="AD45" s="3">
        <v>2</v>
      </c>
      <c r="AE45" s="3">
        <v>9069</v>
      </c>
      <c r="AF45" s="3">
        <v>11031</v>
      </c>
      <c r="AG45" s="3">
        <v>1</v>
      </c>
      <c r="AH45" s="3">
        <v>22</v>
      </c>
      <c r="AI45" s="3">
        <v>4</v>
      </c>
      <c r="AJ45" s="3">
        <v>4</v>
      </c>
      <c r="AK45" s="3">
        <v>80</v>
      </c>
      <c r="AL45" s="3">
        <v>1</v>
      </c>
      <c r="AM45" s="3">
        <v>9</v>
      </c>
      <c r="AN45" s="3">
        <v>2</v>
      </c>
      <c r="AO45" s="3">
        <v>9</v>
      </c>
      <c r="AP45" s="3">
        <v>8</v>
      </c>
      <c r="AQ45" s="3">
        <v>1</v>
      </c>
      <c r="AR45" s="3">
        <v>8</v>
      </c>
    </row>
    <row r="46" spans="1:44" ht="16.2" thickBot="1" x14ac:dyDescent="0.35">
      <c r="A46" s="3" t="s">
        <v>54</v>
      </c>
      <c r="B46" s="3" t="s">
        <v>43</v>
      </c>
      <c r="C46" s="3" t="s">
        <v>44</v>
      </c>
      <c r="D46" s="3" t="s">
        <v>57</v>
      </c>
      <c r="E46" s="3" t="s">
        <v>58</v>
      </c>
      <c r="F46" s="3" t="s">
        <v>70</v>
      </c>
      <c r="G46" s="3" t="s">
        <v>137</v>
      </c>
      <c r="H46" s="3">
        <v>75</v>
      </c>
      <c r="I46" s="3" t="s">
        <v>49</v>
      </c>
      <c r="J46" s="3" t="s">
        <v>66</v>
      </c>
      <c r="K46" s="3" t="s">
        <v>62</v>
      </c>
      <c r="L46" s="3" t="s">
        <v>42</v>
      </c>
      <c r="M46" s="3" t="s">
        <v>52</v>
      </c>
      <c r="N46" s="3">
        <v>3</v>
      </c>
      <c r="O46" s="3">
        <v>-2</v>
      </c>
      <c r="P46" s="3">
        <v>0</v>
      </c>
      <c r="Q46" s="3">
        <v>35</v>
      </c>
      <c r="R46" s="3">
        <v>0</v>
      </c>
      <c r="S46" s="3"/>
      <c r="T46" s="3">
        <v>0</v>
      </c>
      <c r="U46" s="3">
        <v>1</v>
      </c>
      <c r="V46" s="3">
        <v>1142</v>
      </c>
      <c r="W46" s="3">
        <v>23</v>
      </c>
      <c r="X46" s="3" t="s">
        <v>69</v>
      </c>
      <c r="Y46" s="3">
        <v>1</v>
      </c>
      <c r="Z46" s="3">
        <v>3</v>
      </c>
      <c r="AA46" s="3">
        <v>30</v>
      </c>
      <c r="AB46" s="3">
        <v>3</v>
      </c>
      <c r="AC46" s="3">
        <v>1</v>
      </c>
      <c r="AD46" s="3">
        <v>4</v>
      </c>
      <c r="AE46" s="3">
        <v>4014</v>
      </c>
      <c r="AF46" s="3">
        <v>16002</v>
      </c>
      <c r="AG46" s="3">
        <v>3</v>
      </c>
      <c r="AH46" s="3">
        <v>15</v>
      </c>
      <c r="AI46" s="3">
        <v>3</v>
      </c>
      <c r="AJ46" s="3">
        <v>3</v>
      </c>
      <c r="AK46" s="3">
        <v>80</v>
      </c>
      <c r="AL46" s="3">
        <v>1</v>
      </c>
      <c r="AM46" s="3">
        <v>4</v>
      </c>
      <c r="AN46" s="3">
        <v>3</v>
      </c>
      <c r="AO46" s="3">
        <v>2</v>
      </c>
      <c r="AP46" s="3">
        <v>2</v>
      </c>
      <c r="AQ46" s="3">
        <v>2</v>
      </c>
      <c r="AR46" s="3">
        <v>2</v>
      </c>
    </row>
    <row r="47" spans="1:44" ht="16.2" thickBot="1" x14ac:dyDescent="0.35">
      <c r="A47" s="3" t="s">
        <v>54</v>
      </c>
      <c r="B47" s="3" t="s">
        <v>43</v>
      </c>
      <c r="C47" s="3" t="s">
        <v>67</v>
      </c>
      <c r="D47" s="3" t="s">
        <v>57</v>
      </c>
      <c r="E47" s="3" t="s">
        <v>58</v>
      </c>
      <c r="F47" s="3" t="s">
        <v>47</v>
      </c>
      <c r="G47" s="3" t="s">
        <v>138</v>
      </c>
      <c r="H47" s="3">
        <v>76</v>
      </c>
      <c r="I47" s="3" t="s">
        <v>60</v>
      </c>
      <c r="J47" s="3" t="s">
        <v>66</v>
      </c>
      <c r="K47" s="3" t="s">
        <v>77</v>
      </c>
      <c r="L47" s="3" t="s">
        <v>54</v>
      </c>
      <c r="M47" s="3" t="s">
        <v>52</v>
      </c>
      <c r="N47" s="3">
        <v>3</v>
      </c>
      <c r="O47" s="3">
        <v>-2</v>
      </c>
      <c r="P47" s="3">
        <v>0</v>
      </c>
      <c r="Q47" s="3">
        <v>31</v>
      </c>
      <c r="R47" s="3">
        <v>0</v>
      </c>
      <c r="S47" s="3"/>
      <c r="T47" s="3">
        <v>0</v>
      </c>
      <c r="U47" s="3">
        <v>1</v>
      </c>
      <c r="V47" s="3">
        <v>655</v>
      </c>
      <c r="W47" s="3">
        <v>7</v>
      </c>
      <c r="X47" s="3" t="s">
        <v>69</v>
      </c>
      <c r="Y47" s="3">
        <v>1</v>
      </c>
      <c r="Z47" s="3">
        <v>4</v>
      </c>
      <c r="AA47" s="3">
        <v>48</v>
      </c>
      <c r="AB47" s="3">
        <v>3</v>
      </c>
      <c r="AC47" s="3">
        <v>2</v>
      </c>
      <c r="AD47" s="3">
        <v>2</v>
      </c>
      <c r="AE47" s="3">
        <v>5915</v>
      </c>
      <c r="AF47" s="3">
        <v>9528</v>
      </c>
      <c r="AG47" s="3">
        <v>3</v>
      </c>
      <c r="AH47" s="3">
        <v>22</v>
      </c>
      <c r="AI47" s="3">
        <v>4</v>
      </c>
      <c r="AJ47" s="3">
        <v>4</v>
      </c>
      <c r="AK47" s="3">
        <v>80</v>
      </c>
      <c r="AL47" s="3">
        <v>1</v>
      </c>
      <c r="AM47" s="3">
        <v>10</v>
      </c>
      <c r="AN47" s="3">
        <v>2</v>
      </c>
      <c r="AO47" s="3">
        <v>7</v>
      </c>
      <c r="AP47" s="3">
        <v>7</v>
      </c>
      <c r="AQ47" s="3">
        <v>1</v>
      </c>
      <c r="AR47" s="3">
        <v>7</v>
      </c>
    </row>
    <row r="48" spans="1:44" ht="16.2" thickBot="1" x14ac:dyDescent="0.35">
      <c r="A48" s="3" t="s">
        <v>54</v>
      </c>
      <c r="B48" s="3" t="s">
        <v>43</v>
      </c>
      <c r="C48" s="3" t="s">
        <v>44</v>
      </c>
      <c r="D48" s="3" t="s">
        <v>57</v>
      </c>
      <c r="E48" s="3" t="s">
        <v>58</v>
      </c>
      <c r="F48" s="3" t="s">
        <v>47</v>
      </c>
      <c r="G48" s="3" t="s">
        <v>139</v>
      </c>
      <c r="H48" s="3">
        <v>77</v>
      </c>
      <c r="I48" s="3" t="s">
        <v>60</v>
      </c>
      <c r="J48" s="3" t="s">
        <v>79</v>
      </c>
      <c r="K48" s="3" t="s">
        <v>77</v>
      </c>
      <c r="L48" s="3" t="s">
        <v>54</v>
      </c>
      <c r="M48" s="3" t="s">
        <v>52</v>
      </c>
      <c r="N48" s="3">
        <v>2</v>
      </c>
      <c r="O48" s="3">
        <v>-2</v>
      </c>
      <c r="P48" s="3">
        <v>0</v>
      </c>
      <c r="Q48" s="3">
        <v>37</v>
      </c>
      <c r="R48" s="3">
        <v>0</v>
      </c>
      <c r="S48" s="3"/>
      <c r="T48" s="3">
        <v>0</v>
      </c>
      <c r="U48" s="3">
        <v>1</v>
      </c>
      <c r="V48" s="3">
        <v>1115</v>
      </c>
      <c r="W48" s="3">
        <v>1</v>
      </c>
      <c r="X48" s="3" t="s">
        <v>69</v>
      </c>
      <c r="Y48" s="3">
        <v>1</v>
      </c>
      <c r="Z48" s="3">
        <v>1</v>
      </c>
      <c r="AA48" s="3">
        <v>51</v>
      </c>
      <c r="AB48" s="3">
        <v>2</v>
      </c>
      <c r="AC48" s="3">
        <v>2</v>
      </c>
      <c r="AD48" s="3">
        <v>2</v>
      </c>
      <c r="AE48" s="3">
        <v>5993</v>
      </c>
      <c r="AF48" s="3">
        <v>2689</v>
      </c>
      <c r="AG48" s="3">
        <v>1</v>
      </c>
      <c r="AH48" s="3">
        <v>18</v>
      </c>
      <c r="AI48" s="3">
        <v>3</v>
      </c>
      <c r="AJ48" s="3">
        <v>3</v>
      </c>
      <c r="AK48" s="3">
        <v>80</v>
      </c>
      <c r="AL48" s="3">
        <v>1</v>
      </c>
      <c r="AM48" s="3">
        <v>7</v>
      </c>
      <c r="AN48" s="3">
        <v>4</v>
      </c>
      <c r="AO48" s="3">
        <v>7</v>
      </c>
      <c r="AP48" s="3">
        <v>5</v>
      </c>
      <c r="AQ48" s="3">
        <v>0</v>
      </c>
      <c r="AR48" s="3">
        <v>7</v>
      </c>
    </row>
    <row r="49" spans="1:44" ht="16.2" thickBot="1" x14ac:dyDescent="0.35">
      <c r="A49" s="3" t="s">
        <v>54</v>
      </c>
      <c r="B49" s="3" t="s">
        <v>43</v>
      </c>
      <c r="C49" s="3" t="s">
        <v>67</v>
      </c>
      <c r="D49" s="3" t="s">
        <v>57</v>
      </c>
      <c r="E49" s="3" t="s">
        <v>58</v>
      </c>
      <c r="F49" s="3" t="s">
        <v>70</v>
      </c>
      <c r="G49" s="3" t="s">
        <v>140</v>
      </c>
      <c r="H49" s="3">
        <v>78</v>
      </c>
      <c r="I49" s="3" t="s">
        <v>60</v>
      </c>
      <c r="J49" s="3" t="s">
        <v>79</v>
      </c>
      <c r="K49" s="3" t="s">
        <v>62</v>
      </c>
      <c r="L49" s="3" t="s">
        <v>42</v>
      </c>
      <c r="M49" s="3" t="s">
        <v>52</v>
      </c>
      <c r="N49" s="3">
        <v>3</v>
      </c>
      <c r="O49" s="3">
        <v>-2</v>
      </c>
      <c r="P49" s="3">
        <v>0</v>
      </c>
      <c r="Q49" s="3">
        <v>32</v>
      </c>
      <c r="R49" s="3">
        <v>0</v>
      </c>
      <c r="S49" s="3"/>
      <c r="T49" s="3">
        <v>0</v>
      </c>
      <c r="U49" s="3">
        <v>1</v>
      </c>
      <c r="V49" s="3">
        <v>427</v>
      </c>
      <c r="W49" s="3">
        <v>1</v>
      </c>
      <c r="X49" s="3" t="s">
        <v>75</v>
      </c>
      <c r="Y49" s="3">
        <v>1</v>
      </c>
      <c r="Z49" s="3">
        <v>1</v>
      </c>
      <c r="AA49" s="3">
        <v>33</v>
      </c>
      <c r="AB49" s="3">
        <v>3</v>
      </c>
      <c r="AC49" s="3">
        <v>2</v>
      </c>
      <c r="AD49" s="3">
        <v>4</v>
      </c>
      <c r="AE49" s="3">
        <v>6162</v>
      </c>
      <c r="AF49" s="3">
        <v>10877</v>
      </c>
      <c r="AG49" s="3">
        <v>1</v>
      </c>
      <c r="AH49" s="3">
        <v>22</v>
      </c>
      <c r="AI49" s="3">
        <v>4</v>
      </c>
      <c r="AJ49" s="3">
        <v>2</v>
      </c>
      <c r="AK49" s="3">
        <v>80</v>
      </c>
      <c r="AL49" s="3">
        <v>1</v>
      </c>
      <c r="AM49" s="3">
        <v>9</v>
      </c>
      <c r="AN49" s="3">
        <v>3</v>
      </c>
      <c r="AO49" s="3">
        <v>9</v>
      </c>
      <c r="AP49" s="3">
        <v>8</v>
      </c>
      <c r="AQ49" s="3">
        <v>7</v>
      </c>
      <c r="AR49" s="3">
        <v>8</v>
      </c>
    </row>
    <row r="50" spans="1:44" ht="16.2" thickBot="1" x14ac:dyDescent="0.35">
      <c r="A50" s="3" t="s">
        <v>54</v>
      </c>
      <c r="B50" s="3" t="s">
        <v>55</v>
      </c>
      <c r="C50" s="3" t="s">
        <v>44</v>
      </c>
      <c r="D50" s="3" t="s">
        <v>57</v>
      </c>
      <c r="E50" s="3" t="s">
        <v>58</v>
      </c>
      <c r="F50" s="3" t="s">
        <v>47</v>
      </c>
      <c r="G50" s="3" t="s">
        <v>141</v>
      </c>
      <c r="H50" s="3">
        <v>79</v>
      </c>
      <c r="I50" s="3" t="s">
        <v>49</v>
      </c>
      <c r="J50" s="3" t="s">
        <v>66</v>
      </c>
      <c r="K50" s="3" t="s">
        <v>51</v>
      </c>
      <c r="L50" s="3" t="s">
        <v>54</v>
      </c>
      <c r="M50" s="3" t="s">
        <v>52</v>
      </c>
      <c r="N50" s="3">
        <v>2</v>
      </c>
      <c r="O50" s="3">
        <v>-2</v>
      </c>
      <c r="P50" s="3">
        <v>0</v>
      </c>
      <c r="Q50" s="3">
        <v>38</v>
      </c>
      <c r="R50" s="3">
        <v>0</v>
      </c>
      <c r="S50" s="3"/>
      <c r="T50" s="3">
        <v>0</v>
      </c>
      <c r="U50" s="3">
        <v>1</v>
      </c>
      <c r="V50" s="3">
        <v>653</v>
      </c>
      <c r="W50" s="3">
        <v>29</v>
      </c>
      <c r="X50" s="3" t="s">
        <v>132</v>
      </c>
      <c r="Y50" s="3">
        <v>1</v>
      </c>
      <c r="Z50" s="3">
        <v>4</v>
      </c>
      <c r="AA50" s="3">
        <v>50</v>
      </c>
      <c r="AB50" s="3">
        <v>3</v>
      </c>
      <c r="AC50" s="3">
        <v>2</v>
      </c>
      <c r="AD50" s="3">
        <v>2</v>
      </c>
      <c r="AE50" s="3">
        <v>2406</v>
      </c>
      <c r="AF50" s="3">
        <v>5456</v>
      </c>
      <c r="AG50" s="3">
        <v>1</v>
      </c>
      <c r="AH50" s="3">
        <v>11</v>
      </c>
      <c r="AI50" s="3">
        <v>3</v>
      </c>
      <c r="AJ50" s="3">
        <v>4</v>
      </c>
      <c r="AK50" s="3">
        <v>80</v>
      </c>
      <c r="AL50" s="3">
        <v>0</v>
      </c>
      <c r="AM50" s="3">
        <v>10</v>
      </c>
      <c r="AN50" s="3">
        <v>3</v>
      </c>
      <c r="AO50" s="3">
        <v>10</v>
      </c>
      <c r="AP50" s="3">
        <v>3</v>
      </c>
      <c r="AQ50" s="3">
        <v>9</v>
      </c>
      <c r="AR50" s="3">
        <v>9</v>
      </c>
    </row>
    <row r="51" spans="1:44" ht="16.2" thickBot="1" x14ac:dyDescent="0.35">
      <c r="A51" s="3" t="s">
        <v>54</v>
      </c>
      <c r="B51" s="3" t="s">
        <v>43</v>
      </c>
      <c r="C51" s="3" t="s">
        <v>56</v>
      </c>
      <c r="D51" s="3" t="s">
        <v>57</v>
      </c>
      <c r="E51" s="3" t="s">
        <v>58</v>
      </c>
      <c r="F51" s="3" t="s">
        <v>70</v>
      </c>
      <c r="G51" s="3" t="s">
        <v>142</v>
      </c>
      <c r="H51" s="3">
        <v>80</v>
      </c>
      <c r="I51" s="3" t="s">
        <v>49</v>
      </c>
      <c r="J51" s="3" t="s">
        <v>99</v>
      </c>
      <c r="K51" s="3" t="s">
        <v>77</v>
      </c>
      <c r="L51" s="3" t="s">
        <v>42</v>
      </c>
      <c r="M51" s="3" t="s">
        <v>52</v>
      </c>
      <c r="N51" s="3">
        <v>2</v>
      </c>
      <c r="O51" s="3">
        <v>-2</v>
      </c>
      <c r="P51" s="3">
        <v>0</v>
      </c>
      <c r="Q51" s="3">
        <v>50</v>
      </c>
      <c r="R51" s="3">
        <v>0</v>
      </c>
      <c r="S51" s="3"/>
      <c r="T51" s="3">
        <v>0</v>
      </c>
      <c r="U51" s="3">
        <v>1</v>
      </c>
      <c r="V51" s="3">
        <v>989</v>
      </c>
      <c r="W51" s="3">
        <v>7</v>
      </c>
      <c r="X51" s="3" t="s">
        <v>53</v>
      </c>
      <c r="Y51" s="3">
        <v>1</v>
      </c>
      <c r="Z51" s="3">
        <v>2</v>
      </c>
      <c r="AA51" s="3">
        <v>43</v>
      </c>
      <c r="AB51" s="3">
        <v>2</v>
      </c>
      <c r="AC51" s="3">
        <v>5</v>
      </c>
      <c r="AD51" s="3">
        <v>3</v>
      </c>
      <c r="AE51" s="3">
        <v>18740</v>
      </c>
      <c r="AF51" s="3">
        <v>16701</v>
      </c>
      <c r="AG51" s="3">
        <v>5</v>
      </c>
      <c r="AH51" s="3">
        <v>12</v>
      </c>
      <c r="AI51" s="3">
        <v>3</v>
      </c>
      <c r="AJ51" s="3">
        <v>4</v>
      </c>
      <c r="AK51" s="3">
        <v>80</v>
      </c>
      <c r="AL51" s="3">
        <v>1</v>
      </c>
      <c r="AM51" s="3">
        <v>29</v>
      </c>
      <c r="AN51" s="3">
        <v>2</v>
      </c>
      <c r="AO51" s="3">
        <v>27</v>
      </c>
      <c r="AP51" s="3">
        <v>3</v>
      </c>
      <c r="AQ51" s="3">
        <v>13</v>
      </c>
      <c r="AR51" s="3">
        <v>8</v>
      </c>
    </row>
    <row r="52" spans="1:44" ht="16.2" thickBot="1" x14ac:dyDescent="0.35">
      <c r="A52" s="3" t="s">
        <v>54</v>
      </c>
      <c r="B52" s="3" t="s">
        <v>43</v>
      </c>
      <c r="C52" s="3" t="s">
        <v>73</v>
      </c>
      <c r="D52" s="3" t="s">
        <v>57</v>
      </c>
      <c r="E52" s="3" t="s">
        <v>46</v>
      </c>
      <c r="F52" s="3" t="s">
        <v>47</v>
      </c>
      <c r="G52" s="3" t="s">
        <v>143</v>
      </c>
      <c r="H52" s="3">
        <v>81</v>
      </c>
      <c r="I52" s="3" t="s">
        <v>49</v>
      </c>
      <c r="J52" s="3" t="s">
        <v>50</v>
      </c>
      <c r="K52" s="3" t="s">
        <v>51</v>
      </c>
      <c r="L52" s="3" t="s">
        <v>54</v>
      </c>
      <c r="M52" s="3" t="s">
        <v>52</v>
      </c>
      <c r="N52" s="3">
        <v>3</v>
      </c>
      <c r="O52" s="3">
        <v>-2</v>
      </c>
      <c r="P52" s="3">
        <v>0</v>
      </c>
      <c r="Q52" s="3">
        <v>59</v>
      </c>
      <c r="R52" s="3">
        <v>0</v>
      </c>
      <c r="S52" s="3"/>
      <c r="T52" s="3">
        <v>0</v>
      </c>
      <c r="U52" s="3">
        <v>1</v>
      </c>
      <c r="V52" s="3">
        <v>1435</v>
      </c>
      <c r="W52" s="3">
        <v>25</v>
      </c>
      <c r="X52" s="3" t="s">
        <v>75</v>
      </c>
      <c r="Y52" s="3">
        <v>1</v>
      </c>
      <c r="Z52" s="3">
        <v>1</v>
      </c>
      <c r="AA52" s="3">
        <v>99</v>
      </c>
      <c r="AB52" s="3">
        <v>3</v>
      </c>
      <c r="AC52" s="3">
        <v>3</v>
      </c>
      <c r="AD52" s="3">
        <v>2</v>
      </c>
      <c r="AE52" s="3">
        <v>7637</v>
      </c>
      <c r="AF52" s="3">
        <v>2354</v>
      </c>
      <c r="AG52" s="3">
        <v>7</v>
      </c>
      <c r="AH52" s="3">
        <v>11</v>
      </c>
      <c r="AI52" s="3">
        <v>3</v>
      </c>
      <c r="AJ52" s="3">
        <v>4</v>
      </c>
      <c r="AK52" s="3">
        <v>80</v>
      </c>
      <c r="AL52" s="3">
        <v>0</v>
      </c>
      <c r="AM52" s="3">
        <v>28</v>
      </c>
      <c r="AN52" s="3">
        <v>2</v>
      </c>
      <c r="AO52" s="3">
        <v>21</v>
      </c>
      <c r="AP52" s="3">
        <v>16</v>
      </c>
      <c r="AQ52" s="3">
        <v>7</v>
      </c>
      <c r="AR52" s="3">
        <v>9</v>
      </c>
    </row>
    <row r="53" spans="1:44" ht="16.2" thickBot="1" x14ac:dyDescent="0.35">
      <c r="A53" s="3" t="s">
        <v>54</v>
      </c>
      <c r="B53" s="3" t="s">
        <v>43</v>
      </c>
      <c r="C53" s="3" t="s">
        <v>44</v>
      </c>
      <c r="D53" s="3" t="s">
        <v>57</v>
      </c>
      <c r="E53" s="3" t="s">
        <v>58</v>
      </c>
      <c r="F53" s="3" t="s">
        <v>111</v>
      </c>
      <c r="G53" s="3" t="s">
        <v>144</v>
      </c>
      <c r="H53" s="3">
        <v>83</v>
      </c>
      <c r="I53" s="3" t="s">
        <v>49</v>
      </c>
      <c r="J53" s="3" t="s">
        <v>81</v>
      </c>
      <c r="K53" s="3" t="s">
        <v>77</v>
      </c>
      <c r="L53" s="3" t="s">
        <v>54</v>
      </c>
      <c r="M53" s="3" t="s">
        <v>52</v>
      </c>
      <c r="N53" s="3">
        <v>2</v>
      </c>
      <c r="O53" s="3">
        <v>-2</v>
      </c>
      <c r="P53" s="3">
        <v>0</v>
      </c>
      <c r="Q53" s="3">
        <v>36</v>
      </c>
      <c r="R53" s="3">
        <v>0</v>
      </c>
      <c r="S53" s="3"/>
      <c r="T53" s="3">
        <v>0</v>
      </c>
      <c r="U53" s="3">
        <v>1</v>
      </c>
      <c r="V53" s="3">
        <v>1223</v>
      </c>
      <c r="W53" s="3">
        <v>8</v>
      </c>
      <c r="X53" s="3" t="s">
        <v>75</v>
      </c>
      <c r="Y53" s="3">
        <v>1</v>
      </c>
      <c r="Z53" s="3">
        <v>3</v>
      </c>
      <c r="AA53" s="3">
        <v>59</v>
      </c>
      <c r="AB53" s="3">
        <v>3</v>
      </c>
      <c r="AC53" s="3">
        <v>3</v>
      </c>
      <c r="AD53" s="3">
        <v>3</v>
      </c>
      <c r="AE53" s="3">
        <v>10096</v>
      </c>
      <c r="AF53" s="3">
        <v>8202</v>
      </c>
      <c r="AG53" s="3">
        <v>1</v>
      </c>
      <c r="AH53" s="3">
        <v>13</v>
      </c>
      <c r="AI53" s="3">
        <v>3</v>
      </c>
      <c r="AJ53" s="3">
        <v>2</v>
      </c>
      <c r="AK53" s="3">
        <v>80</v>
      </c>
      <c r="AL53" s="3">
        <v>3</v>
      </c>
      <c r="AM53" s="3">
        <v>17</v>
      </c>
      <c r="AN53" s="3">
        <v>3</v>
      </c>
      <c r="AO53" s="3">
        <v>17</v>
      </c>
      <c r="AP53" s="3">
        <v>14</v>
      </c>
      <c r="AQ53" s="3">
        <v>12</v>
      </c>
      <c r="AR53" s="3">
        <v>8</v>
      </c>
    </row>
    <row r="54" spans="1:44" ht="16.2" thickBot="1" x14ac:dyDescent="0.35">
      <c r="A54" s="3" t="s">
        <v>54</v>
      </c>
      <c r="B54" s="3" t="s">
        <v>43</v>
      </c>
      <c r="C54" s="3" t="s">
        <v>73</v>
      </c>
      <c r="D54" s="3" t="s">
        <v>57</v>
      </c>
      <c r="E54" s="3" t="s">
        <v>58</v>
      </c>
      <c r="F54" s="3" t="s">
        <v>70</v>
      </c>
      <c r="G54" s="3" t="s">
        <v>145</v>
      </c>
      <c r="H54" s="3">
        <v>84</v>
      </c>
      <c r="I54" s="3" t="s">
        <v>49</v>
      </c>
      <c r="J54" s="3" t="s">
        <v>93</v>
      </c>
      <c r="K54" s="3" t="s">
        <v>77</v>
      </c>
      <c r="L54" s="3" t="s">
        <v>42</v>
      </c>
      <c r="M54" s="3" t="s">
        <v>52</v>
      </c>
      <c r="N54" s="3">
        <v>2</v>
      </c>
      <c r="O54" s="3">
        <v>-2</v>
      </c>
      <c r="P54" s="3">
        <v>0</v>
      </c>
      <c r="Q54" s="3">
        <v>55</v>
      </c>
      <c r="R54" s="3">
        <v>0</v>
      </c>
      <c r="S54" s="3"/>
      <c r="T54" s="3">
        <v>0</v>
      </c>
      <c r="U54" s="3">
        <v>1</v>
      </c>
      <c r="V54" s="3">
        <v>836</v>
      </c>
      <c r="W54" s="3">
        <v>8</v>
      </c>
      <c r="X54" s="3" t="s">
        <v>75</v>
      </c>
      <c r="Y54" s="3">
        <v>1</v>
      </c>
      <c r="Z54" s="3">
        <v>4</v>
      </c>
      <c r="AA54" s="3">
        <v>33</v>
      </c>
      <c r="AB54" s="3">
        <v>3</v>
      </c>
      <c r="AC54" s="3">
        <v>4</v>
      </c>
      <c r="AD54" s="3">
        <v>3</v>
      </c>
      <c r="AE54" s="3">
        <v>14756</v>
      </c>
      <c r="AF54" s="3">
        <v>19730</v>
      </c>
      <c r="AG54" s="3">
        <v>2</v>
      </c>
      <c r="AH54" s="3">
        <v>14</v>
      </c>
      <c r="AI54" s="3">
        <v>3</v>
      </c>
      <c r="AJ54" s="3">
        <v>3</v>
      </c>
      <c r="AK54" s="3">
        <v>80</v>
      </c>
      <c r="AL54" s="3">
        <v>3</v>
      </c>
      <c r="AM54" s="3">
        <v>21</v>
      </c>
      <c r="AN54" s="3">
        <v>3</v>
      </c>
      <c r="AO54" s="3">
        <v>5</v>
      </c>
      <c r="AP54" s="3">
        <v>0</v>
      </c>
      <c r="AQ54" s="3">
        <v>0</v>
      </c>
      <c r="AR54" s="3">
        <v>2</v>
      </c>
    </row>
    <row r="55" spans="1:44" ht="16.2" thickBot="1" x14ac:dyDescent="0.35">
      <c r="A55" s="3" t="s">
        <v>54</v>
      </c>
      <c r="B55" s="3" t="s">
        <v>55</v>
      </c>
      <c r="C55" s="3" t="s">
        <v>44</v>
      </c>
      <c r="D55" s="3" t="s">
        <v>57</v>
      </c>
      <c r="E55" s="3" t="s">
        <v>58</v>
      </c>
      <c r="F55" s="3" t="s">
        <v>47</v>
      </c>
      <c r="G55" s="3" t="s">
        <v>146</v>
      </c>
      <c r="H55" s="3">
        <v>85</v>
      </c>
      <c r="I55" s="3" t="s">
        <v>60</v>
      </c>
      <c r="J55" s="3" t="s">
        <v>79</v>
      </c>
      <c r="K55" s="3" t="s">
        <v>51</v>
      </c>
      <c r="L55" s="3" t="s">
        <v>54</v>
      </c>
      <c r="M55" s="3" t="s">
        <v>52</v>
      </c>
      <c r="N55" s="3">
        <v>3</v>
      </c>
      <c r="O55" s="3">
        <v>-2</v>
      </c>
      <c r="P55" s="3">
        <v>0</v>
      </c>
      <c r="Q55" s="3">
        <v>36</v>
      </c>
      <c r="R55" s="3">
        <v>0</v>
      </c>
      <c r="S55" s="3"/>
      <c r="T55" s="3">
        <v>0</v>
      </c>
      <c r="U55" s="3">
        <v>1</v>
      </c>
      <c r="V55" s="3">
        <v>1195</v>
      </c>
      <c r="W55" s="3">
        <v>11</v>
      </c>
      <c r="X55" s="3" t="s">
        <v>75</v>
      </c>
      <c r="Y55" s="3">
        <v>1</v>
      </c>
      <c r="Z55" s="3">
        <v>2</v>
      </c>
      <c r="AA55" s="3">
        <v>95</v>
      </c>
      <c r="AB55" s="3">
        <v>2</v>
      </c>
      <c r="AC55" s="3">
        <v>2</v>
      </c>
      <c r="AD55" s="3">
        <v>2</v>
      </c>
      <c r="AE55" s="3">
        <v>6499</v>
      </c>
      <c r="AF55" s="3">
        <v>22656</v>
      </c>
      <c r="AG55" s="3">
        <v>1</v>
      </c>
      <c r="AH55" s="3">
        <v>13</v>
      </c>
      <c r="AI55" s="3">
        <v>3</v>
      </c>
      <c r="AJ55" s="3">
        <v>3</v>
      </c>
      <c r="AK55" s="3">
        <v>80</v>
      </c>
      <c r="AL55" s="3">
        <v>0</v>
      </c>
      <c r="AM55" s="3">
        <v>6</v>
      </c>
      <c r="AN55" s="3">
        <v>3</v>
      </c>
      <c r="AO55" s="3">
        <v>6</v>
      </c>
      <c r="AP55" s="3">
        <v>5</v>
      </c>
      <c r="AQ55" s="3">
        <v>0</v>
      </c>
      <c r="AR55" s="3">
        <v>3</v>
      </c>
    </row>
    <row r="56" spans="1:44" ht="16.2" thickBot="1" x14ac:dyDescent="0.35">
      <c r="A56" s="3" t="s">
        <v>54</v>
      </c>
      <c r="B56" s="3" t="s">
        <v>43</v>
      </c>
      <c r="C56" s="3" t="s">
        <v>56</v>
      </c>
      <c r="D56" s="3" t="s">
        <v>57</v>
      </c>
      <c r="E56" s="3" t="s">
        <v>58</v>
      </c>
      <c r="F56" s="3" t="s">
        <v>47</v>
      </c>
      <c r="G56" s="3" t="s">
        <v>147</v>
      </c>
      <c r="H56" s="3">
        <v>86</v>
      </c>
      <c r="I56" s="3" t="s">
        <v>60</v>
      </c>
      <c r="J56" s="3" t="s">
        <v>61</v>
      </c>
      <c r="K56" s="3" t="s">
        <v>77</v>
      </c>
      <c r="L56" s="3" t="s">
        <v>54</v>
      </c>
      <c r="M56" s="3" t="s">
        <v>52</v>
      </c>
      <c r="N56" s="3">
        <v>2</v>
      </c>
      <c r="O56" s="3">
        <v>-2</v>
      </c>
      <c r="P56" s="3">
        <v>0</v>
      </c>
      <c r="Q56" s="3">
        <v>45</v>
      </c>
      <c r="R56" s="3">
        <v>0</v>
      </c>
      <c r="S56" s="3"/>
      <c r="T56" s="3">
        <v>0</v>
      </c>
      <c r="U56" s="3">
        <v>1</v>
      </c>
      <c r="V56" s="3">
        <v>1339</v>
      </c>
      <c r="W56" s="3">
        <v>7</v>
      </c>
      <c r="X56" s="3" t="s">
        <v>75</v>
      </c>
      <c r="Y56" s="3">
        <v>1</v>
      </c>
      <c r="Z56" s="3">
        <v>2</v>
      </c>
      <c r="AA56" s="3">
        <v>59</v>
      </c>
      <c r="AB56" s="3">
        <v>3</v>
      </c>
      <c r="AC56" s="3">
        <v>3</v>
      </c>
      <c r="AD56" s="3">
        <v>2</v>
      </c>
      <c r="AE56" s="3">
        <v>9724</v>
      </c>
      <c r="AF56" s="3">
        <v>18787</v>
      </c>
      <c r="AG56" s="3">
        <v>2</v>
      </c>
      <c r="AH56" s="3">
        <v>17</v>
      </c>
      <c r="AI56" s="3">
        <v>3</v>
      </c>
      <c r="AJ56" s="3">
        <v>3</v>
      </c>
      <c r="AK56" s="3">
        <v>80</v>
      </c>
      <c r="AL56" s="3">
        <v>1</v>
      </c>
      <c r="AM56" s="3">
        <v>25</v>
      </c>
      <c r="AN56" s="3">
        <v>3</v>
      </c>
      <c r="AO56" s="3">
        <v>1</v>
      </c>
      <c r="AP56" s="3">
        <v>0</v>
      </c>
      <c r="AQ56" s="3">
        <v>0</v>
      </c>
      <c r="AR56" s="3">
        <v>0</v>
      </c>
    </row>
    <row r="57" spans="1:44" ht="16.2" thickBot="1" x14ac:dyDescent="0.35">
      <c r="A57" s="3" t="s">
        <v>54</v>
      </c>
      <c r="B57" s="3" t="s">
        <v>55</v>
      </c>
      <c r="C57" s="3" t="s">
        <v>44</v>
      </c>
      <c r="D57" s="3" t="s">
        <v>57</v>
      </c>
      <c r="E57" s="3" t="s">
        <v>58</v>
      </c>
      <c r="F57" s="3" t="s">
        <v>70</v>
      </c>
      <c r="G57" s="3" t="s">
        <v>148</v>
      </c>
      <c r="H57" s="3">
        <v>88</v>
      </c>
      <c r="I57" s="3" t="s">
        <v>60</v>
      </c>
      <c r="J57" s="3" t="s">
        <v>61</v>
      </c>
      <c r="K57" s="3" t="s">
        <v>62</v>
      </c>
      <c r="L57" s="3" t="s">
        <v>54</v>
      </c>
      <c r="M57" s="3" t="s">
        <v>52</v>
      </c>
      <c r="N57" s="3">
        <v>2</v>
      </c>
      <c r="O57" s="3">
        <v>-2</v>
      </c>
      <c r="P57" s="3">
        <v>0</v>
      </c>
      <c r="Q57" s="3">
        <v>35</v>
      </c>
      <c r="R57" s="3">
        <v>0</v>
      </c>
      <c r="S57" s="3"/>
      <c r="T57" s="3">
        <v>0</v>
      </c>
      <c r="U57" s="3">
        <v>1</v>
      </c>
      <c r="V57" s="3">
        <v>664</v>
      </c>
      <c r="W57" s="3">
        <v>1</v>
      </c>
      <c r="X57" s="3" t="s">
        <v>75</v>
      </c>
      <c r="Y57" s="3">
        <v>1</v>
      </c>
      <c r="Z57" s="3">
        <v>2</v>
      </c>
      <c r="AA57" s="3">
        <v>79</v>
      </c>
      <c r="AB57" s="3">
        <v>3</v>
      </c>
      <c r="AC57" s="3">
        <v>1</v>
      </c>
      <c r="AD57" s="3">
        <v>4</v>
      </c>
      <c r="AE57" s="3">
        <v>2194</v>
      </c>
      <c r="AF57" s="3">
        <v>5868</v>
      </c>
      <c r="AG57" s="3">
        <v>4</v>
      </c>
      <c r="AH57" s="3">
        <v>13</v>
      </c>
      <c r="AI57" s="3">
        <v>3</v>
      </c>
      <c r="AJ57" s="3">
        <v>4</v>
      </c>
      <c r="AK57" s="3">
        <v>80</v>
      </c>
      <c r="AL57" s="3">
        <v>1</v>
      </c>
      <c r="AM57" s="3">
        <v>5</v>
      </c>
      <c r="AN57" s="3">
        <v>2</v>
      </c>
      <c r="AO57" s="3">
        <v>3</v>
      </c>
      <c r="AP57" s="3">
        <v>2</v>
      </c>
      <c r="AQ57" s="3">
        <v>1</v>
      </c>
      <c r="AR57" s="3">
        <v>2</v>
      </c>
    </row>
    <row r="58" spans="1:44" ht="16.2" thickBot="1" x14ac:dyDescent="0.35">
      <c r="A58" s="3" t="s">
        <v>54</v>
      </c>
      <c r="B58" s="3" t="s">
        <v>55</v>
      </c>
      <c r="C58" s="3" t="s">
        <v>73</v>
      </c>
      <c r="D58" s="3" t="s">
        <v>57</v>
      </c>
      <c r="E58" s="3" t="s">
        <v>46</v>
      </c>
      <c r="F58" s="3" t="s">
        <v>47</v>
      </c>
      <c r="G58" s="3" t="s">
        <v>150</v>
      </c>
      <c r="H58" s="3">
        <v>91</v>
      </c>
      <c r="I58" s="3" t="s">
        <v>49</v>
      </c>
      <c r="J58" s="3" t="s">
        <v>50</v>
      </c>
      <c r="K58" s="3" t="s">
        <v>51</v>
      </c>
      <c r="L58" s="3" t="s">
        <v>54</v>
      </c>
      <c r="M58" s="3" t="s">
        <v>52</v>
      </c>
      <c r="N58" s="3">
        <v>2</v>
      </c>
      <c r="O58" s="3">
        <v>-2</v>
      </c>
      <c r="P58" s="3">
        <v>0</v>
      </c>
      <c r="Q58" s="3">
        <v>59</v>
      </c>
      <c r="R58" s="3">
        <v>0</v>
      </c>
      <c r="S58" s="3"/>
      <c r="T58" s="3">
        <v>0</v>
      </c>
      <c r="U58" s="3">
        <v>1</v>
      </c>
      <c r="V58" s="3">
        <v>1225</v>
      </c>
      <c r="W58" s="3">
        <v>1</v>
      </c>
      <c r="X58" s="3" t="s">
        <v>63</v>
      </c>
      <c r="Y58" s="3">
        <v>1</v>
      </c>
      <c r="Z58" s="3">
        <v>1</v>
      </c>
      <c r="AA58" s="3">
        <v>57</v>
      </c>
      <c r="AB58" s="3">
        <v>2</v>
      </c>
      <c r="AC58" s="3">
        <v>2</v>
      </c>
      <c r="AD58" s="3">
        <v>2</v>
      </c>
      <c r="AE58" s="3">
        <v>5473</v>
      </c>
      <c r="AF58" s="3">
        <v>24668</v>
      </c>
      <c r="AG58" s="3">
        <v>7</v>
      </c>
      <c r="AH58" s="3">
        <v>11</v>
      </c>
      <c r="AI58" s="3">
        <v>3</v>
      </c>
      <c r="AJ58" s="3">
        <v>4</v>
      </c>
      <c r="AK58" s="3">
        <v>80</v>
      </c>
      <c r="AL58" s="3">
        <v>0</v>
      </c>
      <c r="AM58" s="3">
        <v>20</v>
      </c>
      <c r="AN58" s="3">
        <v>2</v>
      </c>
      <c r="AO58" s="3">
        <v>4</v>
      </c>
      <c r="AP58" s="3">
        <v>3</v>
      </c>
      <c r="AQ58" s="3">
        <v>1</v>
      </c>
      <c r="AR58" s="3">
        <v>3</v>
      </c>
    </row>
    <row r="59" spans="1:44" ht="16.2" thickBot="1" x14ac:dyDescent="0.35">
      <c r="A59" s="3" t="s">
        <v>54</v>
      </c>
      <c r="B59" s="3" t="s">
        <v>43</v>
      </c>
      <c r="C59" s="3" t="s">
        <v>67</v>
      </c>
      <c r="D59" s="3" t="s">
        <v>57</v>
      </c>
      <c r="E59" s="3" t="s">
        <v>58</v>
      </c>
      <c r="F59" s="3" t="s">
        <v>47</v>
      </c>
      <c r="G59" s="3" t="s">
        <v>151</v>
      </c>
      <c r="H59" s="3">
        <v>94</v>
      </c>
      <c r="I59" s="3" t="s">
        <v>60</v>
      </c>
      <c r="J59" s="3" t="s">
        <v>61</v>
      </c>
      <c r="K59" s="3" t="s">
        <v>62</v>
      </c>
      <c r="L59" s="3" t="s">
        <v>54</v>
      </c>
      <c r="M59" s="3" t="s">
        <v>52</v>
      </c>
      <c r="N59" s="3">
        <v>3</v>
      </c>
      <c r="O59" s="3">
        <v>-2</v>
      </c>
      <c r="P59" s="3">
        <v>0</v>
      </c>
      <c r="Q59" s="3">
        <v>29</v>
      </c>
      <c r="R59" s="3">
        <v>0</v>
      </c>
      <c r="S59" s="3"/>
      <c r="T59" s="3">
        <v>0</v>
      </c>
      <c r="U59" s="3">
        <v>1</v>
      </c>
      <c r="V59" s="3">
        <v>1328</v>
      </c>
      <c r="W59" s="3">
        <v>2</v>
      </c>
      <c r="X59" s="3" t="s">
        <v>75</v>
      </c>
      <c r="Y59" s="3">
        <v>1</v>
      </c>
      <c r="Z59" s="3">
        <v>3</v>
      </c>
      <c r="AA59" s="3">
        <v>76</v>
      </c>
      <c r="AB59" s="3">
        <v>3</v>
      </c>
      <c r="AC59" s="3">
        <v>1</v>
      </c>
      <c r="AD59" s="3">
        <v>2</v>
      </c>
      <c r="AE59" s="3">
        <v>2703</v>
      </c>
      <c r="AF59" s="3">
        <v>4956</v>
      </c>
      <c r="AG59" s="3">
        <v>0</v>
      </c>
      <c r="AH59" s="3">
        <v>23</v>
      </c>
      <c r="AI59" s="3">
        <v>4</v>
      </c>
      <c r="AJ59" s="3">
        <v>4</v>
      </c>
      <c r="AK59" s="3">
        <v>80</v>
      </c>
      <c r="AL59" s="3">
        <v>1</v>
      </c>
      <c r="AM59" s="3">
        <v>6</v>
      </c>
      <c r="AN59" s="3">
        <v>3</v>
      </c>
      <c r="AO59" s="3">
        <v>5</v>
      </c>
      <c r="AP59" s="3">
        <v>4</v>
      </c>
      <c r="AQ59" s="3">
        <v>0</v>
      </c>
      <c r="AR59" s="3">
        <v>4</v>
      </c>
    </row>
    <row r="60" spans="1:44" ht="16.2" thickBot="1" x14ac:dyDescent="0.35">
      <c r="A60" s="3" t="s">
        <v>54</v>
      </c>
      <c r="B60" s="3" t="s">
        <v>43</v>
      </c>
      <c r="C60" s="3" t="s">
        <v>67</v>
      </c>
      <c r="D60" s="3" t="s">
        <v>57</v>
      </c>
      <c r="E60" s="3" t="s">
        <v>58</v>
      </c>
      <c r="F60" s="3" t="s">
        <v>70</v>
      </c>
      <c r="G60" s="3" t="s">
        <v>152</v>
      </c>
      <c r="H60" s="3">
        <v>95</v>
      </c>
      <c r="I60" s="3" t="s">
        <v>60</v>
      </c>
      <c r="J60" s="3" t="s">
        <v>61</v>
      </c>
      <c r="K60" s="3" t="s">
        <v>51</v>
      </c>
      <c r="L60" s="3" t="s">
        <v>54</v>
      </c>
      <c r="M60" s="3" t="s">
        <v>52</v>
      </c>
      <c r="N60" s="3">
        <v>4</v>
      </c>
      <c r="O60" s="3">
        <v>-2</v>
      </c>
      <c r="P60" s="3">
        <v>0</v>
      </c>
      <c r="Q60" s="3">
        <v>31</v>
      </c>
      <c r="R60" s="3">
        <v>0</v>
      </c>
      <c r="S60" s="3"/>
      <c r="T60" s="3">
        <v>0</v>
      </c>
      <c r="U60" s="3">
        <v>1</v>
      </c>
      <c r="V60" s="3">
        <v>1082</v>
      </c>
      <c r="W60" s="3">
        <v>1</v>
      </c>
      <c r="X60" s="3" t="s">
        <v>69</v>
      </c>
      <c r="Y60" s="3">
        <v>1</v>
      </c>
      <c r="Z60" s="3">
        <v>3</v>
      </c>
      <c r="AA60" s="3">
        <v>87</v>
      </c>
      <c r="AB60" s="3">
        <v>3</v>
      </c>
      <c r="AC60" s="3">
        <v>1</v>
      </c>
      <c r="AD60" s="3">
        <v>3</v>
      </c>
      <c r="AE60" s="3">
        <v>2501</v>
      </c>
      <c r="AF60" s="3">
        <v>18775</v>
      </c>
      <c r="AG60" s="3">
        <v>1</v>
      </c>
      <c r="AH60" s="3">
        <v>17</v>
      </c>
      <c r="AI60" s="3">
        <v>3</v>
      </c>
      <c r="AJ60" s="3">
        <v>2</v>
      </c>
      <c r="AK60" s="3">
        <v>80</v>
      </c>
      <c r="AL60" s="3">
        <v>0</v>
      </c>
      <c r="AM60" s="3">
        <v>1</v>
      </c>
      <c r="AN60" s="3">
        <v>3</v>
      </c>
      <c r="AO60" s="3">
        <v>1</v>
      </c>
      <c r="AP60" s="3">
        <v>1</v>
      </c>
      <c r="AQ60" s="3">
        <v>1</v>
      </c>
      <c r="AR60" s="3">
        <v>0</v>
      </c>
    </row>
    <row r="61" spans="1:44" ht="16.2" thickBot="1" x14ac:dyDescent="0.35">
      <c r="A61" s="3" t="s">
        <v>54</v>
      </c>
      <c r="B61" s="3" t="s">
        <v>43</v>
      </c>
      <c r="C61" s="3" t="s">
        <v>67</v>
      </c>
      <c r="D61" s="3" t="s">
        <v>57</v>
      </c>
      <c r="E61" s="3" t="s">
        <v>58</v>
      </c>
      <c r="F61" s="3" t="s">
        <v>47</v>
      </c>
      <c r="G61" s="3" t="s">
        <v>153</v>
      </c>
      <c r="H61" s="3">
        <v>96</v>
      </c>
      <c r="I61" s="3" t="s">
        <v>60</v>
      </c>
      <c r="J61" s="3" t="s">
        <v>61</v>
      </c>
      <c r="K61" s="3" t="s">
        <v>62</v>
      </c>
      <c r="L61" s="3" t="s">
        <v>54</v>
      </c>
      <c r="M61" s="3" t="s">
        <v>52</v>
      </c>
      <c r="N61" s="3">
        <v>3</v>
      </c>
      <c r="O61" s="3">
        <v>-2</v>
      </c>
      <c r="P61" s="3">
        <v>0</v>
      </c>
      <c r="Q61" s="3">
        <v>32</v>
      </c>
      <c r="R61" s="3">
        <v>0</v>
      </c>
      <c r="S61" s="3"/>
      <c r="T61" s="3">
        <v>0</v>
      </c>
      <c r="U61" s="3">
        <v>1</v>
      </c>
      <c r="V61" s="3">
        <v>548</v>
      </c>
      <c r="W61" s="3">
        <v>1</v>
      </c>
      <c r="X61" s="3" t="s">
        <v>75</v>
      </c>
      <c r="Y61" s="3">
        <v>1</v>
      </c>
      <c r="Z61" s="3">
        <v>2</v>
      </c>
      <c r="AA61" s="3">
        <v>66</v>
      </c>
      <c r="AB61" s="3">
        <v>3</v>
      </c>
      <c r="AC61" s="3">
        <v>2</v>
      </c>
      <c r="AD61" s="3">
        <v>2</v>
      </c>
      <c r="AE61" s="3">
        <v>6220</v>
      </c>
      <c r="AF61" s="3">
        <v>7346</v>
      </c>
      <c r="AG61" s="3">
        <v>1</v>
      </c>
      <c r="AH61" s="3">
        <v>17</v>
      </c>
      <c r="AI61" s="3">
        <v>3</v>
      </c>
      <c r="AJ61" s="3">
        <v>2</v>
      </c>
      <c r="AK61" s="3">
        <v>80</v>
      </c>
      <c r="AL61" s="3">
        <v>2</v>
      </c>
      <c r="AM61" s="3">
        <v>10</v>
      </c>
      <c r="AN61" s="3">
        <v>3</v>
      </c>
      <c r="AO61" s="3">
        <v>10</v>
      </c>
      <c r="AP61" s="3">
        <v>4</v>
      </c>
      <c r="AQ61" s="3">
        <v>0</v>
      </c>
      <c r="AR61" s="3">
        <v>9</v>
      </c>
    </row>
    <row r="62" spans="1:44" ht="16.2" thickBot="1" x14ac:dyDescent="0.35">
      <c r="A62" s="3" t="s">
        <v>54</v>
      </c>
      <c r="B62" s="3" t="s">
        <v>43</v>
      </c>
      <c r="C62" s="3" t="s">
        <v>44</v>
      </c>
      <c r="D62" s="3" t="s">
        <v>57</v>
      </c>
      <c r="E62" s="3" t="s">
        <v>58</v>
      </c>
      <c r="F62" s="3" t="s">
        <v>47</v>
      </c>
      <c r="G62" s="3" t="s">
        <v>154</v>
      </c>
      <c r="H62" s="3">
        <v>97</v>
      </c>
      <c r="I62" s="3" t="s">
        <v>49</v>
      </c>
      <c r="J62" s="3" t="s">
        <v>66</v>
      </c>
      <c r="K62" s="3" t="s">
        <v>62</v>
      </c>
      <c r="L62" s="3" t="s">
        <v>54</v>
      </c>
      <c r="M62" s="3" t="s">
        <v>52</v>
      </c>
      <c r="N62" s="3">
        <v>3</v>
      </c>
      <c r="O62" s="3">
        <v>-2</v>
      </c>
      <c r="P62" s="3">
        <v>0</v>
      </c>
      <c r="Q62" s="3">
        <v>36</v>
      </c>
      <c r="R62" s="3">
        <v>0</v>
      </c>
      <c r="S62" s="3"/>
      <c r="T62" s="3">
        <v>0</v>
      </c>
      <c r="U62" s="3">
        <v>1</v>
      </c>
      <c r="V62" s="3">
        <v>132</v>
      </c>
      <c r="W62" s="3">
        <v>6</v>
      </c>
      <c r="X62" s="3" t="s">
        <v>75</v>
      </c>
      <c r="Y62" s="3">
        <v>1</v>
      </c>
      <c r="Z62" s="3">
        <v>2</v>
      </c>
      <c r="AA62" s="3">
        <v>55</v>
      </c>
      <c r="AB62" s="3">
        <v>4</v>
      </c>
      <c r="AC62" s="3">
        <v>1</v>
      </c>
      <c r="AD62" s="3">
        <v>2</v>
      </c>
      <c r="AE62" s="3">
        <v>3038</v>
      </c>
      <c r="AF62" s="3">
        <v>22002</v>
      </c>
      <c r="AG62" s="3">
        <v>3</v>
      </c>
      <c r="AH62" s="3">
        <v>12</v>
      </c>
      <c r="AI62" s="3">
        <v>3</v>
      </c>
      <c r="AJ62" s="3">
        <v>2</v>
      </c>
      <c r="AK62" s="3">
        <v>80</v>
      </c>
      <c r="AL62" s="3">
        <v>0</v>
      </c>
      <c r="AM62" s="3">
        <v>5</v>
      </c>
      <c r="AN62" s="3">
        <v>3</v>
      </c>
      <c r="AO62" s="3">
        <v>1</v>
      </c>
      <c r="AP62" s="3">
        <v>0</v>
      </c>
      <c r="AQ62" s="3">
        <v>0</v>
      </c>
      <c r="AR62" s="3">
        <v>0</v>
      </c>
    </row>
    <row r="63" spans="1:44" ht="16.2" thickBot="1" x14ac:dyDescent="0.35">
      <c r="A63" s="3" t="s">
        <v>54</v>
      </c>
      <c r="B63" s="3" t="s">
        <v>43</v>
      </c>
      <c r="C63" s="3" t="s">
        <v>67</v>
      </c>
      <c r="D63" s="3" t="s">
        <v>57</v>
      </c>
      <c r="E63" s="3" t="s">
        <v>58</v>
      </c>
      <c r="F63" s="3" t="s">
        <v>47</v>
      </c>
      <c r="G63" s="3" t="s">
        <v>155</v>
      </c>
      <c r="H63" s="3">
        <v>98</v>
      </c>
      <c r="I63" s="3" t="s">
        <v>49</v>
      </c>
      <c r="J63" s="3" t="s">
        <v>79</v>
      </c>
      <c r="K63" s="3" t="s">
        <v>51</v>
      </c>
      <c r="L63" s="3" t="s">
        <v>54</v>
      </c>
      <c r="M63" s="3" t="s">
        <v>52</v>
      </c>
      <c r="N63" s="3">
        <v>2</v>
      </c>
      <c r="O63" s="3">
        <v>-2</v>
      </c>
      <c r="P63" s="3">
        <v>0</v>
      </c>
      <c r="Q63" s="3">
        <v>31</v>
      </c>
      <c r="R63" s="3">
        <v>0</v>
      </c>
      <c r="S63" s="3"/>
      <c r="T63" s="3">
        <v>0</v>
      </c>
      <c r="U63" s="3">
        <v>1</v>
      </c>
      <c r="V63" s="3">
        <v>746</v>
      </c>
      <c r="W63" s="3">
        <v>8</v>
      </c>
      <c r="X63" s="3" t="s">
        <v>69</v>
      </c>
      <c r="Y63" s="3">
        <v>1</v>
      </c>
      <c r="Z63" s="3">
        <v>3</v>
      </c>
      <c r="AA63" s="3">
        <v>61</v>
      </c>
      <c r="AB63" s="3">
        <v>3</v>
      </c>
      <c r="AC63" s="3">
        <v>2</v>
      </c>
      <c r="AD63" s="3">
        <v>2</v>
      </c>
      <c r="AE63" s="3">
        <v>4424</v>
      </c>
      <c r="AF63" s="3">
        <v>20682</v>
      </c>
      <c r="AG63" s="3">
        <v>1</v>
      </c>
      <c r="AH63" s="3">
        <v>23</v>
      </c>
      <c r="AI63" s="3">
        <v>4</v>
      </c>
      <c r="AJ63" s="3">
        <v>4</v>
      </c>
      <c r="AK63" s="3">
        <v>80</v>
      </c>
      <c r="AL63" s="3">
        <v>0</v>
      </c>
      <c r="AM63" s="3">
        <v>11</v>
      </c>
      <c r="AN63" s="3">
        <v>3</v>
      </c>
      <c r="AO63" s="3">
        <v>11</v>
      </c>
      <c r="AP63" s="3">
        <v>7</v>
      </c>
      <c r="AQ63" s="3">
        <v>1</v>
      </c>
      <c r="AR63" s="3">
        <v>8</v>
      </c>
    </row>
    <row r="64" spans="1:44" ht="16.2" thickBot="1" x14ac:dyDescent="0.35">
      <c r="A64" s="3" t="s">
        <v>54</v>
      </c>
      <c r="B64" s="3" t="s">
        <v>43</v>
      </c>
      <c r="C64" s="3" t="s">
        <v>44</v>
      </c>
      <c r="D64" s="3" t="s">
        <v>57</v>
      </c>
      <c r="E64" s="3" t="s">
        <v>46</v>
      </c>
      <c r="F64" s="3" t="s">
        <v>104</v>
      </c>
      <c r="G64" s="3" t="s">
        <v>156</v>
      </c>
      <c r="H64" s="3">
        <v>100</v>
      </c>
      <c r="I64" s="3" t="s">
        <v>60</v>
      </c>
      <c r="J64" s="3" t="s">
        <v>50</v>
      </c>
      <c r="K64" s="3" t="s">
        <v>51</v>
      </c>
      <c r="L64" s="3" t="s">
        <v>54</v>
      </c>
      <c r="M64" s="3" t="s">
        <v>52</v>
      </c>
      <c r="N64" s="3">
        <v>2</v>
      </c>
      <c r="O64" s="3">
        <v>-2</v>
      </c>
      <c r="P64" s="3">
        <v>0</v>
      </c>
      <c r="Q64" s="3">
        <v>35</v>
      </c>
      <c r="R64" s="3">
        <v>0</v>
      </c>
      <c r="S64" s="3"/>
      <c r="T64" s="3">
        <v>0</v>
      </c>
      <c r="U64" s="3">
        <v>1</v>
      </c>
      <c r="V64" s="3">
        <v>776</v>
      </c>
      <c r="W64" s="3">
        <v>1</v>
      </c>
      <c r="X64" s="3" t="s">
        <v>69</v>
      </c>
      <c r="Y64" s="3">
        <v>1</v>
      </c>
      <c r="Z64" s="3">
        <v>3</v>
      </c>
      <c r="AA64" s="3">
        <v>32</v>
      </c>
      <c r="AB64" s="3">
        <v>2</v>
      </c>
      <c r="AC64" s="3">
        <v>2</v>
      </c>
      <c r="AD64" s="3">
        <v>4</v>
      </c>
      <c r="AE64" s="3">
        <v>4312</v>
      </c>
      <c r="AF64" s="3">
        <v>23016</v>
      </c>
      <c r="AG64" s="3">
        <v>0</v>
      </c>
      <c r="AH64" s="3">
        <v>14</v>
      </c>
      <c r="AI64" s="3">
        <v>3</v>
      </c>
      <c r="AJ64" s="3">
        <v>2</v>
      </c>
      <c r="AK64" s="3">
        <v>80</v>
      </c>
      <c r="AL64" s="3">
        <v>0</v>
      </c>
      <c r="AM64" s="3">
        <v>16</v>
      </c>
      <c r="AN64" s="3">
        <v>3</v>
      </c>
      <c r="AO64" s="3">
        <v>15</v>
      </c>
      <c r="AP64" s="3">
        <v>13</v>
      </c>
      <c r="AQ64" s="3">
        <v>2</v>
      </c>
      <c r="AR64" s="3">
        <v>8</v>
      </c>
    </row>
    <row r="65" spans="1:44" ht="16.2" thickBot="1" x14ac:dyDescent="0.35">
      <c r="A65" s="3" t="s">
        <v>54</v>
      </c>
      <c r="B65" s="3" t="s">
        <v>43</v>
      </c>
      <c r="C65" s="3" t="s">
        <v>56</v>
      </c>
      <c r="D65" s="3" t="s">
        <v>57</v>
      </c>
      <c r="E65" s="3" t="s">
        <v>58</v>
      </c>
      <c r="F65" s="3" t="s">
        <v>64</v>
      </c>
      <c r="G65" s="3" t="s">
        <v>157</v>
      </c>
      <c r="H65" s="3">
        <v>101</v>
      </c>
      <c r="I65" s="3" t="s">
        <v>60</v>
      </c>
      <c r="J65" s="3" t="s">
        <v>99</v>
      </c>
      <c r="K65" s="3" t="s">
        <v>62</v>
      </c>
      <c r="L65" s="3" t="s">
        <v>42</v>
      </c>
      <c r="M65" s="3" t="s">
        <v>52</v>
      </c>
      <c r="N65" s="3">
        <v>3</v>
      </c>
      <c r="O65" s="3">
        <v>-2</v>
      </c>
      <c r="P65" s="3">
        <v>0</v>
      </c>
      <c r="Q65" s="3">
        <v>45</v>
      </c>
      <c r="R65" s="3">
        <v>0</v>
      </c>
      <c r="S65" s="3"/>
      <c r="T65" s="3">
        <v>0</v>
      </c>
      <c r="U65" s="3">
        <v>1</v>
      </c>
      <c r="V65" s="3">
        <v>193</v>
      </c>
      <c r="W65" s="3">
        <v>6</v>
      </c>
      <c r="X65" s="3" t="s">
        <v>69</v>
      </c>
      <c r="Y65" s="3">
        <v>1</v>
      </c>
      <c r="Z65" s="3">
        <v>4</v>
      </c>
      <c r="AA65" s="3">
        <v>52</v>
      </c>
      <c r="AB65" s="3">
        <v>3</v>
      </c>
      <c r="AC65" s="3">
        <v>3</v>
      </c>
      <c r="AD65" s="3">
        <v>4</v>
      </c>
      <c r="AE65" s="3">
        <v>13245</v>
      </c>
      <c r="AF65" s="3">
        <v>15067</v>
      </c>
      <c r="AG65" s="3">
        <v>4</v>
      </c>
      <c r="AH65" s="3">
        <v>14</v>
      </c>
      <c r="AI65" s="3">
        <v>3</v>
      </c>
      <c r="AJ65" s="3">
        <v>2</v>
      </c>
      <c r="AK65" s="3">
        <v>80</v>
      </c>
      <c r="AL65" s="3">
        <v>0</v>
      </c>
      <c r="AM65" s="3">
        <v>17</v>
      </c>
      <c r="AN65" s="3">
        <v>4</v>
      </c>
      <c r="AO65" s="3">
        <v>0</v>
      </c>
      <c r="AP65" s="3">
        <v>0</v>
      </c>
      <c r="AQ65" s="3">
        <v>0</v>
      </c>
      <c r="AR65" s="3">
        <v>0</v>
      </c>
    </row>
    <row r="66" spans="1:44" ht="16.2" thickBot="1" x14ac:dyDescent="0.35">
      <c r="A66" s="3" t="s">
        <v>54</v>
      </c>
      <c r="B66" s="3" t="s">
        <v>43</v>
      </c>
      <c r="C66" s="3" t="s">
        <v>44</v>
      </c>
      <c r="D66" s="3" t="s">
        <v>57</v>
      </c>
      <c r="E66" s="3" t="s">
        <v>58</v>
      </c>
      <c r="F66" s="3" t="s">
        <v>70</v>
      </c>
      <c r="G66" s="3" t="s">
        <v>158</v>
      </c>
      <c r="H66" s="3">
        <v>102</v>
      </c>
      <c r="I66" s="3" t="s">
        <v>60</v>
      </c>
      <c r="J66" s="3" t="s">
        <v>99</v>
      </c>
      <c r="K66" s="3" t="s">
        <v>51</v>
      </c>
      <c r="L66" s="3" t="s">
        <v>54</v>
      </c>
      <c r="M66" s="3" t="s">
        <v>52</v>
      </c>
      <c r="N66" s="3">
        <v>3</v>
      </c>
      <c r="O66" s="3">
        <v>-2</v>
      </c>
      <c r="P66" s="3">
        <v>0</v>
      </c>
      <c r="Q66" s="3">
        <v>37</v>
      </c>
      <c r="R66" s="3">
        <v>0</v>
      </c>
      <c r="S66" s="3"/>
      <c r="T66" s="3">
        <v>0</v>
      </c>
      <c r="U66" s="3">
        <v>1</v>
      </c>
      <c r="V66" s="3">
        <v>397</v>
      </c>
      <c r="W66" s="3">
        <v>7</v>
      </c>
      <c r="X66" s="3" t="s">
        <v>69</v>
      </c>
      <c r="Y66" s="3">
        <v>1</v>
      </c>
      <c r="Z66" s="3">
        <v>1</v>
      </c>
      <c r="AA66" s="3">
        <v>30</v>
      </c>
      <c r="AB66" s="3">
        <v>3</v>
      </c>
      <c r="AC66" s="3">
        <v>3</v>
      </c>
      <c r="AD66" s="3">
        <v>3</v>
      </c>
      <c r="AE66" s="3">
        <v>13664</v>
      </c>
      <c r="AF66" s="3">
        <v>25258</v>
      </c>
      <c r="AG66" s="3">
        <v>4</v>
      </c>
      <c r="AH66" s="3">
        <v>13</v>
      </c>
      <c r="AI66" s="3">
        <v>3</v>
      </c>
      <c r="AJ66" s="3">
        <v>1</v>
      </c>
      <c r="AK66" s="3">
        <v>80</v>
      </c>
      <c r="AL66" s="3">
        <v>0</v>
      </c>
      <c r="AM66" s="3">
        <v>16</v>
      </c>
      <c r="AN66" s="3">
        <v>4</v>
      </c>
      <c r="AO66" s="3">
        <v>5</v>
      </c>
      <c r="AP66" s="3">
        <v>2</v>
      </c>
      <c r="AQ66" s="3">
        <v>0</v>
      </c>
      <c r="AR66" s="3">
        <v>2</v>
      </c>
    </row>
    <row r="67" spans="1:44" ht="16.2" thickBot="1" x14ac:dyDescent="0.35">
      <c r="A67" s="3" t="s">
        <v>54</v>
      </c>
      <c r="B67" s="3" t="s">
        <v>43</v>
      </c>
      <c r="C67" s="3" t="s">
        <v>56</v>
      </c>
      <c r="D67" s="3" t="s">
        <v>57</v>
      </c>
      <c r="E67" s="3" t="s">
        <v>159</v>
      </c>
      <c r="F67" s="3" t="s">
        <v>70</v>
      </c>
      <c r="G67" s="3" t="s">
        <v>160</v>
      </c>
      <c r="H67" s="3">
        <v>103</v>
      </c>
      <c r="I67" s="3" t="s">
        <v>60</v>
      </c>
      <c r="J67" s="3" t="s">
        <v>161</v>
      </c>
      <c r="K67" s="3" t="s">
        <v>77</v>
      </c>
      <c r="L67" s="3" t="s">
        <v>42</v>
      </c>
      <c r="M67" s="3" t="s">
        <v>52</v>
      </c>
      <c r="N67" s="3">
        <v>2</v>
      </c>
      <c r="O67" s="3">
        <v>-2</v>
      </c>
      <c r="P67" s="3">
        <v>0</v>
      </c>
      <c r="Q67" s="3">
        <v>46</v>
      </c>
      <c r="R67" s="3">
        <v>0</v>
      </c>
      <c r="S67" s="3"/>
      <c r="T67" s="3">
        <v>0</v>
      </c>
      <c r="U67" s="3">
        <v>1</v>
      </c>
      <c r="V67" s="3">
        <v>945</v>
      </c>
      <c r="W67" s="3">
        <v>5</v>
      </c>
      <c r="X67" s="3" t="s">
        <v>53</v>
      </c>
      <c r="Y67" s="3">
        <v>1</v>
      </c>
      <c r="Z67" s="3">
        <v>2</v>
      </c>
      <c r="AA67" s="3">
        <v>80</v>
      </c>
      <c r="AB67" s="3">
        <v>3</v>
      </c>
      <c r="AC67" s="3">
        <v>2</v>
      </c>
      <c r="AD67" s="3">
        <v>3</v>
      </c>
      <c r="AE67" s="3">
        <v>5021</v>
      </c>
      <c r="AF67" s="3">
        <v>10425</v>
      </c>
      <c r="AG67" s="3">
        <v>8</v>
      </c>
      <c r="AH67" s="3">
        <v>22</v>
      </c>
      <c r="AI67" s="3">
        <v>4</v>
      </c>
      <c r="AJ67" s="3">
        <v>4</v>
      </c>
      <c r="AK67" s="3">
        <v>80</v>
      </c>
      <c r="AL67" s="3">
        <v>1</v>
      </c>
      <c r="AM67" s="3">
        <v>16</v>
      </c>
      <c r="AN67" s="3">
        <v>3</v>
      </c>
      <c r="AO67" s="3">
        <v>4</v>
      </c>
      <c r="AP67" s="3">
        <v>2</v>
      </c>
      <c r="AQ67" s="3">
        <v>0</v>
      </c>
      <c r="AR67" s="3">
        <v>2</v>
      </c>
    </row>
    <row r="68" spans="1:44" ht="16.2" thickBot="1" x14ac:dyDescent="0.35">
      <c r="A68" s="3" t="s">
        <v>54</v>
      </c>
      <c r="B68" s="3" t="s">
        <v>43</v>
      </c>
      <c r="C68" s="3" t="s">
        <v>67</v>
      </c>
      <c r="D68" s="3" t="s">
        <v>57</v>
      </c>
      <c r="E68" s="3" t="s">
        <v>58</v>
      </c>
      <c r="F68" s="3" t="s">
        <v>47</v>
      </c>
      <c r="G68" s="3" t="s">
        <v>162</v>
      </c>
      <c r="H68" s="3">
        <v>104</v>
      </c>
      <c r="I68" s="3" t="s">
        <v>60</v>
      </c>
      <c r="J68" s="3" t="s">
        <v>66</v>
      </c>
      <c r="K68" s="3" t="s">
        <v>62</v>
      </c>
      <c r="L68" s="3" t="s">
        <v>42</v>
      </c>
      <c r="M68" s="3" t="s">
        <v>52</v>
      </c>
      <c r="N68" s="3">
        <v>1</v>
      </c>
      <c r="O68" s="3">
        <v>-2</v>
      </c>
      <c r="P68" s="3">
        <v>0</v>
      </c>
      <c r="Q68" s="3">
        <v>30</v>
      </c>
      <c r="R68" s="3">
        <v>0</v>
      </c>
      <c r="S68" s="3"/>
      <c r="T68" s="3">
        <v>0</v>
      </c>
      <c r="U68" s="3">
        <v>1</v>
      </c>
      <c r="V68" s="3">
        <v>852</v>
      </c>
      <c r="W68" s="3">
        <v>1</v>
      </c>
      <c r="X68" s="3" t="s">
        <v>63</v>
      </c>
      <c r="Y68" s="3">
        <v>1</v>
      </c>
      <c r="Z68" s="3">
        <v>4</v>
      </c>
      <c r="AA68" s="3">
        <v>55</v>
      </c>
      <c r="AB68" s="3">
        <v>2</v>
      </c>
      <c r="AC68" s="3">
        <v>2</v>
      </c>
      <c r="AD68" s="3">
        <v>2</v>
      </c>
      <c r="AE68" s="3">
        <v>5126</v>
      </c>
      <c r="AF68" s="3">
        <v>15998</v>
      </c>
      <c r="AG68" s="3">
        <v>1</v>
      </c>
      <c r="AH68" s="3">
        <v>12</v>
      </c>
      <c r="AI68" s="3">
        <v>3</v>
      </c>
      <c r="AJ68" s="3">
        <v>3</v>
      </c>
      <c r="AK68" s="3">
        <v>80</v>
      </c>
      <c r="AL68" s="3">
        <v>2</v>
      </c>
      <c r="AM68" s="3">
        <v>10</v>
      </c>
      <c r="AN68" s="3">
        <v>2</v>
      </c>
      <c r="AO68" s="3">
        <v>10</v>
      </c>
      <c r="AP68" s="3">
        <v>8</v>
      </c>
      <c r="AQ68" s="3">
        <v>3</v>
      </c>
      <c r="AR68" s="3">
        <v>0</v>
      </c>
    </row>
    <row r="69" spans="1:44" ht="16.2" thickBot="1" x14ac:dyDescent="0.35">
      <c r="A69" s="3" t="s">
        <v>54</v>
      </c>
      <c r="B69" s="3" t="s">
        <v>43</v>
      </c>
      <c r="C69" s="3" t="s">
        <v>44</v>
      </c>
      <c r="D69" s="3" t="s">
        <v>57</v>
      </c>
      <c r="E69" s="3" t="s">
        <v>58</v>
      </c>
      <c r="F69" s="3" t="s">
        <v>70</v>
      </c>
      <c r="G69" s="3" t="s">
        <v>163</v>
      </c>
      <c r="H69" s="3">
        <v>105</v>
      </c>
      <c r="I69" s="3" t="s">
        <v>60</v>
      </c>
      <c r="J69" s="3" t="s">
        <v>61</v>
      </c>
      <c r="K69" s="3" t="s">
        <v>51</v>
      </c>
      <c r="L69" s="3" t="s">
        <v>54</v>
      </c>
      <c r="M69" s="3" t="s">
        <v>52</v>
      </c>
      <c r="N69" s="3">
        <v>3</v>
      </c>
      <c r="O69" s="3">
        <v>-2</v>
      </c>
      <c r="P69" s="3">
        <v>0</v>
      </c>
      <c r="Q69" s="3">
        <v>35</v>
      </c>
      <c r="R69" s="3">
        <v>0</v>
      </c>
      <c r="S69" s="3"/>
      <c r="T69" s="3">
        <v>0</v>
      </c>
      <c r="U69" s="3">
        <v>1</v>
      </c>
      <c r="V69" s="3">
        <v>1214</v>
      </c>
      <c r="W69" s="3">
        <v>1</v>
      </c>
      <c r="X69" s="3" t="s">
        <v>75</v>
      </c>
      <c r="Y69" s="3">
        <v>1</v>
      </c>
      <c r="Z69" s="3">
        <v>2</v>
      </c>
      <c r="AA69" s="3">
        <v>30</v>
      </c>
      <c r="AB69" s="3">
        <v>2</v>
      </c>
      <c r="AC69" s="3">
        <v>1</v>
      </c>
      <c r="AD69" s="3">
        <v>3</v>
      </c>
      <c r="AE69" s="3">
        <v>2859</v>
      </c>
      <c r="AF69" s="3">
        <v>26278</v>
      </c>
      <c r="AG69" s="3">
        <v>1</v>
      </c>
      <c r="AH69" s="3">
        <v>18</v>
      </c>
      <c r="AI69" s="3">
        <v>3</v>
      </c>
      <c r="AJ69" s="3">
        <v>1</v>
      </c>
      <c r="AK69" s="3">
        <v>80</v>
      </c>
      <c r="AL69" s="3">
        <v>0</v>
      </c>
      <c r="AM69" s="3">
        <v>6</v>
      </c>
      <c r="AN69" s="3">
        <v>3</v>
      </c>
      <c r="AO69" s="3">
        <v>6</v>
      </c>
      <c r="AP69" s="3">
        <v>4</v>
      </c>
      <c r="AQ69" s="3">
        <v>0</v>
      </c>
      <c r="AR69" s="3">
        <v>4</v>
      </c>
    </row>
    <row r="70" spans="1:44" ht="16.2" thickBot="1" x14ac:dyDescent="0.35">
      <c r="A70" s="3" t="s">
        <v>54</v>
      </c>
      <c r="B70" s="3" t="s">
        <v>43</v>
      </c>
      <c r="C70" s="3" t="s">
        <v>73</v>
      </c>
      <c r="D70" s="3" t="s">
        <v>57</v>
      </c>
      <c r="E70" s="3" t="s">
        <v>46</v>
      </c>
      <c r="F70" s="3" t="s">
        <v>47</v>
      </c>
      <c r="G70" s="3" t="s">
        <v>164</v>
      </c>
      <c r="H70" s="3">
        <v>106</v>
      </c>
      <c r="I70" s="3" t="s">
        <v>60</v>
      </c>
      <c r="J70" s="3" t="s">
        <v>50</v>
      </c>
      <c r="K70" s="3" t="s">
        <v>62</v>
      </c>
      <c r="L70" s="3" t="s">
        <v>54</v>
      </c>
      <c r="M70" s="3" t="s">
        <v>52</v>
      </c>
      <c r="N70" s="3">
        <v>4</v>
      </c>
      <c r="O70" s="3">
        <v>-2</v>
      </c>
      <c r="P70" s="3">
        <v>0</v>
      </c>
      <c r="Q70" s="3">
        <v>55</v>
      </c>
      <c r="R70" s="3">
        <v>0</v>
      </c>
      <c r="S70" s="3"/>
      <c r="T70" s="3">
        <v>0</v>
      </c>
      <c r="U70" s="3">
        <v>1</v>
      </c>
      <c r="V70" s="3">
        <v>111</v>
      </c>
      <c r="W70" s="3">
        <v>1</v>
      </c>
      <c r="X70" s="3" t="s">
        <v>53</v>
      </c>
      <c r="Y70" s="3">
        <v>1</v>
      </c>
      <c r="Z70" s="3">
        <v>1</v>
      </c>
      <c r="AA70" s="3">
        <v>70</v>
      </c>
      <c r="AB70" s="3">
        <v>3</v>
      </c>
      <c r="AC70" s="3">
        <v>3</v>
      </c>
      <c r="AD70" s="3">
        <v>2</v>
      </c>
      <c r="AE70" s="3">
        <v>10239</v>
      </c>
      <c r="AF70" s="3">
        <v>18092</v>
      </c>
      <c r="AG70" s="3">
        <v>3</v>
      </c>
      <c r="AH70" s="3">
        <v>14</v>
      </c>
      <c r="AI70" s="3">
        <v>3</v>
      </c>
      <c r="AJ70" s="3">
        <v>4</v>
      </c>
      <c r="AK70" s="3">
        <v>80</v>
      </c>
      <c r="AL70" s="3">
        <v>1</v>
      </c>
      <c r="AM70" s="3">
        <v>24</v>
      </c>
      <c r="AN70" s="3">
        <v>3</v>
      </c>
      <c r="AO70" s="3">
        <v>1</v>
      </c>
      <c r="AP70" s="3">
        <v>0</v>
      </c>
      <c r="AQ70" s="3">
        <v>1</v>
      </c>
      <c r="AR70" s="3">
        <v>0</v>
      </c>
    </row>
    <row r="71" spans="1:44" ht="16.2" thickBot="1" x14ac:dyDescent="0.35">
      <c r="A71" s="3" t="s">
        <v>54</v>
      </c>
      <c r="B71" s="3" t="s">
        <v>89</v>
      </c>
      <c r="C71" s="3" t="s">
        <v>44</v>
      </c>
      <c r="D71" s="3" t="s">
        <v>57</v>
      </c>
      <c r="E71" s="3" t="s">
        <v>58</v>
      </c>
      <c r="F71" s="3" t="s">
        <v>70</v>
      </c>
      <c r="G71" s="3" t="s">
        <v>165</v>
      </c>
      <c r="H71" s="3">
        <v>107</v>
      </c>
      <c r="I71" s="3" t="s">
        <v>49</v>
      </c>
      <c r="J71" s="3" t="s">
        <v>61</v>
      </c>
      <c r="K71" s="3" t="s">
        <v>77</v>
      </c>
      <c r="L71" s="3" t="s">
        <v>42</v>
      </c>
      <c r="M71" s="3" t="s">
        <v>52</v>
      </c>
      <c r="N71" s="3">
        <v>3</v>
      </c>
      <c r="O71" s="3">
        <v>-2</v>
      </c>
      <c r="P71" s="3">
        <v>0</v>
      </c>
      <c r="Q71" s="3">
        <v>38</v>
      </c>
      <c r="R71" s="3">
        <v>0</v>
      </c>
      <c r="S71" s="3"/>
      <c r="T71" s="3">
        <v>0</v>
      </c>
      <c r="U71" s="3">
        <v>1</v>
      </c>
      <c r="V71" s="3">
        <v>573</v>
      </c>
      <c r="W71" s="3">
        <v>6</v>
      </c>
      <c r="X71" s="3" t="s">
        <v>75</v>
      </c>
      <c r="Y71" s="3">
        <v>1</v>
      </c>
      <c r="Z71" s="3">
        <v>2</v>
      </c>
      <c r="AA71" s="3">
        <v>79</v>
      </c>
      <c r="AB71" s="3">
        <v>1</v>
      </c>
      <c r="AC71" s="3">
        <v>2</v>
      </c>
      <c r="AD71" s="3">
        <v>4</v>
      </c>
      <c r="AE71" s="3">
        <v>5329</v>
      </c>
      <c r="AF71" s="3">
        <v>15717</v>
      </c>
      <c r="AG71" s="3">
        <v>7</v>
      </c>
      <c r="AH71" s="3">
        <v>12</v>
      </c>
      <c r="AI71" s="3">
        <v>3</v>
      </c>
      <c r="AJ71" s="3">
        <v>4</v>
      </c>
      <c r="AK71" s="3">
        <v>80</v>
      </c>
      <c r="AL71" s="3">
        <v>3</v>
      </c>
      <c r="AM71" s="3">
        <v>17</v>
      </c>
      <c r="AN71" s="3">
        <v>3</v>
      </c>
      <c r="AO71" s="3">
        <v>13</v>
      </c>
      <c r="AP71" s="3">
        <v>11</v>
      </c>
      <c r="AQ71" s="3">
        <v>1</v>
      </c>
      <c r="AR71" s="3">
        <v>9</v>
      </c>
    </row>
    <row r="72" spans="1:44" ht="16.2" thickBot="1" x14ac:dyDescent="0.35">
      <c r="A72" s="3" t="s">
        <v>54</v>
      </c>
      <c r="B72" s="3" t="s">
        <v>43</v>
      </c>
      <c r="C72" s="3" t="s">
        <v>67</v>
      </c>
      <c r="D72" s="3" t="s">
        <v>57</v>
      </c>
      <c r="E72" s="3" t="s">
        <v>58</v>
      </c>
      <c r="F72" s="3" t="s">
        <v>70</v>
      </c>
      <c r="G72" s="3" t="s">
        <v>166</v>
      </c>
      <c r="H72" s="3">
        <v>110</v>
      </c>
      <c r="I72" s="3" t="s">
        <v>60</v>
      </c>
      <c r="J72" s="3" t="s">
        <v>79</v>
      </c>
      <c r="K72" s="3" t="s">
        <v>62</v>
      </c>
      <c r="L72" s="3" t="s">
        <v>54</v>
      </c>
      <c r="M72" s="3" t="s">
        <v>52</v>
      </c>
      <c r="N72" s="3">
        <v>2</v>
      </c>
      <c r="O72" s="3">
        <v>-2</v>
      </c>
      <c r="P72" s="3">
        <v>0</v>
      </c>
      <c r="Q72" s="3">
        <v>34</v>
      </c>
      <c r="R72" s="3">
        <v>0</v>
      </c>
      <c r="S72" s="3"/>
      <c r="T72" s="3">
        <v>0</v>
      </c>
      <c r="U72" s="3">
        <v>1</v>
      </c>
      <c r="V72" s="3">
        <v>1153</v>
      </c>
      <c r="W72" s="3">
        <v>1</v>
      </c>
      <c r="X72" s="3" t="s">
        <v>53</v>
      </c>
      <c r="Y72" s="3">
        <v>1</v>
      </c>
      <c r="Z72" s="3">
        <v>1</v>
      </c>
      <c r="AA72" s="3">
        <v>94</v>
      </c>
      <c r="AB72" s="3">
        <v>3</v>
      </c>
      <c r="AC72" s="3">
        <v>2</v>
      </c>
      <c r="AD72" s="3">
        <v>3</v>
      </c>
      <c r="AE72" s="3">
        <v>4325</v>
      </c>
      <c r="AF72" s="3">
        <v>17736</v>
      </c>
      <c r="AG72" s="3">
        <v>1</v>
      </c>
      <c r="AH72" s="3">
        <v>15</v>
      </c>
      <c r="AI72" s="3">
        <v>3</v>
      </c>
      <c r="AJ72" s="3">
        <v>3</v>
      </c>
      <c r="AK72" s="3">
        <v>80</v>
      </c>
      <c r="AL72" s="3">
        <v>0</v>
      </c>
      <c r="AM72" s="3">
        <v>5</v>
      </c>
      <c r="AN72" s="3">
        <v>3</v>
      </c>
      <c r="AO72" s="3">
        <v>5</v>
      </c>
      <c r="AP72" s="3">
        <v>2</v>
      </c>
      <c r="AQ72" s="3">
        <v>1</v>
      </c>
      <c r="AR72" s="3">
        <v>3</v>
      </c>
    </row>
    <row r="73" spans="1:44" ht="16.2" thickBot="1" x14ac:dyDescent="0.35">
      <c r="A73" s="3" t="s">
        <v>54</v>
      </c>
      <c r="B73" s="3" t="s">
        <v>43</v>
      </c>
      <c r="C73" s="3" t="s">
        <v>73</v>
      </c>
      <c r="D73" s="3" t="s">
        <v>57</v>
      </c>
      <c r="E73" s="3" t="s">
        <v>58</v>
      </c>
      <c r="F73" s="3" t="s">
        <v>47</v>
      </c>
      <c r="G73" s="3" t="s">
        <v>167</v>
      </c>
      <c r="H73" s="3">
        <v>112</v>
      </c>
      <c r="I73" s="3" t="s">
        <v>60</v>
      </c>
      <c r="J73" s="3" t="s">
        <v>79</v>
      </c>
      <c r="K73" s="3" t="s">
        <v>51</v>
      </c>
      <c r="L73" s="3" t="s">
        <v>54</v>
      </c>
      <c r="M73" s="3" t="s">
        <v>52</v>
      </c>
      <c r="N73" s="3">
        <v>3</v>
      </c>
      <c r="O73" s="3">
        <v>-2</v>
      </c>
      <c r="P73" s="3">
        <v>0</v>
      </c>
      <c r="Q73" s="3">
        <v>56</v>
      </c>
      <c r="R73" s="3">
        <v>0</v>
      </c>
      <c r="S73" s="3"/>
      <c r="T73" s="3">
        <v>0</v>
      </c>
      <c r="U73" s="3">
        <v>1</v>
      </c>
      <c r="V73" s="3">
        <v>1400</v>
      </c>
      <c r="W73" s="3">
        <v>7</v>
      </c>
      <c r="X73" s="3" t="s">
        <v>75</v>
      </c>
      <c r="Y73" s="3">
        <v>1</v>
      </c>
      <c r="Z73" s="3">
        <v>4</v>
      </c>
      <c r="AA73" s="3">
        <v>49</v>
      </c>
      <c r="AB73" s="3">
        <v>1</v>
      </c>
      <c r="AC73" s="3">
        <v>3</v>
      </c>
      <c r="AD73" s="3">
        <v>2</v>
      </c>
      <c r="AE73" s="3">
        <v>7260</v>
      </c>
      <c r="AF73" s="3">
        <v>21698</v>
      </c>
      <c r="AG73" s="3">
        <v>4</v>
      </c>
      <c r="AH73" s="3">
        <v>11</v>
      </c>
      <c r="AI73" s="3">
        <v>3</v>
      </c>
      <c r="AJ73" s="3">
        <v>1</v>
      </c>
      <c r="AK73" s="3">
        <v>80</v>
      </c>
      <c r="AL73" s="3">
        <v>0</v>
      </c>
      <c r="AM73" s="3">
        <v>37</v>
      </c>
      <c r="AN73" s="3">
        <v>2</v>
      </c>
      <c r="AO73" s="3">
        <v>6</v>
      </c>
      <c r="AP73" s="3">
        <v>4</v>
      </c>
      <c r="AQ73" s="3">
        <v>0</v>
      </c>
      <c r="AR73" s="3">
        <v>2</v>
      </c>
    </row>
    <row r="74" spans="1:44" ht="16.2" thickBot="1" x14ac:dyDescent="0.35">
      <c r="A74" s="3" t="s">
        <v>54</v>
      </c>
      <c r="B74" s="3" t="s">
        <v>43</v>
      </c>
      <c r="C74" s="3" t="s">
        <v>90</v>
      </c>
      <c r="D74" s="3" t="s">
        <v>57</v>
      </c>
      <c r="E74" s="3" t="s">
        <v>46</v>
      </c>
      <c r="F74" s="3" t="s">
        <v>111</v>
      </c>
      <c r="G74" s="3" t="s">
        <v>168</v>
      </c>
      <c r="H74" s="3">
        <v>113</v>
      </c>
      <c r="I74" s="3" t="s">
        <v>60</v>
      </c>
      <c r="J74" s="3" t="s">
        <v>97</v>
      </c>
      <c r="K74" s="3" t="s">
        <v>77</v>
      </c>
      <c r="L74" s="3" t="s">
        <v>54</v>
      </c>
      <c r="M74" s="3" t="s">
        <v>52</v>
      </c>
      <c r="N74" s="3">
        <v>3</v>
      </c>
      <c r="O74" s="3">
        <v>-2</v>
      </c>
      <c r="P74" s="3">
        <v>0</v>
      </c>
      <c r="Q74" s="3">
        <v>23</v>
      </c>
      <c r="R74" s="3">
        <v>0</v>
      </c>
      <c r="S74" s="3"/>
      <c r="T74" s="3">
        <v>0</v>
      </c>
      <c r="U74" s="3">
        <v>1</v>
      </c>
      <c r="V74" s="3">
        <v>541</v>
      </c>
      <c r="W74" s="3">
        <v>2</v>
      </c>
      <c r="X74" s="3" t="s">
        <v>63</v>
      </c>
      <c r="Y74" s="3">
        <v>1</v>
      </c>
      <c r="Z74" s="3">
        <v>3</v>
      </c>
      <c r="AA74" s="3">
        <v>62</v>
      </c>
      <c r="AB74" s="3">
        <v>3</v>
      </c>
      <c r="AC74" s="3">
        <v>1</v>
      </c>
      <c r="AD74" s="3">
        <v>4</v>
      </c>
      <c r="AE74" s="3">
        <v>2322</v>
      </c>
      <c r="AF74" s="3">
        <v>9518</v>
      </c>
      <c r="AG74" s="3">
        <v>3</v>
      </c>
      <c r="AH74" s="3">
        <v>13</v>
      </c>
      <c r="AI74" s="3">
        <v>3</v>
      </c>
      <c r="AJ74" s="3">
        <v>3</v>
      </c>
      <c r="AK74" s="3">
        <v>80</v>
      </c>
      <c r="AL74" s="3">
        <v>1</v>
      </c>
      <c r="AM74" s="3">
        <v>3</v>
      </c>
      <c r="AN74" s="3">
        <v>3</v>
      </c>
      <c r="AO74" s="3">
        <v>0</v>
      </c>
      <c r="AP74" s="3">
        <v>0</v>
      </c>
      <c r="AQ74" s="3">
        <v>0</v>
      </c>
      <c r="AR74" s="3">
        <v>0</v>
      </c>
    </row>
    <row r="75" spans="1:44" ht="16.2" thickBot="1" x14ac:dyDescent="0.35">
      <c r="A75" s="3" t="s">
        <v>54</v>
      </c>
      <c r="B75" s="3" t="s">
        <v>43</v>
      </c>
      <c r="C75" s="3" t="s">
        <v>56</v>
      </c>
      <c r="D75" s="3" t="s">
        <v>57</v>
      </c>
      <c r="E75" s="3" t="s">
        <v>58</v>
      </c>
      <c r="F75" s="3" t="s">
        <v>47</v>
      </c>
      <c r="G75" s="3" t="s">
        <v>169</v>
      </c>
      <c r="H75" s="3">
        <v>116</v>
      </c>
      <c r="I75" s="3" t="s">
        <v>60</v>
      </c>
      <c r="J75" s="3" t="s">
        <v>66</v>
      </c>
      <c r="K75" s="3" t="s">
        <v>62</v>
      </c>
      <c r="L75" s="3" t="s">
        <v>54</v>
      </c>
      <c r="M75" s="3" t="s">
        <v>52</v>
      </c>
      <c r="N75" s="3">
        <v>4</v>
      </c>
      <c r="O75" s="3">
        <v>-2</v>
      </c>
      <c r="P75" s="3">
        <v>0</v>
      </c>
      <c r="Q75" s="3">
        <v>51</v>
      </c>
      <c r="R75" s="3">
        <v>0</v>
      </c>
      <c r="S75" s="3"/>
      <c r="T75" s="3">
        <v>0</v>
      </c>
      <c r="U75" s="3">
        <v>1</v>
      </c>
      <c r="V75" s="3">
        <v>432</v>
      </c>
      <c r="W75" s="3">
        <v>9</v>
      </c>
      <c r="X75" s="3" t="s">
        <v>69</v>
      </c>
      <c r="Y75" s="3">
        <v>1</v>
      </c>
      <c r="Z75" s="3">
        <v>4</v>
      </c>
      <c r="AA75" s="3">
        <v>96</v>
      </c>
      <c r="AB75" s="3">
        <v>3</v>
      </c>
      <c r="AC75" s="3">
        <v>1</v>
      </c>
      <c r="AD75" s="3">
        <v>2</v>
      </c>
      <c r="AE75" s="3">
        <v>2075</v>
      </c>
      <c r="AF75" s="3">
        <v>18725</v>
      </c>
      <c r="AG75" s="3">
        <v>3</v>
      </c>
      <c r="AH75" s="3">
        <v>23</v>
      </c>
      <c r="AI75" s="3">
        <v>4</v>
      </c>
      <c r="AJ75" s="3">
        <v>2</v>
      </c>
      <c r="AK75" s="3">
        <v>80</v>
      </c>
      <c r="AL75" s="3">
        <v>2</v>
      </c>
      <c r="AM75" s="3">
        <v>10</v>
      </c>
      <c r="AN75" s="3">
        <v>3</v>
      </c>
      <c r="AO75" s="3">
        <v>4</v>
      </c>
      <c r="AP75" s="3">
        <v>2</v>
      </c>
      <c r="AQ75" s="3">
        <v>0</v>
      </c>
      <c r="AR75" s="3">
        <v>3</v>
      </c>
    </row>
    <row r="76" spans="1:44" ht="16.2" thickBot="1" x14ac:dyDescent="0.35">
      <c r="A76" s="3" t="s">
        <v>54</v>
      </c>
      <c r="B76" s="3" t="s">
        <v>43</v>
      </c>
      <c r="C76" s="3" t="s">
        <v>67</v>
      </c>
      <c r="D76" s="3" t="s">
        <v>57</v>
      </c>
      <c r="E76" s="3" t="s">
        <v>58</v>
      </c>
      <c r="F76" s="3" t="s">
        <v>47</v>
      </c>
      <c r="G76" s="3" t="s">
        <v>170</v>
      </c>
      <c r="H76" s="3">
        <v>117</v>
      </c>
      <c r="I76" s="3" t="s">
        <v>60</v>
      </c>
      <c r="J76" s="3" t="s">
        <v>81</v>
      </c>
      <c r="K76" s="3" t="s">
        <v>62</v>
      </c>
      <c r="L76" s="3" t="s">
        <v>54</v>
      </c>
      <c r="M76" s="3" t="s">
        <v>52</v>
      </c>
      <c r="N76" s="3">
        <v>3</v>
      </c>
      <c r="O76" s="3">
        <v>-2</v>
      </c>
      <c r="P76" s="3">
        <v>0</v>
      </c>
      <c r="Q76" s="3">
        <v>30</v>
      </c>
      <c r="R76" s="3">
        <v>0</v>
      </c>
      <c r="S76" s="3"/>
      <c r="T76" s="3">
        <v>0</v>
      </c>
      <c r="U76" s="3">
        <v>1</v>
      </c>
      <c r="V76" s="3">
        <v>288</v>
      </c>
      <c r="W76" s="3">
        <v>2</v>
      </c>
      <c r="X76" s="3" t="s">
        <v>75</v>
      </c>
      <c r="Y76" s="3">
        <v>1</v>
      </c>
      <c r="Z76" s="3">
        <v>3</v>
      </c>
      <c r="AA76" s="3">
        <v>99</v>
      </c>
      <c r="AB76" s="3">
        <v>2</v>
      </c>
      <c r="AC76" s="3">
        <v>2</v>
      </c>
      <c r="AD76" s="3">
        <v>2</v>
      </c>
      <c r="AE76" s="3">
        <v>4152</v>
      </c>
      <c r="AF76" s="3">
        <v>15830</v>
      </c>
      <c r="AG76" s="3">
        <v>1</v>
      </c>
      <c r="AH76" s="3">
        <v>19</v>
      </c>
      <c r="AI76" s="3">
        <v>3</v>
      </c>
      <c r="AJ76" s="3">
        <v>1</v>
      </c>
      <c r="AK76" s="3">
        <v>80</v>
      </c>
      <c r="AL76" s="3">
        <v>3</v>
      </c>
      <c r="AM76" s="3">
        <v>11</v>
      </c>
      <c r="AN76" s="3">
        <v>3</v>
      </c>
      <c r="AO76" s="3">
        <v>11</v>
      </c>
      <c r="AP76" s="3">
        <v>10</v>
      </c>
      <c r="AQ76" s="3">
        <v>10</v>
      </c>
      <c r="AR76" s="3">
        <v>8</v>
      </c>
    </row>
    <row r="77" spans="1:44" ht="16.2" thickBot="1" x14ac:dyDescent="0.35">
      <c r="A77" s="3" t="s">
        <v>54</v>
      </c>
      <c r="B77" s="3" t="s">
        <v>55</v>
      </c>
      <c r="C77" s="3" t="s">
        <v>44</v>
      </c>
      <c r="D77" s="3" t="s">
        <v>57</v>
      </c>
      <c r="E77" s="3" t="s">
        <v>58</v>
      </c>
      <c r="F77" s="3" t="s">
        <v>47</v>
      </c>
      <c r="G77" s="3" t="s">
        <v>172</v>
      </c>
      <c r="H77" s="3">
        <v>119</v>
      </c>
      <c r="I77" s="3" t="s">
        <v>60</v>
      </c>
      <c r="J77" s="3" t="s">
        <v>81</v>
      </c>
      <c r="K77" s="3" t="s">
        <v>62</v>
      </c>
      <c r="L77" s="3" t="s">
        <v>54</v>
      </c>
      <c r="M77" s="3" t="s">
        <v>52</v>
      </c>
      <c r="N77" s="3">
        <v>3</v>
      </c>
      <c r="O77" s="3">
        <v>-2</v>
      </c>
      <c r="P77" s="3">
        <v>0</v>
      </c>
      <c r="Q77" s="3">
        <v>40</v>
      </c>
      <c r="R77" s="3">
        <v>0</v>
      </c>
      <c r="S77" s="3"/>
      <c r="T77" s="3">
        <v>0</v>
      </c>
      <c r="U77" s="3">
        <v>1</v>
      </c>
      <c r="V77" s="3">
        <v>530</v>
      </c>
      <c r="W77" s="3">
        <v>1</v>
      </c>
      <c r="X77" s="3" t="s">
        <v>69</v>
      </c>
      <c r="Y77" s="3">
        <v>1</v>
      </c>
      <c r="Z77" s="3">
        <v>3</v>
      </c>
      <c r="AA77" s="3">
        <v>78</v>
      </c>
      <c r="AB77" s="3">
        <v>2</v>
      </c>
      <c r="AC77" s="3">
        <v>4</v>
      </c>
      <c r="AD77" s="3">
        <v>2</v>
      </c>
      <c r="AE77" s="3">
        <v>13503</v>
      </c>
      <c r="AF77" s="3">
        <v>14115</v>
      </c>
      <c r="AG77" s="3">
        <v>1</v>
      </c>
      <c r="AH77" s="3">
        <v>22</v>
      </c>
      <c r="AI77" s="3">
        <v>4</v>
      </c>
      <c r="AJ77" s="3">
        <v>4</v>
      </c>
      <c r="AK77" s="3">
        <v>80</v>
      </c>
      <c r="AL77" s="3">
        <v>1</v>
      </c>
      <c r="AM77" s="3">
        <v>22</v>
      </c>
      <c r="AN77" s="3">
        <v>2</v>
      </c>
      <c r="AO77" s="3">
        <v>22</v>
      </c>
      <c r="AP77" s="3">
        <v>3</v>
      </c>
      <c r="AQ77" s="3">
        <v>11</v>
      </c>
      <c r="AR77" s="3">
        <v>11</v>
      </c>
    </row>
    <row r="78" spans="1:44" ht="16.2" thickBot="1" x14ac:dyDescent="0.35">
      <c r="A78" s="3" t="s">
        <v>54</v>
      </c>
      <c r="B78" s="3" t="s">
        <v>43</v>
      </c>
      <c r="C78" s="3" t="s">
        <v>56</v>
      </c>
      <c r="D78" s="3" t="s">
        <v>57</v>
      </c>
      <c r="E78" s="3" t="s">
        <v>46</v>
      </c>
      <c r="F78" s="3" t="s">
        <v>104</v>
      </c>
      <c r="G78" s="3" t="s">
        <v>173</v>
      </c>
      <c r="H78" s="3">
        <v>120</v>
      </c>
      <c r="I78" s="3" t="s">
        <v>60</v>
      </c>
      <c r="J78" s="3" t="s">
        <v>50</v>
      </c>
      <c r="K78" s="3" t="s">
        <v>51</v>
      </c>
      <c r="L78" s="3" t="s">
        <v>42</v>
      </c>
      <c r="M78" s="3" t="s">
        <v>52</v>
      </c>
      <c r="N78" s="3">
        <v>2</v>
      </c>
      <c r="O78" s="3">
        <v>-2</v>
      </c>
      <c r="P78" s="3">
        <v>0</v>
      </c>
      <c r="Q78" s="3">
        <v>51</v>
      </c>
      <c r="R78" s="3">
        <v>0</v>
      </c>
      <c r="S78" s="3"/>
      <c r="T78" s="3">
        <v>0</v>
      </c>
      <c r="U78" s="3">
        <v>1</v>
      </c>
      <c r="V78" s="3">
        <v>632</v>
      </c>
      <c r="W78" s="3">
        <v>21</v>
      </c>
      <c r="X78" s="3" t="s">
        <v>69</v>
      </c>
      <c r="Y78" s="3">
        <v>1</v>
      </c>
      <c r="Z78" s="3">
        <v>3</v>
      </c>
      <c r="AA78" s="3">
        <v>71</v>
      </c>
      <c r="AB78" s="3">
        <v>3</v>
      </c>
      <c r="AC78" s="3">
        <v>2</v>
      </c>
      <c r="AD78" s="3">
        <v>4</v>
      </c>
      <c r="AE78" s="3">
        <v>5441</v>
      </c>
      <c r="AF78" s="3">
        <v>8423</v>
      </c>
      <c r="AG78" s="3">
        <v>0</v>
      </c>
      <c r="AH78" s="3">
        <v>22</v>
      </c>
      <c r="AI78" s="3">
        <v>4</v>
      </c>
      <c r="AJ78" s="3">
        <v>4</v>
      </c>
      <c r="AK78" s="3">
        <v>80</v>
      </c>
      <c r="AL78" s="3">
        <v>0</v>
      </c>
      <c r="AM78" s="3">
        <v>11</v>
      </c>
      <c r="AN78" s="3">
        <v>1</v>
      </c>
      <c r="AO78" s="3">
        <v>10</v>
      </c>
      <c r="AP78" s="3">
        <v>7</v>
      </c>
      <c r="AQ78" s="3">
        <v>1</v>
      </c>
      <c r="AR78" s="3">
        <v>0</v>
      </c>
    </row>
    <row r="79" spans="1:44" ht="16.2" thickBot="1" x14ac:dyDescent="0.35">
      <c r="A79" s="3" t="s">
        <v>54</v>
      </c>
      <c r="B79" s="3" t="s">
        <v>43</v>
      </c>
      <c r="C79" s="3" t="s">
        <v>67</v>
      </c>
      <c r="D79" s="3" t="s">
        <v>57</v>
      </c>
      <c r="E79" s="3" t="s">
        <v>46</v>
      </c>
      <c r="F79" s="3" t="s">
        <v>70</v>
      </c>
      <c r="G79" s="3" t="s">
        <v>174</v>
      </c>
      <c r="H79" s="3">
        <v>121</v>
      </c>
      <c r="I79" s="3" t="s">
        <v>49</v>
      </c>
      <c r="J79" s="3" t="s">
        <v>50</v>
      </c>
      <c r="K79" s="3" t="s">
        <v>77</v>
      </c>
      <c r="L79" s="3" t="s">
        <v>42</v>
      </c>
      <c r="M79" s="3" t="s">
        <v>52</v>
      </c>
      <c r="N79" s="3">
        <v>4</v>
      </c>
      <c r="O79" s="3">
        <v>-2</v>
      </c>
      <c r="P79" s="3">
        <v>0</v>
      </c>
      <c r="Q79" s="3">
        <v>30</v>
      </c>
      <c r="R79" s="3">
        <v>0</v>
      </c>
      <c r="S79" s="3"/>
      <c r="T79" s="3">
        <v>0</v>
      </c>
      <c r="U79" s="3">
        <v>1</v>
      </c>
      <c r="V79" s="3">
        <v>1334</v>
      </c>
      <c r="W79" s="3">
        <v>4</v>
      </c>
      <c r="X79" s="3" t="s">
        <v>53</v>
      </c>
      <c r="Y79" s="3">
        <v>1</v>
      </c>
      <c r="Z79" s="3">
        <v>3</v>
      </c>
      <c r="AA79" s="3">
        <v>63</v>
      </c>
      <c r="AB79" s="3">
        <v>2</v>
      </c>
      <c r="AC79" s="3">
        <v>2</v>
      </c>
      <c r="AD79" s="3">
        <v>3</v>
      </c>
      <c r="AE79" s="3">
        <v>5209</v>
      </c>
      <c r="AF79" s="3">
        <v>19760</v>
      </c>
      <c r="AG79" s="3">
        <v>1</v>
      </c>
      <c r="AH79" s="3">
        <v>12</v>
      </c>
      <c r="AI79" s="3">
        <v>3</v>
      </c>
      <c r="AJ79" s="3">
        <v>2</v>
      </c>
      <c r="AK79" s="3">
        <v>80</v>
      </c>
      <c r="AL79" s="3">
        <v>3</v>
      </c>
      <c r="AM79" s="3">
        <v>11</v>
      </c>
      <c r="AN79" s="3">
        <v>2</v>
      </c>
      <c r="AO79" s="3">
        <v>11</v>
      </c>
      <c r="AP79" s="3">
        <v>8</v>
      </c>
      <c r="AQ79" s="3">
        <v>2</v>
      </c>
      <c r="AR79" s="3">
        <v>7</v>
      </c>
    </row>
    <row r="80" spans="1:44" ht="16.2" thickBot="1" x14ac:dyDescent="0.35">
      <c r="A80" s="3" t="s">
        <v>54</v>
      </c>
      <c r="B80" s="3" t="s">
        <v>55</v>
      </c>
      <c r="C80" s="3" t="s">
        <v>56</v>
      </c>
      <c r="D80" s="3" t="s">
        <v>57</v>
      </c>
      <c r="E80" s="3" t="s">
        <v>58</v>
      </c>
      <c r="F80" s="3" t="s">
        <v>70</v>
      </c>
      <c r="G80" s="3" t="s">
        <v>175</v>
      </c>
      <c r="H80" s="3">
        <v>124</v>
      </c>
      <c r="I80" s="3" t="s">
        <v>60</v>
      </c>
      <c r="J80" s="3" t="s">
        <v>81</v>
      </c>
      <c r="K80" s="3" t="s">
        <v>62</v>
      </c>
      <c r="L80" s="3" t="s">
        <v>42</v>
      </c>
      <c r="M80" s="3" t="s">
        <v>52</v>
      </c>
      <c r="N80" s="3">
        <v>5</v>
      </c>
      <c r="O80" s="3">
        <v>-2</v>
      </c>
      <c r="P80" s="3">
        <v>0</v>
      </c>
      <c r="Q80" s="3">
        <v>46</v>
      </c>
      <c r="R80" s="3">
        <v>0</v>
      </c>
      <c r="S80" s="3"/>
      <c r="T80" s="3">
        <v>0</v>
      </c>
      <c r="U80" s="3">
        <v>1</v>
      </c>
      <c r="V80" s="3">
        <v>638</v>
      </c>
      <c r="W80" s="3">
        <v>1</v>
      </c>
      <c r="X80" s="3" t="s">
        <v>75</v>
      </c>
      <c r="Y80" s="3">
        <v>1</v>
      </c>
      <c r="Z80" s="3">
        <v>3</v>
      </c>
      <c r="AA80" s="3">
        <v>40</v>
      </c>
      <c r="AB80" s="3">
        <v>2</v>
      </c>
      <c r="AC80" s="3">
        <v>3</v>
      </c>
      <c r="AD80" s="3">
        <v>4</v>
      </c>
      <c r="AE80" s="3">
        <v>10673</v>
      </c>
      <c r="AF80" s="3">
        <v>3142</v>
      </c>
      <c r="AG80" s="3">
        <v>2</v>
      </c>
      <c r="AH80" s="3">
        <v>13</v>
      </c>
      <c r="AI80" s="3">
        <v>3</v>
      </c>
      <c r="AJ80" s="3">
        <v>3</v>
      </c>
      <c r="AK80" s="3">
        <v>80</v>
      </c>
      <c r="AL80" s="3">
        <v>1</v>
      </c>
      <c r="AM80" s="3">
        <v>21</v>
      </c>
      <c r="AN80" s="3">
        <v>2</v>
      </c>
      <c r="AO80" s="3">
        <v>10</v>
      </c>
      <c r="AP80" s="3">
        <v>9</v>
      </c>
      <c r="AQ80" s="3">
        <v>9</v>
      </c>
      <c r="AR80" s="3">
        <v>5</v>
      </c>
    </row>
    <row r="81" spans="1:44" ht="16.2" thickBot="1" x14ac:dyDescent="0.35">
      <c r="A81" s="3" t="s">
        <v>54</v>
      </c>
      <c r="B81" s="3" t="s">
        <v>43</v>
      </c>
      <c r="C81" s="3" t="s">
        <v>67</v>
      </c>
      <c r="D81" s="3" t="s">
        <v>57</v>
      </c>
      <c r="E81" s="3" t="s">
        <v>46</v>
      </c>
      <c r="F81" s="3" t="s">
        <v>70</v>
      </c>
      <c r="G81" s="3" t="s">
        <v>176</v>
      </c>
      <c r="H81" s="3">
        <v>125</v>
      </c>
      <c r="I81" s="3" t="s">
        <v>60</v>
      </c>
      <c r="J81" s="3" t="s">
        <v>50</v>
      </c>
      <c r="K81" s="3" t="s">
        <v>51</v>
      </c>
      <c r="L81" s="3" t="s">
        <v>54</v>
      </c>
      <c r="M81" s="3" t="s">
        <v>52</v>
      </c>
      <c r="N81" s="3">
        <v>0</v>
      </c>
      <c r="O81" s="3">
        <v>-2</v>
      </c>
      <c r="P81" s="3">
        <v>0</v>
      </c>
      <c r="Q81" s="3">
        <v>32</v>
      </c>
      <c r="R81" s="3">
        <v>0</v>
      </c>
      <c r="S81" s="3"/>
      <c r="T81" s="3">
        <v>0</v>
      </c>
      <c r="U81" s="3">
        <v>1</v>
      </c>
      <c r="V81" s="3">
        <v>1093</v>
      </c>
      <c r="W81" s="3">
        <v>6</v>
      </c>
      <c r="X81" s="3" t="s">
        <v>69</v>
      </c>
      <c r="Y81" s="3">
        <v>1</v>
      </c>
      <c r="Z81" s="3">
        <v>2</v>
      </c>
      <c r="AA81" s="3">
        <v>87</v>
      </c>
      <c r="AB81" s="3">
        <v>3</v>
      </c>
      <c r="AC81" s="3">
        <v>2</v>
      </c>
      <c r="AD81" s="3">
        <v>3</v>
      </c>
      <c r="AE81" s="3">
        <v>5010</v>
      </c>
      <c r="AF81" s="3">
        <v>24301</v>
      </c>
      <c r="AG81" s="3">
        <v>1</v>
      </c>
      <c r="AH81" s="3">
        <v>16</v>
      </c>
      <c r="AI81" s="3">
        <v>3</v>
      </c>
      <c r="AJ81" s="3">
        <v>1</v>
      </c>
      <c r="AK81" s="3">
        <v>80</v>
      </c>
      <c r="AL81" s="3">
        <v>0</v>
      </c>
      <c r="AM81" s="3">
        <v>12</v>
      </c>
      <c r="AN81" s="3">
        <v>3</v>
      </c>
      <c r="AO81" s="3">
        <v>11</v>
      </c>
      <c r="AP81" s="3">
        <v>8</v>
      </c>
      <c r="AQ81" s="3">
        <v>5</v>
      </c>
      <c r="AR81" s="3">
        <v>7</v>
      </c>
    </row>
    <row r="82" spans="1:44" ht="16.2" thickBot="1" x14ac:dyDescent="0.35">
      <c r="A82" s="3" t="s">
        <v>54</v>
      </c>
      <c r="B82" s="3" t="s">
        <v>43</v>
      </c>
      <c r="C82" s="3" t="s">
        <v>56</v>
      </c>
      <c r="D82" s="3" t="s">
        <v>57</v>
      </c>
      <c r="E82" s="3" t="s">
        <v>58</v>
      </c>
      <c r="F82" s="3" t="s">
        <v>111</v>
      </c>
      <c r="G82" s="3" t="s">
        <v>177</v>
      </c>
      <c r="H82" s="3">
        <v>126</v>
      </c>
      <c r="I82" s="3" t="s">
        <v>49</v>
      </c>
      <c r="J82" s="3" t="s">
        <v>99</v>
      </c>
      <c r="K82" s="3" t="s">
        <v>62</v>
      </c>
      <c r="L82" s="3" t="s">
        <v>54</v>
      </c>
      <c r="M82" s="3" t="s">
        <v>52</v>
      </c>
      <c r="N82" s="3">
        <v>5</v>
      </c>
      <c r="O82" s="3">
        <v>-2</v>
      </c>
      <c r="P82" s="3">
        <v>0</v>
      </c>
      <c r="Q82" s="3">
        <v>54</v>
      </c>
      <c r="R82" s="3">
        <v>0</v>
      </c>
      <c r="S82" s="3"/>
      <c r="T82" s="3">
        <v>0</v>
      </c>
      <c r="U82" s="3">
        <v>1</v>
      </c>
      <c r="V82" s="3">
        <v>1217</v>
      </c>
      <c r="W82" s="3">
        <v>2</v>
      </c>
      <c r="X82" s="3" t="s">
        <v>69</v>
      </c>
      <c r="Y82" s="3">
        <v>1</v>
      </c>
      <c r="Z82" s="3">
        <v>1</v>
      </c>
      <c r="AA82" s="3">
        <v>60</v>
      </c>
      <c r="AB82" s="3">
        <v>3</v>
      </c>
      <c r="AC82" s="3">
        <v>3</v>
      </c>
      <c r="AD82" s="3">
        <v>3</v>
      </c>
      <c r="AE82" s="3">
        <v>13549</v>
      </c>
      <c r="AF82" s="3">
        <v>24001</v>
      </c>
      <c r="AG82" s="3">
        <v>9</v>
      </c>
      <c r="AH82" s="3">
        <v>12</v>
      </c>
      <c r="AI82" s="3">
        <v>3</v>
      </c>
      <c r="AJ82" s="3">
        <v>1</v>
      </c>
      <c r="AK82" s="3">
        <v>80</v>
      </c>
      <c r="AL82" s="3">
        <v>1</v>
      </c>
      <c r="AM82" s="3">
        <v>16</v>
      </c>
      <c r="AN82" s="3">
        <v>1</v>
      </c>
      <c r="AO82" s="3">
        <v>4</v>
      </c>
      <c r="AP82" s="3">
        <v>3</v>
      </c>
      <c r="AQ82" s="3">
        <v>0</v>
      </c>
      <c r="AR82" s="3">
        <v>3</v>
      </c>
    </row>
    <row r="83" spans="1:44" ht="16.2" thickBot="1" x14ac:dyDescent="0.35">
      <c r="A83" s="3" t="s">
        <v>54</v>
      </c>
      <c r="B83" s="3" t="s">
        <v>43</v>
      </c>
      <c r="C83" s="3" t="s">
        <v>90</v>
      </c>
      <c r="D83" s="3" t="s">
        <v>57</v>
      </c>
      <c r="E83" s="3" t="s">
        <v>46</v>
      </c>
      <c r="F83" s="3" t="s">
        <v>64</v>
      </c>
      <c r="G83" s="3" t="s">
        <v>178</v>
      </c>
      <c r="H83" s="3">
        <v>128</v>
      </c>
      <c r="I83" s="3" t="s">
        <v>49</v>
      </c>
      <c r="J83" s="3" t="s">
        <v>50</v>
      </c>
      <c r="K83" s="3" t="s">
        <v>62</v>
      </c>
      <c r="L83" s="3" t="s">
        <v>54</v>
      </c>
      <c r="M83" s="3" t="s">
        <v>52</v>
      </c>
      <c r="N83" s="3">
        <v>2</v>
      </c>
      <c r="O83" s="3">
        <v>-2</v>
      </c>
      <c r="P83" s="3">
        <v>0</v>
      </c>
      <c r="Q83" s="3">
        <v>24</v>
      </c>
      <c r="R83" s="3">
        <v>0</v>
      </c>
      <c r="S83" s="3"/>
      <c r="T83" s="3">
        <v>0</v>
      </c>
      <c r="U83" s="3">
        <v>1</v>
      </c>
      <c r="V83" s="3">
        <v>1353</v>
      </c>
      <c r="W83" s="3">
        <v>3</v>
      </c>
      <c r="X83" s="3" t="s">
        <v>53</v>
      </c>
      <c r="Y83" s="3">
        <v>1</v>
      </c>
      <c r="Z83" s="3">
        <v>1</v>
      </c>
      <c r="AA83" s="3">
        <v>33</v>
      </c>
      <c r="AB83" s="3">
        <v>3</v>
      </c>
      <c r="AC83" s="3">
        <v>2</v>
      </c>
      <c r="AD83" s="3">
        <v>3</v>
      </c>
      <c r="AE83" s="3">
        <v>4999</v>
      </c>
      <c r="AF83" s="3">
        <v>17519</v>
      </c>
      <c r="AG83" s="3">
        <v>0</v>
      </c>
      <c r="AH83" s="3">
        <v>21</v>
      </c>
      <c r="AI83" s="3">
        <v>4</v>
      </c>
      <c r="AJ83" s="3">
        <v>1</v>
      </c>
      <c r="AK83" s="3">
        <v>80</v>
      </c>
      <c r="AL83" s="3">
        <v>1</v>
      </c>
      <c r="AM83" s="3">
        <v>4</v>
      </c>
      <c r="AN83" s="3">
        <v>2</v>
      </c>
      <c r="AO83" s="3">
        <v>3</v>
      </c>
      <c r="AP83" s="3">
        <v>2</v>
      </c>
      <c r="AQ83" s="3">
        <v>0</v>
      </c>
      <c r="AR83" s="3">
        <v>2</v>
      </c>
    </row>
    <row r="84" spans="1:44" ht="16.2" thickBot="1" x14ac:dyDescent="0.35">
      <c r="A84" s="3" t="s">
        <v>54</v>
      </c>
      <c r="B84" s="3" t="s">
        <v>89</v>
      </c>
      <c r="C84" s="3" t="s">
        <v>67</v>
      </c>
      <c r="D84" s="3" t="s">
        <v>57</v>
      </c>
      <c r="E84" s="3" t="s">
        <v>46</v>
      </c>
      <c r="F84" s="3" t="s">
        <v>70</v>
      </c>
      <c r="G84" s="3" t="s">
        <v>179</v>
      </c>
      <c r="H84" s="3">
        <v>129</v>
      </c>
      <c r="I84" s="3" t="s">
        <v>60</v>
      </c>
      <c r="J84" s="3" t="s">
        <v>50</v>
      </c>
      <c r="K84" s="3" t="s">
        <v>62</v>
      </c>
      <c r="L84" s="3" t="s">
        <v>54</v>
      </c>
      <c r="M84" s="3" t="s">
        <v>52</v>
      </c>
      <c r="N84" s="3">
        <v>3</v>
      </c>
      <c r="O84" s="3">
        <v>-2</v>
      </c>
      <c r="P84" s="3">
        <v>0</v>
      </c>
      <c r="Q84" s="3">
        <v>28</v>
      </c>
      <c r="R84" s="3">
        <v>0</v>
      </c>
      <c r="S84" s="3"/>
      <c r="T84" s="3">
        <v>0</v>
      </c>
      <c r="U84" s="3">
        <v>1</v>
      </c>
      <c r="V84" s="3">
        <v>120</v>
      </c>
      <c r="W84" s="3">
        <v>4</v>
      </c>
      <c r="X84" s="3" t="s">
        <v>75</v>
      </c>
      <c r="Y84" s="3">
        <v>1</v>
      </c>
      <c r="Z84" s="3">
        <v>2</v>
      </c>
      <c r="AA84" s="3">
        <v>43</v>
      </c>
      <c r="AB84" s="3">
        <v>3</v>
      </c>
      <c r="AC84" s="3">
        <v>2</v>
      </c>
      <c r="AD84" s="3">
        <v>3</v>
      </c>
      <c r="AE84" s="3">
        <v>4221</v>
      </c>
      <c r="AF84" s="3">
        <v>8863</v>
      </c>
      <c r="AG84" s="3">
        <v>1</v>
      </c>
      <c r="AH84" s="3">
        <v>15</v>
      </c>
      <c r="AI84" s="3">
        <v>3</v>
      </c>
      <c r="AJ84" s="3">
        <v>2</v>
      </c>
      <c r="AK84" s="3">
        <v>80</v>
      </c>
      <c r="AL84" s="3">
        <v>0</v>
      </c>
      <c r="AM84" s="3">
        <v>5</v>
      </c>
      <c r="AN84" s="3">
        <v>4</v>
      </c>
      <c r="AO84" s="3">
        <v>5</v>
      </c>
      <c r="AP84" s="3">
        <v>4</v>
      </c>
      <c r="AQ84" s="3">
        <v>0</v>
      </c>
      <c r="AR84" s="3">
        <v>4</v>
      </c>
    </row>
    <row r="85" spans="1:44" ht="16.2" thickBot="1" x14ac:dyDescent="0.35">
      <c r="A85" s="3" t="s">
        <v>54</v>
      </c>
      <c r="B85" s="3" t="s">
        <v>43</v>
      </c>
      <c r="C85" s="3" t="s">
        <v>73</v>
      </c>
      <c r="D85" s="3" t="s">
        <v>57</v>
      </c>
      <c r="E85" s="3" t="s">
        <v>46</v>
      </c>
      <c r="F85" s="3" t="s">
        <v>70</v>
      </c>
      <c r="G85" s="3" t="s">
        <v>180</v>
      </c>
      <c r="H85" s="3">
        <v>131</v>
      </c>
      <c r="I85" s="3" t="s">
        <v>60</v>
      </c>
      <c r="J85" s="3" t="s">
        <v>50</v>
      </c>
      <c r="K85" s="3" t="s">
        <v>51</v>
      </c>
      <c r="L85" s="3" t="s">
        <v>54</v>
      </c>
      <c r="M85" s="3" t="s">
        <v>52</v>
      </c>
      <c r="N85" s="3">
        <v>1</v>
      </c>
      <c r="O85" s="3">
        <v>-2</v>
      </c>
      <c r="P85" s="3">
        <v>0</v>
      </c>
      <c r="Q85" s="3">
        <v>58</v>
      </c>
      <c r="R85" s="3">
        <v>0</v>
      </c>
      <c r="S85" s="3"/>
      <c r="T85" s="3">
        <v>0</v>
      </c>
      <c r="U85" s="3">
        <v>1</v>
      </c>
      <c r="V85" s="3">
        <v>682</v>
      </c>
      <c r="W85" s="3">
        <v>10</v>
      </c>
      <c r="X85" s="3" t="s">
        <v>69</v>
      </c>
      <c r="Y85" s="3">
        <v>1</v>
      </c>
      <c r="Z85" s="3">
        <v>4</v>
      </c>
      <c r="AA85" s="3">
        <v>37</v>
      </c>
      <c r="AB85" s="3">
        <v>3</v>
      </c>
      <c r="AC85" s="3">
        <v>4</v>
      </c>
      <c r="AD85" s="3">
        <v>3</v>
      </c>
      <c r="AE85" s="3">
        <v>13872</v>
      </c>
      <c r="AF85" s="3">
        <v>24409</v>
      </c>
      <c r="AG85" s="3">
        <v>0</v>
      </c>
      <c r="AH85" s="3">
        <v>13</v>
      </c>
      <c r="AI85" s="3">
        <v>3</v>
      </c>
      <c r="AJ85" s="3">
        <v>3</v>
      </c>
      <c r="AK85" s="3">
        <v>80</v>
      </c>
      <c r="AL85" s="3">
        <v>0</v>
      </c>
      <c r="AM85" s="3">
        <v>38</v>
      </c>
      <c r="AN85" s="3">
        <v>2</v>
      </c>
      <c r="AO85" s="3">
        <v>37</v>
      </c>
      <c r="AP85" s="3">
        <v>10</v>
      </c>
      <c r="AQ85" s="3">
        <v>1</v>
      </c>
      <c r="AR85" s="3">
        <v>8</v>
      </c>
    </row>
    <row r="86" spans="1:44" ht="16.2" thickBot="1" x14ac:dyDescent="0.35">
      <c r="A86" s="3" t="s">
        <v>54</v>
      </c>
      <c r="B86" s="3" t="s">
        <v>89</v>
      </c>
      <c r="C86" s="3" t="s">
        <v>44</v>
      </c>
      <c r="D86" s="3" t="s">
        <v>57</v>
      </c>
      <c r="E86" s="3" t="s">
        <v>58</v>
      </c>
      <c r="F86" s="3" t="s">
        <v>70</v>
      </c>
      <c r="G86" s="3" t="s">
        <v>181</v>
      </c>
      <c r="H86" s="3">
        <v>132</v>
      </c>
      <c r="I86" s="3" t="s">
        <v>60</v>
      </c>
      <c r="J86" s="3" t="s">
        <v>66</v>
      </c>
      <c r="K86" s="3" t="s">
        <v>62</v>
      </c>
      <c r="L86" s="3" t="s">
        <v>54</v>
      </c>
      <c r="M86" s="3" t="s">
        <v>52</v>
      </c>
      <c r="N86" s="3">
        <v>3</v>
      </c>
      <c r="O86" s="3">
        <v>-2</v>
      </c>
      <c r="P86" s="3">
        <v>0</v>
      </c>
      <c r="Q86" s="3">
        <v>44</v>
      </c>
      <c r="R86" s="3">
        <v>0</v>
      </c>
      <c r="S86" s="3"/>
      <c r="T86" s="3">
        <v>0</v>
      </c>
      <c r="U86" s="3">
        <v>1</v>
      </c>
      <c r="V86" s="3">
        <v>489</v>
      </c>
      <c r="W86" s="3">
        <v>23</v>
      </c>
      <c r="X86" s="3" t="s">
        <v>75</v>
      </c>
      <c r="Y86" s="3">
        <v>1</v>
      </c>
      <c r="Z86" s="3">
        <v>2</v>
      </c>
      <c r="AA86" s="3">
        <v>67</v>
      </c>
      <c r="AB86" s="3">
        <v>3</v>
      </c>
      <c r="AC86" s="3">
        <v>2</v>
      </c>
      <c r="AD86" s="3">
        <v>3</v>
      </c>
      <c r="AE86" s="3">
        <v>2042</v>
      </c>
      <c r="AF86" s="3">
        <v>25043</v>
      </c>
      <c r="AG86" s="3">
        <v>4</v>
      </c>
      <c r="AH86" s="3">
        <v>12</v>
      </c>
      <c r="AI86" s="3">
        <v>3</v>
      </c>
      <c r="AJ86" s="3">
        <v>3</v>
      </c>
      <c r="AK86" s="3">
        <v>80</v>
      </c>
      <c r="AL86" s="3">
        <v>1</v>
      </c>
      <c r="AM86" s="3">
        <v>17</v>
      </c>
      <c r="AN86" s="3">
        <v>4</v>
      </c>
      <c r="AO86" s="3">
        <v>3</v>
      </c>
      <c r="AP86" s="3">
        <v>2</v>
      </c>
      <c r="AQ86" s="3">
        <v>1</v>
      </c>
      <c r="AR86" s="3">
        <v>2</v>
      </c>
    </row>
    <row r="87" spans="1:44" ht="16.2" thickBot="1" x14ac:dyDescent="0.35">
      <c r="A87" s="3" t="s">
        <v>54</v>
      </c>
      <c r="B87" s="3" t="s">
        <v>43</v>
      </c>
      <c r="C87" s="3" t="s">
        <v>67</v>
      </c>
      <c r="D87" s="3" t="s">
        <v>57</v>
      </c>
      <c r="E87" s="3" t="s">
        <v>58</v>
      </c>
      <c r="F87" s="3" t="s">
        <v>47</v>
      </c>
      <c r="G87" s="3" t="s">
        <v>183</v>
      </c>
      <c r="H87" s="3">
        <v>134</v>
      </c>
      <c r="I87" s="3" t="s">
        <v>60</v>
      </c>
      <c r="J87" s="3" t="s">
        <v>61</v>
      </c>
      <c r="K87" s="3" t="s">
        <v>51</v>
      </c>
      <c r="L87" s="3" t="s">
        <v>54</v>
      </c>
      <c r="M87" s="3" t="s">
        <v>52</v>
      </c>
      <c r="N87" s="3">
        <v>2</v>
      </c>
      <c r="O87" s="3">
        <v>-2</v>
      </c>
      <c r="P87" s="3">
        <v>0</v>
      </c>
      <c r="Q87" s="3">
        <v>32</v>
      </c>
      <c r="R87" s="3">
        <v>0</v>
      </c>
      <c r="S87" s="3"/>
      <c r="T87" s="3">
        <v>0</v>
      </c>
      <c r="U87" s="3">
        <v>1</v>
      </c>
      <c r="V87" s="3">
        <v>827</v>
      </c>
      <c r="W87" s="3">
        <v>1</v>
      </c>
      <c r="X87" s="3" t="s">
        <v>63</v>
      </c>
      <c r="Y87" s="3">
        <v>1</v>
      </c>
      <c r="Z87" s="3">
        <v>4</v>
      </c>
      <c r="AA87" s="3">
        <v>71</v>
      </c>
      <c r="AB87" s="3">
        <v>3</v>
      </c>
      <c r="AC87" s="3">
        <v>1</v>
      </c>
      <c r="AD87" s="3">
        <v>2</v>
      </c>
      <c r="AE87" s="3">
        <v>2956</v>
      </c>
      <c r="AF87" s="3">
        <v>15178</v>
      </c>
      <c r="AG87" s="3">
        <v>1</v>
      </c>
      <c r="AH87" s="3">
        <v>13</v>
      </c>
      <c r="AI87" s="3">
        <v>3</v>
      </c>
      <c r="AJ87" s="3">
        <v>4</v>
      </c>
      <c r="AK87" s="3">
        <v>80</v>
      </c>
      <c r="AL87" s="3">
        <v>0</v>
      </c>
      <c r="AM87" s="3">
        <v>1</v>
      </c>
      <c r="AN87" s="3">
        <v>3</v>
      </c>
      <c r="AO87" s="3">
        <v>1</v>
      </c>
      <c r="AP87" s="3">
        <v>0</v>
      </c>
      <c r="AQ87" s="3">
        <v>0</v>
      </c>
      <c r="AR87" s="3">
        <v>0</v>
      </c>
    </row>
    <row r="88" spans="1:44" ht="16.2" thickBot="1" x14ac:dyDescent="0.35">
      <c r="A88" s="3" t="s">
        <v>54</v>
      </c>
      <c r="B88" s="3" t="s">
        <v>43</v>
      </c>
      <c r="C88" s="3" t="s">
        <v>67</v>
      </c>
      <c r="D88" s="3" t="s">
        <v>57</v>
      </c>
      <c r="E88" s="3" t="s">
        <v>58</v>
      </c>
      <c r="F88" s="3" t="s">
        <v>64</v>
      </c>
      <c r="G88" s="3" t="s">
        <v>185</v>
      </c>
      <c r="H88" s="3">
        <v>138</v>
      </c>
      <c r="I88" s="3" t="s">
        <v>49</v>
      </c>
      <c r="J88" s="3" t="s">
        <v>61</v>
      </c>
      <c r="K88" s="3" t="s">
        <v>51</v>
      </c>
      <c r="L88" s="3" t="s">
        <v>54</v>
      </c>
      <c r="M88" s="3" t="s">
        <v>52</v>
      </c>
      <c r="N88" s="3">
        <v>3</v>
      </c>
      <c r="O88" s="3">
        <v>-2</v>
      </c>
      <c r="P88" s="3">
        <v>0</v>
      </c>
      <c r="Q88" s="3">
        <v>34</v>
      </c>
      <c r="R88" s="3">
        <v>0</v>
      </c>
      <c r="S88" s="3"/>
      <c r="T88" s="3">
        <v>0</v>
      </c>
      <c r="U88" s="3">
        <v>1</v>
      </c>
      <c r="V88" s="3">
        <v>665</v>
      </c>
      <c r="W88" s="3">
        <v>6</v>
      </c>
      <c r="X88" s="3" t="s">
        <v>69</v>
      </c>
      <c r="Y88" s="3">
        <v>1</v>
      </c>
      <c r="Z88" s="3">
        <v>1</v>
      </c>
      <c r="AA88" s="3">
        <v>41</v>
      </c>
      <c r="AB88" s="3">
        <v>3</v>
      </c>
      <c r="AC88" s="3">
        <v>2</v>
      </c>
      <c r="AD88" s="3">
        <v>3</v>
      </c>
      <c r="AE88" s="3">
        <v>4809</v>
      </c>
      <c r="AF88" s="3">
        <v>12482</v>
      </c>
      <c r="AG88" s="3">
        <v>1</v>
      </c>
      <c r="AH88" s="3">
        <v>14</v>
      </c>
      <c r="AI88" s="3">
        <v>3</v>
      </c>
      <c r="AJ88" s="3">
        <v>3</v>
      </c>
      <c r="AK88" s="3">
        <v>80</v>
      </c>
      <c r="AL88" s="3">
        <v>0</v>
      </c>
      <c r="AM88" s="3">
        <v>16</v>
      </c>
      <c r="AN88" s="3">
        <v>3</v>
      </c>
      <c r="AO88" s="3">
        <v>16</v>
      </c>
      <c r="AP88" s="3">
        <v>13</v>
      </c>
      <c r="AQ88" s="3">
        <v>2</v>
      </c>
      <c r="AR88" s="3">
        <v>10</v>
      </c>
    </row>
    <row r="89" spans="1:44" ht="16.2" thickBot="1" x14ac:dyDescent="0.35">
      <c r="A89" s="3" t="s">
        <v>54</v>
      </c>
      <c r="B89" s="3" t="s">
        <v>89</v>
      </c>
      <c r="C89" s="3" t="s">
        <v>44</v>
      </c>
      <c r="D89" s="3" t="s">
        <v>57</v>
      </c>
      <c r="E89" s="3" t="s">
        <v>58</v>
      </c>
      <c r="F89" s="3" t="s">
        <v>47</v>
      </c>
      <c r="G89" s="3" t="s">
        <v>186</v>
      </c>
      <c r="H89" s="3">
        <v>139</v>
      </c>
      <c r="I89" s="3" t="s">
        <v>60</v>
      </c>
      <c r="J89" s="3" t="s">
        <v>81</v>
      </c>
      <c r="K89" s="3" t="s">
        <v>77</v>
      </c>
      <c r="L89" s="3" t="s">
        <v>54</v>
      </c>
      <c r="M89" s="3" t="s">
        <v>52</v>
      </c>
      <c r="N89" s="3">
        <v>2</v>
      </c>
      <c r="O89" s="3">
        <v>-2</v>
      </c>
      <c r="P89" s="3">
        <v>0</v>
      </c>
      <c r="Q89" s="3">
        <v>37</v>
      </c>
      <c r="R89" s="3">
        <v>0</v>
      </c>
      <c r="S89" s="3"/>
      <c r="T89" s="3">
        <v>0</v>
      </c>
      <c r="U89" s="3">
        <v>1</v>
      </c>
      <c r="V89" s="3">
        <v>1040</v>
      </c>
      <c r="W89" s="3">
        <v>2</v>
      </c>
      <c r="X89" s="3" t="s">
        <v>53</v>
      </c>
      <c r="Y89" s="3">
        <v>1</v>
      </c>
      <c r="Z89" s="3">
        <v>3</v>
      </c>
      <c r="AA89" s="3">
        <v>100</v>
      </c>
      <c r="AB89" s="3">
        <v>2</v>
      </c>
      <c r="AC89" s="3">
        <v>2</v>
      </c>
      <c r="AD89" s="3">
        <v>2</v>
      </c>
      <c r="AE89" s="3">
        <v>5163</v>
      </c>
      <c r="AF89" s="3">
        <v>15850</v>
      </c>
      <c r="AG89" s="3">
        <v>5</v>
      </c>
      <c r="AH89" s="3">
        <v>14</v>
      </c>
      <c r="AI89" s="3">
        <v>3</v>
      </c>
      <c r="AJ89" s="3">
        <v>4</v>
      </c>
      <c r="AK89" s="3">
        <v>80</v>
      </c>
      <c r="AL89" s="3">
        <v>1</v>
      </c>
      <c r="AM89" s="3">
        <v>17</v>
      </c>
      <c r="AN89" s="3">
        <v>4</v>
      </c>
      <c r="AO89" s="3">
        <v>1</v>
      </c>
      <c r="AP89" s="3">
        <v>0</v>
      </c>
      <c r="AQ89" s="3">
        <v>0</v>
      </c>
      <c r="AR89" s="3">
        <v>0</v>
      </c>
    </row>
    <row r="90" spans="1:44" ht="16.2" thickBot="1" x14ac:dyDescent="0.35">
      <c r="A90" s="3" t="s">
        <v>54</v>
      </c>
      <c r="B90" s="3" t="s">
        <v>89</v>
      </c>
      <c r="C90" s="3" t="s">
        <v>73</v>
      </c>
      <c r="D90" s="3" t="s">
        <v>57</v>
      </c>
      <c r="E90" s="3" t="s">
        <v>159</v>
      </c>
      <c r="F90" s="3" t="s">
        <v>161</v>
      </c>
      <c r="G90" s="3" t="s">
        <v>187</v>
      </c>
      <c r="H90" s="3">
        <v>140</v>
      </c>
      <c r="I90" s="3" t="s">
        <v>49</v>
      </c>
      <c r="J90" s="3" t="s">
        <v>93</v>
      </c>
      <c r="K90" s="3" t="s">
        <v>62</v>
      </c>
      <c r="L90" s="3" t="s">
        <v>54</v>
      </c>
      <c r="M90" s="3" t="s">
        <v>52</v>
      </c>
      <c r="N90" s="3">
        <v>3</v>
      </c>
      <c r="O90" s="3">
        <v>-2</v>
      </c>
      <c r="P90" s="3">
        <v>0</v>
      </c>
      <c r="Q90" s="3">
        <v>59</v>
      </c>
      <c r="R90" s="3">
        <v>0</v>
      </c>
      <c r="S90" s="3"/>
      <c r="T90" s="3">
        <v>0</v>
      </c>
      <c r="U90" s="3">
        <v>1</v>
      </c>
      <c r="V90" s="3">
        <v>1420</v>
      </c>
      <c r="W90" s="3">
        <v>2</v>
      </c>
      <c r="X90" s="3" t="s">
        <v>69</v>
      </c>
      <c r="Y90" s="3">
        <v>1</v>
      </c>
      <c r="Z90" s="3">
        <v>3</v>
      </c>
      <c r="AA90" s="3">
        <v>32</v>
      </c>
      <c r="AB90" s="3">
        <v>2</v>
      </c>
      <c r="AC90" s="3">
        <v>5</v>
      </c>
      <c r="AD90" s="3">
        <v>4</v>
      </c>
      <c r="AE90" s="3">
        <v>18844</v>
      </c>
      <c r="AF90" s="3">
        <v>21922</v>
      </c>
      <c r="AG90" s="3">
        <v>9</v>
      </c>
      <c r="AH90" s="3">
        <v>21</v>
      </c>
      <c r="AI90" s="3">
        <v>4</v>
      </c>
      <c r="AJ90" s="3">
        <v>4</v>
      </c>
      <c r="AK90" s="3">
        <v>80</v>
      </c>
      <c r="AL90" s="3">
        <v>1</v>
      </c>
      <c r="AM90" s="3">
        <v>30</v>
      </c>
      <c r="AN90" s="3">
        <v>3</v>
      </c>
      <c r="AO90" s="3">
        <v>3</v>
      </c>
      <c r="AP90" s="3">
        <v>2</v>
      </c>
      <c r="AQ90" s="3">
        <v>2</v>
      </c>
      <c r="AR90" s="3">
        <v>2</v>
      </c>
    </row>
    <row r="91" spans="1:44" ht="16.2" thickBot="1" x14ac:dyDescent="0.35">
      <c r="A91" s="3" t="s">
        <v>54</v>
      </c>
      <c r="B91" s="3" t="s">
        <v>55</v>
      </c>
      <c r="C91" s="3" t="s">
        <v>56</v>
      </c>
      <c r="D91" s="3" t="s">
        <v>57</v>
      </c>
      <c r="E91" s="3" t="s">
        <v>58</v>
      </c>
      <c r="F91" s="3" t="s">
        <v>47</v>
      </c>
      <c r="G91" s="3" t="s">
        <v>188</v>
      </c>
      <c r="H91" s="3">
        <v>141</v>
      </c>
      <c r="I91" s="3" t="s">
        <v>49</v>
      </c>
      <c r="J91" s="3" t="s">
        <v>99</v>
      </c>
      <c r="K91" s="3" t="s">
        <v>62</v>
      </c>
      <c r="L91" s="3" t="s">
        <v>42</v>
      </c>
      <c r="M91" s="3" t="s">
        <v>52</v>
      </c>
      <c r="N91" s="3">
        <v>1</v>
      </c>
      <c r="O91" s="3">
        <v>-2</v>
      </c>
      <c r="P91" s="3">
        <v>0</v>
      </c>
      <c r="Q91" s="3">
        <v>50</v>
      </c>
      <c r="R91" s="3">
        <v>0</v>
      </c>
      <c r="S91" s="3"/>
      <c r="T91" s="3">
        <v>0</v>
      </c>
      <c r="U91" s="3">
        <v>1</v>
      </c>
      <c r="V91" s="3">
        <v>1115</v>
      </c>
      <c r="W91" s="3">
        <v>1</v>
      </c>
      <c r="X91" s="3" t="s">
        <v>75</v>
      </c>
      <c r="Y91" s="3">
        <v>1</v>
      </c>
      <c r="Z91" s="3">
        <v>1</v>
      </c>
      <c r="AA91" s="3">
        <v>73</v>
      </c>
      <c r="AB91" s="3">
        <v>3</v>
      </c>
      <c r="AC91" s="3">
        <v>5</v>
      </c>
      <c r="AD91" s="3">
        <v>2</v>
      </c>
      <c r="AE91" s="3">
        <v>18172</v>
      </c>
      <c r="AF91" s="3">
        <v>9755</v>
      </c>
      <c r="AG91" s="3">
        <v>3</v>
      </c>
      <c r="AH91" s="3">
        <v>19</v>
      </c>
      <c r="AI91" s="3">
        <v>3</v>
      </c>
      <c r="AJ91" s="3">
        <v>1</v>
      </c>
      <c r="AK91" s="3">
        <v>80</v>
      </c>
      <c r="AL91" s="3">
        <v>0</v>
      </c>
      <c r="AM91" s="3">
        <v>28</v>
      </c>
      <c r="AN91" s="3">
        <v>2</v>
      </c>
      <c r="AO91" s="3">
        <v>8</v>
      </c>
      <c r="AP91" s="3">
        <v>3</v>
      </c>
      <c r="AQ91" s="3">
        <v>0</v>
      </c>
      <c r="AR91" s="3">
        <v>7</v>
      </c>
    </row>
    <row r="92" spans="1:44" ht="16.2" thickBot="1" x14ac:dyDescent="0.35">
      <c r="A92" s="3" t="s">
        <v>54</v>
      </c>
      <c r="B92" s="3" t="s">
        <v>43</v>
      </c>
      <c r="C92" s="3" t="s">
        <v>67</v>
      </c>
      <c r="D92" s="3" t="s">
        <v>57</v>
      </c>
      <c r="E92" s="3" t="s">
        <v>58</v>
      </c>
      <c r="F92" s="3" t="s">
        <v>70</v>
      </c>
      <c r="G92" s="3" t="s">
        <v>190</v>
      </c>
      <c r="H92" s="3">
        <v>143</v>
      </c>
      <c r="I92" s="3" t="s">
        <v>60</v>
      </c>
      <c r="J92" s="3" t="s">
        <v>61</v>
      </c>
      <c r="K92" s="3" t="s">
        <v>62</v>
      </c>
      <c r="L92" s="3" t="s">
        <v>54</v>
      </c>
      <c r="M92" s="3" t="s">
        <v>52</v>
      </c>
      <c r="N92" s="3">
        <v>2</v>
      </c>
      <c r="O92" s="3">
        <v>-2</v>
      </c>
      <c r="P92" s="3">
        <v>0</v>
      </c>
      <c r="Q92" s="3">
        <v>25</v>
      </c>
      <c r="R92" s="3">
        <v>0</v>
      </c>
      <c r="S92" s="3"/>
      <c r="T92" s="3">
        <v>0</v>
      </c>
      <c r="U92" s="3">
        <v>1</v>
      </c>
      <c r="V92" s="3">
        <v>1280</v>
      </c>
      <c r="W92" s="3">
        <v>7</v>
      </c>
      <c r="X92" s="3" t="s">
        <v>63</v>
      </c>
      <c r="Y92" s="3">
        <v>1</v>
      </c>
      <c r="Z92" s="3">
        <v>4</v>
      </c>
      <c r="AA92" s="3">
        <v>64</v>
      </c>
      <c r="AB92" s="3">
        <v>2</v>
      </c>
      <c r="AC92" s="3">
        <v>1</v>
      </c>
      <c r="AD92" s="3">
        <v>4</v>
      </c>
      <c r="AE92" s="3">
        <v>2889</v>
      </c>
      <c r="AF92" s="3">
        <v>26897</v>
      </c>
      <c r="AG92" s="3">
        <v>1</v>
      </c>
      <c r="AH92" s="3">
        <v>11</v>
      </c>
      <c r="AI92" s="3">
        <v>3</v>
      </c>
      <c r="AJ92" s="3">
        <v>3</v>
      </c>
      <c r="AK92" s="3">
        <v>80</v>
      </c>
      <c r="AL92" s="3">
        <v>2</v>
      </c>
      <c r="AM92" s="3">
        <v>2</v>
      </c>
      <c r="AN92" s="3">
        <v>3</v>
      </c>
      <c r="AO92" s="3">
        <v>2</v>
      </c>
      <c r="AP92" s="3">
        <v>2</v>
      </c>
      <c r="AQ92" s="3">
        <v>2</v>
      </c>
      <c r="AR92" s="3">
        <v>1</v>
      </c>
    </row>
    <row r="93" spans="1:44" ht="16.2" thickBot="1" x14ac:dyDescent="0.35">
      <c r="A93" s="3" t="s">
        <v>54</v>
      </c>
      <c r="B93" s="3" t="s">
        <v>43</v>
      </c>
      <c r="C93" s="3" t="s">
        <v>90</v>
      </c>
      <c r="D93" s="3" t="s">
        <v>57</v>
      </c>
      <c r="E93" s="3" t="s">
        <v>58</v>
      </c>
      <c r="F93" s="3" t="s">
        <v>70</v>
      </c>
      <c r="G93" s="3" t="s">
        <v>191</v>
      </c>
      <c r="H93" s="3">
        <v>144</v>
      </c>
      <c r="I93" s="3" t="s">
        <v>49</v>
      </c>
      <c r="J93" s="3" t="s">
        <v>66</v>
      </c>
      <c r="K93" s="3" t="s">
        <v>51</v>
      </c>
      <c r="L93" s="3" t="s">
        <v>54</v>
      </c>
      <c r="M93" s="3" t="s">
        <v>52</v>
      </c>
      <c r="N93" s="3">
        <v>5</v>
      </c>
      <c r="O93" s="3">
        <v>-2</v>
      </c>
      <c r="P93" s="3">
        <v>0</v>
      </c>
      <c r="Q93" s="3">
        <v>22</v>
      </c>
      <c r="R93" s="3">
        <v>0</v>
      </c>
      <c r="S93" s="3"/>
      <c r="T93" s="3">
        <v>0</v>
      </c>
      <c r="U93" s="3">
        <v>1</v>
      </c>
      <c r="V93" s="3">
        <v>534</v>
      </c>
      <c r="W93" s="3">
        <v>15</v>
      </c>
      <c r="X93" s="3" t="s">
        <v>75</v>
      </c>
      <c r="Y93" s="3">
        <v>1</v>
      </c>
      <c r="Z93" s="3">
        <v>2</v>
      </c>
      <c r="AA93" s="3">
        <v>59</v>
      </c>
      <c r="AB93" s="3">
        <v>3</v>
      </c>
      <c r="AC93" s="3">
        <v>1</v>
      </c>
      <c r="AD93" s="3">
        <v>4</v>
      </c>
      <c r="AE93" s="3">
        <v>2871</v>
      </c>
      <c r="AF93" s="3">
        <v>23785</v>
      </c>
      <c r="AG93" s="3">
        <v>1</v>
      </c>
      <c r="AH93" s="3">
        <v>15</v>
      </c>
      <c r="AI93" s="3">
        <v>3</v>
      </c>
      <c r="AJ93" s="3">
        <v>3</v>
      </c>
      <c r="AK93" s="3">
        <v>80</v>
      </c>
      <c r="AL93" s="3">
        <v>0</v>
      </c>
      <c r="AM93" s="3">
        <v>1</v>
      </c>
      <c r="AN93" s="3">
        <v>3</v>
      </c>
      <c r="AO93" s="3">
        <v>0</v>
      </c>
      <c r="AP93" s="3">
        <v>0</v>
      </c>
      <c r="AQ93" s="3">
        <v>0</v>
      </c>
      <c r="AR93" s="3">
        <v>0</v>
      </c>
    </row>
    <row r="94" spans="1:44" ht="16.2" thickBot="1" x14ac:dyDescent="0.35">
      <c r="A94" s="3" t="s">
        <v>54</v>
      </c>
      <c r="B94" s="3" t="s">
        <v>55</v>
      </c>
      <c r="C94" s="3" t="s">
        <v>56</v>
      </c>
      <c r="D94" s="3" t="s">
        <v>57</v>
      </c>
      <c r="E94" s="3" t="s">
        <v>58</v>
      </c>
      <c r="F94" s="3" t="s">
        <v>70</v>
      </c>
      <c r="G94" s="3" t="s">
        <v>192</v>
      </c>
      <c r="H94" s="3">
        <v>145</v>
      </c>
      <c r="I94" s="3" t="s">
        <v>49</v>
      </c>
      <c r="J94" s="3" t="s">
        <v>81</v>
      </c>
      <c r="K94" s="3" t="s">
        <v>51</v>
      </c>
      <c r="L94" s="3" t="s">
        <v>54</v>
      </c>
      <c r="M94" s="3" t="s">
        <v>52</v>
      </c>
      <c r="N94" s="3">
        <v>1</v>
      </c>
      <c r="O94" s="3">
        <v>-2</v>
      </c>
      <c r="P94" s="3">
        <v>0</v>
      </c>
      <c r="Q94" s="3">
        <v>51</v>
      </c>
      <c r="R94" s="3">
        <v>0</v>
      </c>
      <c r="S94" s="3"/>
      <c r="T94" s="3">
        <v>0</v>
      </c>
      <c r="U94" s="3">
        <v>1</v>
      </c>
      <c r="V94" s="3">
        <v>1456</v>
      </c>
      <c r="W94" s="3">
        <v>1</v>
      </c>
      <c r="X94" s="3" t="s">
        <v>69</v>
      </c>
      <c r="Y94" s="3">
        <v>1</v>
      </c>
      <c r="Z94" s="3">
        <v>1</v>
      </c>
      <c r="AA94" s="3">
        <v>30</v>
      </c>
      <c r="AB94" s="3">
        <v>2</v>
      </c>
      <c r="AC94" s="3">
        <v>3</v>
      </c>
      <c r="AD94" s="3">
        <v>4</v>
      </c>
      <c r="AE94" s="3">
        <v>7484</v>
      </c>
      <c r="AF94" s="3">
        <v>25796</v>
      </c>
      <c r="AG94" s="3">
        <v>3</v>
      </c>
      <c r="AH94" s="3">
        <v>20</v>
      </c>
      <c r="AI94" s="3">
        <v>4</v>
      </c>
      <c r="AJ94" s="3">
        <v>3</v>
      </c>
      <c r="AK94" s="3">
        <v>80</v>
      </c>
      <c r="AL94" s="3">
        <v>0</v>
      </c>
      <c r="AM94" s="3">
        <v>23</v>
      </c>
      <c r="AN94" s="3">
        <v>2</v>
      </c>
      <c r="AO94" s="3">
        <v>13</v>
      </c>
      <c r="AP94" s="3">
        <v>12</v>
      </c>
      <c r="AQ94" s="3">
        <v>12</v>
      </c>
      <c r="AR94" s="3">
        <v>8</v>
      </c>
    </row>
    <row r="95" spans="1:44" ht="16.2" thickBot="1" x14ac:dyDescent="0.35">
      <c r="A95" s="3" t="s">
        <v>54</v>
      </c>
      <c r="B95" s="3" t="s">
        <v>89</v>
      </c>
      <c r="C95" s="3" t="s">
        <v>56</v>
      </c>
      <c r="D95" s="3" t="s">
        <v>57</v>
      </c>
      <c r="E95" s="3" t="s">
        <v>159</v>
      </c>
      <c r="F95" s="3" t="s">
        <v>161</v>
      </c>
      <c r="G95" s="3" t="s">
        <v>194</v>
      </c>
      <c r="H95" s="3">
        <v>148</v>
      </c>
      <c r="I95" s="3" t="s">
        <v>49</v>
      </c>
      <c r="J95" s="3" t="s">
        <v>93</v>
      </c>
      <c r="K95" s="3" t="s">
        <v>51</v>
      </c>
      <c r="L95" s="3" t="s">
        <v>42</v>
      </c>
      <c r="M95" s="3" t="s">
        <v>52</v>
      </c>
      <c r="N95" s="3">
        <v>3</v>
      </c>
      <c r="O95" s="3">
        <v>-2</v>
      </c>
      <c r="P95" s="3">
        <v>0</v>
      </c>
      <c r="Q95" s="3">
        <v>54</v>
      </c>
      <c r="R95" s="3">
        <v>0</v>
      </c>
      <c r="S95" s="3"/>
      <c r="T95" s="3">
        <v>0</v>
      </c>
      <c r="U95" s="3">
        <v>1</v>
      </c>
      <c r="V95" s="3">
        <v>142</v>
      </c>
      <c r="W95" s="3">
        <v>26</v>
      </c>
      <c r="X95" s="3" t="s">
        <v>75</v>
      </c>
      <c r="Y95" s="3">
        <v>1</v>
      </c>
      <c r="Z95" s="3">
        <v>4</v>
      </c>
      <c r="AA95" s="3">
        <v>30</v>
      </c>
      <c r="AB95" s="3">
        <v>4</v>
      </c>
      <c r="AC95" s="3">
        <v>4</v>
      </c>
      <c r="AD95" s="3">
        <v>4</v>
      </c>
      <c r="AE95" s="3">
        <v>17328</v>
      </c>
      <c r="AF95" s="3">
        <v>13871</v>
      </c>
      <c r="AG95" s="3">
        <v>2</v>
      </c>
      <c r="AH95" s="3">
        <v>12</v>
      </c>
      <c r="AI95" s="3">
        <v>3</v>
      </c>
      <c r="AJ95" s="3">
        <v>3</v>
      </c>
      <c r="AK95" s="3">
        <v>80</v>
      </c>
      <c r="AL95" s="3">
        <v>0</v>
      </c>
      <c r="AM95" s="3">
        <v>23</v>
      </c>
      <c r="AN95" s="3">
        <v>3</v>
      </c>
      <c r="AO95" s="3">
        <v>5</v>
      </c>
      <c r="AP95" s="3">
        <v>3</v>
      </c>
      <c r="AQ95" s="3">
        <v>4</v>
      </c>
      <c r="AR95" s="3">
        <v>4</v>
      </c>
    </row>
    <row r="96" spans="1:44" ht="16.2" thickBot="1" x14ac:dyDescent="0.35">
      <c r="A96" s="3" t="s">
        <v>54</v>
      </c>
      <c r="B96" s="3" t="s">
        <v>43</v>
      </c>
      <c r="C96" s="3" t="s">
        <v>90</v>
      </c>
      <c r="D96" s="3" t="s">
        <v>57</v>
      </c>
      <c r="E96" s="3" t="s">
        <v>58</v>
      </c>
      <c r="F96" s="3" t="s">
        <v>47</v>
      </c>
      <c r="G96" s="3" t="s">
        <v>195</v>
      </c>
      <c r="H96" s="3">
        <v>150</v>
      </c>
      <c r="I96" s="3" t="s">
        <v>60</v>
      </c>
      <c r="J96" s="3" t="s">
        <v>66</v>
      </c>
      <c r="K96" s="3" t="s">
        <v>62</v>
      </c>
      <c r="L96" s="3" t="s">
        <v>54</v>
      </c>
      <c r="M96" s="3" t="s">
        <v>52</v>
      </c>
      <c r="N96" s="3">
        <v>2</v>
      </c>
      <c r="O96" s="3">
        <v>-2</v>
      </c>
      <c r="P96" s="3">
        <v>0</v>
      </c>
      <c r="Q96" s="3">
        <v>24</v>
      </c>
      <c r="R96" s="3">
        <v>0</v>
      </c>
      <c r="S96" s="3"/>
      <c r="T96" s="3">
        <v>0</v>
      </c>
      <c r="U96" s="3">
        <v>1</v>
      </c>
      <c r="V96" s="3">
        <v>1127</v>
      </c>
      <c r="W96" s="3">
        <v>18</v>
      </c>
      <c r="X96" s="3" t="s">
        <v>63</v>
      </c>
      <c r="Y96" s="3">
        <v>1</v>
      </c>
      <c r="Z96" s="3">
        <v>2</v>
      </c>
      <c r="AA96" s="3">
        <v>52</v>
      </c>
      <c r="AB96" s="3">
        <v>3</v>
      </c>
      <c r="AC96" s="3">
        <v>1</v>
      </c>
      <c r="AD96" s="3">
        <v>2</v>
      </c>
      <c r="AE96" s="3">
        <v>2774</v>
      </c>
      <c r="AF96" s="3">
        <v>13257</v>
      </c>
      <c r="AG96" s="3">
        <v>0</v>
      </c>
      <c r="AH96" s="3">
        <v>12</v>
      </c>
      <c r="AI96" s="3">
        <v>3</v>
      </c>
      <c r="AJ96" s="3">
        <v>3</v>
      </c>
      <c r="AK96" s="3">
        <v>80</v>
      </c>
      <c r="AL96" s="3">
        <v>1</v>
      </c>
      <c r="AM96" s="3">
        <v>6</v>
      </c>
      <c r="AN96" s="3">
        <v>3</v>
      </c>
      <c r="AO96" s="3">
        <v>5</v>
      </c>
      <c r="AP96" s="3">
        <v>3</v>
      </c>
      <c r="AQ96" s="3">
        <v>1</v>
      </c>
      <c r="AR96" s="3">
        <v>2</v>
      </c>
    </row>
    <row r="97" spans="1:44" ht="16.2" thickBot="1" x14ac:dyDescent="0.35">
      <c r="A97" s="3" t="s">
        <v>54</v>
      </c>
      <c r="B97" s="3" t="s">
        <v>43</v>
      </c>
      <c r="C97" s="3" t="s">
        <v>67</v>
      </c>
      <c r="D97" s="3" t="s">
        <v>57</v>
      </c>
      <c r="E97" s="3" t="s">
        <v>58</v>
      </c>
      <c r="F97" s="3" t="s">
        <v>47</v>
      </c>
      <c r="G97" s="3" t="s">
        <v>196</v>
      </c>
      <c r="H97" s="3">
        <v>151</v>
      </c>
      <c r="I97" s="3" t="s">
        <v>49</v>
      </c>
      <c r="J97" s="3" t="s">
        <v>61</v>
      </c>
      <c r="K97" s="3" t="s">
        <v>77</v>
      </c>
      <c r="L97" s="3" t="s">
        <v>54</v>
      </c>
      <c r="M97" s="3" t="s">
        <v>52</v>
      </c>
      <c r="N97" s="3">
        <v>3</v>
      </c>
      <c r="O97" s="3">
        <v>-2</v>
      </c>
      <c r="P97" s="3">
        <v>0</v>
      </c>
      <c r="Q97" s="3">
        <v>34</v>
      </c>
      <c r="R97" s="3">
        <v>0</v>
      </c>
      <c r="S97" s="3"/>
      <c r="T97" s="3">
        <v>0</v>
      </c>
      <c r="U97" s="3">
        <v>1</v>
      </c>
      <c r="V97" s="3">
        <v>1031</v>
      </c>
      <c r="W97" s="3">
        <v>6</v>
      </c>
      <c r="X97" s="3" t="s">
        <v>69</v>
      </c>
      <c r="Y97" s="3">
        <v>1</v>
      </c>
      <c r="Z97" s="3">
        <v>3</v>
      </c>
      <c r="AA97" s="3">
        <v>45</v>
      </c>
      <c r="AB97" s="3">
        <v>2</v>
      </c>
      <c r="AC97" s="3">
        <v>2</v>
      </c>
      <c r="AD97" s="3">
        <v>2</v>
      </c>
      <c r="AE97" s="3">
        <v>4505</v>
      </c>
      <c r="AF97" s="3">
        <v>15000</v>
      </c>
      <c r="AG97" s="3">
        <v>6</v>
      </c>
      <c r="AH97" s="3">
        <v>15</v>
      </c>
      <c r="AI97" s="3">
        <v>3</v>
      </c>
      <c r="AJ97" s="3">
        <v>3</v>
      </c>
      <c r="AK97" s="3">
        <v>80</v>
      </c>
      <c r="AL97" s="3">
        <v>1</v>
      </c>
      <c r="AM97" s="3">
        <v>12</v>
      </c>
      <c r="AN97" s="3">
        <v>3</v>
      </c>
      <c r="AO97" s="3">
        <v>1</v>
      </c>
      <c r="AP97" s="3">
        <v>0</v>
      </c>
      <c r="AQ97" s="3">
        <v>0</v>
      </c>
      <c r="AR97" s="3">
        <v>0</v>
      </c>
    </row>
    <row r="98" spans="1:44" ht="16.2" thickBot="1" x14ac:dyDescent="0.35">
      <c r="A98" s="3" t="s">
        <v>54</v>
      </c>
      <c r="B98" s="3" t="s">
        <v>43</v>
      </c>
      <c r="C98" s="3" t="s">
        <v>44</v>
      </c>
      <c r="D98" s="3" t="s">
        <v>57</v>
      </c>
      <c r="E98" s="3" t="s">
        <v>46</v>
      </c>
      <c r="F98" s="3" t="s">
        <v>47</v>
      </c>
      <c r="G98" s="3" t="s">
        <v>197</v>
      </c>
      <c r="H98" s="3">
        <v>152</v>
      </c>
      <c r="I98" s="3" t="s">
        <v>60</v>
      </c>
      <c r="J98" s="3" t="s">
        <v>50</v>
      </c>
      <c r="K98" s="3" t="s">
        <v>51</v>
      </c>
      <c r="L98" s="3" t="s">
        <v>54</v>
      </c>
      <c r="M98" s="3" t="s">
        <v>52</v>
      </c>
      <c r="N98" s="3">
        <v>3</v>
      </c>
      <c r="O98" s="3">
        <v>-2</v>
      </c>
      <c r="P98" s="3">
        <v>0</v>
      </c>
      <c r="Q98" s="3">
        <v>37</v>
      </c>
      <c r="R98" s="3">
        <v>0</v>
      </c>
      <c r="S98" s="3"/>
      <c r="T98" s="3">
        <v>0</v>
      </c>
      <c r="U98" s="3">
        <v>1</v>
      </c>
      <c r="V98" s="3">
        <v>1189</v>
      </c>
      <c r="W98" s="3">
        <v>3</v>
      </c>
      <c r="X98" s="3" t="s">
        <v>75</v>
      </c>
      <c r="Y98" s="3">
        <v>1</v>
      </c>
      <c r="Z98" s="3">
        <v>3</v>
      </c>
      <c r="AA98" s="3">
        <v>87</v>
      </c>
      <c r="AB98" s="3">
        <v>3</v>
      </c>
      <c r="AC98" s="3">
        <v>3</v>
      </c>
      <c r="AD98" s="3">
        <v>2</v>
      </c>
      <c r="AE98" s="3">
        <v>7428</v>
      </c>
      <c r="AF98" s="3">
        <v>14506</v>
      </c>
      <c r="AG98" s="3">
        <v>2</v>
      </c>
      <c r="AH98" s="3">
        <v>12</v>
      </c>
      <c r="AI98" s="3">
        <v>3</v>
      </c>
      <c r="AJ98" s="3">
        <v>1</v>
      </c>
      <c r="AK98" s="3">
        <v>80</v>
      </c>
      <c r="AL98" s="3">
        <v>0</v>
      </c>
      <c r="AM98" s="3">
        <v>12</v>
      </c>
      <c r="AN98" s="3">
        <v>3</v>
      </c>
      <c r="AO98" s="3">
        <v>5</v>
      </c>
      <c r="AP98" s="3">
        <v>3</v>
      </c>
      <c r="AQ98" s="3">
        <v>1</v>
      </c>
      <c r="AR98" s="3">
        <v>3</v>
      </c>
    </row>
    <row r="99" spans="1:44" ht="16.2" thickBot="1" x14ac:dyDescent="0.35">
      <c r="A99" s="3" t="s">
        <v>54</v>
      </c>
      <c r="B99" s="3" t="s">
        <v>43</v>
      </c>
      <c r="C99" s="3" t="s">
        <v>67</v>
      </c>
      <c r="D99" s="3" t="s">
        <v>57</v>
      </c>
      <c r="E99" s="3" t="s">
        <v>58</v>
      </c>
      <c r="F99" s="3" t="s">
        <v>70</v>
      </c>
      <c r="G99" s="3" t="s">
        <v>198</v>
      </c>
      <c r="H99" s="3">
        <v>153</v>
      </c>
      <c r="I99" s="3" t="s">
        <v>49</v>
      </c>
      <c r="J99" s="3" t="s">
        <v>93</v>
      </c>
      <c r="K99" s="3" t="s">
        <v>51</v>
      </c>
      <c r="L99" s="3" t="s">
        <v>54</v>
      </c>
      <c r="M99" s="3" t="s">
        <v>52</v>
      </c>
      <c r="N99" s="3">
        <v>6</v>
      </c>
      <c r="O99" s="3">
        <v>-2</v>
      </c>
      <c r="P99" s="3">
        <v>0</v>
      </c>
      <c r="Q99" s="3">
        <v>34</v>
      </c>
      <c r="R99" s="3">
        <v>0</v>
      </c>
      <c r="S99" s="3"/>
      <c r="T99" s="3">
        <v>0</v>
      </c>
      <c r="U99" s="3">
        <v>1</v>
      </c>
      <c r="V99" s="3">
        <v>1354</v>
      </c>
      <c r="W99" s="3">
        <v>5</v>
      </c>
      <c r="X99" s="3" t="s">
        <v>75</v>
      </c>
      <c r="Y99" s="3">
        <v>1</v>
      </c>
      <c r="Z99" s="3">
        <v>3</v>
      </c>
      <c r="AA99" s="3">
        <v>45</v>
      </c>
      <c r="AB99" s="3">
        <v>2</v>
      </c>
      <c r="AC99" s="3">
        <v>3</v>
      </c>
      <c r="AD99" s="3">
        <v>4</v>
      </c>
      <c r="AE99" s="3">
        <v>11631</v>
      </c>
      <c r="AF99" s="3">
        <v>5615</v>
      </c>
      <c r="AG99" s="3">
        <v>2</v>
      </c>
      <c r="AH99" s="3">
        <v>12</v>
      </c>
      <c r="AI99" s="3">
        <v>3</v>
      </c>
      <c r="AJ99" s="3">
        <v>4</v>
      </c>
      <c r="AK99" s="3">
        <v>80</v>
      </c>
      <c r="AL99" s="3">
        <v>0</v>
      </c>
      <c r="AM99" s="3">
        <v>14</v>
      </c>
      <c r="AN99" s="3">
        <v>3</v>
      </c>
      <c r="AO99" s="3">
        <v>11</v>
      </c>
      <c r="AP99" s="3">
        <v>10</v>
      </c>
      <c r="AQ99" s="3">
        <v>5</v>
      </c>
      <c r="AR99" s="3">
        <v>8</v>
      </c>
    </row>
    <row r="100" spans="1:44" ht="16.2" thickBot="1" x14ac:dyDescent="0.35">
      <c r="A100" s="3" t="s">
        <v>54</v>
      </c>
      <c r="B100" s="3" t="s">
        <v>55</v>
      </c>
      <c r="C100" s="3" t="s">
        <v>44</v>
      </c>
      <c r="D100" s="3" t="s">
        <v>57</v>
      </c>
      <c r="E100" s="3" t="s">
        <v>46</v>
      </c>
      <c r="F100" s="3" t="s">
        <v>111</v>
      </c>
      <c r="G100" s="3" t="s">
        <v>199</v>
      </c>
      <c r="H100" s="3">
        <v>154</v>
      </c>
      <c r="I100" s="3" t="s">
        <v>49</v>
      </c>
      <c r="J100" s="3" t="s">
        <v>50</v>
      </c>
      <c r="K100" s="3" t="s">
        <v>62</v>
      </c>
      <c r="L100" s="3" t="s">
        <v>54</v>
      </c>
      <c r="M100" s="3" t="s">
        <v>52</v>
      </c>
      <c r="N100" s="3">
        <v>6</v>
      </c>
      <c r="O100" s="3">
        <v>-2</v>
      </c>
      <c r="P100" s="3">
        <v>0</v>
      </c>
      <c r="Q100" s="3">
        <v>36</v>
      </c>
      <c r="R100" s="3">
        <v>0</v>
      </c>
      <c r="S100" s="3"/>
      <c r="T100" s="3">
        <v>0</v>
      </c>
      <c r="U100" s="3">
        <v>1</v>
      </c>
      <c r="V100" s="3">
        <v>1467</v>
      </c>
      <c r="W100" s="3">
        <v>11</v>
      </c>
      <c r="X100" s="3" t="s">
        <v>53</v>
      </c>
      <c r="Y100" s="3">
        <v>1</v>
      </c>
      <c r="Z100" s="3">
        <v>2</v>
      </c>
      <c r="AA100" s="3">
        <v>92</v>
      </c>
      <c r="AB100" s="3">
        <v>3</v>
      </c>
      <c r="AC100" s="3">
        <v>3</v>
      </c>
      <c r="AD100" s="3">
        <v>4</v>
      </c>
      <c r="AE100" s="3">
        <v>9738</v>
      </c>
      <c r="AF100" s="3">
        <v>22952</v>
      </c>
      <c r="AG100" s="3">
        <v>0</v>
      </c>
      <c r="AH100" s="3">
        <v>14</v>
      </c>
      <c r="AI100" s="3">
        <v>3</v>
      </c>
      <c r="AJ100" s="3">
        <v>3</v>
      </c>
      <c r="AK100" s="3">
        <v>80</v>
      </c>
      <c r="AL100" s="3">
        <v>1</v>
      </c>
      <c r="AM100" s="3">
        <v>10</v>
      </c>
      <c r="AN100" s="3">
        <v>3</v>
      </c>
      <c r="AO100" s="3">
        <v>9</v>
      </c>
      <c r="AP100" s="3">
        <v>7</v>
      </c>
      <c r="AQ100" s="3">
        <v>2</v>
      </c>
      <c r="AR100" s="3">
        <v>8</v>
      </c>
    </row>
    <row r="101" spans="1:44" ht="16.2" thickBot="1" x14ac:dyDescent="0.35">
      <c r="A101" s="3" t="s">
        <v>54</v>
      </c>
      <c r="B101" s="3" t="s">
        <v>43</v>
      </c>
      <c r="C101" s="3" t="s">
        <v>44</v>
      </c>
      <c r="D101" s="3" t="s">
        <v>57</v>
      </c>
      <c r="E101" s="3" t="s">
        <v>58</v>
      </c>
      <c r="F101" s="3" t="s">
        <v>47</v>
      </c>
      <c r="G101" s="3" t="s">
        <v>200</v>
      </c>
      <c r="H101" s="3">
        <v>155</v>
      </c>
      <c r="I101" s="3" t="s">
        <v>49</v>
      </c>
      <c r="J101" s="3" t="s">
        <v>66</v>
      </c>
      <c r="K101" s="3" t="s">
        <v>77</v>
      </c>
      <c r="L101" s="3" t="s">
        <v>54</v>
      </c>
      <c r="M101" s="3" t="s">
        <v>52</v>
      </c>
      <c r="N101" s="3">
        <v>2</v>
      </c>
      <c r="O101" s="3">
        <v>-2</v>
      </c>
      <c r="P101" s="3">
        <v>0</v>
      </c>
      <c r="Q101" s="3">
        <v>36</v>
      </c>
      <c r="R101" s="3">
        <v>0</v>
      </c>
      <c r="S101" s="3"/>
      <c r="T101" s="3">
        <v>0</v>
      </c>
      <c r="U101" s="3">
        <v>1</v>
      </c>
      <c r="V101" s="3">
        <v>922</v>
      </c>
      <c r="W101" s="3">
        <v>3</v>
      </c>
      <c r="X101" s="3" t="s">
        <v>53</v>
      </c>
      <c r="Y101" s="3">
        <v>1</v>
      </c>
      <c r="Z101" s="3">
        <v>1</v>
      </c>
      <c r="AA101" s="3">
        <v>39</v>
      </c>
      <c r="AB101" s="3">
        <v>3</v>
      </c>
      <c r="AC101" s="3">
        <v>1</v>
      </c>
      <c r="AD101" s="3">
        <v>2</v>
      </c>
      <c r="AE101" s="3">
        <v>2835</v>
      </c>
      <c r="AF101" s="3">
        <v>2561</v>
      </c>
      <c r="AG101" s="3">
        <v>5</v>
      </c>
      <c r="AH101" s="3">
        <v>22</v>
      </c>
      <c r="AI101" s="3">
        <v>4</v>
      </c>
      <c r="AJ101" s="3">
        <v>1</v>
      </c>
      <c r="AK101" s="3">
        <v>80</v>
      </c>
      <c r="AL101" s="3">
        <v>1</v>
      </c>
      <c r="AM101" s="3">
        <v>7</v>
      </c>
      <c r="AN101" s="3">
        <v>3</v>
      </c>
      <c r="AO101" s="3">
        <v>1</v>
      </c>
      <c r="AP101" s="3">
        <v>0</v>
      </c>
      <c r="AQ101" s="3">
        <v>0</v>
      </c>
      <c r="AR101" s="3">
        <v>0</v>
      </c>
    </row>
    <row r="102" spans="1:44" ht="16.2" thickBot="1" x14ac:dyDescent="0.35">
      <c r="A102" s="3" t="s">
        <v>54</v>
      </c>
      <c r="B102" s="3" t="s">
        <v>55</v>
      </c>
      <c r="C102" s="3" t="s">
        <v>44</v>
      </c>
      <c r="D102" s="3" t="s">
        <v>57</v>
      </c>
      <c r="E102" s="3" t="s">
        <v>46</v>
      </c>
      <c r="F102" s="3" t="s">
        <v>47</v>
      </c>
      <c r="G102" s="3" t="s">
        <v>201</v>
      </c>
      <c r="H102" s="3">
        <v>158</v>
      </c>
      <c r="I102" s="3" t="s">
        <v>60</v>
      </c>
      <c r="J102" s="3" t="s">
        <v>93</v>
      </c>
      <c r="K102" s="3" t="s">
        <v>62</v>
      </c>
      <c r="L102" s="3" t="s">
        <v>42</v>
      </c>
      <c r="M102" s="3" t="s">
        <v>52</v>
      </c>
      <c r="N102" s="3">
        <v>3</v>
      </c>
      <c r="O102" s="3">
        <v>-2</v>
      </c>
      <c r="P102" s="3">
        <v>0</v>
      </c>
      <c r="Q102" s="3">
        <v>43</v>
      </c>
      <c r="R102" s="3">
        <v>0</v>
      </c>
      <c r="S102" s="3"/>
      <c r="T102" s="3">
        <v>0</v>
      </c>
      <c r="U102" s="3">
        <v>1</v>
      </c>
      <c r="V102" s="3">
        <v>394</v>
      </c>
      <c r="W102" s="3">
        <v>26</v>
      </c>
      <c r="X102" s="3" t="s">
        <v>53</v>
      </c>
      <c r="Y102" s="3">
        <v>1</v>
      </c>
      <c r="Z102" s="3">
        <v>3</v>
      </c>
      <c r="AA102" s="3">
        <v>92</v>
      </c>
      <c r="AB102" s="3">
        <v>3</v>
      </c>
      <c r="AC102" s="3">
        <v>4</v>
      </c>
      <c r="AD102" s="3">
        <v>2</v>
      </c>
      <c r="AE102" s="3">
        <v>16959</v>
      </c>
      <c r="AF102" s="3">
        <v>19494</v>
      </c>
      <c r="AG102" s="3">
        <v>1</v>
      </c>
      <c r="AH102" s="3">
        <v>12</v>
      </c>
      <c r="AI102" s="3">
        <v>3</v>
      </c>
      <c r="AJ102" s="3">
        <v>4</v>
      </c>
      <c r="AK102" s="3">
        <v>80</v>
      </c>
      <c r="AL102" s="3">
        <v>2</v>
      </c>
      <c r="AM102" s="3">
        <v>25</v>
      </c>
      <c r="AN102" s="3">
        <v>4</v>
      </c>
      <c r="AO102" s="3">
        <v>25</v>
      </c>
      <c r="AP102" s="3">
        <v>12</v>
      </c>
      <c r="AQ102" s="3">
        <v>4</v>
      </c>
      <c r="AR102" s="3">
        <v>12</v>
      </c>
    </row>
    <row r="103" spans="1:44" ht="16.2" thickBot="1" x14ac:dyDescent="0.35">
      <c r="A103" s="3" t="s">
        <v>54</v>
      </c>
      <c r="B103" s="3" t="s">
        <v>55</v>
      </c>
      <c r="C103" s="3" t="s">
        <v>67</v>
      </c>
      <c r="D103" s="3" t="s">
        <v>57</v>
      </c>
      <c r="E103" s="3" t="s">
        <v>58</v>
      </c>
      <c r="F103" s="3" t="s">
        <v>47</v>
      </c>
      <c r="G103" s="3" t="s">
        <v>202</v>
      </c>
      <c r="H103" s="3">
        <v>159</v>
      </c>
      <c r="I103" s="3" t="s">
        <v>60</v>
      </c>
      <c r="J103" s="3" t="s">
        <v>61</v>
      </c>
      <c r="K103" s="3" t="s">
        <v>77</v>
      </c>
      <c r="L103" s="3" t="s">
        <v>54</v>
      </c>
      <c r="M103" s="3" t="s">
        <v>52</v>
      </c>
      <c r="N103" s="3">
        <v>2</v>
      </c>
      <c r="O103" s="3">
        <v>-2</v>
      </c>
      <c r="P103" s="3">
        <v>0</v>
      </c>
      <c r="Q103" s="3">
        <v>30</v>
      </c>
      <c r="R103" s="3">
        <v>0</v>
      </c>
      <c r="S103" s="3"/>
      <c r="T103" s="3">
        <v>0</v>
      </c>
      <c r="U103" s="3">
        <v>1</v>
      </c>
      <c r="V103" s="3">
        <v>1312</v>
      </c>
      <c r="W103" s="3">
        <v>23</v>
      </c>
      <c r="X103" s="3" t="s">
        <v>75</v>
      </c>
      <c r="Y103" s="3">
        <v>1</v>
      </c>
      <c r="Z103" s="3">
        <v>1</v>
      </c>
      <c r="AA103" s="3">
        <v>96</v>
      </c>
      <c r="AB103" s="3">
        <v>1</v>
      </c>
      <c r="AC103" s="3">
        <v>1</v>
      </c>
      <c r="AD103" s="3">
        <v>2</v>
      </c>
      <c r="AE103" s="3">
        <v>2613</v>
      </c>
      <c r="AF103" s="3">
        <v>22310</v>
      </c>
      <c r="AG103" s="3">
        <v>1</v>
      </c>
      <c r="AH103" s="3">
        <v>25</v>
      </c>
      <c r="AI103" s="3">
        <v>4</v>
      </c>
      <c r="AJ103" s="3">
        <v>3</v>
      </c>
      <c r="AK103" s="3">
        <v>80</v>
      </c>
      <c r="AL103" s="3">
        <v>3</v>
      </c>
      <c r="AM103" s="3">
        <v>10</v>
      </c>
      <c r="AN103" s="3">
        <v>2</v>
      </c>
      <c r="AO103" s="3">
        <v>10</v>
      </c>
      <c r="AP103" s="3">
        <v>7</v>
      </c>
      <c r="AQ103" s="3">
        <v>0</v>
      </c>
      <c r="AR103" s="3">
        <v>9</v>
      </c>
    </row>
    <row r="104" spans="1:44" ht="16.2" thickBot="1" x14ac:dyDescent="0.35">
      <c r="A104" s="3" t="s">
        <v>54</v>
      </c>
      <c r="B104" s="3" t="s">
        <v>89</v>
      </c>
      <c r="C104" s="3" t="s">
        <v>67</v>
      </c>
      <c r="D104" s="3" t="s">
        <v>57</v>
      </c>
      <c r="E104" s="3" t="s">
        <v>46</v>
      </c>
      <c r="F104" s="3" t="s">
        <v>104</v>
      </c>
      <c r="G104" s="3" t="s">
        <v>203</v>
      </c>
      <c r="H104" s="3">
        <v>160</v>
      </c>
      <c r="I104" s="3" t="s">
        <v>60</v>
      </c>
      <c r="J104" s="3" t="s">
        <v>50</v>
      </c>
      <c r="K104" s="3" t="s">
        <v>62</v>
      </c>
      <c r="L104" s="3" t="s">
        <v>54</v>
      </c>
      <c r="M104" s="3" t="s">
        <v>52</v>
      </c>
      <c r="N104" s="3">
        <v>2</v>
      </c>
      <c r="O104" s="3">
        <v>-2</v>
      </c>
      <c r="P104" s="3">
        <v>0</v>
      </c>
      <c r="Q104" s="3">
        <v>33</v>
      </c>
      <c r="R104" s="3">
        <v>0</v>
      </c>
      <c r="S104" s="3"/>
      <c r="T104" s="3">
        <v>0</v>
      </c>
      <c r="U104" s="3">
        <v>1</v>
      </c>
      <c r="V104" s="3">
        <v>750</v>
      </c>
      <c r="W104" s="3">
        <v>22</v>
      </c>
      <c r="X104" s="3" t="s">
        <v>53</v>
      </c>
      <c r="Y104" s="3">
        <v>1</v>
      </c>
      <c r="Z104" s="3">
        <v>3</v>
      </c>
      <c r="AA104" s="3">
        <v>95</v>
      </c>
      <c r="AB104" s="3">
        <v>3</v>
      </c>
      <c r="AC104" s="3">
        <v>2</v>
      </c>
      <c r="AD104" s="3">
        <v>3</v>
      </c>
      <c r="AE104" s="3">
        <v>6146</v>
      </c>
      <c r="AF104" s="3">
        <v>15480</v>
      </c>
      <c r="AG104" s="3">
        <v>0</v>
      </c>
      <c r="AH104" s="3">
        <v>13</v>
      </c>
      <c r="AI104" s="3">
        <v>3</v>
      </c>
      <c r="AJ104" s="3">
        <v>1</v>
      </c>
      <c r="AK104" s="3">
        <v>80</v>
      </c>
      <c r="AL104" s="3">
        <v>1</v>
      </c>
      <c r="AM104" s="3">
        <v>8</v>
      </c>
      <c r="AN104" s="3">
        <v>4</v>
      </c>
      <c r="AO104" s="3">
        <v>7</v>
      </c>
      <c r="AP104" s="3">
        <v>7</v>
      </c>
      <c r="AQ104" s="3">
        <v>0</v>
      </c>
      <c r="AR104" s="3">
        <v>7</v>
      </c>
    </row>
    <row r="105" spans="1:44" ht="16.2" thickBot="1" x14ac:dyDescent="0.35">
      <c r="A105" s="3" t="s">
        <v>54</v>
      </c>
      <c r="B105" s="3" t="s">
        <v>43</v>
      </c>
      <c r="C105" s="3" t="s">
        <v>56</v>
      </c>
      <c r="D105" s="3" t="s">
        <v>57</v>
      </c>
      <c r="E105" s="3" t="s">
        <v>58</v>
      </c>
      <c r="F105" s="3" t="s">
        <v>47</v>
      </c>
      <c r="G105" s="3" t="s">
        <v>205</v>
      </c>
      <c r="H105" s="3">
        <v>162</v>
      </c>
      <c r="I105" s="3" t="s">
        <v>60</v>
      </c>
      <c r="J105" s="3" t="s">
        <v>99</v>
      </c>
      <c r="K105" s="3" t="s">
        <v>51</v>
      </c>
      <c r="L105" s="3" t="s">
        <v>54</v>
      </c>
      <c r="M105" s="3" t="s">
        <v>52</v>
      </c>
      <c r="N105" s="3">
        <v>5</v>
      </c>
      <c r="O105" s="3">
        <v>-2</v>
      </c>
      <c r="P105" s="3">
        <v>0</v>
      </c>
      <c r="Q105" s="3">
        <v>51</v>
      </c>
      <c r="R105" s="3">
        <v>0</v>
      </c>
      <c r="S105" s="3"/>
      <c r="T105" s="3">
        <v>0</v>
      </c>
      <c r="U105" s="3">
        <v>1</v>
      </c>
      <c r="V105" s="3">
        <v>684</v>
      </c>
      <c r="W105" s="3">
        <v>6</v>
      </c>
      <c r="X105" s="3" t="s">
        <v>75</v>
      </c>
      <c r="Y105" s="3">
        <v>1</v>
      </c>
      <c r="Z105" s="3">
        <v>1</v>
      </c>
      <c r="AA105" s="3">
        <v>51</v>
      </c>
      <c r="AB105" s="3">
        <v>3</v>
      </c>
      <c r="AC105" s="3">
        <v>5</v>
      </c>
      <c r="AD105" s="3">
        <v>2</v>
      </c>
      <c r="AE105" s="3">
        <v>19537</v>
      </c>
      <c r="AF105" s="3">
        <v>6462</v>
      </c>
      <c r="AG105" s="3">
        <v>7</v>
      </c>
      <c r="AH105" s="3">
        <v>13</v>
      </c>
      <c r="AI105" s="3">
        <v>3</v>
      </c>
      <c r="AJ105" s="3">
        <v>3</v>
      </c>
      <c r="AK105" s="3">
        <v>80</v>
      </c>
      <c r="AL105" s="3">
        <v>0</v>
      </c>
      <c r="AM105" s="3">
        <v>23</v>
      </c>
      <c r="AN105" s="3">
        <v>3</v>
      </c>
      <c r="AO105" s="3">
        <v>20</v>
      </c>
      <c r="AP105" s="3">
        <v>18</v>
      </c>
      <c r="AQ105" s="3">
        <v>15</v>
      </c>
      <c r="AR105" s="3">
        <v>15</v>
      </c>
    </row>
    <row r="106" spans="1:44" ht="16.2" thickBot="1" x14ac:dyDescent="0.35">
      <c r="A106" s="3" t="s">
        <v>54</v>
      </c>
      <c r="B106" s="3" t="s">
        <v>43</v>
      </c>
      <c r="C106" s="3" t="s">
        <v>67</v>
      </c>
      <c r="D106" s="3" t="s">
        <v>57</v>
      </c>
      <c r="E106" s="3" t="s">
        <v>58</v>
      </c>
      <c r="F106" s="3" t="s">
        <v>64</v>
      </c>
      <c r="G106" s="3" t="s">
        <v>207</v>
      </c>
      <c r="H106" s="3">
        <v>164</v>
      </c>
      <c r="I106" s="3" t="s">
        <v>49</v>
      </c>
      <c r="J106" s="3" t="s">
        <v>61</v>
      </c>
      <c r="K106" s="3" t="s">
        <v>62</v>
      </c>
      <c r="L106" s="3" t="s">
        <v>54</v>
      </c>
      <c r="M106" s="3" t="s">
        <v>52</v>
      </c>
      <c r="N106" s="3">
        <v>3</v>
      </c>
      <c r="O106" s="3">
        <v>-2</v>
      </c>
      <c r="P106" s="3">
        <v>0</v>
      </c>
      <c r="Q106" s="3">
        <v>26</v>
      </c>
      <c r="R106" s="3">
        <v>0</v>
      </c>
      <c r="S106" s="3"/>
      <c r="T106" s="3">
        <v>0</v>
      </c>
      <c r="U106" s="3">
        <v>1</v>
      </c>
      <c r="V106" s="3">
        <v>841</v>
      </c>
      <c r="W106" s="3">
        <v>6</v>
      </c>
      <c r="X106" s="3" t="s">
        <v>75</v>
      </c>
      <c r="Y106" s="3">
        <v>1</v>
      </c>
      <c r="Z106" s="3">
        <v>3</v>
      </c>
      <c r="AA106" s="3">
        <v>46</v>
      </c>
      <c r="AB106" s="3">
        <v>2</v>
      </c>
      <c r="AC106" s="3">
        <v>1</v>
      </c>
      <c r="AD106" s="3">
        <v>3</v>
      </c>
      <c r="AE106" s="3">
        <v>2368</v>
      </c>
      <c r="AF106" s="3">
        <v>23300</v>
      </c>
      <c r="AG106" s="3">
        <v>1</v>
      </c>
      <c r="AH106" s="3">
        <v>19</v>
      </c>
      <c r="AI106" s="3">
        <v>3</v>
      </c>
      <c r="AJ106" s="3">
        <v>3</v>
      </c>
      <c r="AK106" s="3">
        <v>80</v>
      </c>
      <c r="AL106" s="3">
        <v>0</v>
      </c>
      <c r="AM106" s="3">
        <v>5</v>
      </c>
      <c r="AN106" s="3">
        <v>2</v>
      </c>
      <c r="AO106" s="3">
        <v>5</v>
      </c>
      <c r="AP106" s="3">
        <v>4</v>
      </c>
      <c r="AQ106" s="3">
        <v>4</v>
      </c>
      <c r="AR106" s="3">
        <v>3</v>
      </c>
    </row>
    <row r="107" spans="1:44" ht="16.2" thickBot="1" x14ac:dyDescent="0.35">
      <c r="A107" s="3" t="s">
        <v>54</v>
      </c>
      <c r="B107" s="3" t="s">
        <v>43</v>
      </c>
      <c r="C107" s="3" t="s">
        <v>90</v>
      </c>
      <c r="D107" s="3" t="s">
        <v>57</v>
      </c>
      <c r="E107" s="3" t="s">
        <v>58</v>
      </c>
      <c r="F107" s="3" t="s">
        <v>111</v>
      </c>
      <c r="G107" s="3" t="s">
        <v>210</v>
      </c>
      <c r="H107" s="3">
        <v>169</v>
      </c>
      <c r="I107" s="3" t="s">
        <v>60</v>
      </c>
      <c r="J107" s="3" t="s">
        <v>66</v>
      </c>
      <c r="K107" s="3" t="s">
        <v>62</v>
      </c>
      <c r="L107" s="3" t="s">
        <v>54</v>
      </c>
      <c r="M107" s="3" t="s">
        <v>52</v>
      </c>
      <c r="N107" s="3">
        <v>2</v>
      </c>
      <c r="O107" s="3">
        <v>-2</v>
      </c>
      <c r="P107" s="3">
        <v>0</v>
      </c>
      <c r="Q107" s="3">
        <v>22</v>
      </c>
      <c r="R107" s="3">
        <v>0</v>
      </c>
      <c r="S107" s="3"/>
      <c r="T107" s="3">
        <v>0</v>
      </c>
      <c r="U107" s="3">
        <v>1</v>
      </c>
      <c r="V107" s="3">
        <v>594</v>
      </c>
      <c r="W107" s="3">
        <v>2</v>
      </c>
      <c r="X107" s="3" t="s">
        <v>63</v>
      </c>
      <c r="Y107" s="3">
        <v>1</v>
      </c>
      <c r="Z107" s="3">
        <v>3</v>
      </c>
      <c r="AA107" s="3">
        <v>100</v>
      </c>
      <c r="AB107" s="3">
        <v>3</v>
      </c>
      <c r="AC107" s="3">
        <v>1</v>
      </c>
      <c r="AD107" s="3">
        <v>4</v>
      </c>
      <c r="AE107" s="3">
        <v>2523</v>
      </c>
      <c r="AF107" s="3">
        <v>19299</v>
      </c>
      <c r="AG107" s="3">
        <v>0</v>
      </c>
      <c r="AH107" s="3">
        <v>14</v>
      </c>
      <c r="AI107" s="3">
        <v>3</v>
      </c>
      <c r="AJ107" s="3">
        <v>3</v>
      </c>
      <c r="AK107" s="3">
        <v>80</v>
      </c>
      <c r="AL107" s="3">
        <v>1</v>
      </c>
      <c r="AM107" s="3">
        <v>3</v>
      </c>
      <c r="AN107" s="3">
        <v>3</v>
      </c>
      <c r="AO107" s="3">
        <v>2</v>
      </c>
      <c r="AP107" s="3">
        <v>1</v>
      </c>
      <c r="AQ107" s="3">
        <v>2</v>
      </c>
      <c r="AR107" s="3">
        <v>1</v>
      </c>
    </row>
    <row r="108" spans="1:44" ht="16.2" thickBot="1" x14ac:dyDescent="0.35">
      <c r="A108" s="3" t="s">
        <v>54</v>
      </c>
      <c r="B108" s="3" t="s">
        <v>43</v>
      </c>
      <c r="C108" s="3" t="s">
        <v>56</v>
      </c>
      <c r="D108" s="3" t="s">
        <v>57</v>
      </c>
      <c r="E108" s="3" t="s">
        <v>58</v>
      </c>
      <c r="F108" s="3" t="s">
        <v>70</v>
      </c>
      <c r="G108" s="3" t="s">
        <v>211</v>
      </c>
      <c r="H108" s="3">
        <v>170</v>
      </c>
      <c r="I108" s="3" t="s">
        <v>49</v>
      </c>
      <c r="J108" s="3" t="s">
        <v>79</v>
      </c>
      <c r="K108" s="3" t="s">
        <v>62</v>
      </c>
      <c r="L108" s="3" t="s">
        <v>54</v>
      </c>
      <c r="M108" s="3" t="s">
        <v>52</v>
      </c>
      <c r="N108" s="3">
        <v>2</v>
      </c>
      <c r="O108" s="3">
        <v>-2</v>
      </c>
      <c r="P108" s="3">
        <v>0</v>
      </c>
      <c r="Q108" s="3">
        <v>49</v>
      </c>
      <c r="R108" s="3">
        <v>0</v>
      </c>
      <c r="S108" s="3"/>
      <c r="T108" s="3">
        <v>0</v>
      </c>
      <c r="U108" s="3">
        <v>1</v>
      </c>
      <c r="V108" s="3">
        <v>470</v>
      </c>
      <c r="W108" s="3">
        <v>20</v>
      </c>
      <c r="X108" s="3" t="s">
        <v>69</v>
      </c>
      <c r="Y108" s="3">
        <v>1</v>
      </c>
      <c r="Z108" s="3">
        <v>3</v>
      </c>
      <c r="AA108" s="3">
        <v>96</v>
      </c>
      <c r="AB108" s="3">
        <v>3</v>
      </c>
      <c r="AC108" s="3">
        <v>2</v>
      </c>
      <c r="AD108" s="3">
        <v>1</v>
      </c>
      <c r="AE108" s="3">
        <v>6567</v>
      </c>
      <c r="AF108" s="3">
        <v>5549</v>
      </c>
      <c r="AG108" s="3">
        <v>1</v>
      </c>
      <c r="AH108" s="3">
        <v>14</v>
      </c>
      <c r="AI108" s="3">
        <v>3</v>
      </c>
      <c r="AJ108" s="3">
        <v>3</v>
      </c>
      <c r="AK108" s="3">
        <v>80</v>
      </c>
      <c r="AL108" s="3">
        <v>0</v>
      </c>
      <c r="AM108" s="3">
        <v>16</v>
      </c>
      <c r="AN108" s="3">
        <v>2</v>
      </c>
      <c r="AO108" s="3">
        <v>15</v>
      </c>
      <c r="AP108" s="3">
        <v>11</v>
      </c>
      <c r="AQ108" s="3">
        <v>5</v>
      </c>
      <c r="AR108" s="3">
        <v>11</v>
      </c>
    </row>
    <row r="109" spans="1:44" ht="16.2" thickBot="1" x14ac:dyDescent="0.35">
      <c r="A109" s="3" t="s">
        <v>54</v>
      </c>
      <c r="B109" s="3" t="s">
        <v>55</v>
      </c>
      <c r="C109" s="3" t="s">
        <v>44</v>
      </c>
      <c r="D109" s="3" t="s">
        <v>57</v>
      </c>
      <c r="E109" s="3" t="s">
        <v>58</v>
      </c>
      <c r="F109" s="3" t="s">
        <v>70</v>
      </c>
      <c r="G109" s="3" t="s">
        <v>212</v>
      </c>
      <c r="H109" s="3">
        <v>171</v>
      </c>
      <c r="I109" s="3" t="s">
        <v>49</v>
      </c>
      <c r="J109" s="3" t="s">
        <v>61</v>
      </c>
      <c r="K109" s="3" t="s">
        <v>51</v>
      </c>
      <c r="L109" s="3" t="s">
        <v>54</v>
      </c>
      <c r="M109" s="3" t="s">
        <v>52</v>
      </c>
      <c r="N109" s="3">
        <v>2</v>
      </c>
      <c r="O109" s="3">
        <v>-2</v>
      </c>
      <c r="P109" s="3">
        <v>0</v>
      </c>
      <c r="Q109" s="3">
        <v>43</v>
      </c>
      <c r="R109" s="3">
        <v>0</v>
      </c>
      <c r="S109" s="3"/>
      <c r="T109" s="3">
        <v>0</v>
      </c>
      <c r="U109" s="3">
        <v>1</v>
      </c>
      <c r="V109" s="3">
        <v>957</v>
      </c>
      <c r="W109" s="3">
        <v>28</v>
      </c>
      <c r="X109" s="3" t="s">
        <v>75</v>
      </c>
      <c r="Y109" s="3">
        <v>1</v>
      </c>
      <c r="Z109" s="3">
        <v>2</v>
      </c>
      <c r="AA109" s="3">
        <v>72</v>
      </c>
      <c r="AB109" s="3">
        <v>4</v>
      </c>
      <c r="AC109" s="3">
        <v>1</v>
      </c>
      <c r="AD109" s="3">
        <v>3</v>
      </c>
      <c r="AE109" s="3">
        <v>4739</v>
      </c>
      <c r="AF109" s="3">
        <v>16090</v>
      </c>
      <c r="AG109" s="3">
        <v>4</v>
      </c>
      <c r="AH109" s="3">
        <v>12</v>
      </c>
      <c r="AI109" s="3">
        <v>3</v>
      </c>
      <c r="AJ109" s="3">
        <v>4</v>
      </c>
      <c r="AK109" s="3">
        <v>80</v>
      </c>
      <c r="AL109" s="3">
        <v>0</v>
      </c>
      <c r="AM109" s="3">
        <v>18</v>
      </c>
      <c r="AN109" s="3">
        <v>3</v>
      </c>
      <c r="AO109" s="3">
        <v>3</v>
      </c>
      <c r="AP109" s="3">
        <v>2</v>
      </c>
      <c r="AQ109" s="3">
        <v>1</v>
      </c>
      <c r="AR109" s="3">
        <v>2</v>
      </c>
    </row>
    <row r="110" spans="1:44" ht="16.2" thickBot="1" x14ac:dyDescent="0.35">
      <c r="A110" s="3" t="s">
        <v>54</v>
      </c>
      <c r="B110" s="3" t="s">
        <v>55</v>
      </c>
      <c r="C110" s="3" t="s">
        <v>56</v>
      </c>
      <c r="D110" s="3" t="s">
        <v>57</v>
      </c>
      <c r="E110" s="3" t="s">
        <v>46</v>
      </c>
      <c r="F110" s="3" t="s">
        <v>104</v>
      </c>
      <c r="G110" s="3" t="s">
        <v>213</v>
      </c>
      <c r="H110" s="3">
        <v>174</v>
      </c>
      <c r="I110" s="3" t="s">
        <v>49</v>
      </c>
      <c r="J110" s="3" t="s">
        <v>50</v>
      </c>
      <c r="K110" s="3" t="s">
        <v>51</v>
      </c>
      <c r="L110" s="3" t="s">
        <v>54</v>
      </c>
      <c r="M110" s="3" t="s">
        <v>52</v>
      </c>
      <c r="N110" s="3">
        <v>3</v>
      </c>
      <c r="O110" s="3">
        <v>-2</v>
      </c>
      <c r="P110" s="3">
        <v>0</v>
      </c>
      <c r="Q110" s="3">
        <v>50</v>
      </c>
      <c r="R110" s="3">
        <v>0</v>
      </c>
      <c r="S110" s="3"/>
      <c r="T110" s="3">
        <v>0</v>
      </c>
      <c r="U110" s="3">
        <v>1</v>
      </c>
      <c r="V110" s="3">
        <v>809</v>
      </c>
      <c r="W110" s="3">
        <v>12</v>
      </c>
      <c r="X110" s="3" t="s">
        <v>75</v>
      </c>
      <c r="Y110" s="3">
        <v>1</v>
      </c>
      <c r="Z110" s="3">
        <v>3</v>
      </c>
      <c r="AA110" s="3">
        <v>77</v>
      </c>
      <c r="AB110" s="3">
        <v>3</v>
      </c>
      <c r="AC110" s="3">
        <v>3</v>
      </c>
      <c r="AD110" s="3">
        <v>4</v>
      </c>
      <c r="AE110" s="3">
        <v>9208</v>
      </c>
      <c r="AF110" s="3">
        <v>6645</v>
      </c>
      <c r="AG110" s="3">
        <v>4</v>
      </c>
      <c r="AH110" s="3">
        <v>11</v>
      </c>
      <c r="AI110" s="3">
        <v>3</v>
      </c>
      <c r="AJ110" s="3">
        <v>4</v>
      </c>
      <c r="AK110" s="3">
        <v>80</v>
      </c>
      <c r="AL110" s="3">
        <v>0</v>
      </c>
      <c r="AM110" s="3">
        <v>16</v>
      </c>
      <c r="AN110" s="3">
        <v>3</v>
      </c>
      <c r="AO110" s="3">
        <v>2</v>
      </c>
      <c r="AP110" s="3">
        <v>2</v>
      </c>
      <c r="AQ110" s="3">
        <v>2</v>
      </c>
      <c r="AR110" s="3">
        <v>1</v>
      </c>
    </row>
    <row r="111" spans="1:44" ht="16.2" thickBot="1" x14ac:dyDescent="0.35">
      <c r="A111" s="3" t="s">
        <v>54</v>
      </c>
      <c r="B111" s="3" t="s">
        <v>43</v>
      </c>
      <c r="C111" s="3" t="s">
        <v>44</v>
      </c>
      <c r="D111" s="3" t="s">
        <v>57</v>
      </c>
      <c r="E111" s="3" t="s">
        <v>46</v>
      </c>
      <c r="F111" s="3" t="s">
        <v>47</v>
      </c>
      <c r="G111" s="3" t="s">
        <v>215</v>
      </c>
      <c r="H111" s="3">
        <v>176</v>
      </c>
      <c r="I111" s="3" t="s">
        <v>60</v>
      </c>
      <c r="J111" s="3" t="s">
        <v>50</v>
      </c>
      <c r="K111" s="3" t="s">
        <v>77</v>
      </c>
      <c r="L111" s="3" t="s">
        <v>42</v>
      </c>
      <c r="M111" s="3" t="s">
        <v>52</v>
      </c>
      <c r="N111" s="3">
        <v>2</v>
      </c>
      <c r="O111" s="3">
        <v>-2</v>
      </c>
      <c r="P111" s="3">
        <v>0</v>
      </c>
      <c r="Q111" s="3">
        <v>41</v>
      </c>
      <c r="R111" s="3">
        <v>0</v>
      </c>
      <c r="S111" s="3"/>
      <c r="T111" s="3">
        <v>0</v>
      </c>
      <c r="U111" s="3">
        <v>1</v>
      </c>
      <c r="V111" s="3">
        <v>802</v>
      </c>
      <c r="W111" s="3">
        <v>9</v>
      </c>
      <c r="X111" s="3" t="s">
        <v>63</v>
      </c>
      <c r="Y111" s="3">
        <v>1</v>
      </c>
      <c r="Z111" s="3">
        <v>3</v>
      </c>
      <c r="AA111" s="3">
        <v>96</v>
      </c>
      <c r="AB111" s="3">
        <v>3</v>
      </c>
      <c r="AC111" s="3">
        <v>3</v>
      </c>
      <c r="AD111" s="3">
        <v>2</v>
      </c>
      <c r="AE111" s="3">
        <v>8189</v>
      </c>
      <c r="AF111" s="3">
        <v>21196</v>
      </c>
      <c r="AG111" s="3">
        <v>3</v>
      </c>
      <c r="AH111" s="3">
        <v>13</v>
      </c>
      <c r="AI111" s="3">
        <v>3</v>
      </c>
      <c r="AJ111" s="3">
        <v>3</v>
      </c>
      <c r="AK111" s="3">
        <v>80</v>
      </c>
      <c r="AL111" s="3">
        <v>1</v>
      </c>
      <c r="AM111" s="3">
        <v>12</v>
      </c>
      <c r="AN111" s="3">
        <v>3</v>
      </c>
      <c r="AO111" s="3">
        <v>9</v>
      </c>
      <c r="AP111" s="3">
        <v>7</v>
      </c>
      <c r="AQ111" s="3">
        <v>0</v>
      </c>
      <c r="AR111" s="3">
        <v>7</v>
      </c>
    </row>
    <row r="112" spans="1:44" ht="16.2" thickBot="1" x14ac:dyDescent="0.35">
      <c r="A112" s="3" t="s">
        <v>54</v>
      </c>
      <c r="B112" s="3" t="s">
        <v>43</v>
      </c>
      <c r="C112" s="3" t="s">
        <v>67</v>
      </c>
      <c r="D112" s="3" t="s">
        <v>57</v>
      </c>
      <c r="E112" s="3" t="s">
        <v>159</v>
      </c>
      <c r="F112" s="3" t="s">
        <v>47</v>
      </c>
      <c r="G112" s="3" t="s">
        <v>216</v>
      </c>
      <c r="H112" s="3">
        <v>177</v>
      </c>
      <c r="I112" s="3" t="s">
        <v>49</v>
      </c>
      <c r="J112" s="3" t="s">
        <v>161</v>
      </c>
      <c r="K112" s="3" t="s">
        <v>62</v>
      </c>
      <c r="L112" s="3" t="s">
        <v>54</v>
      </c>
      <c r="M112" s="3" t="s">
        <v>52</v>
      </c>
      <c r="N112" s="3">
        <v>3</v>
      </c>
      <c r="O112" s="3">
        <v>-2</v>
      </c>
      <c r="P112" s="3">
        <v>0</v>
      </c>
      <c r="Q112" s="3">
        <v>26</v>
      </c>
      <c r="R112" s="3">
        <v>0</v>
      </c>
      <c r="S112" s="3"/>
      <c r="T112" s="3">
        <v>0</v>
      </c>
      <c r="U112" s="3">
        <v>1</v>
      </c>
      <c r="V112" s="3">
        <v>1355</v>
      </c>
      <c r="W112" s="3">
        <v>25</v>
      </c>
      <c r="X112" s="3" t="s">
        <v>63</v>
      </c>
      <c r="Y112" s="3">
        <v>1</v>
      </c>
      <c r="Z112" s="3">
        <v>3</v>
      </c>
      <c r="AA112" s="3">
        <v>61</v>
      </c>
      <c r="AB112" s="3">
        <v>3</v>
      </c>
      <c r="AC112" s="3">
        <v>1</v>
      </c>
      <c r="AD112" s="3">
        <v>2</v>
      </c>
      <c r="AE112" s="3">
        <v>2942</v>
      </c>
      <c r="AF112" s="3">
        <v>8916</v>
      </c>
      <c r="AG112" s="3">
        <v>1</v>
      </c>
      <c r="AH112" s="3">
        <v>23</v>
      </c>
      <c r="AI112" s="3">
        <v>4</v>
      </c>
      <c r="AJ112" s="3">
        <v>4</v>
      </c>
      <c r="AK112" s="3">
        <v>80</v>
      </c>
      <c r="AL112" s="3">
        <v>1</v>
      </c>
      <c r="AM112" s="3">
        <v>8</v>
      </c>
      <c r="AN112" s="3">
        <v>3</v>
      </c>
      <c r="AO112" s="3">
        <v>8</v>
      </c>
      <c r="AP112" s="3">
        <v>7</v>
      </c>
      <c r="AQ112" s="3">
        <v>5</v>
      </c>
      <c r="AR112" s="3">
        <v>7</v>
      </c>
    </row>
    <row r="113" spans="1:44" ht="16.2" thickBot="1" x14ac:dyDescent="0.35">
      <c r="A113" s="3" t="s">
        <v>54</v>
      </c>
      <c r="B113" s="3" t="s">
        <v>43</v>
      </c>
      <c r="C113" s="3" t="s">
        <v>44</v>
      </c>
      <c r="D113" s="3" t="s">
        <v>57</v>
      </c>
      <c r="E113" s="3" t="s">
        <v>58</v>
      </c>
      <c r="F113" s="3" t="s">
        <v>70</v>
      </c>
      <c r="G113" s="3" t="s">
        <v>217</v>
      </c>
      <c r="H113" s="3">
        <v>178</v>
      </c>
      <c r="I113" s="3" t="s">
        <v>60</v>
      </c>
      <c r="J113" s="3" t="s">
        <v>79</v>
      </c>
      <c r="K113" s="3" t="s">
        <v>77</v>
      </c>
      <c r="L113" s="3" t="s">
        <v>54</v>
      </c>
      <c r="M113" s="3" t="s">
        <v>52</v>
      </c>
      <c r="N113" s="3">
        <v>0</v>
      </c>
      <c r="O113" s="3">
        <v>-2</v>
      </c>
      <c r="P113" s="3">
        <v>0</v>
      </c>
      <c r="Q113" s="3">
        <v>36</v>
      </c>
      <c r="R113" s="3">
        <v>0</v>
      </c>
      <c r="S113" s="3"/>
      <c r="T113" s="3">
        <v>0</v>
      </c>
      <c r="U113" s="3">
        <v>1</v>
      </c>
      <c r="V113" s="3">
        <v>216</v>
      </c>
      <c r="W113" s="3">
        <v>6</v>
      </c>
      <c r="X113" s="3" t="s">
        <v>53</v>
      </c>
      <c r="Y113" s="3">
        <v>1</v>
      </c>
      <c r="Z113" s="3">
        <v>2</v>
      </c>
      <c r="AA113" s="3">
        <v>84</v>
      </c>
      <c r="AB113" s="3">
        <v>3</v>
      </c>
      <c r="AC113" s="3">
        <v>2</v>
      </c>
      <c r="AD113" s="3">
        <v>3</v>
      </c>
      <c r="AE113" s="3">
        <v>4941</v>
      </c>
      <c r="AF113" s="3">
        <v>2819</v>
      </c>
      <c r="AG113" s="3">
        <v>6</v>
      </c>
      <c r="AH113" s="3">
        <v>20</v>
      </c>
      <c r="AI113" s="3">
        <v>4</v>
      </c>
      <c r="AJ113" s="3">
        <v>4</v>
      </c>
      <c r="AK113" s="3">
        <v>80</v>
      </c>
      <c r="AL113" s="3">
        <v>2</v>
      </c>
      <c r="AM113" s="3">
        <v>7</v>
      </c>
      <c r="AN113" s="3">
        <v>3</v>
      </c>
      <c r="AO113" s="3">
        <v>3</v>
      </c>
      <c r="AP113" s="3">
        <v>2</v>
      </c>
      <c r="AQ113" s="3">
        <v>0</v>
      </c>
      <c r="AR113" s="3">
        <v>1</v>
      </c>
    </row>
    <row r="114" spans="1:44" ht="16.2" thickBot="1" x14ac:dyDescent="0.35">
      <c r="A114" s="3" t="s">
        <v>54</v>
      </c>
      <c r="B114" s="3" t="s">
        <v>43</v>
      </c>
      <c r="C114" s="3" t="s">
        <v>44</v>
      </c>
      <c r="D114" s="3" t="s">
        <v>57</v>
      </c>
      <c r="E114" s="3" t="s">
        <v>46</v>
      </c>
      <c r="F114" s="3" t="s">
        <v>47</v>
      </c>
      <c r="G114" s="3" t="s">
        <v>219</v>
      </c>
      <c r="H114" s="3">
        <v>182</v>
      </c>
      <c r="I114" s="3" t="s">
        <v>49</v>
      </c>
      <c r="J114" s="3" t="s">
        <v>50</v>
      </c>
      <c r="K114" s="3" t="s">
        <v>62</v>
      </c>
      <c r="L114" s="3" t="s">
        <v>54</v>
      </c>
      <c r="M114" s="3" t="s">
        <v>52</v>
      </c>
      <c r="N114" s="3">
        <v>1</v>
      </c>
      <c r="O114" s="3">
        <v>-2</v>
      </c>
      <c r="P114" s="3">
        <v>0</v>
      </c>
      <c r="Q114" s="3">
        <v>39</v>
      </c>
      <c r="R114" s="3">
        <v>0</v>
      </c>
      <c r="S114" s="3"/>
      <c r="T114" s="3">
        <v>0</v>
      </c>
      <c r="U114" s="3">
        <v>1</v>
      </c>
      <c r="V114" s="3">
        <v>1329</v>
      </c>
      <c r="W114" s="3">
        <v>4</v>
      </c>
      <c r="X114" s="3" t="s">
        <v>69</v>
      </c>
      <c r="Y114" s="3">
        <v>1</v>
      </c>
      <c r="Z114" s="3">
        <v>4</v>
      </c>
      <c r="AA114" s="3">
        <v>47</v>
      </c>
      <c r="AB114" s="3">
        <v>2</v>
      </c>
      <c r="AC114" s="3">
        <v>2</v>
      </c>
      <c r="AD114" s="3">
        <v>2</v>
      </c>
      <c r="AE114" s="3">
        <v>5902</v>
      </c>
      <c r="AF114" s="3">
        <v>14590</v>
      </c>
      <c r="AG114" s="3">
        <v>4</v>
      </c>
      <c r="AH114" s="3">
        <v>14</v>
      </c>
      <c r="AI114" s="3">
        <v>3</v>
      </c>
      <c r="AJ114" s="3">
        <v>3</v>
      </c>
      <c r="AK114" s="3">
        <v>80</v>
      </c>
      <c r="AL114" s="3">
        <v>1</v>
      </c>
      <c r="AM114" s="3">
        <v>17</v>
      </c>
      <c r="AN114" s="3">
        <v>4</v>
      </c>
      <c r="AO114" s="3">
        <v>15</v>
      </c>
      <c r="AP114" s="3">
        <v>11</v>
      </c>
      <c r="AQ114" s="3">
        <v>5</v>
      </c>
      <c r="AR114" s="3">
        <v>9</v>
      </c>
    </row>
    <row r="115" spans="1:44" ht="16.2" thickBot="1" x14ac:dyDescent="0.35">
      <c r="A115" s="3" t="s">
        <v>54</v>
      </c>
      <c r="B115" s="3" t="s">
        <v>43</v>
      </c>
      <c r="C115" s="3" t="s">
        <v>67</v>
      </c>
      <c r="D115" s="3" t="s">
        <v>57</v>
      </c>
      <c r="E115" s="3" t="s">
        <v>46</v>
      </c>
      <c r="F115" s="3" t="s">
        <v>47</v>
      </c>
      <c r="G115" s="3" t="s">
        <v>220</v>
      </c>
      <c r="H115" s="3">
        <v>183</v>
      </c>
      <c r="I115" s="3" t="s">
        <v>60</v>
      </c>
      <c r="J115" s="3" t="s">
        <v>50</v>
      </c>
      <c r="K115" s="3" t="s">
        <v>62</v>
      </c>
      <c r="L115" s="3" t="s">
        <v>54</v>
      </c>
      <c r="M115" s="3" t="s">
        <v>52</v>
      </c>
      <c r="N115" s="3">
        <v>3</v>
      </c>
      <c r="O115" s="3">
        <v>-2</v>
      </c>
      <c r="P115" s="3">
        <v>0</v>
      </c>
      <c r="Q115" s="3">
        <v>25</v>
      </c>
      <c r="R115" s="3">
        <v>0</v>
      </c>
      <c r="S115" s="3"/>
      <c r="T115" s="3">
        <v>0</v>
      </c>
      <c r="U115" s="3">
        <v>1</v>
      </c>
      <c r="V115" s="3">
        <v>959</v>
      </c>
      <c r="W115" s="3">
        <v>28</v>
      </c>
      <c r="X115" s="3" t="s">
        <v>75</v>
      </c>
      <c r="Y115" s="3">
        <v>1</v>
      </c>
      <c r="Z115" s="3">
        <v>1</v>
      </c>
      <c r="AA115" s="3">
        <v>41</v>
      </c>
      <c r="AB115" s="3">
        <v>2</v>
      </c>
      <c r="AC115" s="3">
        <v>2</v>
      </c>
      <c r="AD115" s="3">
        <v>2</v>
      </c>
      <c r="AE115" s="3">
        <v>8639</v>
      </c>
      <c r="AF115" s="3">
        <v>24835</v>
      </c>
      <c r="AG115" s="3">
        <v>2</v>
      </c>
      <c r="AH115" s="3">
        <v>18</v>
      </c>
      <c r="AI115" s="3">
        <v>3</v>
      </c>
      <c r="AJ115" s="3">
        <v>4</v>
      </c>
      <c r="AK115" s="3">
        <v>80</v>
      </c>
      <c r="AL115" s="3">
        <v>0</v>
      </c>
      <c r="AM115" s="3">
        <v>6</v>
      </c>
      <c r="AN115" s="3">
        <v>3</v>
      </c>
      <c r="AO115" s="3">
        <v>2</v>
      </c>
      <c r="AP115" s="3">
        <v>2</v>
      </c>
      <c r="AQ115" s="3">
        <v>2</v>
      </c>
      <c r="AR115" s="3">
        <v>2</v>
      </c>
    </row>
    <row r="116" spans="1:44" ht="16.2" thickBot="1" x14ac:dyDescent="0.35">
      <c r="A116" s="3" t="s">
        <v>54</v>
      </c>
      <c r="B116" s="3" t="s">
        <v>43</v>
      </c>
      <c r="C116" s="3" t="s">
        <v>67</v>
      </c>
      <c r="D116" s="3" t="s">
        <v>57</v>
      </c>
      <c r="E116" s="3" t="s">
        <v>159</v>
      </c>
      <c r="F116" s="3" t="s">
        <v>161</v>
      </c>
      <c r="G116" s="3" t="s">
        <v>221</v>
      </c>
      <c r="H116" s="3">
        <v>184</v>
      </c>
      <c r="I116" s="3" t="s">
        <v>60</v>
      </c>
      <c r="J116" s="3" t="s">
        <v>161</v>
      </c>
      <c r="K116" s="3" t="s">
        <v>62</v>
      </c>
      <c r="L116" s="3" t="s">
        <v>42</v>
      </c>
      <c r="M116" s="3" t="s">
        <v>52</v>
      </c>
      <c r="N116" s="3">
        <v>2</v>
      </c>
      <c r="O116" s="3">
        <v>-2</v>
      </c>
      <c r="P116" s="3">
        <v>0</v>
      </c>
      <c r="Q116" s="3">
        <v>30</v>
      </c>
      <c r="R116" s="3">
        <v>0</v>
      </c>
      <c r="S116" s="3"/>
      <c r="T116" s="3">
        <v>0</v>
      </c>
      <c r="U116" s="3">
        <v>1</v>
      </c>
      <c r="V116" s="3">
        <v>1240</v>
      </c>
      <c r="W116" s="3">
        <v>9</v>
      </c>
      <c r="X116" s="3" t="s">
        <v>75</v>
      </c>
      <c r="Y116" s="3">
        <v>1</v>
      </c>
      <c r="Z116" s="3">
        <v>3</v>
      </c>
      <c r="AA116" s="3">
        <v>48</v>
      </c>
      <c r="AB116" s="3">
        <v>3</v>
      </c>
      <c r="AC116" s="3">
        <v>2</v>
      </c>
      <c r="AD116" s="3">
        <v>4</v>
      </c>
      <c r="AE116" s="3">
        <v>6347</v>
      </c>
      <c r="AF116" s="3">
        <v>13982</v>
      </c>
      <c r="AG116" s="3">
        <v>0</v>
      </c>
      <c r="AH116" s="3">
        <v>19</v>
      </c>
      <c r="AI116" s="3">
        <v>3</v>
      </c>
      <c r="AJ116" s="3">
        <v>4</v>
      </c>
      <c r="AK116" s="3">
        <v>80</v>
      </c>
      <c r="AL116" s="3">
        <v>0</v>
      </c>
      <c r="AM116" s="3">
        <v>12</v>
      </c>
      <c r="AN116" s="3">
        <v>1</v>
      </c>
      <c r="AO116" s="3">
        <v>11</v>
      </c>
      <c r="AP116" s="3">
        <v>9</v>
      </c>
      <c r="AQ116" s="3">
        <v>4</v>
      </c>
      <c r="AR116" s="3">
        <v>7</v>
      </c>
    </row>
    <row r="117" spans="1:44" ht="16.2" thickBot="1" x14ac:dyDescent="0.35">
      <c r="A117" s="3" t="s">
        <v>54</v>
      </c>
      <c r="B117" s="3" t="s">
        <v>43</v>
      </c>
      <c r="C117" s="3" t="s">
        <v>56</v>
      </c>
      <c r="D117" s="3" t="s">
        <v>57</v>
      </c>
      <c r="E117" s="3" t="s">
        <v>58</v>
      </c>
      <c r="F117" s="3" t="s">
        <v>70</v>
      </c>
      <c r="G117" s="3" t="s">
        <v>223</v>
      </c>
      <c r="H117" s="3">
        <v>192</v>
      </c>
      <c r="I117" s="3" t="s">
        <v>60</v>
      </c>
      <c r="J117" s="3" t="s">
        <v>61</v>
      </c>
      <c r="K117" s="3" t="s">
        <v>51</v>
      </c>
      <c r="L117" s="3" t="s">
        <v>54</v>
      </c>
      <c r="M117" s="3" t="s">
        <v>52</v>
      </c>
      <c r="N117" s="3">
        <v>2</v>
      </c>
      <c r="O117" s="3">
        <v>-2</v>
      </c>
      <c r="P117" s="3">
        <v>0</v>
      </c>
      <c r="Q117" s="3">
        <v>45</v>
      </c>
      <c r="R117" s="3">
        <v>0</v>
      </c>
      <c r="S117" s="3"/>
      <c r="T117" s="3">
        <v>0</v>
      </c>
      <c r="U117" s="3">
        <v>1</v>
      </c>
      <c r="V117" s="3">
        <v>1316</v>
      </c>
      <c r="W117" s="3">
        <v>29</v>
      </c>
      <c r="X117" s="3" t="s">
        <v>75</v>
      </c>
      <c r="Y117" s="3">
        <v>1</v>
      </c>
      <c r="Z117" s="3">
        <v>3</v>
      </c>
      <c r="AA117" s="3">
        <v>83</v>
      </c>
      <c r="AB117" s="3">
        <v>3</v>
      </c>
      <c r="AC117" s="3">
        <v>1</v>
      </c>
      <c r="AD117" s="3">
        <v>4</v>
      </c>
      <c r="AE117" s="3">
        <v>3452</v>
      </c>
      <c r="AF117" s="3">
        <v>9752</v>
      </c>
      <c r="AG117" s="3">
        <v>5</v>
      </c>
      <c r="AH117" s="3">
        <v>13</v>
      </c>
      <c r="AI117" s="3">
        <v>3</v>
      </c>
      <c r="AJ117" s="3">
        <v>2</v>
      </c>
      <c r="AK117" s="3">
        <v>80</v>
      </c>
      <c r="AL117" s="3">
        <v>0</v>
      </c>
      <c r="AM117" s="3">
        <v>9</v>
      </c>
      <c r="AN117" s="3">
        <v>2</v>
      </c>
      <c r="AO117" s="3">
        <v>6</v>
      </c>
      <c r="AP117" s="3">
        <v>5</v>
      </c>
      <c r="AQ117" s="3">
        <v>0</v>
      </c>
      <c r="AR117" s="3">
        <v>3</v>
      </c>
    </row>
    <row r="118" spans="1:44" ht="16.2" thickBot="1" x14ac:dyDescent="0.35">
      <c r="A118" s="3" t="s">
        <v>54</v>
      </c>
      <c r="B118" s="3" t="s">
        <v>43</v>
      </c>
      <c r="C118" s="3" t="s">
        <v>44</v>
      </c>
      <c r="D118" s="3" t="s">
        <v>57</v>
      </c>
      <c r="E118" s="3" t="s">
        <v>58</v>
      </c>
      <c r="F118" s="3" t="s">
        <v>111</v>
      </c>
      <c r="G118" s="3" t="s">
        <v>224</v>
      </c>
      <c r="H118" s="3">
        <v>193</v>
      </c>
      <c r="I118" s="3" t="s">
        <v>49</v>
      </c>
      <c r="J118" s="3" t="s">
        <v>61</v>
      </c>
      <c r="K118" s="3" t="s">
        <v>51</v>
      </c>
      <c r="L118" s="3" t="s">
        <v>42</v>
      </c>
      <c r="M118" s="3" t="s">
        <v>52</v>
      </c>
      <c r="N118" s="3">
        <v>2</v>
      </c>
      <c r="O118" s="3">
        <v>-2</v>
      </c>
      <c r="P118" s="3">
        <v>0</v>
      </c>
      <c r="Q118" s="3">
        <v>38</v>
      </c>
      <c r="R118" s="3">
        <v>0</v>
      </c>
      <c r="S118" s="3"/>
      <c r="T118" s="3">
        <v>0</v>
      </c>
      <c r="U118" s="3">
        <v>1</v>
      </c>
      <c r="V118" s="3">
        <v>364</v>
      </c>
      <c r="W118" s="3">
        <v>3</v>
      </c>
      <c r="X118" s="3" t="s">
        <v>132</v>
      </c>
      <c r="Y118" s="3">
        <v>1</v>
      </c>
      <c r="Z118" s="3">
        <v>4</v>
      </c>
      <c r="AA118" s="3">
        <v>32</v>
      </c>
      <c r="AB118" s="3">
        <v>3</v>
      </c>
      <c r="AC118" s="3">
        <v>2</v>
      </c>
      <c r="AD118" s="3">
        <v>3</v>
      </c>
      <c r="AE118" s="3">
        <v>4317</v>
      </c>
      <c r="AF118" s="3">
        <v>2302</v>
      </c>
      <c r="AG118" s="3">
        <v>3</v>
      </c>
      <c r="AH118" s="3">
        <v>20</v>
      </c>
      <c r="AI118" s="3">
        <v>4</v>
      </c>
      <c r="AJ118" s="3">
        <v>2</v>
      </c>
      <c r="AK118" s="3">
        <v>80</v>
      </c>
      <c r="AL118" s="3">
        <v>0</v>
      </c>
      <c r="AM118" s="3">
        <v>19</v>
      </c>
      <c r="AN118" s="3">
        <v>3</v>
      </c>
      <c r="AO118" s="3">
        <v>3</v>
      </c>
      <c r="AP118" s="3">
        <v>2</v>
      </c>
      <c r="AQ118" s="3">
        <v>2</v>
      </c>
      <c r="AR118" s="3">
        <v>2</v>
      </c>
    </row>
    <row r="119" spans="1:44" ht="16.2" thickBot="1" x14ac:dyDescent="0.35">
      <c r="A119" s="3" t="s">
        <v>54</v>
      </c>
      <c r="B119" s="3" t="s">
        <v>43</v>
      </c>
      <c r="C119" s="3" t="s">
        <v>67</v>
      </c>
      <c r="D119" s="3" t="s">
        <v>57</v>
      </c>
      <c r="E119" s="3" t="s">
        <v>58</v>
      </c>
      <c r="F119" s="3" t="s">
        <v>47</v>
      </c>
      <c r="G119" s="3" t="s">
        <v>225</v>
      </c>
      <c r="H119" s="3">
        <v>194</v>
      </c>
      <c r="I119" s="3" t="s">
        <v>49</v>
      </c>
      <c r="J119" s="3" t="s">
        <v>61</v>
      </c>
      <c r="K119" s="3" t="s">
        <v>51</v>
      </c>
      <c r="L119" s="3" t="s">
        <v>54</v>
      </c>
      <c r="M119" s="3" t="s">
        <v>52</v>
      </c>
      <c r="N119" s="3">
        <v>4</v>
      </c>
      <c r="O119" s="3">
        <v>-2</v>
      </c>
      <c r="P119" s="3">
        <v>0</v>
      </c>
      <c r="Q119" s="3">
        <v>30</v>
      </c>
      <c r="R119" s="3">
        <v>0</v>
      </c>
      <c r="S119" s="3"/>
      <c r="T119" s="3">
        <v>0</v>
      </c>
      <c r="U119" s="3">
        <v>1</v>
      </c>
      <c r="V119" s="3">
        <v>438</v>
      </c>
      <c r="W119" s="3">
        <v>18</v>
      </c>
      <c r="X119" s="3" t="s">
        <v>75</v>
      </c>
      <c r="Y119" s="3">
        <v>1</v>
      </c>
      <c r="Z119" s="3">
        <v>1</v>
      </c>
      <c r="AA119" s="3">
        <v>75</v>
      </c>
      <c r="AB119" s="3">
        <v>3</v>
      </c>
      <c r="AC119" s="3">
        <v>1</v>
      </c>
      <c r="AD119" s="3">
        <v>2</v>
      </c>
      <c r="AE119" s="3">
        <v>2632</v>
      </c>
      <c r="AF119" s="3">
        <v>23910</v>
      </c>
      <c r="AG119" s="3">
        <v>1</v>
      </c>
      <c r="AH119" s="3">
        <v>14</v>
      </c>
      <c r="AI119" s="3">
        <v>3</v>
      </c>
      <c r="AJ119" s="3">
        <v>3</v>
      </c>
      <c r="AK119" s="3">
        <v>80</v>
      </c>
      <c r="AL119" s="3">
        <v>0</v>
      </c>
      <c r="AM119" s="3">
        <v>5</v>
      </c>
      <c r="AN119" s="3">
        <v>2</v>
      </c>
      <c r="AO119" s="3">
        <v>5</v>
      </c>
      <c r="AP119" s="3">
        <v>4</v>
      </c>
      <c r="AQ119" s="3">
        <v>0</v>
      </c>
      <c r="AR119" s="3">
        <v>4</v>
      </c>
    </row>
    <row r="120" spans="1:44" ht="16.2" thickBot="1" x14ac:dyDescent="0.35">
      <c r="A120" s="3" t="s">
        <v>54</v>
      </c>
      <c r="B120" s="3" t="s">
        <v>55</v>
      </c>
      <c r="C120" s="3" t="s">
        <v>67</v>
      </c>
      <c r="D120" s="3" t="s">
        <v>57</v>
      </c>
      <c r="E120" s="3" t="s">
        <v>46</v>
      </c>
      <c r="F120" s="3" t="s">
        <v>70</v>
      </c>
      <c r="G120" s="3" t="s">
        <v>226</v>
      </c>
      <c r="H120" s="3">
        <v>195</v>
      </c>
      <c r="I120" s="3" t="s">
        <v>60</v>
      </c>
      <c r="J120" s="3" t="s">
        <v>50</v>
      </c>
      <c r="K120" s="3" t="s">
        <v>77</v>
      </c>
      <c r="L120" s="3" t="s">
        <v>54</v>
      </c>
      <c r="M120" s="3" t="s">
        <v>52</v>
      </c>
      <c r="N120" s="3">
        <v>2</v>
      </c>
      <c r="O120" s="3">
        <v>-2</v>
      </c>
      <c r="P120" s="3">
        <v>0</v>
      </c>
      <c r="Q120" s="3">
        <v>32</v>
      </c>
      <c r="R120" s="3">
        <v>0</v>
      </c>
      <c r="S120" s="3"/>
      <c r="T120" s="3">
        <v>0</v>
      </c>
      <c r="U120" s="3">
        <v>1</v>
      </c>
      <c r="V120" s="3">
        <v>689</v>
      </c>
      <c r="W120" s="3">
        <v>9</v>
      </c>
      <c r="X120" s="3" t="s">
        <v>53</v>
      </c>
      <c r="Y120" s="3">
        <v>1</v>
      </c>
      <c r="Z120" s="3">
        <v>4</v>
      </c>
      <c r="AA120" s="3">
        <v>35</v>
      </c>
      <c r="AB120" s="3">
        <v>1</v>
      </c>
      <c r="AC120" s="3">
        <v>2</v>
      </c>
      <c r="AD120" s="3">
        <v>4</v>
      </c>
      <c r="AE120" s="3">
        <v>4668</v>
      </c>
      <c r="AF120" s="3">
        <v>22812</v>
      </c>
      <c r="AG120" s="3">
        <v>0</v>
      </c>
      <c r="AH120" s="3">
        <v>17</v>
      </c>
      <c r="AI120" s="3">
        <v>3</v>
      </c>
      <c r="AJ120" s="3">
        <v>4</v>
      </c>
      <c r="AK120" s="3">
        <v>80</v>
      </c>
      <c r="AL120" s="3">
        <v>3</v>
      </c>
      <c r="AM120" s="3">
        <v>9</v>
      </c>
      <c r="AN120" s="3">
        <v>4</v>
      </c>
      <c r="AO120" s="3">
        <v>8</v>
      </c>
      <c r="AP120" s="3">
        <v>7</v>
      </c>
      <c r="AQ120" s="3">
        <v>0</v>
      </c>
      <c r="AR120" s="3">
        <v>7</v>
      </c>
    </row>
    <row r="121" spans="1:44" ht="16.2" thickBot="1" x14ac:dyDescent="0.35">
      <c r="A121" s="3" t="s">
        <v>54</v>
      </c>
      <c r="B121" s="3" t="s">
        <v>43</v>
      </c>
      <c r="C121" s="3" t="s">
        <v>67</v>
      </c>
      <c r="D121" s="3" t="s">
        <v>57</v>
      </c>
      <c r="E121" s="3" t="s">
        <v>58</v>
      </c>
      <c r="F121" s="3" t="s">
        <v>111</v>
      </c>
      <c r="G121" s="3" t="s">
        <v>227</v>
      </c>
      <c r="H121" s="3">
        <v>197</v>
      </c>
      <c r="I121" s="3" t="s">
        <v>49</v>
      </c>
      <c r="J121" s="3" t="s">
        <v>61</v>
      </c>
      <c r="K121" s="3" t="s">
        <v>77</v>
      </c>
      <c r="L121" s="3" t="s">
        <v>54</v>
      </c>
      <c r="M121" s="3" t="s">
        <v>52</v>
      </c>
      <c r="N121" s="3">
        <v>3</v>
      </c>
      <c r="O121" s="3">
        <v>-2</v>
      </c>
      <c r="P121" s="3">
        <v>0</v>
      </c>
      <c r="Q121" s="3">
        <v>30</v>
      </c>
      <c r="R121" s="3">
        <v>0</v>
      </c>
      <c r="S121" s="3"/>
      <c r="T121" s="3">
        <v>0</v>
      </c>
      <c r="U121" s="3">
        <v>1</v>
      </c>
      <c r="V121" s="3">
        <v>201</v>
      </c>
      <c r="W121" s="3">
        <v>5</v>
      </c>
      <c r="X121" s="3" t="s">
        <v>75</v>
      </c>
      <c r="Y121" s="3">
        <v>1</v>
      </c>
      <c r="Z121" s="3">
        <v>4</v>
      </c>
      <c r="AA121" s="3">
        <v>84</v>
      </c>
      <c r="AB121" s="3">
        <v>3</v>
      </c>
      <c r="AC121" s="3">
        <v>1</v>
      </c>
      <c r="AD121" s="3">
        <v>4</v>
      </c>
      <c r="AE121" s="3">
        <v>3204</v>
      </c>
      <c r="AF121" s="3">
        <v>10415</v>
      </c>
      <c r="AG121" s="3">
        <v>5</v>
      </c>
      <c r="AH121" s="3">
        <v>14</v>
      </c>
      <c r="AI121" s="3">
        <v>3</v>
      </c>
      <c r="AJ121" s="3">
        <v>4</v>
      </c>
      <c r="AK121" s="3">
        <v>80</v>
      </c>
      <c r="AL121" s="3">
        <v>1</v>
      </c>
      <c r="AM121" s="3">
        <v>8</v>
      </c>
      <c r="AN121" s="3">
        <v>3</v>
      </c>
      <c r="AO121" s="3">
        <v>3</v>
      </c>
      <c r="AP121" s="3">
        <v>2</v>
      </c>
      <c r="AQ121" s="3">
        <v>2</v>
      </c>
      <c r="AR121" s="3">
        <v>2</v>
      </c>
    </row>
    <row r="122" spans="1:44" ht="16.2" thickBot="1" x14ac:dyDescent="0.35">
      <c r="A122" s="3" t="s">
        <v>54</v>
      </c>
      <c r="B122" s="3" t="s">
        <v>43</v>
      </c>
      <c r="C122" s="3" t="s">
        <v>67</v>
      </c>
      <c r="D122" s="3" t="s">
        <v>57</v>
      </c>
      <c r="E122" s="3" t="s">
        <v>58</v>
      </c>
      <c r="F122" s="3" t="s">
        <v>70</v>
      </c>
      <c r="G122" s="3" t="s">
        <v>228</v>
      </c>
      <c r="H122" s="3">
        <v>198</v>
      </c>
      <c r="I122" s="3" t="s">
        <v>60</v>
      </c>
      <c r="J122" s="3" t="s">
        <v>66</v>
      </c>
      <c r="K122" s="3" t="s">
        <v>51</v>
      </c>
      <c r="L122" s="3" t="s">
        <v>54</v>
      </c>
      <c r="M122" s="3" t="s">
        <v>52</v>
      </c>
      <c r="N122" s="3">
        <v>3</v>
      </c>
      <c r="O122" s="3">
        <v>-2</v>
      </c>
      <c r="P122" s="3">
        <v>0</v>
      </c>
      <c r="Q122" s="3">
        <v>30</v>
      </c>
      <c r="R122" s="3">
        <v>0</v>
      </c>
      <c r="S122" s="3"/>
      <c r="T122" s="3">
        <v>0</v>
      </c>
      <c r="U122" s="3">
        <v>1</v>
      </c>
      <c r="V122" s="3">
        <v>1427</v>
      </c>
      <c r="W122" s="3">
        <v>2</v>
      </c>
      <c r="X122" s="3" t="s">
        <v>63</v>
      </c>
      <c r="Y122" s="3">
        <v>1</v>
      </c>
      <c r="Z122" s="3">
        <v>2</v>
      </c>
      <c r="AA122" s="3">
        <v>35</v>
      </c>
      <c r="AB122" s="3">
        <v>2</v>
      </c>
      <c r="AC122" s="3">
        <v>1</v>
      </c>
      <c r="AD122" s="3">
        <v>4</v>
      </c>
      <c r="AE122" s="3">
        <v>2720</v>
      </c>
      <c r="AF122" s="3">
        <v>11162</v>
      </c>
      <c r="AG122" s="3">
        <v>0</v>
      </c>
      <c r="AH122" s="3">
        <v>13</v>
      </c>
      <c r="AI122" s="3">
        <v>3</v>
      </c>
      <c r="AJ122" s="3">
        <v>4</v>
      </c>
      <c r="AK122" s="3">
        <v>80</v>
      </c>
      <c r="AL122" s="3">
        <v>0</v>
      </c>
      <c r="AM122" s="3">
        <v>6</v>
      </c>
      <c r="AN122" s="3">
        <v>3</v>
      </c>
      <c r="AO122" s="3">
        <v>5</v>
      </c>
      <c r="AP122" s="3">
        <v>3</v>
      </c>
      <c r="AQ122" s="3">
        <v>1</v>
      </c>
      <c r="AR122" s="3">
        <v>2</v>
      </c>
    </row>
    <row r="123" spans="1:44" ht="16.2" thickBot="1" x14ac:dyDescent="0.35">
      <c r="A123" s="3" t="s">
        <v>54</v>
      </c>
      <c r="B123" s="3" t="s">
        <v>55</v>
      </c>
      <c r="C123" s="3" t="s">
        <v>44</v>
      </c>
      <c r="D123" s="3" t="s">
        <v>57</v>
      </c>
      <c r="E123" s="3" t="s">
        <v>58</v>
      </c>
      <c r="F123" s="3" t="s">
        <v>47</v>
      </c>
      <c r="G123" s="3" t="s">
        <v>229</v>
      </c>
      <c r="H123" s="3">
        <v>199</v>
      </c>
      <c r="I123" s="3" t="s">
        <v>60</v>
      </c>
      <c r="J123" s="3" t="s">
        <v>93</v>
      </c>
      <c r="K123" s="3" t="s">
        <v>77</v>
      </c>
      <c r="L123" s="3" t="s">
        <v>54</v>
      </c>
      <c r="M123" s="3" t="s">
        <v>52</v>
      </c>
      <c r="N123" s="3">
        <v>2</v>
      </c>
      <c r="O123" s="3">
        <v>-2</v>
      </c>
      <c r="P123" s="3">
        <v>0</v>
      </c>
      <c r="Q123" s="3">
        <v>41</v>
      </c>
      <c r="R123" s="3">
        <v>0</v>
      </c>
      <c r="S123" s="3"/>
      <c r="T123" s="3">
        <v>0</v>
      </c>
      <c r="U123" s="3">
        <v>1</v>
      </c>
      <c r="V123" s="3">
        <v>857</v>
      </c>
      <c r="W123" s="3">
        <v>10</v>
      </c>
      <c r="X123" s="3" t="s">
        <v>75</v>
      </c>
      <c r="Y123" s="3">
        <v>1</v>
      </c>
      <c r="Z123" s="3">
        <v>4</v>
      </c>
      <c r="AA123" s="3">
        <v>91</v>
      </c>
      <c r="AB123" s="3">
        <v>2</v>
      </c>
      <c r="AC123" s="3">
        <v>4</v>
      </c>
      <c r="AD123" s="3">
        <v>2</v>
      </c>
      <c r="AE123" s="3">
        <v>17181</v>
      </c>
      <c r="AF123" s="3">
        <v>12888</v>
      </c>
      <c r="AG123" s="3">
        <v>4</v>
      </c>
      <c r="AH123" s="3">
        <v>13</v>
      </c>
      <c r="AI123" s="3">
        <v>3</v>
      </c>
      <c r="AJ123" s="3">
        <v>2</v>
      </c>
      <c r="AK123" s="3">
        <v>80</v>
      </c>
      <c r="AL123" s="3">
        <v>1</v>
      </c>
      <c r="AM123" s="3">
        <v>21</v>
      </c>
      <c r="AN123" s="3">
        <v>2</v>
      </c>
      <c r="AO123" s="3">
        <v>7</v>
      </c>
      <c r="AP123" s="3">
        <v>6</v>
      </c>
      <c r="AQ123" s="3">
        <v>7</v>
      </c>
      <c r="AR123" s="3">
        <v>7</v>
      </c>
    </row>
    <row r="124" spans="1:44" ht="16.2" thickBot="1" x14ac:dyDescent="0.35">
      <c r="A124" s="3" t="s">
        <v>54</v>
      </c>
      <c r="B124" s="3" t="s">
        <v>43</v>
      </c>
      <c r="C124" s="3" t="s">
        <v>44</v>
      </c>
      <c r="D124" s="3" t="s">
        <v>57</v>
      </c>
      <c r="E124" s="3" t="s">
        <v>58</v>
      </c>
      <c r="F124" s="3" t="s">
        <v>47</v>
      </c>
      <c r="G124" s="3" t="s">
        <v>230</v>
      </c>
      <c r="H124" s="3">
        <v>200</v>
      </c>
      <c r="I124" s="3" t="s">
        <v>60</v>
      </c>
      <c r="J124" s="3" t="s">
        <v>66</v>
      </c>
      <c r="K124" s="3" t="s">
        <v>62</v>
      </c>
      <c r="L124" s="3" t="s">
        <v>54</v>
      </c>
      <c r="M124" s="3" t="s">
        <v>52</v>
      </c>
      <c r="N124" s="3">
        <v>2</v>
      </c>
      <c r="O124" s="3">
        <v>-2</v>
      </c>
      <c r="P124" s="3">
        <v>0</v>
      </c>
      <c r="Q124" s="3">
        <v>41</v>
      </c>
      <c r="R124" s="3">
        <v>0</v>
      </c>
      <c r="S124" s="3"/>
      <c r="T124" s="3">
        <v>0</v>
      </c>
      <c r="U124" s="3">
        <v>1</v>
      </c>
      <c r="V124" s="3">
        <v>933</v>
      </c>
      <c r="W124" s="3">
        <v>9</v>
      </c>
      <c r="X124" s="3" t="s">
        <v>69</v>
      </c>
      <c r="Y124" s="3">
        <v>1</v>
      </c>
      <c r="Z124" s="3">
        <v>3</v>
      </c>
      <c r="AA124" s="3">
        <v>94</v>
      </c>
      <c r="AB124" s="3">
        <v>3</v>
      </c>
      <c r="AC124" s="3">
        <v>1</v>
      </c>
      <c r="AD124" s="3">
        <v>2</v>
      </c>
      <c r="AE124" s="3">
        <v>2238</v>
      </c>
      <c r="AF124" s="3">
        <v>6961</v>
      </c>
      <c r="AG124" s="3">
        <v>2</v>
      </c>
      <c r="AH124" s="3">
        <v>21</v>
      </c>
      <c r="AI124" s="3">
        <v>4</v>
      </c>
      <c r="AJ124" s="3">
        <v>4</v>
      </c>
      <c r="AK124" s="3">
        <v>80</v>
      </c>
      <c r="AL124" s="3">
        <v>1</v>
      </c>
      <c r="AM124" s="3">
        <v>7</v>
      </c>
      <c r="AN124" s="3">
        <v>3</v>
      </c>
      <c r="AO124" s="3">
        <v>5</v>
      </c>
      <c r="AP124" s="3">
        <v>0</v>
      </c>
      <c r="AQ124" s="3">
        <v>1</v>
      </c>
      <c r="AR124" s="3">
        <v>4</v>
      </c>
    </row>
    <row r="125" spans="1:44" ht="16.2" thickBot="1" x14ac:dyDescent="0.35">
      <c r="A125" s="3" t="s">
        <v>54</v>
      </c>
      <c r="B125" s="3" t="s">
        <v>43</v>
      </c>
      <c r="C125" s="3" t="s">
        <v>90</v>
      </c>
      <c r="D125" s="3" t="s">
        <v>57</v>
      </c>
      <c r="E125" s="3" t="s">
        <v>58</v>
      </c>
      <c r="F125" s="3" t="s">
        <v>70</v>
      </c>
      <c r="G125" s="3" t="s">
        <v>231</v>
      </c>
      <c r="H125" s="3">
        <v>201</v>
      </c>
      <c r="I125" s="3" t="s">
        <v>49</v>
      </c>
      <c r="J125" s="3" t="s">
        <v>66</v>
      </c>
      <c r="K125" s="3" t="s">
        <v>51</v>
      </c>
      <c r="L125" s="3" t="s">
        <v>54</v>
      </c>
      <c r="M125" s="3" t="s">
        <v>52</v>
      </c>
      <c r="N125" s="3">
        <v>3</v>
      </c>
      <c r="O125" s="3">
        <v>-2</v>
      </c>
      <c r="P125" s="3">
        <v>0</v>
      </c>
      <c r="Q125" s="3">
        <v>19</v>
      </c>
      <c r="R125" s="3">
        <v>0</v>
      </c>
      <c r="S125" s="3"/>
      <c r="T125" s="3">
        <v>0</v>
      </c>
      <c r="U125" s="3">
        <v>1</v>
      </c>
      <c r="V125" s="3">
        <v>1181</v>
      </c>
      <c r="W125" s="3">
        <v>3</v>
      </c>
      <c r="X125" s="3" t="s">
        <v>63</v>
      </c>
      <c r="Y125" s="3">
        <v>1</v>
      </c>
      <c r="Z125" s="3">
        <v>2</v>
      </c>
      <c r="AA125" s="3">
        <v>79</v>
      </c>
      <c r="AB125" s="3">
        <v>3</v>
      </c>
      <c r="AC125" s="3">
        <v>1</v>
      </c>
      <c r="AD125" s="3">
        <v>3</v>
      </c>
      <c r="AE125" s="3">
        <v>1483</v>
      </c>
      <c r="AF125" s="3">
        <v>16102</v>
      </c>
      <c r="AG125" s="3">
        <v>1</v>
      </c>
      <c r="AH125" s="3">
        <v>14</v>
      </c>
      <c r="AI125" s="3">
        <v>3</v>
      </c>
      <c r="AJ125" s="3">
        <v>4</v>
      </c>
      <c r="AK125" s="3">
        <v>80</v>
      </c>
      <c r="AL125" s="3">
        <v>0</v>
      </c>
      <c r="AM125" s="3">
        <v>1</v>
      </c>
      <c r="AN125" s="3">
        <v>3</v>
      </c>
      <c r="AO125" s="3">
        <v>1</v>
      </c>
      <c r="AP125" s="3">
        <v>0</v>
      </c>
      <c r="AQ125" s="3">
        <v>0</v>
      </c>
      <c r="AR125" s="3">
        <v>0</v>
      </c>
    </row>
    <row r="126" spans="1:44" ht="16.2" thickBot="1" x14ac:dyDescent="0.35">
      <c r="A126" s="3" t="s">
        <v>54</v>
      </c>
      <c r="B126" s="3" t="s">
        <v>55</v>
      </c>
      <c r="C126" s="3" t="s">
        <v>44</v>
      </c>
      <c r="D126" s="3" t="s">
        <v>57</v>
      </c>
      <c r="E126" s="3" t="s">
        <v>58</v>
      </c>
      <c r="F126" s="3" t="s">
        <v>70</v>
      </c>
      <c r="G126" s="3" t="s">
        <v>232</v>
      </c>
      <c r="H126" s="3">
        <v>202</v>
      </c>
      <c r="I126" s="3" t="s">
        <v>49</v>
      </c>
      <c r="J126" s="3" t="s">
        <v>61</v>
      </c>
      <c r="K126" s="3" t="s">
        <v>77</v>
      </c>
      <c r="L126" s="3" t="s">
        <v>54</v>
      </c>
      <c r="M126" s="3" t="s">
        <v>52</v>
      </c>
      <c r="N126" s="3">
        <v>2</v>
      </c>
      <c r="O126" s="3">
        <v>-2</v>
      </c>
      <c r="P126" s="3">
        <v>0</v>
      </c>
      <c r="Q126" s="3">
        <v>40</v>
      </c>
      <c r="R126" s="3">
        <v>0</v>
      </c>
      <c r="S126" s="3"/>
      <c r="T126" s="3">
        <v>0</v>
      </c>
      <c r="U126" s="3">
        <v>1</v>
      </c>
      <c r="V126" s="3">
        <v>1395</v>
      </c>
      <c r="W126" s="3">
        <v>26</v>
      </c>
      <c r="X126" s="3" t="s">
        <v>75</v>
      </c>
      <c r="Y126" s="3">
        <v>1</v>
      </c>
      <c r="Z126" s="3">
        <v>2</v>
      </c>
      <c r="AA126" s="3">
        <v>54</v>
      </c>
      <c r="AB126" s="3">
        <v>3</v>
      </c>
      <c r="AC126" s="3">
        <v>2</v>
      </c>
      <c r="AD126" s="3">
        <v>3</v>
      </c>
      <c r="AE126" s="3">
        <v>5605</v>
      </c>
      <c r="AF126" s="3">
        <v>8504</v>
      </c>
      <c r="AG126" s="3">
        <v>1</v>
      </c>
      <c r="AH126" s="3">
        <v>11</v>
      </c>
      <c r="AI126" s="3">
        <v>3</v>
      </c>
      <c r="AJ126" s="3">
        <v>1</v>
      </c>
      <c r="AK126" s="3">
        <v>80</v>
      </c>
      <c r="AL126" s="3">
        <v>1</v>
      </c>
      <c r="AM126" s="3">
        <v>20</v>
      </c>
      <c r="AN126" s="3">
        <v>3</v>
      </c>
      <c r="AO126" s="3">
        <v>20</v>
      </c>
      <c r="AP126" s="3">
        <v>7</v>
      </c>
      <c r="AQ126" s="3">
        <v>2</v>
      </c>
      <c r="AR126" s="3">
        <v>13</v>
      </c>
    </row>
    <row r="127" spans="1:44" ht="16.2" thickBot="1" x14ac:dyDescent="0.35">
      <c r="A127" s="3" t="s">
        <v>54</v>
      </c>
      <c r="B127" s="3" t="s">
        <v>43</v>
      </c>
      <c r="C127" s="3" t="s">
        <v>44</v>
      </c>
      <c r="D127" s="3" t="s">
        <v>57</v>
      </c>
      <c r="E127" s="3" t="s">
        <v>46</v>
      </c>
      <c r="F127" s="3" t="s">
        <v>104</v>
      </c>
      <c r="G127" s="3" t="s">
        <v>233</v>
      </c>
      <c r="H127" s="3">
        <v>204</v>
      </c>
      <c r="I127" s="3" t="s">
        <v>60</v>
      </c>
      <c r="J127" s="3" t="s">
        <v>50</v>
      </c>
      <c r="K127" s="3" t="s">
        <v>62</v>
      </c>
      <c r="L127" s="3" t="s">
        <v>54</v>
      </c>
      <c r="M127" s="3" t="s">
        <v>52</v>
      </c>
      <c r="N127" s="3">
        <v>3</v>
      </c>
      <c r="O127" s="3">
        <v>-2</v>
      </c>
      <c r="P127" s="3">
        <v>0</v>
      </c>
      <c r="Q127" s="3">
        <v>35</v>
      </c>
      <c r="R127" s="3">
        <v>0</v>
      </c>
      <c r="S127" s="3"/>
      <c r="T127" s="3">
        <v>0</v>
      </c>
      <c r="U127" s="3">
        <v>1</v>
      </c>
      <c r="V127" s="3">
        <v>662</v>
      </c>
      <c r="W127" s="3">
        <v>1</v>
      </c>
      <c r="X127" s="3" t="s">
        <v>132</v>
      </c>
      <c r="Y127" s="3">
        <v>1</v>
      </c>
      <c r="Z127" s="3">
        <v>3</v>
      </c>
      <c r="AA127" s="3">
        <v>94</v>
      </c>
      <c r="AB127" s="3">
        <v>3</v>
      </c>
      <c r="AC127" s="3">
        <v>3</v>
      </c>
      <c r="AD127" s="3">
        <v>3</v>
      </c>
      <c r="AE127" s="3">
        <v>7295</v>
      </c>
      <c r="AF127" s="3">
        <v>11439</v>
      </c>
      <c r="AG127" s="3">
        <v>1</v>
      </c>
      <c r="AH127" s="3">
        <v>13</v>
      </c>
      <c r="AI127" s="3">
        <v>3</v>
      </c>
      <c r="AJ127" s="3">
        <v>1</v>
      </c>
      <c r="AK127" s="3">
        <v>80</v>
      </c>
      <c r="AL127" s="3">
        <v>2</v>
      </c>
      <c r="AM127" s="3">
        <v>10</v>
      </c>
      <c r="AN127" s="3">
        <v>3</v>
      </c>
      <c r="AO127" s="3">
        <v>10</v>
      </c>
      <c r="AP127" s="3">
        <v>8</v>
      </c>
      <c r="AQ127" s="3">
        <v>0</v>
      </c>
      <c r="AR127" s="3">
        <v>6</v>
      </c>
    </row>
    <row r="128" spans="1:44" ht="16.2" thickBot="1" x14ac:dyDescent="0.35">
      <c r="A128" s="3" t="s">
        <v>54</v>
      </c>
      <c r="B128" s="3" t="s">
        <v>43</v>
      </c>
      <c r="C128" s="3" t="s">
        <v>56</v>
      </c>
      <c r="D128" s="3" t="s">
        <v>57</v>
      </c>
      <c r="E128" s="3" t="s">
        <v>46</v>
      </c>
      <c r="F128" s="3" t="s">
        <v>104</v>
      </c>
      <c r="G128" s="3" t="s">
        <v>234</v>
      </c>
      <c r="H128" s="3">
        <v>205</v>
      </c>
      <c r="I128" s="3" t="s">
        <v>60</v>
      </c>
      <c r="J128" s="3" t="s">
        <v>97</v>
      </c>
      <c r="K128" s="3" t="s">
        <v>62</v>
      </c>
      <c r="L128" s="3" t="s">
        <v>42</v>
      </c>
      <c r="M128" s="3" t="s">
        <v>52</v>
      </c>
      <c r="N128" s="3">
        <v>3</v>
      </c>
      <c r="O128" s="3">
        <v>-2</v>
      </c>
      <c r="P128" s="3">
        <v>0</v>
      </c>
      <c r="Q128" s="3">
        <v>53</v>
      </c>
      <c r="R128" s="3">
        <v>0</v>
      </c>
      <c r="S128" s="3"/>
      <c r="T128" s="3">
        <v>0</v>
      </c>
      <c r="U128" s="3">
        <v>1</v>
      </c>
      <c r="V128" s="3">
        <v>1436</v>
      </c>
      <c r="W128" s="3">
        <v>6</v>
      </c>
      <c r="X128" s="3" t="s">
        <v>53</v>
      </c>
      <c r="Y128" s="3">
        <v>1</v>
      </c>
      <c r="Z128" s="3">
        <v>2</v>
      </c>
      <c r="AA128" s="3">
        <v>34</v>
      </c>
      <c r="AB128" s="3">
        <v>3</v>
      </c>
      <c r="AC128" s="3">
        <v>2</v>
      </c>
      <c r="AD128" s="3">
        <v>3</v>
      </c>
      <c r="AE128" s="3">
        <v>2306</v>
      </c>
      <c r="AF128" s="3">
        <v>16047</v>
      </c>
      <c r="AG128" s="3">
        <v>2</v>
      </c>
      <c r="AH128" s="3">
        <v>20</v>
      </c>
      <c r="AI128" s="3">
        <v>4</v>
      </c>
      <c r="AJ128" s="3">
        <v>4</v>
      </c>
      <c r="AK128" s="3">
        <v>80</v>
      </c>
      <c r="AL128" s="3">
        <v>1</v>
      </c>
      <c r="AM128" s="3">
        <v>13</v>
      </c>
      <c r="AN128" s="3">
        <v>1</v>
      </c>
      <c r="AO128" s="3">
        <v>7</v>
      </c>
      <c r="AP128" s="3">
        <v>7</v>
      </c>
      <c r="AQ128" s="3">
        <v>4</v>
      </c>
      <c r="AR128" s="3">
        <v>5</v>
      </c>
    </row>
    <row r="129" spans="1:44" ht="16.2" thickBot="1" x14ac:dyDescent="0.35">
      <c r="A129" s="3" t="s">
        <v>54</v>
      </c>
      <c r="B129" s="3" t="s">
        <v>43</v>
      </c>
      <c r="C129" s="3" t="s">
        <v>56</v>
      </c>
      <c r="D129" s="3" t="s">
        <v>57</v>
      </c>
      <c r="E129" s="3" t="s">
        <v>58</v>
      </c>
      <c r="F129" s="3" t="s">
        <v>47</v>
      </c>
      <c r="G129" s="3" t="s">
        <v>235</v>
      </c>
      <c r="H129" s="3">
        <v>206</v>
      </c>
      <c r="I129" s="3" t="s">
        <v>60</v>
      </c>
      <c r="J129" s="3" t="s">
        <v>66</v>
      </c>
      <c r="K129" s="3" t="s">
        <v>77</v>
      </c>
      <c r="L129" s="3" t="s">
        <v>54</v>
      </c>
      <c r="M129" s="3" t="s">
        <v>52</v>
      </c>
      <c r="N129" s="3">
        <v>2</v>
      </c>
      <c r="O129" s="3">
        <v>-2</v>
      </c>
      <c r="P129" s="3">
        <v>0</v>
      </c>
      <c r="Q129" s="3">
        <v>45</v>
      </c>
      <c r="R129" s="3">
        <v>0</v>
      </c>
      <c r="S129" s="3"/>
      <c r="T129" s="3">
        <v>0</v>
      </c>
      <c r="U129" s="3">
        <v>1</v>
      </c>
      <c r="V129" s="3">
        <v>194</v>
      </c>
      <c r="W129" s="3">
        <v>9</v>
      </c>
      <c r="X129" s="3" t="s">
        <v>75</v>
      </c>
      <c r="Y129" s="3">
        <v>1</v>
      </c>
      <c r="Z129" s="3">
        <v>2</v>
      </c>
      <c r="AA129" s="3">
        <v>60</v>
      </c>
      <c r="AB129" s="3">
        <v>3</v>
      </c>
      <c r="AC129" s="3">
        <v>2</v>
      </c>
      <c r="AD129" s="3">
        <v>2</v>
      </c>
      <c r="AE129" s="3">
        <v>2348</v>
      </c>
      <c r="AF129" s="3">
        <v>10901</v>
      </c>
      <c r="AG129" s="3">
        <v>8</v>
      </c>
      <c r="AH129" s="3">
        <v>18</v>
      </c>
      <c r="AI129" s="3">
        <v>3</v>
      </c>
      <c r="AJ129" s="3">
        <v>3</v>
      </c>
      <c r="AK129" s="3">
        <v>80</v>
      </c>
      <c r="AL129" s="3">
        <v>1</v>
      </c>
      <c r="AM129" s="3">
        <v>20</v>
      </c>
      <c r="AN129" s="3">
        <v>1</v>
      </c>
      <c r="AO129" s="3">
        <v>17</v>
      </c>
      <c r="AP129" s="3">
        <v>9</v>
      </c>
      <c r="AQ129" s="3">
        <v>0</v>
      </c>
      <c r="AR129" s="3">
        <v>15</v>
      </c>
    </row>
    <row r="130" spans="1:44" ht="16.2" thickBot="1" x14ac:dyDescent="0.35">
      <c r="A130" s="3" t="s">
        <v>54</v>
      </c>
      <c r="B130" s="3" t="s">
        <v>55</v>
      </c>
      <c r="C130" s="3" t="s">
        <v>67</v>
      </c>
      <c r="D130" s="3" t="s">
        <v>57</v>
      </c>
      <c r="E130" s="3" t="s">
        <v>46</v>
      </c>
      <c r="F130" s="3" t="s">
        <v>104</v>
      </c>
      <c r="G130" s="3" t="s">
        <v>236</v>
      </c>
      <c r="H130" s="3">
        <v>207</v>
      </c>
      <c r="I130" s="3" t="s">
        <v>49</v>
      </c>
      <c r="J130" s="3" t="s">
        <v>50</v>
      </c>
      <c r="K130" s="3" t="s">
        <v>51</v>
      </c>
      <c r="L130" s="3" t="s">
        <v>54</v>
      </c>
      <c r="M130" s="3" t="s">
        <v>52</v>
      </c>
      <c r="N130" s="3">
        <v>2</v>
      </c>
      <c r="O130" s="3">
        <v>-2</v>
      </c>
      <c r="P130" s="3">
        <v>0</v>
      </c>
      <c r="Q130" s="3">
        <v>32</v>
      </c>
      <c r="R130" s="3">
        <v>0</v>
      </c>
      <c r="S130" s="3"/>
      <c r="T130" s="3">
        <v>0</v>
      </c>
      <c r="U130" s="3">
        <v>1</v>
      </c>
      <c r="V130" s="3">
        <v>967</v>
      </c>
      <c r="W130" s="3">
        <v>8</v>
      </c>
      <c r="X130" s="3" t="s">
        <v>75</v>
      </c>
      <c r="Y130" s="3">
        <v>1</v>
      </c>
      <c r="Z130" s="3">
        <v>2</v>
      </c>
      <c r="AA130" s="3">
        <v>43</v>
      </c>
      <c r="AB130" s="3">
        <v>3</v>
      </c>
      <c r="AC130" s="3">
        <v>3</v>
      </c>
      <c r="AD130" s="3">
        <v>4</v>
      </c>
      <c r="AE130" s="3">
        <v>8998</v>
      </c>
      <c r="AF130" s="3">
        <v>15589</v>
      </c>
      <c r="AG130" s="3">
        <v>1</v>
      </c>
      <c r="AH130" s="3">
        <v>14</v>
      </c>
      <c r="AI130" s="3">
        <v>3</v>
      </c>
      <c r="AJ130" s="3">
        <v>4</v>
      </c>
      <c r="AK130" s="3">
        <v>80</v>
      </c>
      <c r="AL130" s="3">
        <v>0</v>
      </c>
      <c r="AM130" s="3">
        <v>9</v>
      </c>
      <c r="AN130" s="3">
        <v>3</v>
      </c>
      <c r="AO130" s="3">
        <v>9</v>
      </c>
      <c r="AP130" s="3">
        <v>8</v>
      </c>
      <c r="AQ130" s="3">
        <v>3</v>
      </c>
      <c r="AR130" s="3">
        <v>7</v>
      </c>
    </row>
    <row r="131" spans="1:44" ht="16.2" thickBot="1" x14ac:dyDescent="0.35">
      <c r="A131" s="3" t="s">
        <v>54</v>
      </c>
      <c r="B131" s="3" t="s">
        <v>89</v>
      </c>
      <c r="C131" s="3" t="s">
        <v>67</v>
      </c>
      <c r="D131" s="3" t="s">
        <v>57</v>
      </c>
      <c r="E131" s="3" t="s">
        <v>58</v>
      </c>
      <c r="F131" s="3" t="s">
        <v>111</v>
      </c>
      <c r="G131" s="3" t="s">
        <v>237</v>
      </c>
      <c r="H131" s="3">
        <v>208</v>
      </c>
      <c r="I131" s="3" t="s">
        <v>60</v>
      </c>
      <c r="J131" s="3" t="s">
        <v>79</v>
      </c>
      <c r="K131" s="3" t="s">
        <v>62</v>
      </c>
      <c r="L131" s="3" t="s">
        <v>54</v>
      </c>
      <c r="M131" s="3" t="s">
        <v>52</v>
      </c>
      <c r="N131" s="3">
        <v>1</v>
      </c>
      <c r="O131" s="3">
        <v>-2</v>
      </c>
      <c r="P131" s="3">
        <v>0</v>
      </c>
      <c r="Q131" s="3">
        <v>29</v>
      </c>
      <c r="R131" s="3">
        <v>0</v>
      </c>
      <c r="S131" s="3"/>
      <c r="T131" s="3">
        <v>0</v>
      </c>
      <c r="U131" s="3">
        <v>1</v>
      </c>
      <c r="V131" s="3">
        <v>1496</v>
      </c>
      <c r="W131" s="3">
        <v>1</v>
      </c>
      <c r="X131" s="3" t="s">
        <v>63</v>
      </c>
      <c r="Y131" s="3">
        <v>1</v>
      </c>
      <c r="Z131" s="3">
        <v>4</v>
      </c>
      <c r="AA131" s="3">
        <v>41</v>
      </c>
      <c r="AB131" s="3">
        <v>3</v>
      </c>
      <c r="AC131" s="3">
        <v>2</v>
      </c>
      <c r="AD131" s="3">
        <v>4</v>
      </c>
      <c r="AE131" s="3">
        <v>4319</v>
      </c>
      <c r="AF131" s="3">
        <v>26283</v>
      </c>
      <c r="AG131" s="3">
        <v>1</v>
      </c>
      <c r="AH131" s="3">
        <v>13</v>
      </c>
      <c r="AI131" s="3">
        <v>3</v>
      </c>
      <c r="AJ131" s="3">
        <v>1</v>
      </c>
      <c r="AK131" s="3">
        <v>80</v>
      </c>
      <c r="AL131" s="3">
        <v>1</v>
      </c>
      <c r="AM131" s="3">
        <v>10</v>
      </c>
      <c r="AN131" s="3">
        <v>3</v>
      </c>
      <c r="AO131" s="3">
        <v>10</v>
      </c>
      <c r="AP131" s="3">
        <v>7</v>
      </c>
      <c r="AQ131" s="3">
        <v>0</v>
      </c>
      <c r="AR131" s="3">
        <v>9</v>
      </c>
    </row>
    <row r="132" spans="1:44" ht="16.2" thickBot="1" x14ac:dyDescent="0.35">
      <c r="A132" s="3" t="s">
        <v>54</v>
      </c>
      <c r="B132" s="3" t="s">
        <v>43</v>
      </c>
      <c r="C132" s="3" t="s">
        <v>56</v>
      </c>
      <c r="D132" s="3" t="s">
        <v>57</v>
      </c>
      <c r="E132" s="3" t="s">
        <v>58</v>
      </c>
      <c r="F132" s="3" t="s">
        <v>70</v>
      </c>
      <c r="G132" s="3" t="s">
        <v>238</v>
      </c>
      <c r="H132" s="3">
        <v>211</v>
      </c>
      <c r="I132" s="3" t="s">
        <v>60</v>
      </c>
      <c r="J132" s="3" t="s">
        <v>79</v>
      </c>
      <c r="K132" s="3" t="s">
        <v>62</v>
      </c>
      <c r="L132" s="3" t="s">
        <v>54</v>
      </c>
      <c r="M132" s="3" t="s">
        <v>52</v>
      </c>
      <c r="N132" s="3">
        <v>2</v>
      </c>
      <c r="O132" s="3">
        <v>-2</v>
      </c>
      <c r="P132" s="3">
        <v>0</v>
      </c>
      <c r="Q132" s="3">
        <v>51</v>
      </c>
      <c r="R132" s="3">
        <v>0</v>
      </c>
      <c r="S132" s="3"/>
      <c r="T132" s="3">
        <v>0</v>
      </c>
      <c r="U132" s="3">
        <v>1</v>
      </c>
      <c r="V132" s="3">
        <v>1169</v>
      </c>
      <c r="W132" s="3">
        <v>7</v>
      </c>
      <c r="X132" s="3" t="s">
        <v>69</v>
      </c>
      <c r="Y132" s="3">
        <v>1</v>
      </c>
      <c r="Z132" s="3">
        <v>2</v>
      </c>
      <c r="AA132" s="3">
        <v>34</v>
      </c>
      <c r="AB132" s="3">
        <v>2</v>
      </c>
      <c r="AC132" s="3">
        <v>2</v>
      </c>
      <c r="AD132" s="3">
        <v>3</v>
      </c>
      <c r="AE132" s="3">
        <v>6132</v>
      </c>
      <c r="AF132" s="3">
        <v>13983</v>
      </c>
      <c r="AG132" s="3">
        <v>2</v>
      </c>
      <c r="AH132" s="3">
        <v>17</v>
      </c>
      <c r="AI132" s="3">
        <v>3</v>
      </c>
      <c r="AJ132" s="3">
        <v>3</v>
      </c>
      <c r="AK132" s="3">
        <v>80</v>
      </c>
      <c r="AL132" s="3">
        <v>0</v>
      </c>
      <c r="AM132" s="3">
        <v>10</v>
      </c>
      <c r="AN132" s="3">
        <v>3</v>
      </c>
      <c r="AO132" s="3">
        <v>1</v>
      </c>
      <c r="AP132" s="3">
        <v>0</v>
      </c>
      <c r="AQ132" s="3">
        <v>0</v>
      </c>
      <c r="AR132" s="3">
        <v>0</v>
      </c>
    </row>
    <row r="133" spans="1:44" ht="16.2" thickBot="1" x14ac:dyDescent="0.35">
      <c r="A133" s="3" t="s">
        <v>54</v>
      </c>
      <c r="B133" s="3" t="s">
        <v>43</v>
      </c>
      <c r="C133" s="3" t="s">
        <v>73</v>
      </c>
      <c r="D133" s="3" t="s">
        <v>57</v>
      </c>
      <c r="E133" s="3" t="s">
        <v>58</v>
      </c>
      <c r="F133" s="3" t="s">
        <v>70</v>
      </c>
      <c r="G133" s="3" t="s">
        <v>239</v>
      </c>
      <c r="H133" s="3">
        <v>214</v>
      </c>
      <c r="I133" s="3" t="s">
        <v>49</v>
      </c>
      <c r="J133" s="3" t="s">
        <v>61</v>
      </c>
      <c r="K133" s="3" t="s">
        <v>62</v>
      </c>
      <c r="L133" s="3" t="s">
        <v>42</v>
      </c>
      <c r="M133" s="3" t="s">
        <v>52</v>
      </c>
      <c r="N133" s="3">
        <v>3</v>
      </c>
      <c r="O133" s="3">
        <v>-2</v>
      </c>
      <c r="P133" s="3">
        <v>0</v>
      </c>
      <c r="Q133" s="3">
        <v>58</v>
      </c>
      <c r="R133" s="3">
        <v>0</v>
      </c>
      <c r="S133" s="3"/>
      <c r="T133" s="3">
        <v>0</v>
      </c>
      <c r="U133" s="3">
        <v>1</v>
      </c>
      <c r="V133" s="3">
        <v>1145</v>
      </c>
      <c r="W133" s="3">
        <v>9</v>
      </c>
      <c r="X133" s="3" t="s">
        <v>75</v>
      </c>
      <c r="Y133" s="3">
        <v>1</v>
      </c>
      <c r="Z133" s="3">
        <v>2</v>
      </c>
      <c r="AA133" s="3">
        <v>75</v>
      </c>
      <c r="AB133" s="3">
        <v>2</v>
      </c>
      <c r="AC133" s="3">
        <v>1</v>
      </c>
      <c r="AD133" s="3">
        <v>3</v>
      </c>
      <c r="AE133" s="3">
        <v>3346</v>
      </c>
      <c r="AF133" s="3">
        <v>11873</v>
      </c>
      <c r="AG133" s="3">
        <v>4</v>
      </c>
      <c r="AH133" s="3">
        <v>20</v>
      </c>
      <c r="AI133" s="3">
        <v>4</v>
      </c>
      <c r="AJ133" s="3">
        <v>2</v>
      </c>
      <c r="AK133" s="3">
        <v>80</v>
      </c>
      <c r="AL133" s="3">
        <v>1</v>
      </c>
      <c r="AM133" s="3">
        <v>9</v>
      </c>
      <c r="AN133" s="3">
        <v>2</v>
      </c>
      <c r="AO133" s="3">
        <v>1</v>
      </c>
      <c r="AP133" s="3">
        <v>0</v>
      </c>
      <c r="AQ133" s="3">
        <v>0</v>
      </c>
      <c r="AR133" s="3">
        <v>0</v>
      </c>
    </row>
    <row r="134" spans="1:44" ht="16.2" thickBot="1" x14ac:dyDescent="0.35">
      <c r="A134" s="3" t="s">
        <v>54</v>
      </c>
      <c r="B134" s="3" t="s">
        <v>43</v>
      </c>
      <c r="C134" s="3" t="s">
        <v>44</v>
      </c>
      <c r="D134" s="3" t="s">
        <v>57</v>
      </c>
      <c r="E134" s="3" t="s">
        <v>46</v>
      </c>
      <c r="F134" s="3" t="s">
        <v>104</v>
      </c>
      <c r="G134" s="3" t="s">
        <v>240</v>
      </c>
      <c r="H134" s="3">
        <v>215</v>
      </c>
      <c r="I134" s="3" t="s">
        <v>60</v>
      </c>
      <c r="J134" s="3" t="s">
        <v>50</v>
      </c>
      <c r="K134" s="3" t="s">
        <v>62</v>
      </c>
      <c r="L134" s="3" t="s">
        <v>54</v>
      </c>
      <c r="M134" s="3" t="s">
        <v>52</v>
      </c>
      <c r="N134" s="3">
        <v>2</v>
      </c>
      <c r="O134" s="3">
        <v>-2</v>
      </c>
      <c r="P134" s="3">
        <v>0</v>
      </c>
      <c r="Q134" s="3">
        <v>40</v>
      </c>
      <c r="R134" s="3">
        <v>0</v>
      </c>
      <c r="S134" s="3"/>
      <c r="T134" s="3">
        <v>0</v>
      </c>
      <c r="U134" s="3">
        <v>1</v>
      </c>
      <c r="V134" s="3">
        <v>630</v>
      </c>
      <c r="W134" s="3">
        <v>4</v>
      </c>
      <c r="X134" s="3" t="s">
        <v>69</v>
      </c>
      <c r="Y134" s="3">
        <v>1</v>
      </c>
      <c r="Z134" s="3">
        <v>3</v>
      </c>
      <c r="AA134" s="3">
        <v>67</v>
      </c>
      <c r="AB134" s="3">
        <v>2</v>
      </c>
      <c r="AC134" s="3">
        <v>3</v>
      </c>
      <c r="AD134" s="3">
        <v>4</v>
      </c>
      <c r="AE134" s="3">
        <v>10855</v>
      </c>
      <c r="AF134" s="3">
        <v>8552</v>
      </c>
      <c r="AG134" s="3">
        <v>7</v>
      </c>
      <c r="AH134" s="3">
        <v>11</v>
      </c>
      <c r="AI134" s="3">
        <v>3</v>
      </c>
      <c r="AJ134" s="3">
        <v>1</v>
      </c>
      <c r="AK134" s="3">
        <v>80</v>
      </c>
      <c r="AL134" s="3">
        <v>1</v>
      </c>
      <c r="AM134" s="3">
        <v>15</v>
      </c>
      <c r="AN134" s="3">
        <v>2</v>
      </c>
      <c r="AO134" s="3">
        <v>12</v>
      </c>
      <c r="AP134" s="3">
        <v>11</v>
      </c>
      <c r="AQ134" s="3">
        <v>2</v>
      </c>
      <c r="AR134" s="3">
        <v>11</v>
      </c>
    </row>
    <row r="135" spans="1:44" ht="16.2" thickBot="1" x14ac:dyDescent="0.35">
      <c r="A135" s="3" t="s">
        <v>54</v>
      </c>
      <c r="B135" s="3" t="s">
        <v>55</v>
      </c>
      <c r="C135" s="3" t="s">
        <v>67</v>
      </c>
      <c r="D135" s="3" t="s">
        <v>57</v>
      </c>
      <c r="E135" s="3" t="s">
        <v>46</v>
      </c>
      <c r="F135" s="3" t="s">
        <v>104</v>
      </c>
      <c r="G135" s="3" t="s">
        <v>241</v>
      </c>
      <c r="H135" s="3">
        <v>216</v>
      </c>
      <c r="I135" s="3" t="s">
        <v>49</v>
      </c>
      <c r="J135" s="3" t="s">
        <v>97</v>
      </c>
      <c r="K135" s="3" t="s">
        <v>62</v>
      </c>
      <c r="L135" s="3" t="s">
        <v>54</v>
      </c>
      <c r="M135" s="3" t="s">
        <v>52</v>
      </c>
      <c r="N135" s="3">
        <v>3</v>
      </c>
      <c r="O135" s="3">
        <v>-2</v>
      </c>
      <c r="P135" s="3">
        <v>0</v>
      </c>
      <c r="Q135" s="3">
        <v>34</v>
      </c>
      <c r="R135" s="3">
        <v>0</v>
      </c>
      <c r="S135" s="3"/>
      <c r="T135" s="3">
        <v>0</v>
      </c>
      <c r="U135" s="3">
        <v>1</v>
      </c>
      <c r="V135" s="3">
        <v>303</v>
      </c>
      <c r="W135" s="3">
        <v>2</v>
      </c>
      <c r="X135" s="3" t="s">
        <v>69</v>
      </c>
      <c r="Y135" s="3">
        <v>1</v>
      </c>
      <c r="Z135" s="3">
        <v>3</v>
      </c>
      <c r="AA135" s="3">
        <v>75</v>
      </c>
      <c r="AB135" s="3">
        <v>3</v>
      </c>
      <c r="AC135" s="3">
        <v>1</v>
      </c>
      <c r="AD135" s="3">
        <v>3</v>
      </c>
      <c r="AE135" s="3">
        <v>2231</v>
      </c>
      <c r="AF135" s="3">
        <v>11314</v>
      </c>
      <c r="AG135" s="3">
        <v>6</v>
      </c>
      <c r="AH135" s="3">
        <v>18</v>
      </c>
      <c r="AI135" s="3">
        <v>3</v>
      </c>
      <c r="AJ135" s="3">
        <v>4</v>
      </c>
      <c r="AK135" s="3">
        <v>80</v>
      </c>
      <c r="AL135" s="3">
        <v>1</v>
      </c>
      <c r="AM135" s="3">
        <v>6</v>
      </c>
      <c r="AN135" s="3">
        <v>3</v>
      </c>
      <c r="AO135" s="3">
        <v>4</v>
      </c>
      <c r="AP135" s="3">
        <v>3</v>
      </c>
      <c r="AQ135" s="3">
        <v>1</v>
      </c>
      <c r="AR135" s="3">
        <v>2</v>
      </c>
    </row>
    <row r="136" spans="1:44" ht="16.2" thickBot="1" x14ac:dyDescent="0.35">
      <c r="A136" s="3" t="s">
        <v>54</v>
      </c>
      <c r="B136" s="3" t="s">
        <v>43</v>
      </c>
      <c r="C136" s="3" t="s">
        <v>90</v>
      </c>
      <c r="D136" s="3" t="s">
        <v>57</v>
      </c>
      <c r="E136" s="3" t="s">
        <v>58</v>
      </c>
      <c r="F136" s="3" t="s">
        <v>70</v>
      </c>
      <c r="G136" s="3" t="s">
        <v>242</v>
      </c>
      <c r="H136" s="3">
        <v>217</v>
      </c>
      <c r="I136" s="3" t="s">
        <v>60</v>
      </c>
      <c r="J136" s="3" t="s">
        <v>61</v>
      </c>
      <c r="K136" s="3" t="s">
        <v>62</v>
      </c>
      <c r="L136" s="3" t="s">
        <v>54</v>
      </c>
      <c r="M136" s="3" t="s">
        <v>52</v>
      </c>
      <c r="N136" s="3">
        <v>6</v>
      </c>
      <c r="O136" s="3">
        <v>-2</v>
      </c>
      <c r="P136" s="3">
        <v>0</v>
      </c>
      <c r="Q136" s="3">
        <v>22</v>
      </c>
      <c r="R136" s="3">
        <v>0</v>
      </c>
      <c r="S136" s="3"/>
      <c r="T136" s="3">
        <v>0</v>
      </c>
      <c r="U136" s="3">
        <v>1</v>
      </c>
      <c r="V136" s="3">
        <v>1256</v>
      </c>
      <c r="W136" s="3">
        <v>19</v>
      </c>
      <c r="X136" s="3" t="s">
        <v>63</v>
      </c>
      <c r="Y136" s="3">
        <v>1</v>
      </c>
      <c r="Z136" s="3">
        <v>3</v>
      </c>
      <c r="AA136" s="3">
        <v>80</v>
      </c>
      <c r="AB136" s="3">
        <v>3</v>
      </c>
      <c r="AC136" s="3">
        <v>1</v>
      </c>
      <c r="AD136" s="3">
        <v>4</v>
      </c>
      <c r="AE136" s="3">
        <v>2323</v>
      </c>
      <c r="AF136" s="3">
        <v>11992</v>
      </c>
      <c r="AG136" s="3">
        <v>1</v>
      </c>
      <c r="AH136" s="3">
        <v>24</v>
      </c>
      <c r="AI136" s="3">
        <v>4</v>
      </c>
      <c r="AJ136" s="3">
        <v>1</v>
      </c>
      <c r="AK136" s="3">
        <v>80</v>
      </c>
      <c r="AL136" s="3">
        <v>2</v>
      </c>
      <c r="AM136" s="3">
        <v>2</v>
      </c>
      <c r="AN136" s="3">
        <v>3</v>
      </c>
      <c r="AO136" s="3">
        <v>2</v>
      </c>
      <c r="AP136" s="3">
        <v>2</v>
      </c>
      <c r="AQ136" s="3">
        <v>2</v>
      </c>
      <c r="AR136" s="3">
        <v>2</v>
      </c>
    </row>
    <row r="137" spans="1:44" ht="16.2" thickBot="1" x14ac:dyDescent="0.35">
      <c r="A137" s="3" t="s">
        <v>54</v>
      </c>
      <c r="B137" s="3" t="s">
        <v>89</v>
      </c>
      <c r="C137" s="3" t="s">
        <v>67</v>
      </c>
      <c r="D137" s="3" t="s">
        <v>57</v>
      </c>
      <c r="E137" s="3" t="s">
        <v>58</v>
      </c>
      <c r="F137" s="3" t="s">
        <v>70</v>
      </c>
      <c r="G137" s="3" t="s">
        <v>243</v>
      </c>
      <c r="H137" s="3">
        <v>218</v>
      </c>
      <c r="I137" s="3" t="s">
        <v>60</v>
      </c>
      <c r="J137" s="3" t="s">
        <v>61</v>
      </c>
      <c r="K137" s="3" t="s">
        <v>77</v>
      </c>
      <c r="L137" s="3" t="s">
        <v>54</v>
      </c>
      <c r="M137" s="3" t="s">
        <v>52</v>
      </c>
      <c r="N137" s="3">
        <v>1</v>
      </c>
      <c r="O137" s="3">
        <v>-2</v>
      </c>
      <c r="P137" s="3">
        <v>0</v>
      </c>
      <c r="Q137" s="3">
        <v>27</v>
      </c>
      <c r="R137" s="3">
        <v>0</v>
      </c>
      <c r="S137" s="3"/>
      <c r="T137" s="3">
        <v>0</v>
      </c>
      <c r="U137" s="3">
        <v>1</v>
      </c>
      <c r="V137" s="3">
        <v>691</v>
      </c>
      <c r="W137" s="3">
        <v>9</v>
      </c>
      <c r="X137" s="3" t="s">
        <v>75</v>
      </c>
      <c r="Y137" s="3">
        <v>1</v>
      </c>
      <c r="Z137" s="3">
        <v>4</v>
      </c>
      <c r="AA137" s="3">
        <v>57</v>
      </c>
      <c r="AB137" s="3">
        <v>3</v>
      </c>
      <c r="AC137" s="3">
        <v>1</v>
      </c>
      <c r="AD137" s="3">
        <v>3</v>
      </c>
      <c r="AE137" s="3">
        <v>2024</v>
      </c>
      <c r="AF137" s="3">
        <v>5970</v>
      </c>
      <c r="AG137" s="3">
        <v>6</v>
      </c>
      <c r="AH137" s="3">
        <v>18</v>
      </c>
      <c r="AI137" s="3">
        <v>3</v>
      </c>
      <c r="AJ137" s="3">
        <v>4</v>
      </c>
      <c r="AK137" s="3">
        <v>80</v>
      </c>
      <c r="AL137" s="3">
        <v>1</v>
      </c>
      <c r="AM137" s="3">
        <v>6</v>
      </c>
      <c r="AN137" s="3">
        <v>1</v>
      </c>
      <c r="AO137" s="3">
        <v>2</v>
      </c>
      <c r="AP137" s="3">
        <v>2</v>
      </c>
      <c r="AQ137" s="3">
        <v>2</v>
      </c>
      <c r="AR137" s="3">
        <v>2</v>
      </c>
    </row>
    <row r="138" spans="1:44" ht="16.2" thickBot="1" x14ac:dyDescent="0.35">
      <c r="A138" s="3" t="s">
        <v>54</v>
      </c>
      <c r="B138" s="3" t="s">
        <v>43</v>
      </c>
      <c r="C138" s="3" t="s">
        <v>67</v>
      </c>
      <c r="D138" s="3" t="s">
        <v>57</v>
      </c>
      <c r="E138" s="3" t="s">
        <v>58</v>
      </c>
      <c r="F138" s="3" t="s">
        <v>70</v>
      </c>
      <c r="G138" s="3" t="s">
        <v>244</v>
      </c>
      <c r="H138" s="3">
        <v>221</v>
      </c>
      <c r="I138" s="3" t="s">
        <v>60</v>
      </c>
      <c r="J138" s="3" t="s">
        <v>61</v>
      </c>
      <c r="K138" s="3" t="s">
        <v>62</v>
      </c>
      <c r="L138" s="3" t="s">
        <v>54</v>
      </c>
      <c r="M138" s="3" t="s">
        <v>52</v>
      </c>
      <c r="N138" s="3">
        <v>2</v>
      </c>
      <c r="O138" s="3">
        <v>-2</v>
      </c>
      <c r="P138" s="3">
        <v>0</v>
      </c>
      <c r="Q138" s="3">
        <v>28</v>
      </c>
      <c r="R138" s="3">
        <v>0</v>
      </c>
      <c r="S138" s="3"/>
      <c r="T138" s="3">
        <v>0</v>
      </c>
      <c r="U138" s="3">
        <v>1</v>
      </c>
      <c r="V138" s="3">
        <v>440</v>
      </c>
      <c r="W138" s="3">
        <v>21</v>
      </c>
      <c r="X138" s="3" t="s">
        <v>75</v>
      </c>
      <c r="Y138" s="3">
        <v>1</v>
      </c>
      <c r="Z138" s="3">
        <v>3</v>
      </c>
      <c r="AA138" s="3">
        <v>42</v>
      </c>
      <c r="AB138" s="3">
        <v>3</v>
      </c>
      <c r="AC138" s="3">
        <v>1</v>
      </c>
      <c r="AD138" s="3">
        <v>4</v>
      </c>
      <c r="AE138" s="3">
        <v>2713</v>
      </c>
      <c r="AF138" s="3">
        <v>6672</v>
      </c>
      <c r="AG138" s="3">
        <v>1</v>
      </c>
      <c r="AH138" s="3">
        <v>11</v>
      </c>
      <c r="AI138" s="3">
        <v>3</v>
      </c>
      <c r="AJ138" s="3">
        <v>3</v>
      </c>
      <c r="AK138" s="3">
        <v>80</v>
      </c>
      <c r="AL138" s="3">
        <v>1</v>
      </c>
      <c r="AM138" s="3">
        <v>5</v>
      </c>
      <c r="AN138" s="3">
        <v>1</v>
      </c>
      <c r="AO138" s="3">
        <v>5</v>
      </c>
      <c r="AP138" s="3">
        <v>2</v>
      </c>
      <c r="AQ138" s="3">
        <v>0</v>
      </c>
      <c r="AR138" s="3">
        <v>2</v>
      </c>
    </row>
    <row r="139" spans="1:44" ht="16.2" thickBot="1" x14ac:dyDescent="0.35">
      <c r="A139" s="3" t="s">
        <v>54</v>
      </c>
      <c r="B139" s="3" t="s">
        <v>43</v>
      </c>
      <c r="C139" s="3" t="s">
        <v>73</v>
      </c>
      <c r="D139" s="3" t="s">
        <v>57</v>
      </c>
      <c r="E139" s="3" t="s">
        <v>58</v>
      </c>
      <c r="F139" s="3" t="s">
        <v>47</v>
      </c>
      <c r="G139" s="3" t="s">
        <v>245</v>
      </c>
      <c r="H139" s="3">
        <v>223</v>
      </c>
      <c r="I139" s="3" t="s">
        <v>60</v>
      </c>
      <c r="J139" s="3" t="s">
        <v>81</v>
      </c>
      <c r="K139" s="3" t="s">
        <v>77</v>
      </c>
      <c r="L139" s="3" t="s">
        <v>42</v>
      </c>
      <c r="M139" s="3" t="s">
        <v>52</v>
      </c>
      <c r="N139" s="3">
        <v>2</v>
      </c>
      <c r="O139" s="3">
        <v>-2</v>
      </c>
      <c r="P139" s="3">
        <v>0</v>
      </c>
      <c r="Q139" s="3">
        <v>57</v>
      </c>
      <c r="R139" s="3">
        <v>0</v>
      </c>
      <c r="S139" s="3"/>
      <c r="T139" s="3">
        <v>0</v>
      </c>
      <c r="U139" s="3">
        <v>1</v>
      </c>
      <c r="V139" s="3">
        <v>334</v>
      </c>
      <c r="W139" s="3">
        <v>24</v>
      </c>
      <c r="X139" s="3" t="s">
        <v>53</v>
      </c>
      <c r="Y139" s="3">
        <v>1</v>
      </c>
      <c r="Z139" s="3">
        <v>3</v>
      </c>
      <c r="AA139" s="3">
        <v>83</v>
      </c>
      <c r="AB139" s="3">
        <v>4</v>
      </c>
      <c r="AC139" s="3">
        <v>3</v>
      </c>
      <c r="AD139" s="3">
        <v>2</v>
      </c>
      <c r="AE139" s="3">
        <v>9439</v>
      </c>
      <c r="AF139" s="3">
        <v>23402</v>
      </c>
      <c r="AG139" s="3">
        <v>3</v>
      </c>
      <c r="AH139" s="3">
        <v>16</v>
      </c>
      <c r="AI139" s="3">
        <v>3</v>
      </c>
      <c r="AJ139" s="3">
        <v>2</v>
      </c>
      <c r="AK139" s="3">
        <v>80</v>
      </c>
      <c r="AL139" s="3">
        <v>1</v>
      </c>
      <c r="AM139" s="3">
        <v>12</v>
      </c>
      <c r="AN139" s="3">
        <v>1</v>
      </c>
      <c r="AO139" s="3">
        <v>5</v>
      </c>
      <c r="AP139" s="3">
        <v>3</v>
      </c>
      <c r="AQ139" s="3">
        <v>1</v>
      </c>
      <c r="AR139" s="3">
        <v>4</v>
      </c>
    </row>
    <row r="140" spans="1:44" ht="16.2" thickBot="1" x14ac:dyDescent="0.35">
      <c r="A140" s="3" t="s">
        <v>54</v>
      </c>
      <c r="B140" s="3" t="s">
        <v>89</v>
      </c>
      <c r="C140" s="3" t="s">
        <v>67</v>
      </c>
      <c r="D140" s="3" t="s">
        <v>57</v>
      </c>
      <c r="E140" s="3" t="s">
        <v>58</v>
      </c>
      <c r="F140" s="3" t="s">
        <v>70</v>
      </c>
      <c r="G140" s="3" t="s">
        <v>246</v>
      </c>
      <c r="H140" s="3">
        <v>224</v>
      </c>
      <c r="I140" s="3" t="s">
        <v>60</v>
      </c>
      <c r="J140" s="3" t="s">
        <v>61</v>
      </c>
      <c r="K140" s="3" t="s">
        <v>77</v>
      </c>
      <c r="L140" s="3" t="s">
        <v>42</v>
      </c>
      <c r="M140" s="3" t="s">
        <v>52</v>
      </c>
      <c r="N140" s="3">
        <v>2</v>
      </c>
      <c r="O140" s="3">
        <v>-2</v>
      </c>
      <c r="P140" s="3">
        <v>0</v>
      </c>
      <c r="Q140" s="3">
        <v>27</v>
      </c>
      <c r="R140" s="3">
        <v>0</v>
      </c>
      <c r="S140" s="3"/>
      <c r="T140" s="3">
        <v>0</v>
      </c>
      <c r="U140" s="3">
        <v>1</v>
      </c>
      <c r="V140" s="3">
        <v>1450</v>
      </c>
      <c r="W140" s="3">
        <v>3</v>
      </c>
      <c r="X140" s="3" t="s">
        <v>75</v>
      </c>
      <c r="Y140" s="3">
        <v>1</v>
      </c>
      <c r="Z140" s="3">
        <v>3</v>
      </c>
      <c r="AA140" s="3">
        <v>79</v>
      </c>
      <c r="AB140" s="3">
        <v>2</v>
      </c>
      <c r="AC140" s="3">
        <v>1</v>
      </c>
      <c r="AD140" s="3">
        <v>3</v>
      </c>
      <c r="AE140" s="3">
        <v>2566</v>
      </c>
      <c r="AF140" s="3">
        <v>25326</v>
      </c>
      <c r="AG140" s="3">
        <v>1</v>
      </c>
      <c r="AH140" s="3">
        <v>15</v>
      </c>
      <c r="AI140" s="3">
        <v>3</v>
      </c>
      <c r="AJ140" s="3">
        <v>4</v>
      </c>
      <c r="AK140" s="3">
        <v>80</v>
      </c>
      <c r="AL140" s="3">
        <v>1</v>
      </c>
      <c r="AM140" s="3">
        <v>1</v>
      </c>
      <c r="AN140" s="3">
        <v>2</v>
      </c>
      <c r="AO140" s="3">
        <v>1</v>
      </c>
      <c r="AP140" s="3">
        <v>1</v>
      </c>
      <c r="AQ140" s="3">
        <v>0</v>
      </c>
      <c r="AR140" s="3">
        <v>1</v>
      </c>
    </row>
    <row r="141" spans="1:44" ht="16.2" thickBot="1" x14ac:dyDescent="0.35">
      <c r="A141" s="3" t="s">
        <v>54</v>
      </c>
      <c r="B141" s="3" t="s">
        <v>43</v>
      </c>
      <c r="C141" s="3" t="s">
        <v>56</v>
      </c>
      <c r="D141" s="3" t="s">
        <v>57</v>
      </c>
      <c r="E141" s="3" t="s">
        <v>58</v>
      </c>
      <c r="F141" s="3" t="s">
        <v>47</v>
      </c>
      <c r="G141" s="3" t="s">
        <v>247</v>
      </c>
      <c r="H141" s="3">
        <v>226</v>
      </c>
      <c r="I141" s="3" t="s">
        <v>49</v>
      </c>
      <c r="J141" s="3" t="s">
        <v>93</v>
      </c>
      <c r="K141" s="3" t="s">
        <v>51</v>
      </c>
      <c r="L141" s="3" t="s">
        <v>54</v>
      </c>
      <c r="M141" s="3" t="s">
        <v>52</v>
      </c>
      <c r="N141" s="3">
        <v>5</v>
      </c>
      <c r="O141" s="3">
        <v>-2</v>
      </c>
      <c r="P141" s="3">
        <v>0</v>
      </c>
      <c r="Q141" s="3">
        <v>50</v>
      </c>
      <c r="R141" s="3">
        <v>0</v>
      </c>
      <c r="S141" s="3"/>
      <c r="T141" s="3">
        <v>0</v>
      </c>
      <c r="U141" s="3">
        <v>1</v>
      </c>
      <c r="V141" s="3">
        <v>1452</v>
      </c>
      <c r="W141" s="3">
        <v>11</v>
      </c>
      <c r="X141" s="3" t="s">
        <v>75</v>
      </c>
      <c r="Y141" s="3">
        <v>1</v>
      </c>
      <c r="Z141" s="3">
        <v>3</v>
      </c>
      <c r="AA141" s="3">
        <v>53</v>
      </c>
      <c r="AB141" s="3">
        <v>3</v>
      </c>
      <c r="AC141" s="3">
        <v>5</v>
      </c>
      <c r="AD141" s="3">
        <v>2</v>
      </c>
      <c r="AE141" s="3">
        <v>19926</v>
      </c>
      <c r="AF141" s="3">
        <v>17053</v>
      </c>
      <c r="AG141" s="3">
        <v>3</v>
      </c>
      <c r="AH141" s="3">
        <v>15</v>
      </c>
      <c r="AI141" s="3">
        <v>3</v>
      </c>
      <c r="AJ141" s="3">
        <v>2</v>
      </c>
      <c r="AK141" s="3">
        <v>80</v>
      </c>
      <c r="AL141" s="3">
        <v>0</v>
      </c>
      <c r="AM141" s="3">
        <v>21</v>
      </c>
      <c r="AN141" s="3">
        <v>3</v>
      </c>
      <c r="AO141" s="3">
        <v>5</v>
      </c>
      <c r="AP141" s="3">
        <v>4</v>
      </c>
      <c r="AQ141" s="3">
        <v>4</v>
      </c>
      <c r="AR141" s="3">
        <v>4</v>
      </c>
    </row>
    <row r="142" spans="1:44" ht="16.2" thickBot="1" x14ac:dyDescent="0.35">
      <c r="A142" s="3" t="s">
        <v>54</v>
      </c>
      <c r="B142" s="3" t="s">
        <v>43</v>
      </c>
      <c r="C142" s="3" t="s">
        <v>44</v>
      </c>
      <c r="D142" s="3" t="s">
        <v>57</v>
      </c>
      <c r="E142" s="3" t="s">
        <v>58</v>
      </c>
      <c r="F142" s="3" t="s">
        <v>47</v>
      </c>
      <c r="G142" s="3" t="s">
        <v>248</v>
      </c>
      <c r="H142" s="3">
        <v>227</v>
      </c>
      <c r="I142" s="3" t="s">
        <v>60</v>
      </c>
      <c r="J142" s="3" t="s">
        <v>61</v>
      </c>
      <c r="K142" s="3" t="s">
        <v>77</v>
      </c>
      <c r="L142" s="3" t="s">
        <v>54</v>
      </c>
      <c r="M142" s="3" t="s">
        <v>52</v>
      </c>
      <c r="N142" s="3">
        <v>2</v>
      </c>
      <c r="O142" s="3">
        <v>-2</v>
      </c>
      <c r="P142" s="3">
        <v>0</v>
      </c>
      <c r="Q142" s="3">
        <v>41</v>
      </c>
      <c r="R142" s="3">
        <v>0</v>
      </c>
      <c r="S142" s="3"/>
      <c r="T142" s="3">
        <v>0</v>
      </c>
      <c r="U142" s="3">
        <v>1</v>
      </c>
      <c r="V142" s="3">
        <v>465</v>
      </c>
      <c r="W142" s="3">
        <v>14</v>
      </c>
      <c r="X142" s="3" t="s">
        <v>75</v>
      </c>
      <c r="Y142" s="3">
        <v>1</v>
      </c>
      <c r="Z142" s="3">
        <v>1</v>
      </c>
      <c r="AA142" s="3">
        <v>56</v>
      </c>
      <c r="AB142" s="3">
        <v>3</v>
      </c>
      <c r="AC142" s="3">
        <v>1</v>
      </c>
      <c r="AD142" s="3">
        <v>2</v>
      </c>
      <c r="AE142" s="3">
        <v>2451</v>
      </c>
      <c r="AF142" s="3">
        <v>4609</v>
      </c>
      <c r="AG142" s="3">
        <v>4</v>
      </c>
      <c r="AH142" s="3">
        <v>12</v>
      </c>
      <c r="AI142" s="3">
        <v>3</v>
      </c>
      <c r="AJ142" s="3">
        <v>1</v>
      </c>
      <c r="AK142" s="3">
        <v>80</v>
      </c>
      <c r="AL142" s="3">
        <v>1</v>
      </c>
      <c r="AM142" s="3">
        <v>13</v>
      </c>
      <c r="AN142" s="3">
        <v>3</v>
      </c>
      <c r="AO142" s="3">
        <v>9</v>
      </c>
      <c r="AP142" s="3">
        <v>8</v>
      </c>
      <c r="AQ142" s="3">
        <v>1</v>
      </c>
      <c r="AR142" s="3">
        <v>8</v>
      </c>
    </row>
    <row r="143" spans="1:44" ht="16.2" thickBot="1" x14ac:dyDescent="0.35">
      <c r="A143" s="3" t="s">
        <v>54</v>
      </c>
      <c r="B143" s="3" t="s">
        <v>43</v>
      </c>
      <c r="C143" s="3" t="s">
        <v>67</v>
      </c>
      <c r="D143" s="3" t="s">
        <v>57</v>
      </c>
      <c r="E143" s="3" t="s">
        <v>46</v>
      </c>
      <c r="F143" s="3" t="s">
        <v>47</v>
      </c>
      <c r="G143" s="3" t="s">
        <v>249</v>
      </c>
      <c r="H143" s="3">
        <v>228</v>
      </c>
      <c r="I143" s="3" t="s">
        <v>49</v>
      </c>
      <c r="J143" s="3" t="s">
        <v>50</v>
      </c>
      <c r="K143" s="3" t="s">
        <v>62</v>
      </c>
      <c r="L143" s="3" t="s">
        <v>54</v>
      </c>
      <c r="M143" s="3" t="s">
        <v>52</v>
      </c>
      <c r="N143" s="3">
        <v>2</v>
      </c>
      <c r="O143" s="3">
        <v>-2</v>
      </c>
      <c r="P143" s="3">
        <v>0</v>
      </c>
      <c r="Q143" s="3">
        <v>30</v>
      </c>
      <c r="R143" s="3">
        <v>0</v>
      </c>
      <c r="S143" s="3"/>
      <c r="T143" s="3">
        <v>0</v>
      </c>
      <c r="U143" s="3">
        <v>1</v>
      </c>
      <c r="V143" s="3">
        <v>1339</v>
      </c>
      <c r="W143" s="3">
        <v>5</v>
      </c>
      <c r="X143" s="3" t="s">
        <v>75</v>
      </c>
      <c r="Y143" s="3">
        <v>1</v>
      </c>
      <c r="Z143" s="3">
        <v>2</v>
      </c>
      <c r="AA143" s="3">
        <v>41</v>
      </c>
      <c r="AB143" s="3">
        <v>3</v>
      </c>
      <c r="AC143" s="3">
        <v>3</v>
      </c>
      <c r="AD143" s="3">
        <v>2</v>
      </c>
      <c r="AE143" s="3">
        <v>9419</v>
      </c>
      <c r="AF143" s="3">
        <v>8053</v>
      </c>
      <c r="AG143" s="3">
        <v>2</v>
      </c>
      <c r="AH143" s="3">
        <v>12</v>
      </c>
      <c r="AI143" s="3">
        <v>3</v>
      </c>
      <c r="AJ143" s="3">
        <v>3</v>
      </c>
      <c r="AK143" s="3">
        <v>80</v>
      </c>
      <c r="AL143" s="3">
        <v>1</v>
      </c>
      <c r="AM143" s="3">
        <v>12</v>
      </c>
      <c r="AN143" s="3">
        <v>3</v>
      </c>
      <c r="AO143" s="3">
        <v>10</v>
      </c>
      <c r="AP143" s="3">
        <v>9</v>
      </c>
      <c r="AQ143" s="3">
        <v>7</v>
      </c>
      <c r="AR143" s="3">
        <v>4</v>
      </c>
    </row>
    <row r="144" spans="1:44" ht="16.2" thickBot="1" x14ac:dyDescent="0.35">
      <c r="A144" s="3" t="s">
        <v>54</v>
      </c>
      <c r="B144" s="3" t="s">
        <v>43</v>
      </c>
      <c r="C144" s="3" t="s">
        <v>44</v>
      </c>
      <c r="D144" s="3" t="s">
        <v>57</v>
      </c>
      <c r="E144" s="3" t="s">
        <v>46</v>
      </c>
      <c r="F144" s="3" t="s">
        <v>47</v>
      </c>
      <c r="G144" s="3" t="s">
        <v>250</v>
      </c>
      <c r="H144" s="3">
        <v>230</v>
      </c>
      <c r="I144" s="3" t="s">
        <v>49</v>
      </c>
      <c r="J144" s="3" t="s">
        <v>50</v>
      </c>
      <c r="K144" s="3" t="s">
        <v>51</v>
      </c>
      <c r="L144" s="3" t="s">
        <v>54</v>
      </c>
      <c r="M144" s="3" t="s">
        <v>52</v>
      </c>
      <c r="N144" s="3">
        <v>2</v>
      </c>
      <c r="O144" s="3">
        <v>-2</v>
      </c>
      <c r="P144" s="3">
        <v>0</v>
      </c>
      <c r="Q144" s="3">
        <v>38</v>
      </c>
      <c r="R144" s="3">
        <v>0</v>
      </c>
      <c r="S144" s="3"/>
      <c r="T144" s="3">
        <v>0</v>
      </c>
      <c r="U144" s="3">
        <v>1</v>
      </c>
      <c r="V144" s="3">
        <v>702</v>
      </c>
      <c r="W144" s="3">
        <v>1</v>
      </c>
      <c r="X144" s="3" t="s">
        <v>69</v>
      </c>
      <c r="Y144" s="3">
        <v>1</v>
      </c>
      <c r="Z144" s="3">
        <v>1</v>
      </c>
      <c r="AA144" s="3">
        <v>59</v>
      </c>
      <c r="AB144" s="3">
        <v>2</v>
      </c>
      <c r="AC144" s="3">
        <v>2</v>
      </c>
      <c r="AD144" s="3">
        <v>2</v>
      </c>
      <c r="AE144" s="3">
        <v>8686</v>
      </c>
      <c r="AF144" s="3">
        <v>12930</v>
      </c>
      <c r="AG144" s="3">
        <v>4</v>
      </c>
      <c r="AH144" s="3">
        <v>22</v>
      </c>
      <c r="AI144" s="3">
        <v>4</v>
      </c>
      <c r="AJ144" s="3">
        <v>3</v>
      </c>
      <c r="AK144" s="3">
        <v>80</v>
      </c>
      <c r="AL144" s="3">
        <v>0</v>
      </c>
      <c r="AM144" s="3">
        <v>12</v>
      </c>
      <c r="AN144" s="3">
        <v>4</v>
      </c>
      <c r="AO144" s="3">
        <v>8</v>
      </c>
      <c r="AP144" s="3">
        <v>3</v>
      </c>
      <c r="AQ144" s="3">
        <v>0</v>
      </c>
      <c r="AR144" s="3">
        <v>7</v>
      </c>
    </row>
    <row r="145" spans="1:44" ht="16.2" thickBot="1" x14ac:dyDescent="0.35">
      <c r="A145" s="3" t="s">
        <v>54</v>
      </c>
      <c r="B145" s="3" t="s">
        <v>43</v>
      </c>
      <c r="C145" s="3" t="s">
        <v>67</v>
      </c>
      <c r="D145" s="3" t="s">
        <v>57</v>
      </c>
      <c r="E145" s="3" t="s">
        <v>58</v>
      </c>
      <c r="F145" s="3" t="s">
        <v>47</v>
      </c>
      <c r="G145" s="3" t="s">
        <v>251</v>
      </c>
      <c r="H145" s="3">
        <v>231</v>
      </c>
      <c r="I145" s="3" t="s">
        <v>60</v>
      </c>
      <c r="J145" s="3" t="s">
        <v>61</v>
      </c>
      <c r="K145" s="3" t="s">
        <v>51</v>
      </c>
      <c r="L145" s="3" t="s">
        <v>54</v>
      </c>
      <c r="M145" s="3" t="s">
        <v>52</v>
      </c>
      <c r="N145" s="3">
        <v>2</v>
      </c>
      <c r="O145" s="3">
        <v>-2</v>
      </c>
      <c r="P145" s="3">
        <v>0</v>
      </c>
      <c r="Q145" s="3">
        <v>32</v>
      </c>
      <c r="R145" s="3">
        <v>0</v>
      </c>
      <c r="S145" s="3"/>
      <c r="T145" s="3">
        <v>0</v>
      </c>
      <c r="U145" s="3">
        <v>1</v>
      </c>
      <c r="V145" s="3">
        <v>120</v>
      </c>
      <c r="W145" s="3">
        <v>6</v>
      </c>
      <c r="X145" s="3" t="s">
        <v>132</v>
      </c>
      <c r="Y145" s="3">
        <v>1</v>
      </c>
      <c r="Z145" s="3">
        <v>3</v>
      </c>
      <c r="AA145" s="3">
        <v>43</v>
      </c>
      <c r="AB145" s="3">
        <v>3</v>
      </c>
      <c r="AC145" s="3">
        <v>1</v>
      </c>
      <c r="AD145" s="3">
        <v>2</v>
      </c>
      <c r="AE145" s="3">
        <v>3038</v>
      </c>
      <c r="AF145" s="3">
        <v>12430</v>
      </c>
      <c r="AG145" s="3">
        <v>3</v>
      </c>
      <c r="AH145" s="3">
        <v>20</v>
      </c>
      <c r="AI145" s="3">
        <v>4</v>
      </c>
      <c r="AJ145" s="3">
        <v>1</v>
      </c>
      <c r="AK145" s="3">
        <v>80</v>
      </c>
      <c r="AL145" s="3">
        <v>0</v>
      </c>
      <c r="AM145" s="3">
        <v>8</v>
      </c>
      <c r="AN145" s="3">
        <v>3</v>
      </c>
      <c r="AO145" s="3">
        <v>5</v>
      </c>
      <c r="AP145" s="3">
        <v>4</v>
      </c>
      <c r="AQ145" s="3">
        <v>1</v>
      </c>
      <c r="AR145" s="3">
        <v>4</v>
      </c>
    </row>
    <row r="146" spans="1:44" ht="16.2" thickBot="1" x14ac:dyDescent="0.35">
      <c r="A146" s="3" t="s">
        <v>54</v>
      </c>
      <c r="B146" s="3" t="s">
        <v>43</v>
      </c>
      <c r="C146" s="3" t="s">
        <v>67</v>
      </c>
      <c r="D146" s="3" t="s">
        <v>57</v>
      </c>
      <c r="E146" s="3" t="s">
        <v>58</v>
      </c>
      <c r="F146" s="3" t="s">
        <v>111</v>
      </c>
      <c r="G146" s="3" t="s">
        <v>252</v>
      </c>
      <c r="H146" s="3">
        <v>233</v>
      </c>
      <c r="I146" s="3" t="s">
        <v>60</v>
      </c>
      <c r="J146" s="3" t="s">
        <v>61</v>
      </c>
      <c r="K146" s="3" t="s">
        <v>62</v>
      </c>
      <c r="L146" s="3" t="s">
        <v>42</v>
      </c>
      <c r="M146" s="3" t="s">
        <v>52</v>
      </c>
      <c r="N146" s="3">
        <v>3</v>
      </c>
      <c r="O146" s="3">
        <v>-2</v>
      </c>
      <c r="P146" s="3">
        <v>0</v>
      </c>
      <c r="Q146" s="3">
        <v>27</v>
      </c>
      <c r="R146" s="3">
        <v>0</v>
      </c>
      <c r="S146" s="3"/>
      <c r="T146" s="3">
        <v>0</v>
      </c>
      <c r="U146" s="3">
        <v>1</v>
      </c>
      <c r="V146" s="3">
        <v>1157</v>
      </c>
      <c r="W146" s="3">
        <v>17</v>
      </c>
      <c r="X146" s="3" t="s">
        <v>75</v>
      </c>
      <c r="Y146" s="3">
        <v>1</v>
      </c>
      <c r="Z146" s="3">
        <v>3</v>
      </c>
      <c r="AA146" s="3">
        <v>51</v>
      </c>
      <c r="AB146" s="3">
        <v>3</v>
      </c>
      <c r="AC146" s="3">
        <v>1</v>
      </c>
      <c r="AD146" s="3">
        <v>4</v>
      </c>
      <c r="AE146" s="3">
        <v>3058</v>
      </c>
      <c r="AF146" s="3">
        <v>13364</v>
      </c>
      <c r="AG146" s="3">
        <v>0</v>
      </c>
      <c r="AH146" s="3">
        <v>16</v>
      </c>
      <c r="AI146" s="3">
        <v>3</v>
      </c>
      <c r="AJ146" s="3">
        <v>4</v>
      </c>
      <c r="AK146" s="3">
        <v>80</v>
      </c>
      <c r="AL146" s="3">
        <v>1</v>
      </c>
      <c r="AM146" s="3">
        <v>6</v>
      </c>
      <c r="AN146" s="3">
        <v>2</v>
      </c>
      <c r="AO146" s="3">
        <v>5</v>
      </c>
      <c r="AP146" s="3">
        <v>2</v>
      </c>
      <c r="AQ146" s="3">
        <v>1</v>
      </c>
      <c r="AR146" s="3">
        <v>1</v>
      </c>
    </row>
    <row r="147" spans="1:44" ht="16.2" thickBot="1" x14ac:dyDescent="0.35">
      <c r="A147" s="3" t="s">
        <v>54</v>
      </c>
      <c r="B147" s="3" t="s">
        <v>55</v>
      </c>
      <c r="C147" s="3" t="s">
        <v>44</v>
      </c>
      <c r="D147" s="3" t="s">
        <v>57</v>
      </c>
      <c r="E147" s="3" t="s">
        <v>58</v>
      </c>
      <c r="F147" s="3" t="s">
        <v>70</v>
      </c>
      <c r="G147" s="3" t="s">
        <v>254</v>
      </c>
      <c r="H147" s="3">
        <v>238</v>
      </c>
      <c r="I147" s="3" t="s">
        <v>60</v>
      </c>
      <c r="J147" s="3" t="s">
        <v>66</v>
      </c>
      <c r="K147" s="3" t="s">
        <v>51</v>
      </c>
      <c r="L147" s="3" t="s">
        <v>54</v>
      </c>
      <c r="M147" s="3" t="s">
        <v>52</v>
      </c>
      <c r="N147" s="3">
        <v>3</v>
      </c>
      <c r="O147" s="3">
        <v>-2</v>
      </c>
      <c r="P147" s="3">
        <v>0</v>
      </c>
      <c r="Q147" s="3">
        <v>36</v>
      </c>
      <c r="R147" s="3">
        <v>0</v>
      </c>
      <c r="S147" s="3"/>
      <c r="T147" s="3">
        <v>0</v>
      </c>
      <c r="U147" s="3">
        <v>1</v>
      </c>
      <c r="V147" s="3">
        <v>1480</v>
      </c>
      <c r="W147" s="3">
        <v>3</v>
      </c>
      <c r="X147" s="3" t="s">
        <v>53</v>
      </c>
      <c r="Y147" s="3">
        <v>1</v>
      </c>
      <c r="Z147" s="3">
        <v>4</v>
      </c>
      <c r="AA147" s="3">
        <v>30</v>
      </c>
      <c r="AB147" s="3">
        <v>3</v>
      </c>
      <c r="AC147" s="3">
        <v>1</v>
      </c>
      <c r="AD147" s="3">
        <v>3</v>
      </c>
      <c r="AE147" s="3">
        <v>2088</v>
      </c>
      <c r="AF147" s="3">
        <v>15062</v>
      </c>
      <c r="AG147" s="3">
        <v>4</v>
      </c>
      <c r="AH147" s="3">
        <v>12</v>
      </c>
      <c r="AI147" s="3">
        <v>3</v>
      </c>
      <c r="AJ147" s="3">
        <v>3</v>
      </c>
      <c r="AK147" s="3">
        <v>80</v>
      </c>
      <c r="AL147" s="3">
        <v>0</v>
      </c>
      <c r="AM147" s="3">
        <v>13</v>
      </c>
      <c r="AN147" s="3">
        <v>2</v>
      </c>
      <c r="AO147" s="3">
        <v>8</v>
      </c>
      <c r="AP147" s="3">
        <v>7</v>
      </c>
      <c r="AQ147" s="3">
        <v>7</v>
      </c>
      <c r="AR147" s="3">
        <v>2</v>
      </c>
    </row>
    <row r="148" spans="1:44" ht="16.2" thickBot="1" x14ac:dyDescent="0.35">
      <c r="A148" s="3" t="s">
        <v>54</v>
      </c>
      <c r="B148" s="3" t="s">
        <v>89</v>
      </c>
      <c r="C148" s="3" t="s">
        <v>67</v>
      </c>
      <c r="D148" s="3" t="s">
        <v>57</v>
      </c>
      <c r="E148" s="3" t="s">
        <v>58</v>
      </c>
      <c r="F148" s="3" t="s">
        <v>70</v>
      </c>
      <c r="G148" s="3" t="s">
        <v>255</v>
      </c>
      <c r="H148" s="3">
        <v>239</v>
      </c>
      <c r="I148" s="3" t="s">
        <v>60</v>
      </c>
      <c r="J148" s="3" t="s">
        <v>66</v>
      </c>
      <c r="K148" s="3" t="s">
        <v>77</v>
      </c>
      <c r="L148" s="3" t="s">
        <v>54</v>
      </c>
      <c r="M148" s="3" t="s">
        <v>52</v>
      </c>
      <c r="N148" s="3">
        <v>4</v>
      </c>
      <c r="O148" s="3">
        <v>-2</v>
      </c>
      <c r="P148" s="3">
        <v>0</v>
      </c>
      <c r="Q148" s="3">
        <v>30</v>
      </c>
      <c r="R148" s="3">
        <v>0</v>
      </c>
      <c r="S148" s="3"/>
      <c r="T148" s="3">
        <v>0</v>
      </c>
      <c r="U148" s="3">
        <v>1</v>
      </c>
      <c r="V148" s="3">
        <v>111</v>
      </c>
      <c r="W148" s="3">
        <v>9</v>
      </c>
      <c r="X148" s="3" t="s">
        <v>75</v>
      </c>
      <c r="Y148" s="3">
        <v>1</v>
      </c>
      <c r="Z148" s="3">
        <v>3</v>
      </c>
      <c r="AA148" s="3">
        <v>66</v>
      </c>
      <c r="AB148" s="3">
        <v>3</v>
      </c>
      <c r="AC148" s="3">
        <v>2</v>
      </c>
      <c r="AD148" s="3">
        <v>1</v>
      </c>
      <c r="AE148" s="3">
        <v>3072</v>
      </c>
      <c r="AF148" s="3">
        <v>11012</v>
      </c>
      <c r="AG148" s="3">
        <v>1</v>
      </c>
      <c r="AH148" s="3">
        <v>11</v>
      </c>
      <c r="AI148" s="3">
        <v>3</v>
      </c>
      <c r="AJ148" s="3">
        <v>3</v>
      </c>
      <c r="AK148" s="3">
        <v>80</v>
      </c>
      <c r="AL148" s="3">
        <v>2</v>
      </c>
      <c r="AM148" s="3">
        <v>12</v>
      </c>
      <c r="AN148" s="3">
        <v>3</v>
      </c>
      <c r="AO148" s="3">
        <v>12</v>
      </c>
      <c r="AP148" s="3">
        <v>9</v>
      </c>
      <c r="AQ148" s="3">
        <v>6</v>
      </c>
      <c r="AR148" s="3">
        <v>10</v>
      </c>
    </row>
    <row r="149" spans="1:44" ht="16.2" thickBot="1" x14ac:dyDescent="0.35">
      <c r="A149" s="3" t="s">
        <v>54</v>
      </c>
      <c r="B149" s="3" t="s">
        <v>43</v>
      </c>
      <c r="C149" s="3" t="s">
        <v>56</v>
      </c>
      <c r="D149" s="3" t="s">
        <v>57</v>
      </c>
      <c r="E149" s="3" t="s">
        <v>46</v>
      </c>
      <c r="F149" s="3" t="s">
        <v>47</v>
      </c>
      <c r="G149" s="3" t="s">
        <v>256</v>
      </c>
      <c r="H149" s="3">
        <v>240</v>
      </c>
      <c r="I149" s="3" t="s">
        <v>49</v>
      </c>
      <c r="J149" s="3" t="s">
        <v>50</v>
      </c>
      <c r="K149" s="3" t="s">
        <v>77</v>
      </c>
      <c r="L149" s="3" t="s">
        <v>42</v>
      </c>
      <c r="M149" s="3" t="s">
        <v>52</v>
      </c>
      <c r="N149" s="3">
        <v>3</v>
      </c>
      <c r="O149" s="3">
        <v>-2</v>
      </c>
      <c r="P149" s="3">
        <v>0</v>
      </c>
      <c r="Q149" s="3">
        <v>45</v>
      </c>
      <c r="R149" s="3">
        <v>0</v>
      </c>
      <c r="S149" s="3"/>
      <c r="T149" s="3">
        <v>0</v>
      </c>
      <c r="U149" s="3">
        <v>1</v>
      </c>
      <c r="V149" s="3">
        <v>1268</v>
      </c>
      <c r="W149" s="3">
        <v>4</v>
      </c>
      <c r="X149" s="3" t="s">
        <v>53</v>
      </c>
      <c r="Y149" s="3">
        <v>1</v>
      </c>
      <c r="Z149" s="3">
        <v>3</v>
      </c>
      <c r="AA149" s="3">
        <v>30</v>
      </c>
      <c r="AB149" s="3">
        <v>3</v>
      </c>
      <c r="AC149" s="3">
        <v>2</v>
      </c>
      <c r="AD149" s="3">
        <v>2</v>
      </c>
      <c r="AE149" s="3">
        <v>5006</v>
      </c>
      <c r="AF149" s="3">
        <v>6319</v>
      </c>
      <c r="AG149" s="3">
        <v>4</v>
      </c>
      <c r="AH149" s="3">
        <v>11</v>
      </c>
      <c r="AI149" s="3">
        <v>3</v>
      </c>
      <c r="AJ149" s="3">
        <v>1</v>
      </c>
      <c r="AK149" s="3">
        <v>80</v>
      </c>
      <c r="AL149" s="3">
        <v>1</v>
      </c>
      <c r="AM149" s="3">
        <v>9</v>
      </c>
      <c r="AN149" s="3">
        <v>4</v>
      </c>
      <c r="AO149" s="3">
        <v>5</v>
      </c>
      <c r="AP149" s="3">
        <v>4</v>
      </c>
      <c r="AQ149" s="3">
        <v>0</v>
      </c>
      <c r="AR149" s="3">
        <v>3</v>
      </c>
    </row>
    <row r="150" spans="1:44" ht="16.2" thickBot="1" x14ac:dyDescent="0.35">
      <c r="A150" s="3" t="s">
        <v>54</v>
      </c>
      <c r="B150" s="3" t="s">
        <v>43</v>
      </c>
      <c r="C150" s="3" t="s">
        <v>73</v>
      </c>
      <c r="D150" s="3" t="s">
        <v>57</v>
      </c>
      <c r="E150" s="3" t="s">
        <v>58</v>
      </c>
      <c r="F150" s="3" t="s">
        <v>47</v>
      </c>
      <c r="G150" s="3" t="s">
        <v>257</v>
      </c>
      <c r="H150" s="3">
        <v>241</v>
      </c>
      <c r="I150" s="3" t="s">
        <v>49</v>
      </c>
      <c r="J150" s="3" t="s">
        <v>61</v>
      </c>
      <c r="K150" s="3" t="s">
        <v>77</v>
      </c>
      <c r="L150" s="3" t="s">
        <v>42</v>
      </c>
      <c r="M150" s="3" t="s">
        <v>52</v>
      </c>
      <c r="N150" s="3">
        <v>3</v>
      </c>
      <c r="O150" s="3">
        <v>-2</v>
      </c>
      <c r="P150" s="3">
        <v>0</v>
      </c>
      <c r="Q150" s="3">
        <v>56</v>
      </c>
      <c r="R150" s="3">
        <v>0</v>
      </c>
      <c r="S150" s="3"/>
      <c r="T150" s="3">
        <v>0</v>
      </c>
      <c r="U150" s="3">
        <v>1</v>
      </c>
      <c r="V150" s="3">
        <v>713</v>
      </c>
      <c r="W150" s="3">
        <v>8</v>
      </c>
      <c r="X150" s="3" t="s">
        <v>75</v>
      </c>
      <c r="Y150" s="3">
        <v>1</v>
      </c>
      <c r="Z150" s="3">
        <v>3</v>
      </c>
      <c r="AA150" s="3">
        <v>67</v>
      </c>
      <c r="AB150" s="3">
        <v>3</v>
      </c>
      <c r="AC150" s="3">
        <v>1</v>
      </c>
      <c r="AD150" s="3">
        <v>2</v>
      </c>
      <c r="AE150" s="3">
        <v>4257</v>
      </c>
      <c r="AF150" s="3">
        <v>13939</v>
      </c>
      <c r="AG150" s="3">
        <v>4</v>
      </c>
      <c r="AH150" s="3">
        <v>18</v>
      </c>
      <c r="AI150" s="3">
        <v>3</v>
      </c>
      <c r="AJ150" s="3">
        <v>3</v>
      </c>
      <c r="AK150" s="3">
        <v>80</v>
      </c>
      <c r="AL150" s="3">
        <v>1</v>
      </c>
      <c r="AM150" s="3">
        <v>19</v>
      </c>
      <c r="AN150" s="3">
        <v>3</v>
      </c>
      <c r="AO150" s="3">
        <v>2</v>
      </c>
      <c r="AP150" s="3">
        <v>2</v>
      </c>
      <c r="AQ150" s="3">
        <v>2</v>
      </c>
      <c r="AR150" s="3">
        <v>2</v>
      </c>
    </row>
    <row r="151" spans="1:44" ht="16.2" thickBot="1" x14ac:dyDescent="0.35">
      <c r="A151" s="3" t="s">
        <v>54</v>
      </c>
      <c r="B151" s="3" t="s">
        <v>43</v>
      </c>
      <c r="C151" s="3" t="s">
        <v>67</v>
      </c>
      <c r="D151" s="3" t="s">
        <v>57</v>
      </c>
      <c r="E151" s="3" t="s">
        <v>58</v>
      </c>
      <c r="F151" s="3" t="s">
        <v>47</v>
      </c>
      <c r="G151" s="3" t="s">
        <v>258</v>
      </c>
      <c r="H151" s="3">
        <v>242</v>
      </c>
      <c r="I151" s="3" t="s">
        <v>60</v>
      </c>
      <c r="J151" s="3" t="s">
        <v>61</v>
      </c>
      <c r="K151" s="3" t="s">
        <v>51</v>
      </c>
      <c r="L151" s="3" t="s">
        <v>54</v>
      </c>
      <c r="M151" s="3" t="s">
        <v>52</v>
      </c>
      <c r="N151" s="3">
        <v>2</v>
      </c>
      <c r="O151" s="3">
        <v>-2</v>
      </c>
      <c r="P151" s="3">
        <v>0</v>
      </c>
      <c r="Q151" s="3">
        <v>33</v>
      </c>
      <c r="R151" s="3">
        <v>0</v>
      </c>
      <c r="S151" s="3"/>
      <c r="T151" s="3">
        <v>0</v>
      </c>
      <c r="U151" s="3">
        <v>1</v>
      </c>
      <c r="V151" s="3">
        <v>134</v>
      </c>
      <c r="W151" s="3">
        <v>2</v>
      </c>
      <c r="X151" s="3" t="s">
        <v>75</v>
      </c>
      <c r="Y151" s="3">
        <v>1</v>
      </c>
      <c r="Z151" s="3">
        <v>3</v>
      </c>
      <c r="AA151" s="3">
        <v>90</v>
      </c>
      <c r="AB151" s="3">
        <v>3</v>
      </c>
      <c r="AC151" s="3">
        <v>1</v>
      </c>
      <c r="AD151" s="3">
        <v>2</v>
      </c>
      <c r="AE151" s="3">
        <v>2500</v>
      </c>
      <c r="AF151" s="3">
        <v>10515</v>
      </c>
      <c r="AG151" s="3">
        <v>0</v>
      </c>
      <c r="AH151" s="3">
        <v>14</v>
      </c>
      <c r="AI151" s="3">
        <v>3</v>
      </c>
      <c r="AJ151" s="3">
        <v>1</v>
      </c>
      <c r="AK151" s="3">
        <v>80</v>
      </c>
      <c r="AL151" s="3">
        <v>0</v>
      </c>
      <c r="AM151" s="3">
        <v>4</v>
      </c>
      <c r="AN151" s="3">
        <v>4</v>
      </c>
      <c r="AO151" s="3">
        <v>3</v>
      </c>
      <c r="AP151" s="3">
        <v>1</v>
      </c>
      <c r="AQ151" s="3">
        <v>0</v>
      </c>
      <c r="AR151" s="3">
        <v>2</v>
      </c>
    </row>
    <row r="152" spans="1:44" ht="16.2" thickBot="1" x14ac:dyDescent="0.35">
      <c r="A152" s="3" t="s">
        <v>54</v>
      </c>
      <c r="B152" s="3" t="s">
        <v>43</v>
      </c>
      <c r="C152" s="3" t="s">
        <v>56</v>
      </c>
      <c r="D152" s="3" t="s">
        <v>57</v>
      </c>
      <c r="E152" s="3" t="s">
        <v>46</v>
      </c>
      <c r="F152" s="3" t="s">
        <v>104</v>
      </c>
      <c r="G152" s="3" t="s">
        <v>260</v>
      </c>
      <c r="H152" s="3">
        <v>244</v>
      </c>
      <c r="I152" s="3" t="s">
        <v>49</v>
      </c>
      <c r="J152" s="3" t="s">
        <v>50</v>
      </c>
      <c r="K152" s="3" t="s">
        <v>77</v>
      </c>
      <c r="L152" s="3" t="s">
        <v>54</v>
      </c>
      <c r="M152" s="3" t="s">
        <v>52</v>
      </c>
      <c r="N152" s="3">
        <v>2</v>
      </c>
      <c r="O152" s="3">
        <v>-2</v>
      </c>
      <c r="P152" s="3">
        <v>0</v>
      </c>
      <c r="Q152" s="3">
        <v>46</v>
      </c>
      <c r="R152" s="3">
        <v>0</v>
      </c>
      <c r="S152" s="3"/>
      <c r="T152" s="3">
        <v>0</v>
      </c>
      <c r="U152" s="3">
        <v>1</v>
      </c>
      <c r="V152" s="3">
        <v>526</v>
      </c>
      <c r="W152" s="3">
        <v>1</v>
      </c>
      <c r="X152" s="3" t="s">
        <v>53</v>
      </c>
      <c r="Y152" s="3">
        <v>1</v>
      </c>
      <c r="Z152" s="3">
        <v>2</v>
      </c>
      <c r="AA152" s="3">
        <v>92</v>
      </c>
      <c r="AB152" s="3">
        <v>3</v>
      </c>
      <c r="AC152" s="3">
        <v>3</v>
      </c>
      <c r="AD152" s="3">
        <v>1</v>
      </c>
      <c r="AE152" s="3">
        <v>10453</v>
      </c>
      <c r="AF152" s="3">
        <v>2137</v>
      </c>
      <c r="AG152" s="3">
        <v>1</v>
      </c>
      <c r="AH152" s="3">
        <v>25</v>
      </c>
      <c r="AI152" s="3">
        <v>4</v>
      </c>
      <c r="AJ152" s="3">
        <v>3</v>
      </c>
      <c r="AK152" s="3">
        <v>80</v>
      </c>
      <c r="AL152" s="3">
        <v>3</v>
      </c>
      <c r="AM152" s="3">
        <v>24</v>
      </c>
      <c r="AN152" s="3">
        <v>3</v>
      </c>
      <c r="AO152" s="3">
        <v>24</v>
      </c>
      <c r="AP152" s="3">
        <v>13</v>
      </c>
      <c r="AQ152" s="3">
        <v>15</v>
      </c>
      <c r="AR152" s="3">
        <v>7</v>
      </c>
    </row>
    <row r="153" spans="1:44" ht="16.2" thickBot="1" x14ac:dyDescent="0.35">
      <c r="A153" s="3" t="s">
        <v>54</v>
      </c>
      <c r="B153" s="3" t="s">
        <v>43</v>
      </c>
      <c r="C153" s="3" t="s">
        <v>44</v>
      </c>
      <c r="D153" s="3" t="s">
        <v>57</v>
      </c>
      <c r="E153" s="3" t="s">
        <v>58</v>
      </c>
      <c r="F153" s="3" t="s">
        <v>47</v>
      </c>
      <c r="G153" s="3" t="s">
        <v>261</v>
      </c>
      <c r="H153" s="3">
        <v>245</v>
      </c>
      <c r="I153" s="3" t="s">
        <v>49</v>
      </c>
      <c r="J153" s="3" t="s">
        <v>66</v>
      </c>
      <c r="K153" s="3" t="s">
        <v>51</v>
      </c>
      <c r="L153" s="3" t="s">
        <v>54</v>
      </c>
      <c r="M153" s="3" t="s">
        <v>52</v>
      </c>
      <c r="N153" s="3">
        <v>3</v>
      </c>
      <c r="O153" s="3">
        <v>-2</v>
      </c>
      <c r="P153" s="3">
        <v>0</v>
      </c>
      <c r="Q153" s="3">
        <v>38</v>
      </c>
      <c r="R153" s="3">
        <v>0</v>
      </c>
      <c r="S153" s="3"/>
      <c r="T153" s="3">
        <v>0</v>
      </c>
      <c r="U153" s="3">
        <v>1</v>
      </c>
      <c r="V153" s="3">
        <v>1380</v>
      </c>
      <c r="W153" s="3">
        <v>9</v>
      </c>
      <c r="X153" s="3" t="s">
        <v>53</v>
      </c>
      <c r="Y153" s="3">
        <v>1</v>
      </c>
      <c r="Z153" s="3">
        <v>3</v>
      </c>
      <c r="AA153" s="3">
        <v>75</v>
      </c>
      <c r="AB153" s="3">
        <v>3</v>
      </c>
      <c r="AC153" s="3">
        <v>1</v>
      </c>
      <c r="AD153" s="3">
        <v>2</v>
      </c>
      <c r="AE153" s="3">
        <v>2288</v>
      </c>
      <c r="AF153" s="3">
        <v>6319</v>
      </c>
      <c r="AG153" s="3">
        <v>1</v>
      </c>
      <c r="AH153" s="3">
        <v>12</v>
      </c>
      <c r="AI153" s="3">
        <v>3</v>
      </c>
      <c r="AJ153" s="3">
        <v>3</v>
      </c>
      <c r="AK153" s="3">
        <v>80</v>
      </c>
      <c r="AL153" s="3">
        <v>0</v>
      </c>
      <c r="AM153" s="3">
        <v>2</v>
      </c>
      <c r="AN153" s="3">
        <v>3</v>
      </c>
      <c r="AO153" s="3">
        <v>2</v>
      </c>
      <c r="AP153" s="3">
        <v>2</v>
      </c>
      <c r="AQ153" s="3">
        <v>2</v>
      </c>
      <c r="AR153" s="3">
        <v>1</v>
      </c>
    </row>
    <row r="154" spans="1:44" ht="16.2" thickBot="1" x14ac:dyDescent="0.35">
      <c r="A154" s="3" t="s">
        <v>54</v>
      </c>
      <c r="B154" s="3" t="s">
        <v>43</v>
      </c>
      <c r="C154" s="3" t="s">
        <v>67</v>
      </c>
      <c r="D154" s="3" t="s">
        <v>57</v>
      </c>
      <c r="E154" s="3" t="s">
        <v>58</v>
      </c>
      <c r="F154" s="3" t="s">
        <v>70</v>
      </c>
      <c r="G154" s="3" t="s">
        <v>262</v>
      </c>
      <c r="H154" s="3">
        <v>246</v>
      </c>
      <c r="I154" s="3" t="s">
        <v>49</v>
      </c>
      <c r="J154" s="3" t="s">
        <v>61</v>
      </c>
      <c r="K154" s="3" t="s">
        <v>62</v>
      </c>
      <c r="L154" s="3" t="s">
        <v>42</v>
      </c>
      <c r="M154" s="3" t="s">
        <v>52</v>
      </c>
      <c r="N154" s="3">
        <v>0</v>
      </c>
      <c r="O154" s="3">
        <v>-2</v>
      </c>
      <c r="P154" s="3">
        <v>0</v>
      </c>
      <c r="Q154" s="3">
        <v>31</v>
      </c>
      <c r="R154" s="3">
        <v>0</v>
      </c>
      <c r="S154" s="3"/>
      <c r="T154" s="3">
        <v>0</v>
      </c>
      <c r="U154" s="3">
        <v>1</v>
      </c>
      <c r="V154" s="3">
        <v>140</v>
      </c>
      <c r="W154" s="3">
        <v>12</v>
      </c>
      <c r="X154" s="3" t="s">
        <v>63</v>
      </c>
      <c r="Y154" s="3">
        <v>1</v>
      </c>
      <c r="Z154" s="3">
        <v>3</v>
      </c>
      <c r="AA154" s="3">
        <v>95</v>
      </c>
      <c r="AB154" s="3">
        <v>3</v>
      </c>
      <c r="AC154" s="3">
        <v>1</v>
      </c>
      <c r="AD154" s="3">
        <v>4</v>
      </c>
      <c r="AE154" s="3">
        <v>3929</v>
      </c>
      <c r="AF154" s="3">
        <v>6984</v>
      </c>
      <c r="AG154" s="3">
        <v>8</v>
      </c>
      <c r="AH154" s="3">
        <v>23</v>
      </c>
      <c r="AI154" s="3">
        <v>4</v>
      </c>
      <c r="AJ154" s="3">
        <v>3</v>
      </c>
      <c r="AK154" s="3">
        <v>80</v>
      </c>
      <c r="AL154" s="3">
        <v>1</v>
      </c>
      <c r="AM154" s="3">
        <v>7</v>
      </c>
      <c r="AN154" s="3">
        <v>3</v>
      </c>
      <c r="AO154" s="3">
        <v>4</v>
      </c>
      <c r="AP154" s="3">
        <v>2</v>
      </c>
      <c r="AQ154" s="3">
        <v>0</v>
      </c>
      <c r="AR154" s="3">
        <v>2</v>
      </c>
    </row>
    <row r="155" spans="1:44" ht="16.2" thickBot="1" x14ac:dyDescent="0.35">
      <c r="A155" s="3" t="s">
        <v>54</v>
      </c>
      <c r="B155" s="3" t="s">
        <v>43</v>
      </c>
      <c r="C155" s="3" t="s">
        <v>67</v>
      </c>
      <c r="D155" s="3" t="s">
        <v>57</v>
      </c>
      <c r="E155" s="3" t="s">
        <v>58</v>
      </c>
      <c r="F155" s="3" t="s">
        <v>70</v>
      </c>
      <c r="G155" s="3" t="s">
        <v>263</v>
      </c>
      <c r="H155" s="3">
        <v>247</v>
      </c>
      <c r="I155" s="3" t="s">
        <v>49</v>
      </c>
      <c r="J155" s="3" t="s">
        <v>61</v>
      </c>
      <c r="K155" s="3" t="s">
        <v>51</v>
      </c>
      <c r="L155" s="3" t="s">
        <v>54</v>
      </c>
      <c r="M155" s="3" t="s">
        <v>52</v>
      </c>
      <c r="N155" s="3">
        <v>3</v>
      </c>
      <c r="O155" s="3">
        <v>-2</v>
      </c>
      <c r="P155" s="3">
        <v>0</v>
      </c>
      <c r="Q155" s="3">
        <v>34</v>
      </c>
      <c r="R155" s="3">
        <v>0</v>
      </c>
      <c r="S155" s="3"/>
      <c r="T155" s="3">
        <v>0</v>
      </c>
      <c r="U155" s="3">
        <v>1</v>
      </c>
      <c r="V155" s="3">
        <v>629</v>
      </c>
      <c r="W155" s="3">
        <v>27</v>
      </c>
      <c r="X155" s="3" t="s">
        <v>53</v>
      </c>
      <c r="Y155" s="3">
        <v>1</v>
      </c>
      <c r="Z155" s="3">
        <v>4</v>
      </c>
      <c r="AA155" s="3">
        <v>95</v>
      </c>
      <c r="AB155" s="3">
        <v>3</v>
      </c>
      <c r="AC155" s="3">
        <v>1</v>
      </c>
      <c r="AD155" s="3">
        <v>3</v>
      </c>
      <c r="AE155" s="3">
        <v>2311</v>
      </c>
      <c r="AF155" s="3">
        <v>5711</v>
      </c>
      <c r="AG155" s="3">
        <v>2</v>
      </c>
      <c r="AH155" s="3">
        <v>15</v>
      </c>
      <c r="AI155" s="3">
        <v>3</v>
      </c>
      <c r="AJ155" s="3">
        <v>4</v>
      </c>
      <c r="AK155" s="3">
        <v>80</v>
      </c>
      <c r="AL155" s="3">
        <v>0</v>
      </c>
      <c r="AM155" s="3">
        <v>9</v>
      </c>
      <c r="AN155" s="3">
        <v>3</v>
      </c>
      <c r="AO155" s="3">
        <v>3</v>
      </c>
      <c r="AP155" s="3">
        <v>2</v>
      </c>
      <c r="AQ155" s="3">
        <v>1</v>
      </c>
      <c r="AR155" s="3">
        <v>2</v>
      </c>
    </row>
    <row r="156" spans="1:44" ht="16.2" thickBot="1" x14ac:dyDescent="0.35">
      <c r="A156" s="3" t="s">
        <v>54</v>
      </c>
      <c r="B156" s="3" t="s">
        <v>43</v>
      </c>
      <c r="C156" s="3" t="s">
        <v>56</v>
      </c>
      <c r="D156" s="3" t="s">
        <v>57</v>
      </c>
      <c r="E156" s="3" t="s">
        <v>58</v>
      </c>
      <c r="F156" s="3" t="s">
        <v>70</v>
      </c>
      <c r="G156" s="3" t="s">
        <v>265</v>
      </c>
      <c r="H156" s="3">
        <v>249</v>
      </c>
      <c r="I156" s="3" t="s">
        <v>60</v>
      </c>
      <c r="J156" s="3" t="s">
        <v>66</v>
      </c>
      <c r="K156" s="3" t="s">
        <v>62</v>
      </c>
      <c r="L156" s="3" t="s">
        <v>54</v>
      </c>
      <c r="M156" s="3" t="s">
        <v>52</v>
      </c>
      <c r="N156" s="3">
        <v>2</v>
      </c>
      <c r="O156" s="3">
        <v>-2</v>
      </c>
      <c r="P156" s="3">
        <v>0</v>
      </c>
      <c r="Q156" s="3">
        <v>50</v>
      </c>
      <c r="R156" s="3">
        <v>0</v>
      </c>
      <c r="S156" s="3"/>
      <c r="T156" s="3">
        <v>0</v>
      </c>
      <c r="U156" s="3">
        <v>1</v>
      </c>
      <c r="V156" s="3">
        <v>328</v>
      </c>
      <c r="W156" s="3">
        <v>1</v>
      </c>
      <c r="X156" s="3" t="s">
        <v>75</v>
      </c>
      <c r="Y156" s="3">
        <v>1</v>
      </c>
      <c r="Z156" s="3">
        <v>3</v>
      </c>
      <c r="AA156" s="3">
        <v>86</v>
      </c>
      <c r="AB156" s="3">
        <v>2</v>
      </c>
      <c r="AC156" s="3">
        <v>1</v>
      </c>
      <c r="AD156" s="3">
        <v>3</v>
      </c>
      <c r="AE156" s="3">
        <v>3690</v>
      </c>
      <c r="AF156" s="3">
        <v>3425</v>
      </c>
      <c r="AG156" s="3">
        <v>2</v>
      </c>
      <c r="AH156" s="3">
        <v>15</v>
      </c>
      <c r="AI156" s="3">
        <v>3</v>
      </c>
      <c r="AJ156" s="3">
        <v>4</v>
      </c>
      <c r="AK156" s="3">
        <v>80</v>
      </c>
      <c r="AL156" s="3">
        <v>1</v>
      </c>
      <c r="AM156" s="3">
        <v>5</v>
      </c>
      <c r="AN156" s="3">
        <v>2</v>
      </c>
      <c r="AO156" s="3">
        <v>3</v>
      </c>
      <c r="AP156" s="3">
        <v>2</v>
      </c>
      <c r="AQ156" s="3">
        <v>0</v>
      </c>
      <c r="AR156" s="3">
        <v>2</v>
      </c>
    </row>
    <row r="157" spans="1:44" ht="16.2" thickBot="1" x14ac:dyDescent="0.35">
      <c r="A157" s="3" t="s">
        <v>54</v>
      </c>
      <c r="B157" s="3" t="s">
        <v>43</v>
      </c>
      <c r="C157" s="3" t="s">
        <v>56</v>
      </c>
      <c r="D157" s="3" t="s">
        <v>57</v>
      </c>
      <c r="E157" s="3" t="s">
        <v>58</v>
      </c>
      <c r="F157" s="3" t="s">
        <v>70</v>
      </c>
      <c r="G157" s="3" t="s">
        <v>266</v>
      </c>
      <c r="H157" s="3">
        <v>250</v>
      </c>
      <c r="I157" s="3" t="s">
        <v>49</v>
      </c>
      <c r="J157" s="3" t="s">
        <v>79</v>
      </c>
      <c r="K157" s="3" t="s">
        <v>77</v>
      </c>
      <c r="L157" s="3" t="s">
        <v>54</v>
      </c>
      <c r="M157" s="3" t="s">
        <v>52</v>
      </c>
      <c r="N157" s="3">
        <v>3</v>
      </c>
      <c r="O157" s="3">
        <v>-2</v>
      </c>
      <c r="P157" s="3">
        <v>0</v>
      </c>
      <c r="Q157" s="3">
        <v>53</v>
      </c>
      <c r="R157" s="3">
        <v>0</v>
      </c>
      <c r="S157" s="3"/>
      <c r="T157" s="3">
        <v>0</v>
      </c>
      <c r="U157" s="3">
        <v>1</v>
      </c>
      <c r="V157" s="3">
        <v>1084</v>
      </c>
      <c r="W157" s="3">
        <v>13</v>
      </c>
      <c r="X157" s="3" t="s">
        <v>53</v>
      </c>
      <c r="Y157" s="3">
        <v>1</v>
      </c>
      <c r="Z157" s="3">
        <v>4</v>
      </c>
      <c r="AA157" s="3">
        <v>57</v>
      </c>
      <c r="AB157" s="3">
        <v>4</v>
      </c>
      <c r="AC157" s="3">
        <v>2</v>
      </c>
      <c r="AD157" s="3">
        <v>3</v>
      </c>
      <c r="AE157" s="3">
        <v>4450</v>
      </c>
      <c r="AF157" s="3">
        <v>26250</v>
      </c>
      <c r="AG157" s="3">
        <v>1</v>
      </c>
      <c r="AH157" s="3">
        <v>11</v>
      </c>
      <c r="AI157" s="3">
        <v>3</v>
      </c>
      <c r="AJ157" s="3">
        <v>3</v>
      </c>
      <c r="AK157" s="3">
        <v>80</v>
      </c>
      <c r="AL157" s="3">
        <v>2</v>
      </c>
      <c r="AM157" s="3">
        <v>5</v>
      </c>
      <c r="AN157" s="3">
        <v>3</v>
      </c>
      <c r="AO157" s="3">
        <v>4</v>
      </c>
      <c r="AP157" s="3">
        <v>2</v>
      </c>
      <c r="AQ157" s="3">
        <v>1</v>
      </c>
      <c r="AR157" s="3">
        <v>3</v>
      </c>
    </row>
    <row r="158" spans="1:44" ht="16.2" thickBot="1" x14ac:dyDescent="0.35">
      <c r="A158" s="3" t="s">
        <v>54</v>
      </c>
      <c r="B158" s="3" t="s">
        <v>43</v>
      </c>
      <c r="C158" s="3" t="s">
        <v>67</v>
      </c>
      <c r="D158" s="3" t="s">
        <v>57</v>
      </c>
      <c r="E158" s="3" t="s">
        <v>58</v>
      </c>
      <c r="F158" s="3" t="s">
        <v>70</v>
      </c>
      <c r="G158" s="3" t="s">
        <v>267</v>
      </c>
      <c r="H158" s="3">
        <v>252</v>
      </c>
      <c r="I158" s="3" t="s">
        <v>49</v>
      </c>
      <c r="J158" s="3" t="s">
        <v>61</v>
      </c>
      <c r="K158" s="3" t="s">
        <v>62</v>
      </c>
      <c r="L158" s="3" t="s">
        <v>54</v>
      </c>
      <c r="M158" s="3" t="s">
        <v>52</v>
      </c>
      <c r="N158" s="3">
        <v>5</v>
      </c>
      <c r="O158" s="3">
        <v>-2</v>
      </c>
      <c r="P158" s="3">
        <v>0</v>
      </c>
      <c r="Q158" s="3">
        <v>33</v>
      </c>
      <c r="R158" s="3">
        <v>0</v>
      </c>
      <c r="S158" s="3"/>
      <c r="T158" s="3">
        <v>0</v>
      </c>
      <c r="U158" s="3">
        <v>1</v>
      </c>
      <c r="V158" s="3">
        <v>931</v>
      </c>
      <c r="W158" s="3">
        <v>14</v>
      </c>
      <c r="X158" s="3" t="s">
        <v>75</v>
      </c>
      <c r="Y158" s="3">
        <v>1</v>
      </c>
      <c r="Z158" s="3">
        <v>4</v>
      </c>
      <c r="AA158" s="3">
        <v>72</v>
      </c>
      <c r="AB158" s="3">
        <v>3</v>
      </c>
      <c r="AC158" s="3">
        <v>1</v>
      </c>
      <c r="AD158" s="3">
        <v>3</v>
      </c>
      <c r="AE158" s="3">
        <v>2756</v>
      </c>
      <c r="AF158" s="3">
        <v>4673</v>
      </c>
      <c r="AG158" s="3">
        <v>1</v>
      </c>
      <c r="AH158" s="3">
        <v>13</v>
      </c>
      <c r="AI158" s="3">
        <v>3</v>
      </c>
      <c r="AJ158" s="3">
        <v>4</v>
      </c>
      <c r="AK158" s="3">
        <v>80</v>
      </c>
      <c r="AL158" s="3">
        <v>1</v>
      </c>
      <c r="AM158" s="3">
        <v>8</v>
      </c>
      <c r="AN158" s="3">
        <v>3</v>
      </c>
      <c r="AO158" s="3">
        <v>8</v>
      </c>
      <c r="AP158" s="3">
        <v>7</v>
      </c>
      <c r="AQ158" s="3">
        <v>1</v>
      </c>
      <c r="AR158" s="3">
        <v>6</v>
      </c>
    </row>
    <row r="159" spans="1:44" ht="16.2" thickBot="1" x14ac:dyDescent="0.35">
      <c r="A159" s="3" t="s">
        <v>54</v>
      </c>
      <c r="B159" s="3" t="s">
        <v>43</v>
      </c>
      <c r="C159" s="3" t="s">
        <v>44</v>
      </c>
      <c r="D159" s="3" t="s">
        <v>57</v>
      </c>
      <c r="E159" s="3" t="s">
        <v>58</v>
      </c>
      <c r="F159" s="3" t="s">
        <v>70</v>
      </c>
      <c r="G159" s="3" t="s">
        <v>268</v>
      </c>
      <c r="H159" s="3">
        <v>253</v>
      </c>
      <c r="I159" s="3" t="s">
        <v>49</v>
      </c>
      <c r="J159" s="3" t="s">
        <v>93</v>
      </c>
      <c r="K159" s="3" t="s">
        <v>62</v>
      </c>
      <c r="L159" s="3" t="s">
        <v>54</v>
      </c>
      <c r="M159" s="3" t="s">
        <v>52</v>
      </c>
      <c r="N159" s="3">
        <v>2</v>
      </c>
      <c r="O159" s="3">
        <v>-2</v>
      </c>
      <c r="P159" s="3">
        <v>0</v>
      </c>
      <c r="Q159" s="3">
        <v>40</v>
      </c>
      <c r="R159" s="3">
        <v>0</v>
      </c>
      <c r="S159" s="3"/>
      <c r="T159" s="3">
        <v>0</v>
      </c>
      <c r="U159" s="3">
        <v>1</v>
      </c>
      <c r="V159" s="3">
        <v>989</v>
      </c>
      <c r="W159" s="3">
        <v>4</v>
      </c>
      <c r="X159" s="3" t="s">
        <v>63</v>
      </c>
      <c r="Y159" s="3">
        <v>1</v>
      </c>
      <c r="Z159" s="3">
        <v>4</v>
      </c>
      <c r="AA159" s="3">
        <v>46</v>
      </c>
      <c r="AB159" s="3">
        <v>3</v>
      </c>
      <c r="AC159" s="3">
        <v>5</v>
      </c>
      <c r="AD159" s="3">
        <v>3</v>
      </c>
      <c r="AE159" s="3">
        <v>19033</v>
      </c>
      <c r="AF159" s="3">
        <v>6499</v>
      </c>
      <c r="AG159" s="3">
        <v>1</v>
      </c>
      <c r="AH159" s="3">
        <v>14</v>
      </c>
      <c r="AI159" s="3">
        <v>3</v>
      </c>
      <c r="AJ159" s="3">
        <v>2</v>
      </c>
      <c r="AK159" s="3">
        <v>80</v>
      </c>
      <c r="AL159" s="3">
        <v>1</v>
      </c>
      <c r="AM159" s="3">
        <v>21</v>
      </c>
      <c r="AN159" s="3">
        <v>3</v>
      </c>
      <c r="AO159" s="3">
        <v>20</v>
      </c>
      <c r="AP159" s="3">
        <v>8</v>
      </c>
      <c r="AQ159" s="3">
        <v>9</v>
      </c>
      <c r="AR159" s="3">
        <v>9</v>
      </c>
    </row>
    <row r="160" spans="1:44" ht="16.2" thickBot="1" x14ac:dyDescent="0.35">
      <c r="A160" s="3" t="s">
        <v>54</v>
      </c>
      <c r="B160" s="3" t="s">
        <v>43</v>
      </c>
      <c r="C160" s="3" t="s">
        <v>73</v>
      </c>
      <c r="D160" s="3" t="s">
        <v>57</v>
      </c>
      <c r="E160" s="3" t="s">
        <v>58</v>
      </c>
      <c r="F160" s="3" t="s">
        <v>70</v>
      </c>
      <c r="G160" s="3" t="s">
        <v>269</v>
      </c>
      <c r="H160" s="3">
        <v>254</v>
      </c>
      <c r="I160" s="3" t="s">
        <v>60</v>
      </c>
      <c r="J160" s="3" t="s">
        <v>99</v>
      </c>
      <c r="K160" s="3" t="s">
        <v>51</v>
      </c>
      <c r="L160" s="3" t="s">
        <v>54</v>
      </c>
      <c r="M160" s="3" t="s">
        <v>52</v>
      </c>
      <c r="N160" s="3">
        <v>3</v>
      </c>
      <c r="O160" s="3">
        <v>-2</v>
      </c>
      <c r="P160" s="3">
        <v>0</v>
      </c>
      <c r="Q160" s="3">
        <v>55</v>
      </c>
      <c r="R160" s="3">
        <v>0</v>
      </c>
      <c r="S160" s="3"/>
      <c r="T160" s="3">
        <v>0</v>
      </c>
      <c r="U160" s="3">
        <v>1</v>
      </c>
      <c r="V160" s="3">
        <v>692</v>
      </c>
      <c r="W160" s="3">
        <v>14</v>
      </c>
      <c r="X160" s="3" t="s">
        <v>69</v>
      </c>
      <c r="Y160" s="3">
        <v>1</v>
      </c>
      <c r="Z160" s="3">
        <v>3</v>
      </c>
      <c r="AA160" s="3">
        <v>61</v>
      </c>
      <c r="AB160" s="3">
        <v>4</v>
      </c>
      <c r="AC160" s="3">
        <v>5</v>
      </c>
      <c r="AD160" s="3">
        <v>3</v>
      </c>
      <c r="AE160" s="3">
        <v>18722</v>
      </c>
      <c r="AF160" s="3">
        <v>13339</v>
      </c>
      <c r="AG160" s="3">
        <v>8</v>
      </c>
      <c r="AH160" s="3">
        <v>11</v>
      </c>
      <c r="AI160" s="3">
        <v>3</v>
      </c>
      <c r="AJ160" s="3">
        <v>4</v>
      </c>
      <c r="AK160" s="3">
        <v>80</v>
      </c>
      <c r="AL160" s="3">
        <v>0</v>
      </c>
      <c r="AM160" s="3">
        <v>36</v>
      </c>
      <c r="AN160" s="3">
        <v>3</v>
      </c>
      <c r="AO160" s="3">
        <v>24</v>
      </c>
      <c r="AP160" s="3">
        <v>15</v>
      </c>
      <c r="AQ160" s="3">
        <v>2</v>
      </c>
      <c r="AR160" s="3">
        <v>15</v>
      </c>
    </row>
    <row r="161" spans="1:44" ht="16.2" thickBot="1" x14ac:dyDescent="0.35">
      <c r="A161" s="3" t="s">
        <v>54</v>
      </c>
      <c r="B161" s="3" t="s">
        <v>55</v>
      </c>
      <c r="C161" s="3" t="s">
        <v>67</v>
      </c>
      <c r="D161" s="3" t="s">
        <v>57</v>
      </c>
      <c r="E161" s="3" t="s">
        <v>58</v>
      </c>
      <c r="F161" s="3" t="s">
        <v>47</v>
      </c>
      <c r="G161" s="3" t="s">
        <v>270</v>
      </c>
      <c r="H161" s="3">
        <v>256</v>
      </c>
      <c r="I161" s="3" t="s">
        <v>60</v>
      </c>
      <c r="J161" s="3" t="s">
        <v>79</v>
      </c>
      <c r="K161" s="3" t="s">
        <v>62</v>
      </c>
      <c r="L161" s="3" t="s">
        <v>54</v>
      </c>
      <c r="M161" s="3" t="s">
        <v>52</v>
      </c>
      <c r="N161" s="3">
        <v>2</v>
      </c>
      <c r="O161" s="3">
        <v>-2</v>
      </c>
      <c r="P161" s="3">
        <v>0</v>
      </c>
      <c r="Q161" s="3">
        <v>34</v>
      </c>
      <c r="R161" s="3">
        <v>0</v>
      </c>
      <c r="S161" s="3"/>
      <c r="T161" s="3">
        <v>0</v>
      </c>
      <c r="U161" s="3">
        <v>1</v>
      </c>
      <c r="V161" s="3">
        <v>1069</v>
      </c>
      <c r="W161" s="3">
        <v>2</v>
      </c>
      <c r="X161" s="3" t="s">
        <v>63</v>
      </c>
      <c r="Y161" s="3">
        <v>1</v>
      </c>
      <c r="Z161" s="3">
        <v>4</v>
      </c>
      <c r="AA161" s="3">
        <v>45</v>
      </c>
      <c r="AB161" s="3">
        <v>2</v>
      </c>
      <c r="AC161" s="3">
        <v>2</v>
      </c>
      <c r="AD161" s="3">
        <v>2</v>
      </c>
      <c r="AE161" s="3">
        <v>9547</v>
      </c>
      <c r="AF161" s="3">
        <v>14074</v>
      </c>
      <c r="AG161" s="3">
        <v>1</v>
      </c>
      <c r="AH161" s="3">
        <v>17</v>
      </c>
      <c r="AI161" s="3">
        <v>3</v>
      </c>
      <c r="AJ161" s="3">
        <v>3</v>
      </c>
      <c r="AK161" s="3">
        <v>80</v>
      </c>
      <c r="AL161" s="3">
        <v>0</v>
      </c>
      <c r="AM161" s="3">
        <v>10</v>
      </c>
      <c r="AN161" s="3">
        <v>2</v>
      </c>
      <c r="AO161" s="3">
        <v>10</v>
      </c>
      <c r="AP161" s="3">
        <v>9</v>
      </c>
      <c r="AQ161" s="3">
        <v>1</v>
      </c>
      <c r="AR161" s="3">
        <v>9</v>
      </c>
    </row>
    <row r="162" spans="1:44" ht="16.2" thickBot="1" x14ac:dyDescent="0.35">
      <c r="A162" s="3" t="s">
        <v>54</v>
      </c>
      <c r="B162" s="3" t="s">
        <v>43</v>
      </c>
      <c r="C162" s="3" t="s">
        <v>56</v>
      </c>
      <c r="D162" s="3" t="s">
        <v>57</v>
      </c>
      <c r="E162" s="3" t="s">
        <v>58</v>
      </c>
      <c r="F162" s="3" t="s">
        <v>70</v>
      </c>
      <c r="G162" s="3" t="s">
        <v>271</v>
      </c>
      <c r="H162" s="3">
        <v>258</v>
      </c>
      <c r="I162" s="3" t="s">
        <v>49</v>
      </c>
      <c r="J162" s="3" t="s">
        <v>81</v>
      </c>
      <c r="K162" s="3" t="s">
        <v>51</v>
      </c>
      <c r="L162" s="3" t="s">
        <v>54</v>
      </c>
      <c r="M162" s="3" t="s">
        <v>52</v>
      </c>
      <c r="N162" s="3">
        <v>6</v>
      </c>
      <c r="O162" s="3">
        <v>-2</v>
      </c>
      <c r="P162" s="3">
        <v>0</v>
      </c>
      <c r="Q162" s="3">
        <v>51</v>
      </c>
      <c r="R162" s="3">
        <v>0</v>
      </c>
      <c r="S162" s="3"/>
      <c r="T162" s="3">
        <v>0</v>
      </c>
      <c r="U162" s="3">
        <v>1</v>
      </c>
      <c r="V162" s="3">
        <v>313</v>
      </c>
      <c r="W162" s="3">
        <v>3</v>
      </c>
      <c r="X162" s="3" t="s">
        <v>75</v>
      </c>
      <c r="Y162" s="3">
        <v>1</v>
      </c>
      <c r="Z162" s="3">
        <v>4</v>
      </c>
      <c r="AA162" s="3">
        <v>98</v>
      </c>
      <c r="AB162" s="3">
        <v>3</v>
      </c>
      <c r="AC162" s="3">
        <v>4</v>
      </c>
      <c r="AD162" s="3">
        <v>3</v>
      </c>
      <c r="AE162" s="3">
        <v>13734</v>
      </c>
      <c r="AF162" s="3">
        <v>7192</v>
      </c>
      <c r="AG162" s="3">
        <v>3</v>
      </c>
      <c r="AH162" s="3">
        <v>18</v>
      </c>
      <c r="AI162" s="3">
        <v>3</v>
      </c>
      <c r="AJ162" s="3">
        <v>3</v>
      </c>
      <c r="AK162" s="3">
        <v>80</v>
      </c>
      <c r="AL162" s="3">
        <v>0</v>
      </c>
      <c r="AM162" s="3">
        <v>21</v>
      </c>
      <c r="AN162" s="3">
        <v>3</v>
      </c>
      <c r="AO162" s="3">
        <v>7</v>
      </c>
      <c r="AP162" s="3">
        <v>7</v>
      </c>
      <c r="AQ162" s="3">
        <v>1</v>
      </c>
      <c r="AR162" s="3">
        <v>0</v>
      </c>
    </row>
    <row r="163" spans="1:44" ht="16.2" thickBot="1" x14ac:dyDescent="0.35">
      <c r="A163" s="3" t="s">
        <v>54</v>
      </c>
      <c r="B163" s="3" t="s">
        <v>43</v>
      </c>
      <c r="C163" s="3" t="s">
        <v>56</v>
      </c>
      <c r="D163" s="3" t="s">
        <v>57</v>
      </c>
      <c r="E163" s="3" t="s">
        <v>58</v>
      </c>
      <c r="F163" s="3" t="s">
        <v>47</v>
      </c>
      <c r="G163" s="3" t="s">
        <v>272</v>
      </c>
      <c r="H163" s="3">
        <v>259</v>
      </c>
      <c r="I163" s="3" t="s">
        <v>60</v>
      </c>
      <c r="J163" s="3" t="s">
        <v>93</v>
      </c>
      <c r="K163" s="3" t="s">
        <v>62</v>
      </c>
      <c r="L163" s="3" t="s">
        <v>54</v>
      </c>
      <c r="M163" s="3" t="s">
        <v>52</v>
      </c>
      <c r="N163" s="3">
        <v>5</v>
      </c>
      <c r="O163" s="3">
        <v>-2</v>
      </c>
      <c r="P163" s="3">
        <v>0</v>
      </c>
      <c r="Q163" s="3">
        <v>52</v>
      </c>
      <c r="R163" s="3">
        <v>0</v>
      </c>
      <c r="S163" s="3"/>
      <c r="T163" s="3">
        <v>0</v>
      </c>
      <c r="U163" s="3">
        <v>1</v>
      </c>
      <c r="V163" s="3">
        <v>699</v>
      </c>
      <c r="W163" s="3">
        <v>1</v>
      </c>
      <c r="X163" s="3" t="s">
        <v>69</v>
      </c>
      <c r="Y163" s="3">
        <v>1</v>
      </c>
      <c r="Z163" s="3">
        <v>3</v>
      </c>
      <c r="AA163" s="3">
        <v>65</v>
      </c>
      <c r="AB163" s="3">
        <v>2</v>
      </c>
      <c r="AC163" s="3">
        <v>5</v>
      </c>
      <c r="AD163" s="3">
        <v>2</v>
      </c>
      <c r="AE163" s="3">
        <v>19999</v>
      </c>
      <c r="AF163" s="3">
        <v>5678</v>
      </c>
      <c r="AG163" s="3">
        <v>0</v>
      </c>
      <c r="AH163" s="3">
        <v>14</v>
      </c>
      <c r="AI163" s="3">
        <v>3</v>
      </c>
      <c r="AJ163" s="3">
        <v>1</v>
      </c>
      <c r="AK163" s="3">
        <v>80</v>
      </c>
      <c r="AL163" s="3">
        <v>1</v>
      </c>
      <c r="AM163" s="3">
        <v>34</v>
      </c>
      <c r="AN163" s="3">
        <v>3</v>
      </c>
      <c r="AO163" s="3">
        <v>33</v>
      </c>
      <c r="AP163" s="3">
        <v>18</v>
      </c>
      <c r="AQ163" s="3">
        <v>11</v>
      </c>
      <c r="AR163" s="3">
        <v>9</v>
      </c>
    </row>
    <row r="164" spans="1:44" ht="16.2" thickBot="1" x14ac:dyDescent="0.35">
      <c r="A164" s="3" t="s">
        <v>54</v>
      </c>
      <c r="B164" s="3" t="s">
        <v>43</v>
      </c>
      <c r="C164" s="3" t="s">
        <v>67</v>
      </c>
      <c r="D164" s="3" t="s">
        <v>57</v>
      </c>
      <c r="E164" s="3" t="s">
        <v>58</v>
      </c>
      <c r="F164" s="3" t="s">
        <v>70</v>
      </c>
      <c r="G164" s="3" t="s">
        <v>273</v>
      </c>
      <c r="H164" s="3">
        <v>260</v>
      </c>
      <c r="I164" s="3" t="s">
        <v>49</v>
      </c>
      <c r="J164" s="3" t="s">
        <v>61</v>
      </c>
      <c r="K164" s="3" t="s">
        <v>51</v>
      </c>
      <c r="L164" s="3" t="s">
        <v>54</v>
      </c>
      <c r="M164" s="3" t="s">
        <v>52</v>
      </c>
      <c r="N164" s="3">
        <v>2</v>
      </c>
      <c r="O164" s="3">
        <v>-2</v>
      </c>
      <c r="P164" s="3">
        <v>0</v>
      </c>
      <c r="Q164" s="3">
        <v>27</v>
      </c>
      <c r="R164" s="3">
        <v>0</v>
      </c>
      <c r="S164" s="3"/>
      <c r="T164" s="3">
        <v>0</v>
      </c>
      <c r="U164" s="3">
        <v>1</v>
      </c>
      <c r="V164" s="3">
        <v>894</v>
      </c>
      <c r="W164" s="3">
        <v>9</v>
      </c>
      <c r="X164" s="3" t="s">
        <v>75</v>
      </c>
      <c r="Y164" s="3">
        <v>1</v>
      </c>
      <c r="Z164" s="3">
        <v>4</v>
      </c>
      <c r="AA164" s="3">
        <v>99</v>
      </c>
      <c r="AB164" s="3">
        <v>3</v>
      </c>
      <c r="AC164" s="3">
        <v>1</v>
      </c>
      <c r="AD164" s="3">
        <v>3</v>
      </c>
      <c r="AE164" s="3">
        <v>2279</v>
      </c>
      <c r="AF164" s="3">
        <v>11781</v>
      </c>
      <c r="AG164" s="3">
        <v>1</v>
      </c>
      <c r="AH164" s="3">
        <v>16</v>
      </c>
      <c r="AI164" s="3">
        <v>3</v>
      </c>
      <c r="AJ164" s="3">
        <v>4</v>
      </c>
      <c r="AK164" s="3">
        <v>80</v>
      </c>
      <c r="AL164" s="3">
        <v>0</v>
      </c>
      <c r="AM164" s="3">
        <v>7</v>
      </c>
      <c r="AN164" s="3">
        <v>2</v>
      </c>
      <c r="AO164" s="3">
        <v>7</v>
      </c>
      <c r="AP164" s="3">
        <v>7</v>
      </c>
      <c r="AQ164" s="3">
        <v>0</v>
      </c>
      <c r="AR164" s="3">
        <v>3</v>
      </c>
    </row>
    <row r="165" spans="1:44" ht="16.2" thickBot="1" x14ac:dyDescent="0.35">
      <c r="A165" s="3" t="s">
        <v>54</v>
      </c>
      <c r="B165" s="3" t="s">
        <v>89</v>
      </c>
      <c r="C165" s="3" t="s">
        <v>44</v>
      </c>
      <c r="D165" s="3" t="s">
        <v>57</v>
      </c>
      <c r="E165" s="3" t="s">
        <v>58</v>
      </c>
      <c r="F165" s="3" t="s">
        <v>70</v>
      </c>
      <c r="G165" s="3" t="s">
        <v>275</v>
      </c>
      <c r="H165" s="3">
        <v>262</v>
      </c>
      <c r="I165" s="3" t="s">
        <v>60</v>
      </c>
      <c r="J165" s="3" t="s">
        <v>61</v>
      </c>
      <c r="K165" s="3" t="s">
        <v>77</v>
      </c>
      <c r="L165" s="3" t="s">
        <v>54</v>
      </c>
      <c r="M165" s="3" t="s">
        <v>52</v>
      </c>
      <c r="N165" s="3">
        <v>3</v>
      </c>
      <c r="O165" s="3">
        <v>-2</v>
      </c>
      <c r="P165" s="3">
        <v>0</v>
      </c>
      <c r="Q165" s="3">
        <v>43</v>
      </c>
      <c r="R165" s="3">
        <v>0</v>
      </c>
      <c r="S165" s="3"/>
      <c r="T165" s="3">
        <v>0</v>
      </c>
      <c r="U165" s="3">
        <v>1</v>
      </c>
      <c r="V165" s="3">
        <v>1344</v>
      </c>
      <c r="W165" s="3">
        <v>7</v>
      </c>
      <c r="X165" s="3" t="s">
        <v>75</v>
      </c>
      <c r="Y165" s="3">
        <v>1</v>
      </c>
      <c r="Z165" s="3">
        <v>4</v>
      </c>
      <c r="AA165" s="3">
        <v>37</v>
      </c>
      <c r="AB165" s="3">
        <v>4</v>
      </c>
      <c r="AC165" s="3">
        <v>1</v>
      </c>
      <c r="AD165" s="3">
        <v>4</v>
      </c>
      <c r="AE165" s="3">
        <v>2089</v>
      </c>
      <c r="AF165" s="3">
        <v>5228</v>
      </c>
      <c r="AG165" s="3">
        <v>4</v>
      </c>
      <c r="AH165" s="3">
        <v>14</v>
      </c>
      <c r="AI165" s="3">
        <v>3</v>
      </c>
      <c r="AJ165" s="3">
        <v>4</v>
      </c>
      <c r="AK165" s="3">
        <v>80</v>
      </c>
      <c r="AL165" s="3">
        <v>3</v>
      </c>
      <c r="AM165" s="3">
        <v>7</v>
      </c>
      <c r="AN165" s="3">
        <v>4</v>
      </c>
      <c r="AO165" s="3">
        <v>5</v>
      </c>
      <c r="AP165" s="3">
        <v>4</v>
      </c>
      <c r="AQ165" s="3">
        <v>2</v>
      </c>
      <c r="AR165" s="3">
        <v>2</v>
      </c>
    </row>
    <row r="166" spans="1:44" ht="16.2" thickBot="1" x14ac:dyDescent="0.35">
      <c r="A166" s="3" t="s">
        <v>54</v>
      </c>
      <c r="B166" s="3" t="s">
        <v>89</v>
      </c>
      <c r="C166" s="3" t="s">
        <v>56</v>
      </c>
      <c r="D166" s="3" t="s">
        <v>57</v>
      </c>
      <c r="E166" s="3" t="s">
        <v>58</v>
      </c>
      <c r="F166" s="3" t="s">
        <v>70</v>
      </c>
      <c r="G166" s="3" t="s">
        <v>276</v>
      </c>
      <c r="H166" s="3">
        <v>264</v>
      </c>
      <c r="I166" s="3" t="s">
        <v>60</v>
      </c>
      <c r="J166" s="3" t="s">
        <v>93</v>
      </c>
      <c r="K166" s="3" t="s">
        <v>62</v>
      </c>
      <c r="L166" s="3" t="s">
        <v>54</v>
      </c>
      <c r="M166" s="3" t="s">
        <v>52</v>
      </c>
      <c r="N166" s="3">
        <v>1</v>
      </c>
      <c r="O166" s="3">
        <v>-2</v>
      </c>
      <c r="P166" s="3">
        <v>0</v>
      </c>
      <c r="Q166" s="3">
        <v>45</v>
      </c>
      <c r="R166" s="3">
        <v>0</v>
      </c>
      <c r="S166" s="3"/>
      <c r="T166" s="3">
        <v>0</v>
      </c>
      <c r="U166" s="3">
        <v>1</v>
      </c>
      <c r="V166" s="3">
        <v>1195</v>
      </c>
      <c r="W166" s="3">
        <v>2</v>
      </c>
      <c r="X166" s="3" t="s">
        <v>53</v>
      </c>
      <c r="Y166" s="3">
        <v>1</v>
      </c>
      <c r="Z166" s="3">
        <v>1</v>
      </c>
      <c r="AA166" s="3">
        <v>65</v>
      </c>
      <c r="AB166" s="3">
        <v>2</v>
      </c>
      <c r="AC166" s="3">
        <v>4</v>
      </c>
      <c r="AD166" s="3">
        <v>4</v>
      </c>
      <c r="AE166" s="3">
        <v>16792</v>
      </c>
      <c r="AF166" s="3">
        <v>20462</v>
      </c>
      <c r="AG166" s="3">
        <v>9</v>
      </c>
      <c r="AH166" s="3">
        <v>23</v>
      </c>
      <c r="AI166" s="3">
        <v>4</v>
      </c>
      <c r="AJ166" s="3">
        <v>4</v>
      </c>
      <c r="AK166" s="3">
        <v>80</v>
      </c>
      <c r="AL166" s="3">
        <v>1</v>
      </c>
      <c r="AM166" s="3">
        <v>22</v>
      </c>
      <c r="AN166" s="3">
        <v>3</v>
      </c>
      <c r="AO166" s="3">
        <v>20</v>
      </c>
      <c r="AP166" s="3">
        <v>8</v>
      </c>
      <c r="AQ166" s="3">
        <v>11</v>
      </c>
      <c r="AR166" s="3">
        <v>8</v>
      </c>
    </row>
    <row r="167" spans="1:44" ht="16.2" thickBot="1" x14ac:dyDescent="0.35">
      <c r="A167" s="3" t="s">
        <v>54</v>
      </c>
      <c r="B167" s="3" t="s">
        <v>43</v>
      </c>
      <c r="C167" s="3" t="s">
        <v>44</v>
      </c>
      <c r="D167" s="3" t="s">
        <v>57</v>
      </c>
      <c r="E167" s="3" t="s">
        <v>58</v>
      </c>
      <c r="F167" s="3" t="s">
        <v>47</v>
      </c>
      <c r="G167" s="3" t="s">
        <v>277</v>
      </c>
      <c r="H167" s="3">
        <v>267</v>
      </c>
      <c r="I167" s="3" t="s">
        <v>60</v>
      </c>
      <c r="J167" s="3" t="s">
        <v>61</v>
      </c>
      <c r="K167" s="3" t="s">
        <v>62</v>
      </c>
      <c r="L167" s="3" t="s">
        <v>42</v>
      </c>
      <c r="M167" s="3" t="s">
        <v>52</v>
      </c>
      <c r="N167" s="3">
        <v>3</v>
      </c>
      <c r="O167" s="3">
        <v>-2</v>
      </c>
      <c r="P167" s="3">
        <v>0</v>
      </c>
      <c r="Q167" s="3">
        <v>37</v>
      </c>
      <c r="R167" s="3">
        <v>0</v>
      </c>
      <c r="S167" s="3"/>
      <c r="T167" s="3">
        <v>0</v>
      </c>
      <c r="U167" s="3">
        <v>1</v>
      </c>
      <c r="V167" s="3">
        <v>290</v>
      </c>
      <c r="W167" s="3">
        <v>21</v>
      </c>
      <c r="X167" s="3" t="s">
        <v>75</v>
      </c>
      <c r="Y167" s="3">
        <v>1</v>
      </c>
      <c r="Z167" s="3">
        <v>2</v>
      </c>
      <c r="AA167" s="3">
        <v>65</v>
      </c>
      <c r="AB167" s="3">
        <v>4</v>
      </c>
      <c r="AC167" s="3">
        <v>1</v>
      </c>
      <c r="AD167" s="3">
        <v>2</v>
      </c>
      <c r="AE167" s="3">
        <v>3564</v>
      </c>
      <c r="AF167" s="3">
        <v>22977</v>
      </c>
      <c r="AG167" s="3">
        <v>1</v>
      </c>
      <c r="AH167" s="3">
        <v>12</v>
      </c>
      <c r="AI167" s="3">
        <v>3</v>
      </c>
      <c r="AJ167" s="3">
        <v>1</v>
      </c>
      <c r="AK167" s="3">
        <v>80</v>
      </c>
      <c r="AL167" s="3">
        <v>1</v>
      </c>
      <c r="AM167" s="3">
        <v>8</v>
      </c>
      <c r="AN167" s="3">
        <v>2</v>
      </c>
      <c r="AO167" s="3">
        <v>8</v>
      </c>
      <c r="AP167" s="3">
        <v>7</v>
      </c>
      <c r="AQ167" s="3">
        <v>1</v>
      </c>
      <c r="AR167" s="3">
        <v>7</v>
      </c>
    </row>
    <row r="168" spans="1:44" ht="16.2" thickBot="1" x14ac:dyDescent="0.35">
      <c r="A168" s="3" t="s">
        <v>54</v>
      </c>
      <c r="B168" s="3" t="s">
        <v>55</v>
      </c>
      <c r="C168" s="3" t="s">
        <v>44</v>
      </c>
      <c r="D168" s="3" t="s">
        <v>57</v>
      </c>
      <c r="E168" s="3" t="s">
        <v>58</v>
      </c>
      <c r="F168" s="3" t="s">
        <v>70</v>
      </c>
      <c r="G168" s="3" t="s">
        <v>278</v>
      </c>
      <c r="H168" s="3">
        <v>269</v>
      </c>
      <c r="I168" s="3" t="s">
        <v>49</v>
      </c>
      <c r="J168" s="3" t="s">
        <v>66</v>
      </c>
      <c r="K168" s="3" t="s">
        <v>51</v>
      </c>
      <c r="L168" s="3" t="s">
        <v>54</v>
      </c>
      <c r="M168" s="3" t="s">
        <v>52</v>
      </c>
      <c r="N168" s="3">
        <v>5</v>
      </c>
      <c r="O168" s="3">
        <v>-2</v>
      </c>
      <c r="P168" s="3">
        <v>0</v>
      </c>
      <c r="Q168" s="3">
        <v>35</v>
      </c>
      <c r="R168" s="3">
        <v>0</v>
      </c>
      <c r="S168" s="3"/>
      <c r="T168" s="3">
        <v>0</v>
      </c>
      <c r="U168" s="3">
        <v>1</v>
      </c>
      <c r="V168" s="3">
        <v>138</v>
      </c>
      <c r="W168" s="3">
        <v>2</v>
      </c>
      <c r="X168" s="3" t="s">
        <v>75</v>
      </c>
      <c r="Y168" s="3">
        <v>1</v>
      </c>
      <c r="Z168" s="3">
        <v>2</v>
      </c>
      <c r="AA168" s="3">
        <v>37</v>
      </c>
      <c r="AB168" s="3">
        <v>3</v>
      </c>
      <c r="AC168" s="3">
        <v>2</v>
      </c>
      <c r="AD168" s="3">
        <v>3</v>
      </c>
      <c r="AE168" s="3">
        <v>4425</v>
      </c>
      <c r="AF168" s="3">
        <v>15986</v>
      </c>
      <c r="AG168" s="3">
        <v>5</v>
      </c>
      <c r="AH168" s="3">
        <v>11</v>
      </c>
      <c r="AI168" s="3">
        <v>3</v>
      </c>
      <c r="AJ168" s="3">
        <v>4</v>
      </c>
      <c r="AK168" s="3">
        <v>80</v>
      </c>
      <c r="AL168" s="3">
        <v>0</v>
      </c>
      <c r="AM168" s="3">
        <v>10</v>
      </c>
      <c r="AN168" s="3">
        <v>3</v>
      </c>
      <c r="AO168" s="3">
        <v>6</v>
      </c>
      <c r="AP168" s="3">
        <v>2</v>
      </c>
      <c r="AQ168" s="3">
        <v>1</v>
      </c>
      <c r="AR168" s="3">
        <v>2</v>
      </c>
    </row>
    <row r="169" spans="1:44" ht="16.2" thickBot="1" x14ac:dyDescent="0.35">
      <c r="A169" s="3" t="s">
        <v>54</v>
      </c>
      <c r="B169" s="3" t="s">
        <v>89</v>
      </c>
      <c r="C169" s="3" t="s">
        <v>44</v>
      </c>
      <c r="D169" s="3" t="s">
        <v>57</v>
      </c>
      <c r="E169" s="3" t="s">
        <v>58</v>
      </c>
      <c r="F169" s="3" t="s">
        <v>70</v>
      </c>
      <c r="G169" s="3" t="s">
        <v>279</v>
      </c>
      <c r="H169" s="3">
        <v>270</v>
      </c>
      <c r="I169" s="3" t="s">
        <v>49</v>
      </c>
      <c r="J169" s="3" t="s">
        <v>79</v>
      </c>
      <c r="K169" s="3" t="s">
        <v>77</v>
      </c>
      <c r="L169" s="3" t="s">
        <v>54</v>
      </c>
      <c r="M169" s="3" t="s">
        <v>52</v>
      </c>
      <c r="N169" s="3">
        <v>5</v>
      </c>
      <c r="O169" s="3">
        <v>-2</v>
      </c>
      <c r="P169" s="3">
        <v>0</v>
      </c>
      <c r="Q169" s="3">
        <v>42</v>
      </c>
      <c r="R169" s="3">
        <v>0</v>
      </c>
      <c r="S169" s="3"/>
      <c r="T169" s="3">
        <v>0</v>
      </c>
      <c r="U169" s="3">
        <v>1</v>
      </c>
      <c r="V169" s="3">
        <v>926</v>
      </c>
      <c r="W169" s="3">
        <v>21</v>
      </c>
      <c r="X169" s="3" t="s">
        <v>53</v>
      </c>
      <c r="Y169" s="3">
        <v>1</v>
      </c>
      <c r="Z169" s="3">
        <v>3</v>
      </c>
      <c r="AA169" s="3">
        <v>36</v>
      </c>
      <c r="AB169" s="3">
        <v>3</v>
      </c>
      <c r="AC169" s="3">
        <v>2</v>
      </c>
      <c r="AD169" s="3">
        <v>3</v>
      </c>
      <c r="AE169" s="3">
        <v>5265</v>
      </c>
      <c r="AF169" s="3">
        <v>16439</v>
      </c>
      <c r="AG169" s="3">
        <v>2</v>
      </c>
      <c r="AH169" s="3">
        <v>16</v>
      </c>
      <c r="AI169" s="3">
        <v>3</v>
      </c>
      <c r="AJ169" s="3">
        <v>2</v>
      </c>
      <c r="AK169" s="3">
        <v>80</v>
      </c>
      <c r="AL169" s="3">
        <v>1</v>
      </c>
      <c r="AM169" s="3">
        <v>11</v>
      </c>
      <c r="AN169" s="3">
        <v>3</v>
      </c>
      <c r="AO169" s="3">
        <v>5</v>
      </c>
      <c r="AP169" s="3">
        <v>3</v>
      </c>
      <c r="AQ169" s="3">
        <v>0</v>
      </c>
      <c r="AR169" s="3">
        <v>2</v>
      </c>
    </row>
    <row r="170" spans="1:44" ht="16.2" thickBot="1" x14ac:dyDescent="0.35">
      <c r="A170" s="3" t="s">
        <v>54</v>
      </c>
      <c r="B170" s="3" t="s">
        <v>43</v>
      </c>
      <c r="C170" s="3" t="s">
        <v>44</v>
      </c>
      <c r="D170" s="3" t="s">
        <v>57</v>
      </c>
      <c r="E170" s="3" t="s">
        <v>58</v>
      </c>
      <c r="F170" s="3" t="s">
        <v>47</v>
      </c>
      <c r="G170" s="3" t="s">
        <v>280</v>
      </c>
      <c r="H170" s="3">
        <v>271</v>
      </c>
      <c r="I170" s="3" t="s">
        <v>60</v>
      </c>
      <c r="J170" s="3" t="s">
        <v>79</v>
      </c>
      <c r="K170" s="3" t="s">
        <v>62</v>
      </c>
      <c r="L170" s="3" t="s">
        <v>54</v>
      </c>
      <c r="M170" s="3" t="s">
        <v>52</v>
      </c>
      <c r="N170" s="3">
        <v>3</v>
      </c>
      <c r="O170" s="3">
        <v>-2</v>
      </c>
      <c r="P170" s="3">
        <v>0</v>
      </c>
      <c r="Q170" s="3">
        <v>38</v>
      </c>
      <c r="R170" s="3">
        <v>0</v>
      </c>
      <c r="S170" s="3"/>
      <c r="T170" s="3">
        <v>0</v>
      </c>
      <c r="U170" s="3">
        <v>1</v>
      </c>
      <c r="V170" s="3">
        <v>1261</v>
      </c>
      <c r="W170" s="3">
        <v>2</v>
      </c>
      <c r="X170" s="3" t="s">
        <v>69</v>
      </c>
      <c r="Y170" s="3">
        <v>1</v>
      </c>
      <c r="Z170" s="3">
        <v>4</v>
      </c>
      <c r="AA170" s="3">
        <v>88</v>
      </c>
      <c r="AB170" s="3">
        <v>3</v>
      </c>
      <c r="AC170" s="3">
        <v>2</v>
      </c>
      <c r="AD170" s="3">
        <v>2</v>
      </c>
      <c r="AE170" s="3">
        <v>6553</v>
      </c>
      <c r="AF170" s="3">
        <v>7259</v>
      </c>
      <c r="AG170" s="3">
        <v>9</v>
      </c>
      <c r="AH170" s="3">
        <v>14</v>
      </c>
      <c r="AI170" s="3">
        <v>3</v>
      </c>
      <c r="AJ170" s="3">
        <v>2</v>
      </c>
      <c r="AK170" s="3">
        <v>80</v>
      </c>
      <c r="AL170" s="3">
        <v>0</v>
      </c>
      <c r="AM170" s="3">
        <v>14</v>
      </c>
      <c r="AN170" s="3">
        <v>3</v>
      </c>
      <c r="AO170" s="3">
        <v>1</v>
      </c>
      <c r="AP170" s="3">
        <v>0</v>
      </c>
      <c r="AQ170" s="3">
        <v>0</v>
      </c>
      <c r="AR170" s="3">
        <v>0</v>
      </c>
    </row>
    <row r="171" spans="1:44" ht="16.2" thickBot="1" x14ac:dyDescent="0.35">
      <c r="A171" s="3" t="s">
        <v>54</v>
      </c>
      <c r="B171" s="3" t="s">
        <v>43</v>
      </c>
      <c r="C171" s="3" t="s">
        <v>44</v>
      </c>
      <c r="D171" s="3" t="s">
        <v>57</v>
      </c>
      <c r="E171" s="3" t="s">
        <v>58</v>
      </c>
      <c r="F171" s="3" t="s">
        <v>111</v>
      </c>
      <c r="G171" s="3" t="s">
        <v>281</v>
      </c>
      <c r="H171" s="3">
        <v>273</v>
      </c>
      <c r="I171" s="3" t="s">
        <v>60</v>
      </c>
      <c r="J171" s="3" t="s">
        <v>79</v>
      </c>
      <c r="K171" s="3" t="s">
        <v>62</v>
      </c>
      <c r="L171" s="3" t="s">
        <v>54</v>
      </c>
      <c r="M171" s="3" t="s">
        <v>52</v>
      </c>
      <c r="N171" s="3">
        <v>3</v>
      </c>
      <c r="O171" s="3">
        <v>-2</v>
      </c>
      <c r="P171" s="3">
        <v>0</v>
      </c>
      <c r="Q171" s="3">
        <v>38</v>
      </c>
      <c r="R171" s="3">
        <v>0</v>
      </c>
      <c r="S171" s="3"/>
      <c r="T171" s="3">
        <v>0</v>
      </c>
      <c r="U171" s="3">
        <v>1</v>
      </c>
      <c r="V171" s="3">
        <v>1084</v>
      </c>
      <c r="W171" s="3">
        <v>29</v>
      </c>
      <c r="X171" s="3" t="s">
        <v>75</v>
      </c>
      <c r="Y171" s="3">
        <v>1</v>
      </c>
      <c r="Z171" s="3">
        <v>4</v>
      </c>
      <c r="AA171" s="3">
        <v>54</v>
      </c>
      <c r="AB171" s="3">
        <v>3</v>
      </c>
      <c r="AC171" s="3">
        <v>2</v>
      </c>
      <c r="AD171" s="3">
        <v>4</v>
      </c>
      <c r="AE171" s="3">
        <v>6261</v>
      </c>
      <c r="AF171" s="3">
        <v>4185</v>
      </c>
      <c r="AG171" s="3">
        <v>3</v>
      </c>
      <c r="AH171" s="3">
        <v>18</v>
      </c>
      <c r="AI171" s="3">
        <v>3</v>
      </c>
      <c r="AJ171" s="3">
        <v>1</v>
      </c>
      <c r="AK171" s="3">
        <v>80</v>
      </c>
      <c r="AL171" s="3">
        <v>1</v>
      </c>
      <c r="AM171" s="3">
        <v>9</v>
      </c>
      <c r="AN171" s="3">
        <v>1</v>
      </c>
      <c r="AO171" s="3">
        <v>7</v>
      </c>
      <c r="AP171" s="3">
        <v>7</v>
      </c>
      <c r="AQ171" s="3">
        <v>1</v>
      </c>
      <c r="AR171" s="3">
        <v>7</v>
      </c>
    </row>
    <row r="172" spans="1:44" ht="16.2" thickBot="1" x14ac:dyDescent="0.35">
      <c r="A172" s="3" t="s">
        <v>54</v>
      </c>
      <c r="B172" s="3" t="s">
        <v>55</v>
      </c>
      <c r="C172" s="3" t="s">
        <v>67</v>
      </c>
      <c r="D172" s="3" t="s">
        <v>57</v>
      </c>
      <c r="E172" s="3" t="s">
        <v>58</v>
      </c>
      <c r="F172" s="3" t="s">
        <v>111</v>
      </c>
      <c r="G172" s="3" t="s">
        <v>282</v>
      </c>
      <c r="H172" s="3">
        <v>274</v>
      </c>
      <c r="I172" s="3" t="s">
        <v>60</v>
      </c>
      <c r="J172" s="3" t="s">
        <v>79</v>
      </c>
      <c r="K172" s="3" t="s">
        <v>62</v>
      </c>
      <c r="L172" s="3" t="s">
        <v>54</v>
      </c>
      <c r="M172" s="3" t="s">
        <v>52</v>
      </c>
      <c r="N172" s="3">
        <v>1</v>
      </c>
      <c r="O172" s="3">
        <v>-2</v>
      </c>
      <c r="P172" s="3">
        <v>0</v>
      </c>
      <c r="Q172" s="3">
        <v>27</v>
      </c>
      <c r="R172" s="3">
        <v>0</v>
      </c>
      <c r="S172" s="3"/>
      <c r="T172" s="3">
        <v>0</v>
      </c>
      <c r="U172" s="3">
        <v>1</v>
      </c>
      <c r="V172" s="3">
        <v>472</v>
      </c>
      <c r="W172" s="3">
        <v>1</v>
      </c>
      <c r="X172" s="3" t="s">
        <v>63</v>
      </c>
      <c r="Y172" s="3">
        <v>1</v>
      </c>
      <c r="Z172" s="3">
        <v>3</v>
      </c>
      <c r="AA172" s="3">
        <v>60</v>
      </c>
      <c r="AB172" s="3">
        <v>2</v>
      </c>
      <c r="AC172" s="3">
        <v>2</v>
      </c>
      <c r="AD172" s="3">
        <v>4</v>
      </c>
      <c r="AE172" s="3">
        <v>4298</v>
      </c>
      <c r="AF172" s="3">
        <v>9679</v>
      </c>
      <c r="AG172" s="3">
        <v>5</v>
      </c>
      <c r="AH172" s="3">
        <v>19</v>
      </c>
      <c r="AI172" s="3">
        <v>3</v>
      </c>
      <c r="AJ172" s="3">
        <v>3</v>
      </c>
      <c r="AK172" s="3">
        <v>80</v>
      </c>
      <c r="AL172" s="3">
        <v>1</v>
      </c>
      <c r="AM172" s="3">
        <v>6</v>
      </c>
      <c r="AN172" s="3">
        <v>3</v>
      </c>
      <c r="AO172" s="3">
        <v>2</v>
      </c>
      <c r="AP172" s="3">
        <v>2</v>
      </c>
      <c r="AQ172" s="3">
        <v>2</v>
      </c>
      <c r="AR172" s="3">
        <v>0</v>
      </c>
    </row>
    <row r="173" spans="1:44" ht="16.2" thickBot="1" x14ac:dyDescent="0.35">
      <c r="A173" s="3" t="s">
        <v>54</v>
      </c>
      <c r="B173" s="3" t="s">
        <v>89</v>
      </c>
      <c r="C173" s="3" t="s">
        <v>56</v>
      </c>
      <c r="D173" s="3" t="s">
        <v>57</v>
      </c>
      <c r="E173" s="3" t="s">
        <v>58</v>
      </c>
      <c r="F173" s="3" t="s">
        <v>47</v>
      </c>
      <c r="G173" s="3" t="s">
        <v>283</v>
      </c>
      <c r="H173" s="3">
        <v>275</v>
      </c>
      <c r="I173" s="3" t="s">
        <v>60</v>
      </c>
      <c r="J173" s="3" t="s">
        <v>79</v>
      </c>
      <c r="K173" s="3" t="s">
        <v>77</v>
      </c>
      <c r="L173" s="3" t="s">
        <v>42</v>
      </c>
      <c r="M173" s="3" t="s">
        <v>52</v>
      </c>
      <c r="N173" s="3">
        <v>0</v>
      </c>
      <c r="O173" s="3">
        <v>-2</v>
      </c>
      <c r="P173" s="3">
        <v>0</v>
      </c>
      <c r="Q173" s="3">
        <v>49</v>
      </c>
      <c r="R173" s="3">
        <v>0</v>
      </c>
      <c r="S173" s="3"/>
      <c r="T173" s="3">
        <v>0</v>
      </c>
      <c r="U173" s="3">
        <v>1</v>
      </c>
      <c r="V173" s="3">
        <v>1002</v>
      </c>
      <c r="W173" s="3">
        <v>18</v>
      </c>
      <c r="X173" s="3" t="s">
        <v>69</v>
      </c>
      <c r="Y173" s="3">
        <v>1</v>
      </c>
      <c r="Z173" s="3">
        <v>4</v>
      </c>
      <c r="AA173" s="3">
        <v>92</v>
      </c>
      <c r="AB173" s="3">
        <v>3</v>
      </c>
      <c r="AC173" s="3">
        <v>2</v>
      </c>
      <c r="AD173" s="3">
        <v>2</v>
      </c>
      <c r="AE173" s="3">
        <v>6804</v>
      </c>
      <c r="AF173" s="3">
        <v>23793</v>
      </c>
      <c r="AG173" s="3">
        <v>1</v>
      </c>
      <c r="AH173" s="3">
        <v>15</v>
      </c>
      <c r="AI173" s="3">
        <v>3</v>
      </c>
      <c r="AJ173" s="3">
        <v>1</v>
      </c>
      <c r="AK173" s="3">
        <v>80</v>
      </c>
      <c r="AL173" s="3">
        <v>2</v>
      </c>
      <c r="AM173" s="3">
        <v>7</v>
      </c>
      <c r="AN173" s="3">
        <v>3</v>
      </c>
      <c r="AO173" s="3">
        <v>7</v>
      </c>
      <c r="AP173" s="3">
        <v>7</v>
      </c>
      <c r="AQ173" s="3">
        <v>1</v>
      </c>
      <c r="AR173" s="3">
        <v>7</v>
      </c>
    </row>
    <row r="174" spans="1:44" ht="16.2" thickBot="1" x14ac:dyDescent="0.35">
      <c r="A174" s="3" t="s">
        <v>54</v>
      </c>
      <c r="B174" s="3" t="s">
        <v>55</v>
      </c>
      <c r="C174" s="3" t="s">
        <v>67</v>
      </c>
      <c r="D174" s="3" t="s">
        <v>57</v>
      </c>
      <c r="E174" s="3" t="s">
        <v>58</v>
      </c>
      <c r="F174" s="3" t="s">
        <v>70</v>
      </c>
      <c r="G174" s="3" t="s">
        <v>284</v>
      </c>
      <c r="H174" s="3">
        <v>277</v>
      </c>
      <c r="I174" s="3" t="s">
        <v>60</v>
      </c>
      <c r="J174" s="3" t="s">
        <v>61</v>
      </c>
      <c r="K174" s="3" t="s">
        <v>77</v>
      </c>
      <c r="L174" s="3" t="s">
        <v>42</v>
      </c>
      <c r="M174" s="3" t="s">
        <v>52</v>
      </c>
      <c r="N174" s="3">
        <v>4</v>
      </c>
      <c r="O174" s="3">
        <v>-2</v>
      </c>
      <c r="P174" s="3">
        <v>0</v>
      </c>
      <c r="Q174" s="3">
        <v>34</v>
      </c>
      <c r="R174" s="3">
        <v>0</v>
      </c>
      <c r="S174" s="3"/>
      <c r="T174" s="3">
        <v>0</v>
      </c>
      <c r="U174" s="3">
        <v>1</v>
      </c>
      <c r="V174" s="3">
        <v>878</v>
      </c>
      <c r="W174" s="3">
        <v>10</v>
      </c>
      <c r="X174" s="3" t="s">
        <v>69</v>
      </c>
      <c r="Y174" s="3">
        <v>1</v>
      </c>
      <c r="Z174" s="3">
        <v>4</v>
      </c>
      <c r="AA174" s="3">
        <v>43</v>
      </c>
      <c r="AB174" s="3">
        <v>3</v>
      </c>
      <c r="AC174" s="3">
        <v>1</v>
      </c>
      <c r="AD174" s="3">
        <v>3</v>
      </c>
      <c r="AE174" s="3">
        <v>3815</v>
      </c>
      <c r="AF174" s="3">
        <v>5972</v>
      </c>
      <c r="AG174" s="3">
        <v>1</v>
      </c>
      <c r="AH174" s="3">
        <v>17</v>
      </c>
      <c r="AI174" s="3">
        <v>3</v>
      </c>
      <c r="AJ174" s="3">
        <v>4</v>
      </c>
      <c r="AK174" s="3">
        <v>80</v>
      </c>
      <c r="AL174" s="3">
        <v>1</v>
      </c>
      <c r="AM174" s="3">
        <v>5</v>
      </c>
      <c r="AN174" s="3">
        <v>4</v>
      </c>
      <c r="AO174" s="3">
        <v>5</v>
      </c>
      <c r="AP174" s="3">
        <v>3</v>
      </c>
      <c r="AQ174" s="3">
        <v>2</v>
      </c>
      <c r="AR174" s="3">
        <v>0</v>
      </c>
    </row>
    <row r="175" spans="1:44" ht="16.2" thickBot="1" x14ac:dyDescent="0.35">
      <c r="A175" s="3" t="s">
        <v>54</v>
      </c>
      <c r="B175" s="3" t="s">
        <v>43</v>
      </c>
      <c r="C175" s="3" t="s">
        <v>44</v>
      </c>
      <c r="D175" s="3" t="s">
        <v>57</v>
      </c>
      <c r="E175" s="3" t="s">
        <v>58</v>
      </c>
      <c r="F175" s="3" t="s">
        <v>70</v>
      </c>
      <c r="G175" s="3" t="s">
        <v>285</v>
      </c>
      <c r="H175" s="3">
        <v>281</v>
      </c>
      <c r="I175" s="3" t="s">
        <v>60</v>
      </c>
      <c r="J175" s="3" t="s">
        <v>66</v>
      </c>
      <c r="K175" s="3" t="s">
        <v>62</v>
      </c>
      <c r="L175" s="3" t="s">
        <v>42</v>
      </c>
      <c r="M175" s="3" t="s">
        <v>52</v>
      </c>
      <c r="N175" s="3">
        <v>2</v>
      </c>
      <c r="O175" s="3">
        <v>-2</v>
      </c>
      <c r="P175" s="3">
        <v>0</v>
      </c>
      <c r="Q175" s="3">
        <v>40</v>
      </c>
      <c r="R175" s="3">
        <v>0</v>
      </c>
      <c r="S175" s="3"/>
      <c r="T175" s="3">
        <v>0</v>
      </c>
      <c r="U175" s="3">
        <v>1</v>
      </c>
      <c r="V175" s="3">
        <v>905</v>
      </c>
      <c r="W175" s="3">
        <v>19</v>
      </c>
      <c r="X175" s="3" t="s">
        <v>53</v>
      </c>
      <c r="Y175" s="3">
        <v>1</v>
      </c>
      <c r="Z175" s="3">
        <v>3</v>
      </c>
      <c r="AA175" s="3">
        <v>99</v>
      </c>
      <c r="AB175" s="3">
        <v>3</v>
      </c>
      <c r="AC175" s="3">
        <v>2</v>
      </c>
      <c r="AD175" s="3">
        <v>4</v>
      </c>
      <c r="AE175" s="3">
        <v>2741</v>
      </c>
      <c r="AF175" s="3">
        <v>16523</v>
      </c>
      <c r="AG175" s="3">
        <v>8</v>
      </c>
      <c r="AH175" s="3">
        <v>15</v>
      </c>
      <c r="AI175" s="3">
        <v>3</v>
      </c>
      <c r="AJ175" s="3">
        <v>3</v>
      </c>
      <c r="AK175" s="3">
        <v>80</v>
      </c>
      <c r="AL175" s="3">
        <v>1</v>
      </c>
      <c r="AM175" s="3">
        <v>15</v>
      </c>
      <c r="AN175" s="3">
        <v>4</v>
      </c>
      <c r="AO175" s="3">
        <v>7</v>
      </c>
      <c r="AP175" s="3">
        <v>2</v>
      </c>
      <c r="AQ175" s="3">
        <v>3</v>
      </c>
      <c r="AR175" s="3">
        <v>7</v>
      </c>
    </row>
    <row r="176" spans="1:44" ht="16.2" thickBot="1" x14ac:dyDescent="0.35">
      <c r="A176" s="3" t="s">
        <v>54</v>
      </c>
      <c r="B176" s="3" t="s">
        <v>43</v>
      </c>
      <c r="C176" s="3" t="s">
        <v>90</v>
      </c>
      <c r="D176" s="3" t="s">
        <v>57</v>
      </c>
      <c r="E176" s="3" t="s">
        <v>58</v>
      </c>
      <c r="F176" s="3" t="s">
        <v>47</v>
      </c>
      <c r="G176" s="3" t="s">
        <v>288</v>
      </c>
      <c r="H176" s="3">
        <v>284</v>
      </c>
      <c r="I176" s="3" t="s">
        <v>60</v>
      </c>
      <c r="J176" s="3" t="s">
        <v>61</v>
      </c>
      <c r="K176" s="3" t="s">
        <v>77</v>
      </c>
      <c r="L176" s="3" t="s">
        <v>42</v>
      </c>
      <c r="M176" s="3" t="s">
        <v>52</v>
      </c>
      <c r="N176" s="3">
        <v>2</v>
      </c>
      <c r="O176" s="3">
        <v>-2</v>
      </c>
      <c r="P176" s="3">
        <v>0</v>
      </c>
      <c r="Q176" s="3">
        <v>22</v>
      </c>
      <c r="R176" s="3">
        <v>0</v>
      </c>
      <c r="S176" s="3"/>
      <c r="T176" s="3">
        <v>0</v>
      </c>
      <c r="U176" s="3">
        <v>1</v>
      </c>
      <c r="V176" s="3">
        <v>1136</v>
      </c>
      <c r="W176" s="3">
        <v>5</v>
      </c>
      <c r="X176" s="3" t="s">
        <v>75</v>
      </c>
      <c r="Y176" s="3">
        <v>1</v>
      </c>
      <c r="Z176" s="3">
        <v>4</v>
      </c>
      <c r="AA176" s="3">
        <v>60</v>
      </c>
      <c r="AB176" s="3">
        <v>4</v>
      </c>
      <c r="AC176" s="3">
        <v>1</v>
      </c>
      <c r="AD176" s="3">
        <v>2</v>
      </c>
      <c r="AE176" s="3">
        <v>2328</v>
      </c>
      <c r="AF176" s="3">
        <v>12392</v>
      </c>
      <c r="AG176" s="3">
        <v>1</v>
      </c>
      <c r="AH176" s="3">
        <v>16</v>
      </c>
      <c r="AI176" s="3">
        <v>3</v>
      </c>
      <c r="AJ176" s="3">
        <v>1</v>
      </c>
      <c r="AK176" s="3">
        <v>80</v>
      </c>
      <c r="AL176" s="3">
        <v>1</v>
      </c>
      <c r="AM176" s="3">
        <v>4</v>
      </c>
      <c r="AN176" s="3">
        <v>2</v>
      </c>
      <c r="AO176" s="3">
        <v>4</v>
      </c>
      <c r="AP176" s="3">
        <v>2</v>
      </c>
      <c r="AQ176" s="3">
        <v>2</v>
      </c>
      <c r="AR176" s="3">
        <v>2</v>
      </c>
    </row>
    <row r="177" spans="1:44" ht="16.2" thickBot="1" x14ac:dyDescent="0.35">
      <c r="A177" s="3" t="s">
        <v>54</v>
      </c>
      <c r="B177" s="3" t="s">
        <v>55</v>
      </c>
      <c r="C177" s="3" t="s">
        <v>44</v>
      </c>
      <c r="D177" s="3" t="s">
        <v>57</v>
      </c>
      <c r="E177" s="3" t="s">
        <v>58</v>
      </c>
      <c r="F177" s="3" t="s">
        <v>70</v>
      </c>
      <c r="G177" s="3" t="s">
        <v>289</v>
      </c>
      <c r="H177" s="3">
        <v>286</v>
      </c>
      <c r="I177" s="3" t="s">
        <v>49</v>
      </c>
      <c r="J177" s="3" t="s">
        <v>66</v>
      </c>
      <c r="K177" s="3" t="s">
        <v>51</v>
      </c>
      <c r="L177" s="3" t="s">
        <v>54</v>
      </c>
      <c r="M177" s="3" t="s">
        <v>52</v>
      </c>
      <c r="N177" s="3">
        <v>2</v>
      </c>
      <c r="O177" s="3">
        <v>-2</v>
      </c>
      <c r="P177" s="3">
        <v>0</v>
      </c>
      <c r="Q177" s="3">
        <v>36</v>
      </c>
      <c r="R177" s="3">
        <v>0</v>
      </c>
      <c r="S177" s="3"/>
      <c r="T177" s="3">
        <v>0</v>
      </c>
      <c r="U177" s="3">
        <v>1</v>
      </c>
      <c r="V177" s="3">
        <v>635</v>
      </c>
      <c r="W177" s="3">
        <v>18</v>
      </c>
      <c r="X177" s="3" t="s">
        <v>63</v>
      </c>
      <c r="Y177" s="3">
        <v>1</v>
      </c>
      <c r="Z177" s="3">
        <v>2</v>
      </c>
      <c r="AA177" s="3">
        <v>73</v>
      </c>
      <c r="AB177" s="3">
        <v>3</v>
      </c>
      <c r="AC177" s="3">
        <v>1</v>
      </c>
      <c r="AD177" s="3">
        <v>4</v>
      </c>
      <c r="AE177" s="3">
        <v>2153</v>
      </c>
      <c r="AF177" s="3">
        <v>7703</v>
      </c>
      <c r="AG177" s="3">
        <v>1</v>
      </c>
      <c r="AH177" s="3">
        <v>13</v>
      </c>
      <c r="AI177" s="3">
        <v>3</v>
      </c>
      <c r="AJ177" s="3">
        <v>1</v>
      </c>
      <c r="AK177" s="3">
        <v>80</v>
      </c>
      <c r="AL177" s="3">
        <v>0</v>
      </c>
      <c r="AM177" s="3">
        <v>8</v>
      </c>
      <c r="AN177" s="3">
        <v>3</v>
      </c>
      <c r="AO177" s="3">
        <v>8</v>
      </c>
      <c r="AP177" s="3">
        <v>1</v>
      </c>
      <c r="AQ177" s="3">
        <v>1</v>
      </c>
      <c r="AR177" s="3">
        <v>7</v>
      </c>
    </row>
    <row r="178" spans="1:44" ht="16.2" thickBot="1" x14ac:dyDescent="0.35">
      <c r="A178" s="3" t="s">
        <v>54</v>
      </c>
      <c r="B178" s="3" t="s">
        <v>89</v>
      </c>
      <c r="C178" s="3" t="s">
        <v>44</v>
      </c>
      <c r="D178" s="3" t="s">
        <v>57</v>
      </c>
      <c r="E178" s="3" t="s">
        <v>58</v>
      </c>
      <c r="F178" s="3" t="s">
        <v>47</v>
      </c>
      <c r="G178" s="3" t="s">
        <v>290</v>
      </c>
      <c r="H178" s="3">
        <v>287</v>
      </c>
      <c r="I178" s="3" t="s">
        <v>60</v>
      </c>
      <c r="J178" s="3" t="s">
        <v>81</v>
      </c>
      <c r="K178" s="3" t="s">
        <v>62</v>
      </c>
      <c r="L178" s="3" t="s">
        <v>54</v>
      </c>
      <c r="M178" s="3" t="s">
        <v>52</v>
      </c>
      <c r="N178" s="3">
        <v>5</v>
      </c>
      <c r="O178" s="3">
        <v>-2</v>
      </c>
      <c r="P178" s="3">
        <v>0</v>
      </c>
      <c r="Q178" s="3">
        <v>40</v>
      </c>
      <c r="R178" s="3">
        <v>0</v>
      </c>
      <c r="S178" s="3"/>
      <c r="T178" s="3">
        <v>0</v>
      </c>
      <c r="U178" s="3">
        <v>1</v>
      </c>
      <c r="V178" s="3">
        <v>1151</v>
      </c>
      <c r="W178" s="3">
        <v>9</v>
      </c>
      <c r="X178" s="3" t="s">
        <v>132</v>
      </c>
      <c r="Y178" s="3">
        <v>1</v>
      </c>
      <c r="Z178" s="3">
        <v>4</v>
      </c>
      <c r="AA178" s="3">
        <v>63</v>
      </c>
      <c r="AB178" s="3">
        <v>2</v>
      </c>
      <c r="AC178" s="3">
        <v>2</v>
      </c>
      <c r="AD178" s="3">
        <v>2</v>
      </c>
      <c r="AE178" s="3">
        <v>4876</v>
      </c>
      <c r="AF178" s="3">
        <v>14242</v>
      </c>
      <c r="AG178" s="3">
        <v>9</v>
      </c>
      <c r="AH178" s="3">
        <v>14</v>
      </c>
      <c r="AI178" s="3">
        <v>3</v>
      </c>
      <c r="AJ178" s="3">
        <v>4</v>
      </c>
      <c r="AK178" s="3">
        <v>80</v>
      </c>
      <c r="AL178" s="3">
        <v>1</v>
      </c>
      <c r="AM178" s="3">
        <v>5</v>
      </c>
      <c r="AN178" s="3">
        <v>1</v>
      </c>
      <c r="AO178" s="3">
        <v>3</v>
      </c>
      <c r="AP178" s="3">
        <v>2</v>
      </c>
      <c r="AQ178" s="3">
        <v>0</v>
      </c>
      <c r="AR178" s="3">
        <v>2</v>
      </c>
    </row>
    <row r="179" spans="1:44" ht="16.2" thickBot="1" x14ac:dyDescent="0.35">
      <c r="A179" s="3" t="s">
        <v>54</v>
      </c>
      <c r="B179" s="3" t="s">
        <v>43</v>
      </c>
      <c r="C179" s="3" t="s">
        <v>56</v>
      </c>
      <c r="D179" s="3" t="s">
        <v>57</v>
      </c>
      <c r="E179" s="3" t="s">
        <v>58</v>
      </c>
      <c r="F179" s="3" t="s">
        <v>70</v>
      </c>
      <c r="G179" s="3" t="s">
        <v>291</v>
      </c>
      <c r="H179" s="3">
        <v>288</v>
      </c>
      <c r="I179" s="3" t="s">
        <v>60</v>
      </c>
      <c r="J179" s="3" t="s">
        <v>81</v>
      </c>
      <c r="K179" s="3" t="s">
        <v>77</v>
      </c>
      <c r="L179" s="3" t="s">
        <v>54</v>
      </c>
      <c r="M179" s="3" t="s">
        <v>52</v>
      </c>
      <c r="N179" s="3">
        <v>3</v>
      </c>
      <c r="O179" s="3">
        <v>-2</v>
      </c>
      <c r="P179" s="3">
        <v>0</v>
      </c>
      <c r="Q179" s="3">
        <v>46</v>
      </c>
      <c r="R179" s="3">
        <v>0</v>
      </c>
      <c r="S179" s="3"/>
      <c r="T179" s="3">
        <v>0</v>
      </c>
      <c r="U179" s="3">
        <v>1</v>
      </c>
      <c r="V179" s="3">
        <v>644</v>
      </c>
      <c r="W179" s="3">
        <v>1</v>
      </c>
      <c r="X179" s="3" t="s">
        <v>69</v>
      </c>
      <c r="Y179" s="3">
        <v>1</v>
      </c>
      <c r="Z179" s="3">
        <v>4</v>
      </c>
      <c r="AA179" s="3">
        <v>97</v>
      </c>
      <c r="AB179" s="3">
        <v>3</v>
      </c>
      <c r="AC179" s="3">
        <v>3</v>
      </c>
      <c r="AD179" s="3">
        <v>3</v>
      </c>
      <c r="AE179" s="3">
        <v>9396</v>
      </c>
      <c r="AF179" s="3">
        <v>12368</v>
      </c>
      <c r="AG179" s="3">
        <v>7</v>
      </c>
      <c r="AH179" s="3">
        <v>16</v>
      </c>
      <c r="AI179" s="3">
        <v>3</v>
      </c>
      <c r="AJ179" s="3">
        <v>3</v>
      </c>
      <c r="AK179" s="3">
        <v>80</v>
      </c>
      <c r="AL179" s="3">
        <v>1</v>
      </c>
      <c r="AM179" s="3">
        <v>17</v>
      </c>
      <c r="AN179" s="3">
        <v>3</v>
      </c>
      <c r="AO179" s="3">
        <v>4</v>
      </c>
      <c r="AP179" s="3">
        <v>2</v>
      </c>
      <c r="AQ179" s="3">
        <v>0</v>
      </c>
      <c r="AR179" s="3">
        <v>3</v>
      </c>
    </row>
    <row r="180" spans="1:44" ht="16.2" thickBot="1" x14ac:dyDescent="0.35">
      <c r="A180" s="3" t="s">
        <v>54</v>
      </c>
      <c r="B180" s="3" t="s">
        <v>89</v>
      </c>
      <c r="C180" s="3" t="s">
        <v>67</v>
      </c>
      <c r="D180" s="3" t="s">
        <v>57</v>
      </c>
      <c r="E180" s="3" t="s">
        <v>58</v>
      </c>
      <c r="F180" s="3" t="s">
        <v>47</v>
      </c>
      <c r="G180" s="3" t="s">
        <v>293</v>
      </c>
      <c r="H180" s="3">
        <v>292</v>
      </c>
      <c r="I180" s="3" t="s">
        <v>60</v>
      </c>
      <c r="J180" s="3" t="s">
        <v>79</v>
      </c>
      <c r="K180" s="3" t="s">
        <v>51</v>
      </c>
      <c r="L180" s="3" t="s">
        <v>54</v>
      </c>
      <c r="M180" s="3" t="s">
        <v>52</v>
      </c>
      <c r="N180" s="3">
        <v>2</v>
      </c>
      <c r="O180" s="3">
        <v>-2</v>
      </c>
      <c r="P180" s="3">
        <v>0</v>
      </c>
      <c r="Q180" s="3">
        <v>30</v>
      </c>
      <c r="R180" s="3">
        <v>0</v>
      </c>
      <c r="S180" s="3"/>
      <c r="T180" s="3">
        <v>0</v>
      </c>
      <c r="U180" s="3">
        <v>1</v>
      </c>
      <c r="V180" s="3">
        <v>829</v>
      </c>
      <c r="W180" s="3">
        <v>1</v>
      </c>
      <c r="X180" s="3" t="s">
        <v>63</v>
      </c>
      <c r="Y180" s="3">
        <v>1</v>
      </c>
      <c r="Z180" s="3">
        <v>3</v>
      </c>
      <c r="AA180" s="3">
        <v>88</v>
      </c>
      <c r="AB180" s="3">
        <v>2</v>
      </c>
      <c r="AC180" s="3">
        <v>3</v>
      </c>
      <c r="AD180" s="3">
        <v>2</v>
      </c>
      <c r="AE180" s="3">
        <v>8474</v>
      </c>
      <c r="AF180" s="3">
        <v>20925</v>
      </c>
      <c r="AG180" s="3">
        <v>1</v>
      </c>
      <c r="AH180" s="3">
        <v>22</v>
      </c>
      <c r="AI180" s="3">
        <v>4</v>
      </c>
      <c r="AJ180" s="3">
        <v>3</v>
      </c>
      <c r="AK180" s="3">
        <v>80</v>
      </c>
      <c r="AL180" s="3">
        <v>0</v>
      </c>
      <c r="AM180" s="3">
        <v>12</v>
      </c>
      <c r="AN180" s="3">
        <v>3</v>
      </c>
      <c r="AO180" s="3">
        <v>11</v>
      </c>
      <c r="AP180" s="3">
        <v>8</v>
      </c>
      <c r="AQ180" s="3">
        <v>5</v>
      </c>
      <c r="AR180" s="3">
        <v>8</v>
      </c>
    </row>
    <row r="181" spans="1:44" ht="16.2" thickBot="1" x14ac:dyDescent="0.35">
      <c r="A181" s="3" t="s">
        <v>54</v>
      </c>
      <c r="B181" s="3" t="s">
        <v>55</v>
      </c>
      <c r="C181" s="3" t="s">
        <v>67</v>
      </c>
      <c r="D181" s="3" t="s">
        <v>57</v>
      </c>
      <c r="E181" s="3" t="s">
        <v>46</v>
      </c>
      <c r="F181" s="3" t="s">
        <v>47</v>
      </c>
      <c r="G181" s="3" t="s">
        <v>294</v>
      </c>
      <c r="H181" s="3">
        <v>293</v>
      </c>
      <c r="I181" s="3" t="s">
        <v>49</v>
      </c>
      <c r="J181" s="3" t="s">
        <v>50</v>
      </c>
      <c r="K181" s="3" t="s">
        <v>51</v>
      </c>
      <c r="L181" s="3" t="s">
        <v>54</v>
      </c>
      <c r="M181" s="3" t="s">
        <v>52</v>
      </c>
      <c r="N181" s="3">
        <v>2</v>
      </c>
      <c r="O181" s="3">
        <v>-2</v>
      </c>
      <c r="P181" s="3">
        <v>0</v>
      </c>
      <c r="Q181" s="3">
        <v>27</v>
      </c>
      <c r="R181" s="3">
        <v>0</v>
      </c>
      <c r="S181" s="3"/>
      <c r="T181" s="3">
        <v>0</v>
      </c>
      <c r="U181" s="3">
        <v>1</v>
      </c>
      <c r="V181" s="3">
        <v>1242</v>
      </c>
      <c r="W181" s="3">
        <v>20</v>
      </c>
      <c r="X181" s="3" t="s">
        <v>75</v>
      </c>
      <c r="Y181" s="3">
        <v>1</v>
      </c>
      <c r="Z181" s="3">
        <v>4</v>
      </c>
      <c r="AA181" s="3">
        <v>90</v>
      </c>
      <c r="AB181" s="3">
        <v>3</v>
      </c>
      <c r="AC181" s="3">
        <v>2</v>
      </c>
      <c r="AD181" s="3">
        <v>2</v>
      </c>
      <c r="AE181" s="3">
        <v>9981</v>
      </c>
      <c r="AF181" s="3">
        <v>12916</v>
      </c>
      <c r="AG181" s="3">
        <v>1</v>
      </c>
      <c r="AH181" s="3">
        <v>14</v>
      </c>
      <c r="AI181" s="3">
        <v>3</v>
      </c>
      <c r="AJ181" s="3">
        <v>4</v>
      </c>
      <c r="AK181" s="3">
        <v>80</v>
      </c>
      <c r="AL181" s="3">
        <v>0</v>
      </c>
      <c r="AM181" s="3">
        <v>7</v>
      </c>
      <c r="AN181" s="3">
        <v>3</v>
      </c>
      <c r="AO181" s="3">
        <v>7</v>
      </c>
      <c r="AP181" s="3">
        <v>7</v>
      </c>
      <c r="AQ181" s="3">
        <v>0</v>
      </c>
      <c r="AR181" s="3">
        <v>7</v>
      </c>
    </row>
    <row r="182" spans="1:44" ht="16.2" thickBot="1" x14ac:dyDescent="0.35">
      <c r="A182" s="3" t="s">
        <v>54</v>
      </c>
      <c r="B182" s="3" t="s">
        <v>43</v>
      </c>
      <c r="C182" s="3" t="s">
        <v>56</v>
      </c>
      <c r="D182" s="3" t="s">
        <v>57</v>
      </c>
      <c r="E182" s="3" t="s">
        <v>58</v>
      </c>
      <c r="F182" s="3" t="s">
        <v>47</v>
      </c>
      <c r="G182" s="3" t="s">
        <v>295</v>
      </c>
      <c r="H182" s="3">
        <v>296</v>
      </c>
      <c r="I182" s="3" t="s">
        <v>60</v>
      </c>
      <c r="J182" s="3" t="s">
        <v>99</v>
      </c>
      <c r="K182" s="3" t="s">
        <v>62</v>
      </c>
      <c r="L182" s="3" t="s">
        <v>54</v>
      </c>
      <c r="M182" s="3" t="s">
        <v>52</v>
      </c>
      <c r="N182" s="3">
        <v>5</v>
      </c>
      <c r="O182" s="3">
        <v>-2</v>
      </c>
      <c r="P182" s="3">
        <v>0</v>
      </c>
      <c r="Q182" s="3">
        <v>51</v>
      </c>
      <c r="R182" s="3">
        <v>0</v>
      </c>
      <c r="S182" s="3"/>
      <c r="T182" s="3">
        <v>0</v>
      </c>
      <c r="U182" s="3">
        <v>1</v>
      </c>
      <c r="V182" s="3">
        <v>1469</v>
      </c>
      <c r="W182" s="3">
        <v>8</v>
      </c>
      <c r="X182" s="3" t="s">
        <v>69</v>
      </c>
      <c r="Y182" s="3">
        <v>1</v>
      </c>
      <c r="Z182" s="3">
        <v>2</v>
      </c>
      <c r="AA182" s="3">
        <v>81</v>
      </c>
      <c r="AB182" s="3">
        <v>2</v>
      </c>
      <c r="AC182" s="3">
        <v>3</v>
      </c>
      <c r="AD182" s="3">
        <v>2</v>
      </c>
      <c r="AE182" s="3">
        <v>12490</v>
      </c>
      <c r="AF182" s="3">
        <v>15736</v>
      </c>
      <c r="AG182" s="3">
        <v>5</v>
      </c>
      <c r="AH182" s="3">
        <v>16</v>
      </c>
      <c r="AI182" s="3">
        <v>3</v>
      </c>
      <c r="AJ182" s="3">
        <v>4</v>
      </c>
      <c r="AK182" s="3">
        <v>80</v>
      </c>
      <c r="AL182" s="3">
        <v>2</v>
      </c>
      <c r="AM182" s="3">
        <v>16</v>
      </c>
      <c r="AN182" s="3">
        <v>1</v>
      </c>
      <c r="AO182" s="3">
        <v>10</v>
      </c>
      <c r="AP182" s="3">
        <v>9</v>
      </c>
      <c r="AQ182" s="3">
        <v>4</v>
      </c>
      <c r="AR182" s="3">
        <v>7</v>
      </c>
    </row>
    <row r="183" spans="1:44" ht="16.2" thickBot="1" x14ac:dyDescent="0.35">
      <c r="A183" s="3" t="s">
        <v>54</v>
      </c>
      <c r="B183" s="3" t="s">
        <v>43</v>
      </c>
      <c r="C183" s="3" t="s">
        <v>44</v>
      </c>
      <c r="D183" s="3" t="s">
        <v>57</v>
      </c>
      <c r="E183" s="3" t="s">
        <v>46</v>
      </c>
      <c r="F183" s="3" t="s">
        <v>47</v>
      </c>
      <c r="G183" s="3" t="s">
        <v>297</v>
      </c>
      <c r="H183" s="3">
        <v>298</v>
      </c>
      <c r="I183" s="3" t="s">
        <v>49</v>
      </c>
      <c r="J183" s="3" t="s">
        <v>93</v>
      </c>
      <c r="K183" s="3" t="s">
        <v>51</v>
      </c>
      <c r="L183" s="3" t="s">
        <v>42</v>
      </c>
      <c r="M183" s="3" t="s">
        <v>52</v>
      </c>
      <c r="N183" s="3">
        <v>3</v>
      </c>
      <c r="O183" s="3">
        <v>-2</v>
      </c>
      <c r="P183" s="3">
        <v>0</v>
      </c>
      <c r="Q183" s="3">
        <v>41</v>
      </c>
      <c r="R183" s="3">
        <v>0</v>
      </c>
      <c r="S183" s="3"/>
      <c r="T183" s="3">
        <v>0</v>
      </c>
      <c r="U183" s="3">
        <v>1</v>
      </c>
      <c r="V183" s="3">
        <v>896</v>
      </c>
      <c r="W183" s="3">
        <v>6</v>
      </c>
      <c r="X183" s="3" t="s">
        <v>75</v>
      </c>
      <c r="Y183" s="3">
        <v>1</v>
      </c>
      <c r="Z183" s="3">
        <v>4</v>
      </c>
      <c r="AA183" s="3">
        <v>75</v>
      </c>
      <c r="AB183" s="3">
        <v>3</v>
      </c>
      <c r="AC183" s="3">
        <v>3</v>
      </c>
      <c r="AD183" s="3">
        <v>2</v>
      </c>
      <c r="AE183" s="3">
        <v>13591</v>
      </c>
      <c r="AF183" s="3">
        <v>14674</v>
      </c>
      <c r="AG183" s="3">
        <v>3</v>
      </c>
      <c r="AH183" s="3">
        <v>18</v>
      </c>
      <c r="AI183" s="3">
        <v>3</v>
      </c>
      <c r="AJ183" s="3">
        <v>3</v>
      </c>
      <c r="AK183" s="3">
        <v>80</v>
      </c>
      <c r="AL183" s="3">
        <v>0</v>
      </c>
      <c r="AM183" s="3">
        <v>16</v>
      </c>
      <c r="AN183" s="3">
        <v>3</v>
      </c>
      <c r="AO183" s="3">
        <v>1</v>
      </c>
      <c r="AP183" s="3">
        <v>0</v>
      </c>
      <c r="AQ183" s="3">
        <v>0</v>
      </c>
      <c r="AR183" s="3">
        <v>0</v>
      </c>
    </row>
    <row r="184" spans="1:44" ht="16.2" thickBot="1" x14ac:dyDescent="0.35">
      <c r="A184" s="3" t="s">
        <v>54</v>
      </c>
      <c r="B184" s="3" t="s">
        <v>89</v>
      </c>
      <c r="C184" s="3" t="s">
        <v>56</v>
      </c>
      <c r="D184" s="3" t="s">
        <v>57</v>
      </c>
      <c r="E184" s="3" t="s">
        <v>46</v>
      </c>
      <c r="F184" s="3" t="s">
        <v>70</v>
      </c>
      <c r="G184" s="3" t="s">
        <v>300</v>
      </c>
      <c r="H184" s="3">
        <v>302</v>
      </c>
      <c r="I184" s="3" t="s">
        <v>49</v>
      </c>
      <c r="J184" s="3" t="s">
        <v>50</v>
      </c>
      <c r="K184" s="3" t="s">
        <v>51</v>
      </c>
      <c r="L184" s="3" t="s">
        <v>54</v>
      </c>
      <c r="M184" s="3" t="s">
        <v>52</v>
      </c>
      <c r="N184" s="3">
        <v>2</v>
      </c>
      <c r="O184" s="3">
        <v>-2</v>
      </c>
      <c r="P184" s="3">
        <v>0</v>
      </c>
      <c r="Q184" s="3">
        <v>45</v>
      </c>
      <c r="R184" s="3">
        <v>0</v>
      </c>
      <c r="S184" s="3"/>
      <c r="T184" s="3">
        <v>0</v>
      </c>
      <c r="U184" s="3">
        <v>1</v>
      </c>
      <c r="V184" s="3">
        <v>1052</v>
      </c>
      <c r="W184" s="3">
        <v>6</v>
      </c>
      <c r="X184" s="3" t="s">
        <v>75</v>
      </c>
      <c r="Y184" s="3">
        <v>1</v>
      </c>
      <c r="Z184" s="3">
        <v>4</v>
      </c>
      <c r="AA184" s="3">
        <v>57</v>
      </c>
      <c r="AB184" s="3">
        <v>2</v>
      </c>
      <c r="AC184" s="3">
        <v>3</v>
      </c>
      <c r="AD184" s="3">
        <v>4</v>
      </c>
      <c r="AE184" s="3">
        <v>8865</v>
      </c>
      <c r="AF184" s="3">
        <v>16840</v>
      </c>
      <c r="AG184" s="3">
        <v>6</v>
      </c>
      <c r="AH184" s="3">
        <v>12</v>
      </c>
      <c r="AI184" s="3">
        <v>3</v>
      </c>
      <c r="AJ184" s="3">
        <v>4</v>
      </c>
      <c r="AK184" s="3">
        <v>80</v>
      </c>
      <c r="AL184" s="3">
        <v>0</v>
      </c>
      <c r="AM184" s="3">
        <v>23</v>
      </c>
      <c r="AN184" s="3">
        <v>3</v>
      </c>
      <c r="AO184" s="3">
        <v>19</v>
      </c>
      <c r="AP184" s="3">
        <v>7</v>
      </c>
      <c r="AQ184" s="3">
        <v>12</v>
      </c>
      <c r="AR184" s="3">
        <v>8</v>
      </c>
    </row>
    <row r="185" spans="1:44" ht="16.2" thickBot="1" x14ac:dyDescent="0.35">
      <c r="A185" s="3" t="s">
        <v>54</v>
      </c>
      <c r="B185" s="3" t="s">
        <v>43</v>
      </c>
      <c r="C185" s="3" t="s">
        <v>56</v>
      </c>
      <c r="D185" s="3" t="s">
        <v>57</v>
      </c>
      <c r="E185" s="3" t="s">
        <v>46</v>
      </c>
      <c r="F185" s="3" t="s">
        <v>104</v>
      </c>
      <c r="G185" s="3" t="s">
        <v>301</v>
      </c>
      <c r="H185" s="3">
        <v>303</v>
      </c>
      <c r="I185" s="3" t="s">
        <v>49</v>
      </c>
      <c r="J185" s="3" t="s">
        <v>50</v>
      </c>
      <c r="K185" s="3" t="s">
        <v>62</v>
      </c>
      <c r="L185" s="3" t="s">
        <v>54</v>
      </c>
      <c r="M185" s="3" t="s">
        <v>52</v>
      </c>
      <c r="N185" s="3">
        <v>4</v>
      </c>
      <c r="O185" s="3">
        <v>-2</v>
      </c>
      <c r="P185" s="3">
        <v>0</v>
      </c>
      <c r="Q185" s="3">
        <v>54</v>
      </c>
      <c r="R185" s="3">
        <v>0</v>
      </c>
      <c r="S185" s="3"/>
      <c r="T185" s="3">
        <v>0</v>
      </c>
      <c r="U185" s="3">
        <v>1</v>
      </c>
      <c r="V185" s="3">
        <v>1147</v>
      </c>
      <c r="W185" s="3">
        <v>3</v>
      </c>
      <c r="X185" s="3" t="s">
        <v>75</v>
      </c>
      <c r="Y185" s="3">
        <v>1</v>
      </c>
      <c r="Z185" s="3">
        <v>4</v>
      </c>
      <c r="AA185" s="3">
        <v>52</v>
      </c>
      <c r="AB185" s="3">
        <v>3</v>
      </c>
      <c r="AC185" s="3">
        <v>2</v>
      </c>
      <c r="AD185" s="3">
        <v>1</v>
      </c>
      <c r="AE185" s="3">
        <v>5940</v>
      </c>
      <c r="AF185" s="3">
        <v>17011</v>
      </c>
      <c r="AG185" s="3">
        <v>2</v>
      </c>
      <c r="AH185" s="3">
        <v>14</v>
      </c>
      <c r="AI185" s="3">
        <v>3</v>
      </c>
      <c r="AJ185" s="3">
        <v>4</v>
      </c>
      <c r="AK185" s="3">
        <v>80</v>
      </c>
      <c r="AL185" s="3">
        <v>1</v>
      </c>
      <c r="AM185" s="3">
        <v>16</v>
      </c>
      <c r="AN185" s="3">
        <v>3</v>
      </c>
      <c r="AO185" s="3">
        <v>6</v>
      </c>
      <c r="AP185" s="3">
        <v>2</v>
      </c>
      <c r="AQ185" s="3">
        <v>0</v>
      </c>
      <c r="AR185" s="3">
        <v>5</v>
      </c>
    </row>
    <row r="186" spans="1:44" ht="16.2" thickBot="1" x14ac:dyDescent="0.35">
      <c r="A186" s="3" t="s">
        <v>54</v>
      </c>
      <c r="B186" s="3" t="s">
        <v>43</v>
      </c>
      <c r="C186" s="3" t="s">
        <v>44</v>
      </c>
      <c r="D186" s="3" t="s">
        <v>57</v>
      </c>
      <c r="E186" s="3" t="s">
        <v>58</v>
      </c>
      <c r="F186" s="3" t="s">
        <v>47</v>
      </c>
      <c r="G186" s="3" t="s">
        <v>302</v>
      </c>
      <c r="H186" s="3">
        <v>304</v>
      </c>
      <c r="I186" s="3" t="s">
        <v>60</v>
      </c>
      <c r="J186" s="3" t="s">
        <v>66</v>
      </c>
      <c r="K186" s="3" t="s">
        <v>51</v>
      </c>
      <c r="L186" s="3" t="s">
        <v>54</v>
      </c>
      <c r="M186" s="3" t="s">
        <v>52</v>
      </c>
      <c r="N186" s="3">
        <v>3</v>
      </c>
      <c r="O186" s="3">
        <v>-2</v>
      </c>
      <c r="P186" s="3">
        <v>0</v>
      </c>
      <c r="Q186" s="3">
        <v>36</v>
      </c>
      <c r="R186" s="3">
        <v>0</v>
      </c>
      <c r="S186" s="3"/>
      <c r="T186" s="3">
        <v>0</v>
      </c>
      <c r="U186" s="3">
        <v>1</v>
      </c>
      <c r="V186" s="3">
        <v>1396</v>
      </c>
      <c r="W186" s="3">
        <v>5</v>
      </c>
      <c r="X186" s="3" t="s">
        <v>53</v>
      </c>
      <c r="Y186" s="3">
        <v>1</v>
      </c>
      <c r="Z186" s="3">
        <v>4</v>
      </c>
      <c r="AA186" s="3">
        <v>62</v>
      </c>
      <c r="AB186" s="3">
        <v>3</v>
      </c>
      <c r="AC186" s="3">
        <v>2</v>
      </c>
      <c r="AD186" s="3">
        <v>2</v>
      </c>
      <c r="AE186" s="3">
        <v>5914</v>
      </c>
      <c r="AF186" s="3">
        <v>9945</v>
      </c>
      <c r="AG186" s="3">
        <v>8</v>
      </c>
      <c r="AH186" s="3">
        <v>16</v>
      </c>
      <c r="AI186" s="3">
        <v>3</v>
      </c>
      <c r="AJ186" s="3">
        <v>4</v>
      </c>
      <c r="AK186" s="3">
        <v>80</v>
      </c>
      <c r="AL186" s="3">
        <v>0</v>
      </c>
      <c r="AM186" s="3">
        <v>16</v>
      </c>
      <c r="AN186" s="3">
        <v>4</v>
      </c>
      <c r="AO186" s="3">
        <v>13</v>
      </c>
      <c r="AP186" s="3">
        <v>11</v>
      </c>
      <c r="AQ186" s="3">
        <v>3</v>
      </c>
      <c r="AR186" s="3">
        <v>7</v>
      </c>
    </row>
    <row r="187" spans="1:44" ht="16.2" thickBot="1" x14ac:dyDescent="0.35">
      <c r="A187" s="3" t="s">
        <v>54</v>
      </c>
      <c r="B187" s="3" t="s">
        <v>43</v>
      </c>
      <c r="C187" s="3" t="s">
        <v>67</v>
      </c>
      <c r="D187" s="3" t="s">
        <v>57</v>
      </c>
      <c r="E187" s="3" t="s">
        <v>58</v>
      </c>
      <c r="F187" s="3" t="s">
        <v>70</v>
      </c>
      <c r="G187" s="3" t="s">
        <v>303</v>
      </c>
      <c r="H187" s="3">
        <v>305</v>
      </c>
      <c r="I187" s="3" t="s">
        <v>49</v>
      </c>
      <c r="J187" s="3" t="s">
        <v>61</v>
      </c>
      <c r="K187" s="3" t="s">
        <v>62</v>
      </c>
      <c r="L187" s="3" t="s">
        <v>54</v>
      </c>
      <c r="M187" s="3" t="s">
        <v>52</v>
      </c>
      <c r="N187" s="3">
        <v>3</v>
      </c>
      <c r="O187" s="3">
        <v>-2</v>
      </c>
      <c r="P187" s="3">
        <v>0</v>
      </c>
      <c r="Q187" s="3">
        <v>33</v>
      </c>
      <c r="R187" s="3">
        <v>0</v>
      </c>
      <c r="S187" s="3"/>
      <c r="T187" s="3">
        <v>0</v>
      </c>
      <c r="U187" s="3">
        <v>1</v>
      </c>
      <c r="V187" s="3">
        <v>147</v>
      </c>
      <c r="W187" s="3">
        <v>4</v>
      </c>
      <c r="X187" s="3" t="s">
        <v>69</v>
      </c>
      <c r="Y187" s="3">
        <v>1</v>
      </c>
      <c r="Z187" s="3">
        <v>3</v>
      </c>
      <c r="AA187" s="3">
        <v>47</v>
      </c>
      <c r="AB187" s="3">
        <v>2</v>
      </c>
      <c r="AC187" s="3">
        <v>1</v>
      </c>
      <c r="AD187" s="3">
        <v>3</v>
      </c>
      <c r="AE187" s="3">
        <v>2622</v>
      </c>
      <c r="AF187" s="3">
        <v>13248</v>
      </c>
      <c r="AG187" s="3">
        <v>6</v>
      </c>
      <c r="AH187" s="3">
        <v>21</v>
      </c>
      <c r="AI187" s="3">
        <v>4</v>
      </c>
      <c r="AJ187" s="3">
        <v>4</v>
      </c>
      <c r="AK187" s="3">
        <v>80</v>
      </c>
      <c r="AL187" s="3">
        <v>0</v>
      </c>
      <c r="AM187" s="3">
        <v>7</v>
      </c>
      <c r="AN187" s="3">
        <v>3</v>
      </c>
      <c r="AO187" s="3">
        <v>3</v>
      </c>
      <c r="AP187" s="3">
        <v>2</v>
      </c>
      <c r="AQ187" s="3">
        <v>1</v>
      </c>
      <c r="AR187" s="3">
        <v>1</v>
      </c>
    </row>
    <row r="188" spans="1:44" ht="16.2" thickBot="1" x14ac:dyDescent="0.35">
      <c r="A188" s="3" t="s">
        <v>54</v>
      </c>
      <c r="B188" s="3" t="s">
        <v>55</v>
      </c>
      <c r="C188" s="3" t="s">
        <v>44</v>
      </c>
      <c r="D188" s="3" t="s">
        <v>57</v>
      </c>
      <c r="E188" s="3" t="s">
        <v>58</v>
      </c>
      <c r="F188" s="3" t="s">
        <v>64</v>
      </c>
      <c r="G188" s="3" t="s">
        <v>304</v>
      </c>
      <c r="H188" s="3">
        <v>306</v>
      </c>
      <c r="I188" s="3" t="s">
        <v>60</v>
      </c>
      <c r="J188" s="3" t="s">
        <v>99</v>
      </c>
      <c r="K188" s="3" t="s">
        <v>77</v>
      </c>
      <c r="L188" s="3" t="s">
        <v>42</v>
      </c>
      <c r="M188" s="3" t="s">
        <v>52</v>
      </c>
      <c r="N188" s="3">
        <v>1</v>
      </c>
      <c r="O188" s="3">
        <v>-2</v>
      </c>
      <c r="P188" s="3">
        <v>0</v>
      </c>
      <c r="Q188" s="3">
        <v>37</v>
      </c>
      <c r="R188" s="3">
        <v>0</v>
      </c>
      <c r="S188" s="3"/>
      <c r="T188" s="3">
        <v>0</v>
      </c>
      <c r="U188" s="3">
        <v>1</v>
      </c>
      <c r="V188" s="3">
        <v>663</v>
      </c>
      <c r="W188" s="3">
        <v>11</v>
      </c>
      <c r="X188" s="3" t="s">
        <v>75</v>
      </c>
      <c r="Y188" s="3">
        <v>1</v>
      </c>
      <c r="Z188" s="3">
        <v>2</v>
      </c>
      <c r="AA188" s="3">
        <v>47</v>
      </c>
      <c r="AB188" s="3">
        <v>3</v>
      </c>
      <c r="AC188" s="3">
        <v>3</v>
      </c>
      <c r="AD188" s="3">
        <v>4</v>
      </c>
      <c r="AE188" s="3">
        <v>12185</v>
      </c>
      <c r="AF188" s="3">
        <v>10056</v>
      </c>
      <c r="AG188" s="3">
        <v>1</v>
      </c>
      <c r="AH188" s="3">
        <v>14</v>
      </c>
      <c r="AI188" s="3">
        <v>3</v>
      </c>
      <c r="AJ188" s="3">
        <v>3</v>
      </c>
      <c r="AK188" s="3">
        <v>80</v>
      </c>
      <c r="AL188" s="3">
        <v>3</v>
      </c>
      <c r="AM188" s="3">
        <v>10</v>
      </c>
      <c r="AN188" s="3">
        <v>3</v>
      </c>
      <c r="AO188" s="3">
        <v>10</v>
      </c>
      <c r="AP188" s="3">
        <v>8</v>
      </c>
      <c r="AQ188" s="3">
        <v>0</v>
      </c>
      <c r="AR188" s="3">
        <v>7</v>
      </c>
    </row>
    <row r="189" spans="1:44" ht="16.2" thickBot="1" x14ac:dyDescent="0.35">
      <c r="A189" s="3" t="s">
        <v>54</v>
      </c>
      <c r="B189" s="3" t="s">
        <v>43</v>
      </c>
      <c r="C189" s="3" t="s">
        <v>44</v>
      </c>
      <c r="D189" s="3" t="s">
        <v>57</v>
      </c>
      <c r="E189" s="3" t="s">
        <v>46</v>
      </c>
      <c r="F189" s="3" t="s">
        <v>47</v>
      </c>
      <c r="G189" s="3" t="s">
        <v>305</v>
      </c>
      <c r="H189" s="3">
        <v>307</v>
      </c>
      <c r="I189" s="3" t="s">
        <v>60</v>
      </c>
      <c r="J189" s="3" t="s">
        <v>50</v>
      </c>
      <c r="K189" s="3" t="s">
        <v>77</v>
      </c>
      <c r="L189" s="3" t="s">
        <v>54</v>
      </c>
      <c r="M189" s="3" t="s">
        <v>52</v>
      </c>
      <c r="N189" s="3">
        <v>6</v>
      </c>
      <c r="O189" s="3">
        <v>-2</v>
      </c>
      <c r="P189" s="3">
        <v>0</v>
      </c>
      <c r="Q189" s="3">
        <v>38</v>
      </c>
      <c r="R189" s="3">
        <v>0</v>
      </c>
      <c r="S189" s="3"/>
      <c r="T189" s="3">
        <v>0</v>
      </c>
      <c r="U189" s="3">
        <v>1</v>
      </c>
      <c r="V189" s="3">
        <v>119</v>
      </c>
      <c r="W189" s="3">
        <v>3</v>
      </c>
      <c r="X189" s="3" t="s">
        <v>75</v>
      </c>
      <c r="Y189" s="3">
        <v>1</v>
      </c>
      <c r="Z189" s="3">
        <v>1</v>
      </c>
      <c r="AA189" s="3">
        <v>76</v>
      </c>
      <c r="AB189" s="3">
        <v>3</v>
      </c>
      <c r="AC189" s="3">
        <v>3</v>
      </c>
      <c r="AD189" s="3">
        <v>2</v>
      </c>
      <c r="AE189" s="3">
        <v>10609</v>
      </c>
      <c r="AF189" s="3">
        <v>9647</v>
      </c>
      <c r="AG189" s="3">
        <v>0</v>
      </c>
      <c r="AH189" s="3">
        <v>12</v>
      </c>
      <c r="AI189" s="3">
        <v>3</v>
      </c>
      <c r="AJ189" s="3">
        <v>3</v>
      </c>
      <c r="AK189" s="3">
        <v>80</v>
      </c>
      <c r="AL189" s="3">
        <v>2</v>
      </c>
      <c r="AM189" s="3">
        <v>17</v>
      </c>
      <c r="AN189" s="3">
        <v>2</v>
      </c>
      <c r="AO189" s="3">
        <v>16</v>
      </c>
      <c r="AP189" s="3">
        <v>10</v>
      </c>
      <c r="AQ189" s="3">
        <v>5</v>
      </c>
      <c r="AR189" s="3">
        <v>13</v>
      </c>
    </row>
    <row r="190" spans="1:44" ht="16.2" thickBot="1" x14ac:dyDescent="0.35">
      <c r="A190" s="3" t="s">
        <v>54</v>
      </c>
      <c r="B190" s="3" t="s">
        <v>89</v>
      </c>
      <c r="C190" s="3" t="s">
        <v>67</v>
      </c>
      <c r="D190" s="3" t="s">
        <v>57</v>
      </c>
      <c r="E190" s="3" t="s">
        <v>58</v>
      </c>
      <c r="F190" s="3" t="s">
        <v>70</v>
      </c>
      <c r="G190" s="3" t="s">
        <v>306</v>
      </c>
      <c r="H190" s="3">
        <v>308</v>
      </c>
      <c r="I190" s="3" t="s">
        <v>60</v>
      </c>
      <c r="J190" s="3" t="s">
        <v>79</v>
      </c>
      <c r="K190" s="3" t="s">
        <v>62</v>
      </c>
      <c r="L190" s="3" t="s">
        <v>54</v>
      </c>
      <c r="M190" s="3" t="s">
        <v>52</v>
      </c>
      <c r="N190" s="3">
        <v>2</v>
      </c>
      <c r="O190" s="3">
        <v>-2</v>
      </c>
      <c r="P190" s="3">
        <v>0</v>
      </c>
      <c r="Q190" s="3">
        <v>31</v>
      </c>
      <c r="R190" s="3">
        <v>0</v>
      </c>
      <c r="S190" s="3"/>
      <c r="T190" s="3">
        <v>0</v>
      </c>
      <c r="U190" s="3">
        <v>1</v>
      </c>
      <c r="V190" s="3">
        <v>979</v>
      </c>
      <c r="W190" s="3">
        <v>1</v>
      </c>
      <c r="X190" s="3" t="s">
        <v>69</v>
      </c>
      <c r="Y190" s="3">
        <v>1</v>
      </c>
      <c r="Z190" s="3">
        <v>3</v>
      </c>
      <c r="AA190" s="3">
        <v>90</v>
      </c>
      <c r="AB190" s="3">
        <v>1</v>
      </c>
      <c r="AC190" s="3">
        <v>2</v>
      </c>
      <c r="AD190" s="3">
        <v>3</v>
      </c>
      <c r="AE190" s="3">
        <v>4345</v>
      </c>
      <c r="AF190" s="3">
        <v>4381</v>
      </c>
      <c r="AG190" s="3">
        <v>0</v>
      </c>
      <c r="AH190" s="3">
        <v>12</v>
      </c>
      <c r="AI190" s="3">
        <v>3</v>
      </c>
      <c r="AJ190" s="3">
        <v>4</v>
      </c>
      <c r="AK190" s="3">
        <v>80</v>
      </c>
      <c r="AL190" s="3">
        <v>1</v>
      </c>
      <c r="AM190" s="3">
        <v>6</v>
      </c>
      <c r="AN190" s="3">
        <v>3</v>
      </c>
      <c r="AO190" s="3">
        <v>5</v>
      </c>
      <c r="AP190" s="3">
        <v>4</v>
      </c>
      <c r="AQ190" s="3">
        <v>1</v>
      </c>
      <c r="AR190" s="3">
        <v>4</v>
      </c>
    </row>
    <row r="191" spans="1:44" ht="16.2" thickBot="1" x14ac:dyDescent="0.35">
      <c r="A191" s="3" t="s">
        <v>54</v>
      </c>
      <c r="B191" s="3" t="s">
        <v>43</v>
      </c>
      <c r="C191" s="3" t="s">
        <v>73</v>
      </c>
      <c r="D191" s="3" t="s">
        <v>57</v>
      </c>
      <c r="E191" s="3" t="s">
        <v>58</v>
      </c>
      <c r="F191" s="3" t="s">
        <v>47</v>
      </c>
      <c r="G191" s="3" t="s">
        <v>307</v>
      </c>
      <c r="H191" s="3">
        <v>309</v>
      </c>
      <c r="I191" s="3" t="s">
        <v>60</v>
      </c>
      <c r="J191" s="3" t="s">
        <v>61</v>
      </c>
      <c r="K191" s="3" t="s">
        <v>62</v>
      </c>
      <c r="L191" s="3" t="s">
        <v>54</v>
      </c>
      <c r="M191" s="3" t="s">
        <v>52</v>
      </c>
      <c r="N191" s="3">
        <v>6</v>
      </c>
      <c r="O191" s="3">
        <v>-2</v>
      </c>
      <c r="P191" s="3">
        <v>0</v>
      </c>
      <c r="Q191" s="3">
        <v>59</v>
      </c>
      <c r="R191" s="3">
        <v>0</v>
      </c>
      <c r="S191" s="3"/>
      <c r="T191" s="3">
        <v>0</v>
      </c>
      <c r="U191" s="3">
        <v>1</v>
      </c>
      <c r="V191" s="3">
        <v>142</v>
      </c>
      <c r="W191" s="3">
        <v>3</v>
      </c>
      <c r="X191" s="3" t="s">
        <v>75</v>
      </c>
      <c r="Y191" s="3">
        <v>1</v>
      </c>
      <c r="Z191" s="3">
        <v>3</v>
      </c>
      <c r="AA191" s="3">
        <v>70</v>
      </c>
      <c r="AB191" s="3">
        <v>2</v>
      </c>
      <c r="AC191" s="3">
        <v>1</v>
      </c>
      <c r="AD191" s="3">
        <v>2</v>
      </c>
      <c r="AE191" s="3">
        <v>2177</v>
      </c>
      <c r="AF191" s="3">
        <v>8456</v>
      </c>
      <c r="AG191" s="3">
        <v>3</v>
      </c>
      <c r="AH191" s="3">
        <v>17</v>
      </c>
      <c r="AI191" s="3">
        <v>3</v>
      </c>
      <c r="AJ191" s="3">
        <v>1</v>
      </c>
      <c r="AK191" s="3">
        <v>80</v>
      </c>
      <c r="AL191" s="3">
        <v>1</v>
      </c>
      <c r="AM191" s="3">
        <v>7</v>
      </c>
      <c r="AN191" s="3">
        <v>3</v>
      </c>
      <c r="AO191" s="3">
        <v>1</v>
      </c>
      <c r="AP191" s="3">
        <v>0</v>
      </c>
      <c r="AQ191" s="3">
        <v>0</v>
      </c>
      <c r="AR191" s="3">
        <v>0</v>
      </c>
    </row>
    <row r="192" spans="1:44" ht="16.2" thickBot="1" x14ac:dyDescent="0.35">
      <c r="A192" s="3" t="s">
        <v>54</v>
      </c>
      <c r="B192" s="3" t="s">
        <v>55</v>
      </c>
      <c r="C192" s="3" t="s">
        <v>44</v>
      </c>
      <c r="D192" s="3" t="s">
        <v>57</v>
      </c>
      <c r="E192" s="3" t="s">
        <v>46</v>
      </c>
      <c r="F192" s="3" t="s">
        <v>104</v>
      </c>
      <c r="G192" s="3" t="s">
        <v>308</v>
      </c>
      <c r="H192" s="3">
        <v>311</v>
      </c>
      <c r="I192" s="3" t="s">
        <v>60</v>
      </c>
      <c r="J192" s="3" t="s">
        <v>97</v>
      </c>
      <c r="K192" s="3" t="s">
        <v>77</v>
      </c>
      <c r="L192" s="3" t="s">
        <v>54</v>
      </c>
      <c r="M192" s="3" t="s">
        <v>52</v>
      </c>
      <c r="N192" s="3">
        <v>2</v>
      </c>
      <c r="O192" s="3">
        <v>-2</v>
      </c>
      <c r="P192" s="3">
        <v>0</v>
      </c>
      <c r="Q192" s="3">
        <v>37</v>
      </c>
      <c r="R192" s="3">
        <v>0</v>
      </c>
      <c r="S192" s="3"/>
      <c r="T192" s="3">
        <v>0</v>
      </c>
      <c r="U192" s="3">
        <v>1</v>
      </c>
      <c r="V192" s="3">
        <v>319</v>
      </c>
      <c r="W192" s="3">
        <v>4</v>
      </c>
      <c r="X192" s="3" t="s">
        <v>69</v>
      </c>
      <c r="Y192" s="3">
        <v>1</v>
      </c>
      <c r="Z192" s="3">
        <v>1</v>
      </c>
      <c r="AA192" s="3">
        <v>41</v>
      </c>
      <c r="AB192" s="3">
        <v>3</v>
      </c>
      <c r="AC192" s="3">
        <v>1</v>
      </c>
      <c r="AD192" s="3">
        <v>1</v>
      </c>
      <c r="AE192" s="3">
        <v>2793</v>
      </c>
      <c r="AF192" s="3">
        <v>2539</v>
      </c>
      <c r="AG192" s="3">
        <v>4</v>
      </c>
      <c r="AH192" s="3">
        <v>17</v>
      </c>
      <c r="AI192" s="3">
        <v>3</v>
      </c>
      <c r="AJ192" s="3">
        <v>3</v>
      </c>
      <c r="AK192" s="3">
        <v>80</v>
      </c>
      <c r="AL192" s="3">
        <v>1</v>
      </c>
      <c r="AM192" s="3">
        <v>13</v>
      </c>
      <c r="AN192" s="3">
        <v>3</v>
      </c>
      <c r="AO192" s="3">
        <v>9</v>
      </c>
      <c r="AP192" s="3">
        <v>8</v>
      </c>
      <c r="AQ192" s="3">
        <v>5</v>
      </c>
      <c r="AR192" s="3">
        <v>8</v>
      </c>
    </row>
    <row r="193" spans="1:44" ht="16.2" thickBot="1" x14ac:dyDescent="0.35">
      <c r="A193" s="3" t="s">
        <v>54</v>
      </c>
      <c r="B193" s="3" t="s">
        <v>55</v>
      </c>
      <c r="C193" s="3" t="s">
        <v>67</v>
      </c>
      <c r="D193" s="3" t="s">
        <v>57</v>
      </c>
      <c r="E193" s="3" t="s">
        <v>46</v>
      </c>
      <c r="F193" s="3" t="s">
        <v>70</v>
      </c>
      <c r="G193" s="3" t="s">
        <v>309</v>
      </c>
      <c r="H193" s="3">
        <v>312</v>
      </c>
      <c r="I193" s="3" t="s">
        <v>49</v>
      </c>
      <c r="J193" s="3" t="s">
        <v>50</v>
      </c>
      <c r="K193" s="3" t="s">
        <v>62</v>
      </c>
      <c r="L193" s="3" t="s">
        <v>54</v>
      </c>
      <c r="M193" s="3" t="s">
        <v>52</v>
      </c>
      <c r="N193" s="3">
        <v>5</v>
      </c>
      <c r="O193" s="3">
        <v>-2</v>
      </c>
      <c r="P193" s="3">
        <v>0</v>
      </c>
      <c r="Q193" s="3">
        <v>29</v>
      </c>
      <c r="R193" s="3">
        <v>0</v>
      </c>
      <c r="S193" s="3"/>
      <c r="T193" s="3">
        <v>0</v>
      </c>
      <c r="U193" s="3">
        <v>1</v>
      </c>
      <c r="V193" s="3">
        <v>1413</v>
      </c>
      <c r="W193" s="3">
        <v>1</v>
      </c>
      <c r="X193" s="3" t="s">
        <v>63</v>
      </c>
      <c r="Y193" s="3">
        <v>1</v>
      </c>
      <c r="Z193" s="3">
        <v>2</v>
      </c>
      <c r="AA193" s="3">
        <v>42</v>
      </c>
      <c r="AB193" s="3">
        <v>3</v>
      </c>
      <c r="AC193" s="3">
        <v>3</v>
      </c>
      <c r="AD193" s="3">
        <v>4</v>
      </c>
      <c r="AE193" s="3">
        <v>7918</v>
      </c>
      <c r="AF193" s="3">
        <v>6599</v>
      </c>
      <c r="AG193" s="3">
        <v>1</v>
      </c>
      <c r="AH193" s="3">
        <v>14</v>
      </c>
      <c r="AI193" s="3">
        <v>3</v>
      </c>
      <c r="AJ193" s="3">
        <v>4</v>
      </c>
      <c r="AK193" s="3">
        <v>80</v>
      </c>
      <c r="AL193" s="3">
        <v>1</v>
      </c>
      <c r="AM193" s="3">
        <v>11</v>
      </c>
      <c r="AN193" s="3">
        <v>3</v>
      </c>
      <c r="AO193" s="3">
        <v>11</v>
      </c>
      <c r="AP193" s="3">
        <v>10</v>
      </c>
      <c r="AQ193" s="3">
        <v>4</v>
      </c>
      <c r="AR193" s="3">
        <v>1</v>
      </c>
    </row>
    <row r="194" spans="1:44" ht="16.2" thickBot="1" x14ac:dyDescent="0.35">
      <c r="A194" s="3" t="s">
        <v>54</v>
      </c>
      <c r="B194" s="3" t="s">
        <v>55</v>
      </c>
      <c r="C194" s="3" t="s">
        <v>44</v>
      </c>
      <c r="D194" s="3" t="s">
        <v>57</v>
      </c>
      <c r="E194" s="3" t="s">
        <v>46</v>
      </c>
      <c r="F194" s="3" t="s">
        <v>104</v>
      </c>
      <c r="G194" s="3" t="s">
        <v>310</v>
      </c>
      <c r="H194" s="3">
        <v>314</v>
      </c>
      <c r="I194" s="3" t="s">
        <v>49</v>
      </c>
      <c r="J194" s="3" t="s">
        <v>50</v>
      </c>
      <c r="K194" s="3" t="s">
        <v>51</v>
      </c>
      <c r="L194" s="3" t="s">
        <v>54</v>
      </c>
      <c r="M194" s="3" t="s">
        <v>52</v>
      </c>
      <c r="N194" s="3">
        <v>3</v>
      </c>
      <c r="O194" s="3">
        <v>-2</v>
      </c>
      <c r="P194" s="3">
        <v>0</v>
      </c>
      <c r="Q194" s="3">
        <v>35</v>
      </c>
      <c r="R194" s="3">
        <v>0</v>
      </c>
      <c r="S194" s="3"/>
      <c r="T194" s="3">
        <v>0</v>
      </c>
      <c r="U194" s="3">
        <v>1</v>
      </c>
      <c r="V194" s="3">
        <v>944</v>
      </c>
      <c r="W194" s="3">
        <v>1</v>
      </c>
      <c r="X194" s="3" t="s">
        <v>75</v>
      </c>
      <c r="Y194" s="3">
        <v>1</v>
      </c>
      <c r="Z194" s="3">
        <v>3</v>
      </c>
      <c r="AA194" s="3">
        <v>92</v>
      </c>
      <c r="AB194" s="3">
        <v>3</v>
      </c>
      <c r="AC194" s="3">
        <v>3</v>
      </c>
      <c r="AD194" s="3">
        <v>1</v>
      </c>
      <c r="AE194" s="3">
        <v>8789</v>
      </c>
      <c r="AF194" s="3">
        <v>9096</v>
      </c>
      <c r="AG194" s="3">
        <v>1</v>
      </c>
      <c r="AH194" s="3">
        <v>14</v>
      </c>
      <c r="AI194" s="3">
        <v>3</v>
      </c>
      <c r="AJ194" s="3">
        <v>1</v>
      </c>
      <c r="AK194" s="3">
        <v>80</v>
      </c>
      <c r="AL194" s="3">
        <v>0</v>
      </c>
      <c r="AM194" s="3">
        <v>10</v>
      </c>
      <c r="AN194" s="3">
        <v>4</v>
      </c>
      <c r="AO194" s="3">
        <v>10</v>
      </c>
      <c r="AP194" s="3">
        <v>7</v>
      </c>
      <c r="AQ194" s="3">
        <v>0</v>
      </c>
      <c r="AR194" s="3">
        <v>8</v>
      </c>
    </row>
    <row r="195" spans="1:44" ht="16.2" thickBot="1" x14ac:dyDescent="0.35">
      <c r="A195" s="3" t="s">
        <v>54</v>
      </c>
      <c r="B195" s="3" t="s">
        <v>43</v>
      </c>
      <c r="C195" s="3" t="s">
        <v>56</v>
      </c>
      <c r="D195" s="3" t="s">
        <v>57</v>
      </c>
      <c r="E195" s="3" t="s">
        <v>58</v>
      </c>
      <c r="F195" s="3" t="s">
        <v>47</v>
      </c>
      <c r="G195" s="3" t="s">
        <v>312</v>
      </c>
      <c r="H195" s="3">
        <v>316</v>
      </c>
      <c r="I195" s="3" t="s">
        <v>49</v>
      </c>
      <c r="J195" s="3" t="s">
        <v>66</v>
      </c>
      <c r="K195" s="3" t="s">
        <v>51</v>
      </c>
      <c r="L195" s="3" t="s">
        <v>54</v>
      </c>
      <c r="M195" s="3" t="s">
        <v>52</v>
      </c>
      <c r="N195" s="3">
        <v>3</v>
      </c>
      <c r="O195" s="3">
        <v>-2</v>
      </c>
      <c r="P195" s="3">
        <v>0</v>
      </c>
      <c r="Q195" s="3">
        <v>52</v>
      </c>
      <c r="R195" s="3">
        <v>0</v>
      </c>
      <c r="S195" s="3"/>
      <c r="T195" s="3">
        <v>0</v>
      </c>
      <c r="U195" s="3">
        <v>1</v>
      </c>
      <c r="V195" s="3">
        <v>1323</v>
      </c>
      <c r="W195" s="3">
        <v>2</v>
      </c>
      <c r="X195" s="3" t="s">
        <v>75</v>
      </c>
      <c r="Y195" s="3">
        <v>1</v>
      </c>
      <c r="Z195" s="3">
        <v>3</v>
      </c>
      <c r="AA195" s="3">
        <v>89</v>
      </c>
      <c r="AB195" s="3">
        <v>2</v>
      </c>
      <c r="AC195" s="3">
        <v>1</v>
      </c>
      <c r="AD195" s="3">
        <v>2</v>
      </c>
      <c r="AE195" s="3">
        <v>3212</v>
      </c>
      <c r="AF195" s="3">
        <v>3300</v>
      </c>
      <c r="AG195" s="3">
        <v>7</v>
      </c>
      <c r="AH195" s="3">
        <v>15</v>
      </c>
      <c r="AI195" s="3">
        <v>3</v>
      </c>
      <c r="AJ195" s="3">
        <v>2</v>
      </c>
      <c r="AK195" s="3">
        <v>80</v>
      </c>
      <c r="AL195" s="3">
        <v>0</v>
      </c>
      <c r="AM195" s="3">
        <v>6</v>
      </c>
      <c r="AN195" s="3">
        <v>2</v>
      </c>
      <c r="AO195" s="3">
        <v>2</v>
      </c>
      <c r="AP195" s="3">
        <v>2</v>
      </c>
      <c r="AQ195" s="3">
        <v>2</v>
      </c>
      <c r="AR195" s="3">
        <v>2</v>
      </c>
    </row>
    <row r="196" spans="1:44" ht="16.2" thickBot="1" x14ac:dyDescent="0.35">
      <c r="A196" s="3" t="s">
        <v>54</v>
      </c>
      <c r="B196" s="3" t="s">
        <v>43</v>
      </c>
      <c r="C196" s="3" t="s">
        <v>44</v>
      </c>
      <c r="D196" s="3" t="s">
        <v>57</v>
      </c>
      <c r="E196" s="3" t="s">
        <v>58</v>
      </c>
      <c r="F196" s="3" t="s">
        <v>111</v>
      </c>
      <c r="G196" s="3" t="s">
        <v>313</v>
      </c>
      <c r="H196" s="3">
        <v>319</v>
      </c>
      <c r="I196" s="3" t="s">
        <v>60</v>
      </c>
      <c r="J196" s="3" t="s">
        <v>93</v>
      </c>
      <c r="K196" s="3" t="s">
        <v>62</v>
      </c>
      <c r="L196" s="3" t="s">
        <v>54</v>
      </c>
      <c r="M196" s="3" t="s">
        <v>52</v>
      </c>
      <c r="N196" s="3">
        <v>3</v>
      </c>
      <c r="O196" s="3">
        <v>-2</v>
      </c>
      <c r="P196" s="3">
        <v>0</v>
      </c>
      <c r="Q196" s="3">
        <v>42</v>
      </c>
      <c r="R196" s="3">
        <v>0</v>
      </c>
      <c r="S196" s="3"/>
      <c r="T196" s="3">
        <v>0</v>
      </c>
      <c r="U196" s="3">
        <v>1</v>
      </c>
      <c r="V196" s="3">
        <v>532</v>
      </c>
      <c r="W196" s="3">
        <v>4</v>
      </c>
      <c r="X196" s="3" t="s">
        <v>53</v>
      </c>
      <c r="Y196" s="3">
        <v>1</v>
      </c>
      <c r="Z196" s="3">
        <v>3</v>
      </c>
      <c r="AA196" s="3">
        <v>58</v>
      </c>
      <c r="AB196" s="3">
        <v>3</v>
      </c>
      <c r="AC196" s="3">
        <v>5</v>
      </c>
      <c r="AD196" s="3">
        <v>4</v>
      </c>
      <c r="AE196" s="3">
        <v>19232</v>
      </c>
      <c r="AF196" s="3">
        <v>4933</v>
      </c>
      <c r="AG196" s="3">
        <v>1</v>
      </c>
      <c r="AH196" s="3">
        <v>11</v>
      </c>
      <c r="AI196" s="3">
        <v>3</v>
      </c>
      <c r="AJ196" s="3">
        <v>4</v>
      </c>
      <c r="AK196" s="3">
        <v>80</v>
      </c>
      <c r="AL196" s="3">
        <v>0</v>
      </c>
      <c r="AM196" s="3">
        <v>22</v>
      </c>
      <c r="AN196" s="3">
        <v>3</v>
      </c>
      <c r="AO196" s="3">
        <v>22</v>
      </c>
      <c r="AP196" s="3">
        <v>17</v>
      </c>
      <c r="AQ196" s="3">
        <v>11</v>
      </c>
      <c r="AR196" s="3">
        <v>15</v>
      </c>
    </row>
    <row r="197" spans="1:44" ht="16.2" thickBot="1" x14ac:dyDescent="0.35">
      <c r="A197" s="3" t="s">
        <v>54</v>
      </c>
      <c r="B197" s="3" t="s">
        <v>43</v>
      </c>
      <c r="C197" s="3" t="s">
        <v>73</v>
      </c>
      <c r="D197" s="3" t="s">
        <v>57</v>
      </c>
      <c r="E197" s="3" t="s">
        <v>159</v>
      </c>
      <c r="F197" s="3" t="s">
        <v>70</v>
      </c>
      <c r="G197" s="3" t="s">
        <v>314</v>
      </c>
      <c r="H197" s="3">
        <v>321</v>
      </c>
      <c r="I197" s="3" t="s">
        <v>60</v>
      </c>
      <c r="J197" s="3" t="s">
        <v>161</v>
      </c>
      <c r="K197" s="3" t="s">
        <v>62</v>
      </c>
      <c r="L197" s="3" t="s">
        <v>54</v>
      </c>
      <c r="M197" s="3" t="s">
        <v>52</v>
      </c>
      <c r="N197" s="3">
        <v>2</v>
      </c>
      <c r="O197" s="3">
        <v>-2</v>
      </c>
      <c r="P197" s="3">
        <v>0</v>
      </c>
      <c r="Q197" s="3">
        <v>59</v>
      </c>
      <c r="R197" s="3">
        <v>0</v>
      </c>
      <c r="S197" s="3"/>
      <c r="T197" s="3">
        <v>0</v>
      </c>
      <c r="U197" s="3">
        <v>1</v>
      </c>
      <c r="V197" s="3">
        <v>818</v>
      </c>
      <c r="W197" s="3">
        <v>6</v>
      </c>
      <c r="X197" s="3" t="s">
        <v>53</v>
      </c>
      <c r="Y197" s="3">
        <v>1</v>
      </c>
      <c r="Z197" s="3">
        <v>2</v>
      </c>
      <c r="AA197" s="3">
        <v>52</v>
      </c>
      <c r="AB197" s="3">
        <v>3</v>
      </c>
      <c r="AC197" s="3">
        <v>1</v>
      </c>
      <c r="AD197" s="3">
        <v>3</v>
      </c>
      <c r="AE197" s="3">
        <v>2267</v>
      </c>
      <c r="AF197" s="3">
        <v>25657</v>
      </c>
      <c r="AG197" s="3">
        <v>8</v>
      </c>
      <c r="AH197" s="3">
        <v>17</v>
      </c>
      <c r="AI197" s="3">
        <v>3</v>
      </c>
      <c r="AJ197" s="3">
        <v>4</v>
      </c>
      <c r="AK197" s="3">
        <v>80</v>
      </c>
      <c r="AL197" s="3">
        <v>0</v>
      </c>
      <c r="AM197" s="3">
        <v>7</v>
      </c>
      <c r="AN197" s="3">
        <v>2</v>
      </c>
      <c r="AO197" s="3">
        <v>2</v>
      </c>
      <c r="AP197" s="3">
        <v>2</v>
      </c>
      <c r="AQ197" s="3">
        <v>2</v>
      </c>
      <c r="AR197" s="3">
        <v>2</v>
      </c>
    </row>
    <row r="198" spans="1:44" ht="16.2" thickBot="1" x14ac:dyDescent="0.35">
      <c r="A198" s="3" t="s">
        <v>54</v>
      </c>
      <c r="B198" s="3" t="s">
        <v>43</v>
      </c>
      <c r="C198" s="3" t="s">
        <v>56</v>
      </c>
      <c r="D198" s="3" t="s">
        <v>57</v>
      </c>
      <c r="E198" s="3" t="s">
        <v>46</v>
      </c>
      <c r="F198" s="3" t="s">
        <v>70</v>
      </c>
      <c r="G198" s="3" t="s">
        <v>315</v>
      </c>
      <c r="H198" s="3">
        <v>323</v>
      </c>
      <c r="I198" s="3" t="s">
        <v>49</v>
      </c>
      <c r="J198" s="3" t="s">
        <v>93</v>
      </c>
      <c r="K198" s="3" t="s">
        <v>77</v>
      </c>
      <c r="L198" s="3" t="s">
        <v>54</v>
      </c>
      <c r="M198" s="3" t="s">
        <v>52</v>
      </c>
      <c r="N198" s="3">
        <v>3</v>
      </c>
      <c r="O198" s="3">
        <v>-2</v>
      </c>
      <c r="P198" s="3">
        <v>0</v>
      </c>
      <c r="Q198" s="3">
        <v>50</v>
      </c>
      <c r="R198" s="3">
        <v>0</v>
      </c>
      <c r="S198" s="3"/>
      <c r="T198" s="3">
        <v>0</v>
      </c>
      <c r="U198" s="3">
        <v>1</v>
      </c>
      <c r="V198" s="3">
        <v>854</v>
      </c>
      <c r="W198" s="3">
        <v>1</v>
      </c>
      <c r="X198" s="3" t="s">
        <v>69</v>
      </c>
      <c r="Y198" s="3">
        <v>1</v>
      </c>
      <c r="Z198" s="3">
        <v>4</v>
      </c>
      <c r="AA198" s="3">
        <v>68</v>
      </c>
      <c r="AB198" s="3">
        <v>3</v>
      </c>
      <c r="AC198" s="3">
        <v>5</v>
      </c>
      <c r="AD198" s="3">
        <v>4</v>
      </c>
      <c r="AE198" s="3">
        <v>19517</v>
      </c>
      <c r="AF198" s="3">
        <v>24118</v>
      </c>
      <c r="AG198" s="3">
        <v>3</v>
      </c>
      <c r="AH198" s="3">
        <v>11</v>
      </c>
      <c r="AI198" s="3">
        <v>3</v>
      </c>
      <c r="AJ198" s="3">
        <v>3</v>
      </c>
      <c r="AK198" s="3">
        <v>80</v>
      </c>
      <c r="AL198" s="3">
        <v>1</v>
      </c>
      <c r="AM198" s="3">
        <v>32</v>
      </c>
      <c r="AN198" s="3">
        <v>2</v>
      </c>
      <c r="AO198" s="3">
        <v>7</v>
      </c>
      <c r="AP198" s="3">
        <v>0</v>
      </c>
      <c r="AQ198" s="3">
        <v>0</v>
      </c>
      <c r="AR198" s="3">
        <v>6</v>
      </c>
    </row>
    <row r="199" spans="1:44" ht="16.2" thickBot="1" x14ac:dyDescent="0.35">
      <c r="A199" s="3" t="s">
        <v>54</v>
      </c>
      <c r="B199" s="3" t="s">
        <v>43</v>
      </c>
      <c r="C199" s="3" t="s">
        <v>44</v>
      </c>
      <c r="D199" s="3" t="s">
        <v>57</v>
      </c>
      <c r="E199" s="3" t="s">
        <v>46</v>
      </c>
      <c r="F199" s="3" t="s">
        <v>104</v>
      </c>
      <c r="G199" s="3" t="s">
        <v>317</v>
      </c>
      <c r="H199" s="3">
        <v>327</v>
      </c>
      <c r="I199" s="3" t="s">
        <v>49</v>
      </c>
      <c r="J199" s="3" t="s">
        <v>93</v>
      </c>
      <c r="K199" s="3" t="s">
        <v>62</v>
      </c>
      <c r="L199" s="3" t="s">
        <v>42</v>
      </c>
      <c r="M199" s="3" t="s">
        <v>52</v>
      </c>
      <c r="N199" s="3">
        <v>3</v>
      </c>
      <c r="O199" s="3">
        <v>-2</v>
      </c>
      <c r="P199" s="3">
        <v>0</v>
      </c>
      <c r="Q199" s="3">
        <v>43</v>
      </c>
      <c r="R199" s="3">
        <v>0</v>
      </c>
      <c r="S199" s="3"/>
      <c r="T199" s="3">
        <v>0</v>
      </c>
      <c r="U199" s="3">
        <v>1</v>
      </c>
      <c r="V199" s="3">
        <v>1034</v>
      </c>
      <c r="W199" s="3">
        <v>16</v>
      </c>
      <c r="X199" s="3" t="s">
        <v>75</v>
      </c>
      <c r="Y199" s="3">
        <v>1</v>
      </c>
      <c r="Z199" s="3">
        <v>4</v>
      </c>
      <c r="AA199" s="3">
        <v>80</v>
      </c>
      <c r="AB199" s="3">
        <v>3</v>
      </c>
      <c r="AC199" s="3">
        <v>4</v>
      </c>
      <c r="AD199" s="3">
        <v>1</v>
      </c>
      <c r="AE199" s="3">
        <v>16064</v>
      </c>
      <c r="AF199" s="3">
        <v>7744</v>
      </c>
      <c r="AG199" s="3">
        <v>5</v>
      </c>
      <c r="AH199" s="3">
        <v>22</v>
      </c>
      <c r="AI199" s="3">
        <v>4</v>
      </c>
      <c r="AJ199" s="3">
        <v>3</v>
      </c>
      <c r="AK199" s="3">
        <v>80</v>
      </c>
      <c r="AL199" s="3">
        <v>1</v>
      </c>
      <c r="AM199" s="3">
        <v>22</v>
      </c>
      <c r="AN199" s="3">
        <v>3</v>
      </c>
      <c r="AO199" s="3">
        <v>17</v>
      </c>
      <c r="AP199" s="3">
        <v>13</v>
      </c>
      <c r="AQ199" s="3">
        <v>1</v>
      </c>
      <c r="AR199" s="3">
        <v>9</v>
      </c>
    </row>
    <row r="200" spans="1:44" ht="16.2" thickBot="1" x14ac:dyDescent="0.35">
      <c r="A200" s="3" t="s">
        <v>54</v>
      </c>
      <c r="B200" s="3" t="s">
        <v>89</v>
      </c>
      <c r="C200" s="3" t="s">
        <v>56</v>
      </c>
      <c r="D200" s="3" t="s">
        <v>57</v>
      </c>
      <c r="E200" s="3" t="s">
        <v>46</v>
      </c>
      <c r="F200" s="3" t="s">
        <v>47</v>
      </c>
      <c r="G200" s="3" t="s">
        <v>319</v>
      </c>
      <c r="H200" s="3">
        <v>329</v>
      </c>
      <c r="I200" s="3" t="s">
        <v>60</v>
      </c>
      <c r="J200" s="3" t="s">
        <v>93</v>
      </c>
      <c r="K200" s="3" t="s">
        <v>51</v>
      </c>
      <c r="L200" s="3" t="s">
        <v>42</v>
      </c>
      <c r="M200" s="3" t="s">
        <v>52</v>
      </c>
      <c r="N200" s="3">
        <v>2</v>
      </c>
      <c r="O200" s="3">
        <v>-2</v>
      </c>
      <c r="P200" s="3">
        <v>0</v>
      </c>
      <c r="Q200" s="3">
        <v>52</v>
      </c>
      <c r="R200" s="3">
        <v>0</v>
      </c>
      <c r="S200" s="3"/>
      <c r="T200" s="3">
        <v>0</v>
      </c>
      <c r="U200" s="3">
        <v>1</v>
      </c>
      <c r="V200" s="3">
        <v>771</v>
      </c>
      <c r="W200" s="3">
        <v>2</v>
      </c>
      <c r="X200" s="3" t="s">
        <v>69</v>
      </c>
      <c r="Y200" s="3">
        <v>1</v>
      </c>
      <c r="Z200" s="3">
        <v>1</v>
      </c>
      <c r="AA200" s="3">
        <v>79</v>
      </c>
      <c r="AB200" s="3">
        <v>2</v>
      </c>
      <c r="AC200" s="3">
        <v>5</v>
      </c>
      <c r="AD200" s="3">
        <v>2</v>
      </c>
      <c r="AE200" s="3">
        <v>19068</v>
      </c>
      <c r="AF200" s="3">
        <v>21030</v>
      </c>
      <c r="AG200" s="3">
        <v>1</v>
      </c>
      <c r="AH200" s="3">
        <v>18</v>
      </c>
      <c r="AI200" s="3">
        <v>3</v>
      </c>
      <c r="AJ200" s="3">
        <v>4</v>
      </c>
      <c r="AK200" s="3">
        <v>80</v>
      </c>
      <c r="AL200" s="3">
        <v>0</v>
      </c>
      <c r="AM200" s="3">
        <v>33</v>
      </c>
      <c r="AN200" s="3">
        <v>4</v>
      </c>
      <c r="AO200" s="3">
        <v>33</v>
      </c>
      <c r="AP200" s="3">
        <v>7</v>
      </c>
      <c r="AQ200" s="3">
        <v>15</v>
      </c>
      <c r="AR200" s="3">
        <v>12</v>
      </c>
    </row>
    <row r="201" spans="1:44" ht="16.2" thickBot="1" x14ac:dyDescent="0.35">
      <c r="A201" s="3" t="s">
        <v>54</v>
      </c>
      <c r="B201" s="3" t="s">
        <v>43</v>
      </c>
      <c r="C201" s="3" t="s">
        <v>67</v>
      </c>
      <c r="D201" s="3" t="s">
        <v>57</v>
      </c>
      <c r="E201" s="3" t="s">
        <v>46</v>
      </c>
      <c r="F201" s="3" t="s">
        <v>47</v>
      </c>
      <c r="G201" s="3" t="s">
        <v>320</v>
      </c>
      <c r="H201" s="3">
        <v>330</v>
      </c>
      <c r="I201" s="3" t="s">
        <v>49</v>
      </c>
      <c r="J201" s="3" t="s">
        <v>97</v>
      </c>
      <c r="K201" s="3" t="s">
        <v>62</v>
      </c>
      <c r="L201" s="3" t="s">
        <v>54</v>
      </c>
      <c r="M201" s="3" t="s">
        <v>52</v>
      </c>
      <c r="N201" s="3">
        <v>5</v>
      </c>
      <c r="O201" s="3">
        <v>-2</v>
      </c>
      <c r="P201" s="3">
        <v>0</v>
      </c>
      <c r="Q201" s="3">
        <v>32</v>
      </c>
      <c r="R201" s="3">
        <v>0</v>
      </c>
      <c r="S201" s="3"/>
      <c r="T201" s="3">
        <v>0</v>
      </c>
      <c r="U201" s="3">
        <v>1</v>
      </c>
      <c r="V201" s="3">
        <v>1401</v>
      </c>
      <c r="W201" s="3">
        <v>4</v>
      </c>
      <c r="X201" s="3" t="s">
        <v>53</v>
      </c>
      <c r="Y201" s="3">
        <v>1</v>
      </c>
      <c r="Z201" s="3">
        <v>3</v>
      </c>
      <c r="AA201" s="3">
        <v>56</v>
      </c>
      <c r="AB201" s="3">
        <v>3</v>
      </c>
      <c r="AC201" s="3">
        <v>1</v>
      </c>
      <c r="AD201" s="3">
        <v>2</v>
      </c>
      <c r="AE201" s="3">
        <v>3931</v>
      </c>
      <c r="AF201" s="3">
        <v>20990</v>
      </c>
      <c r="AG201" s="3">
        <v>2</v>
      </c>
      <c r="AH201" s="3">
        <v>11</v>
      </c>
      <c r="AI201" s="3">
        <v>3</v>
      </c>
      <c r="AJ201" s="3">
        <v>1</v>
      </c>
      <c r="AK201" s="3">
        <v>80</v>
      </c>
      <c r="AL201" s="3">
        <v>1</v>
      </c>
      <c r="AM201" s="3">
        <v>6</v>
      </c>
      <c r="AN201" s="3">
        <v>3</v>
      </c>
      <c r="AO201" s="3">
        <v>4</v>
      </c>
      <c r="AP201" s="3">
        <v>3</v>
      </c>
      <c r="AQ201" s="3">
        <v>1</v>
      </c>
      <c r="AR201" s="3">
        <v>2</v>
      </c>
    </row>
    <row r="202" spans="1:44" ht="16.2" thickBot="1" x14ac:dyDescent="0.35">
      <c r="A202" s="3" t="s">
        <v>54</v>
      </c>
      <c r="B202" s="3" t="s">
        <v>43</v>
      </c>
      <c r="C202" s="3" t="s">
        <v>44</v>
      </c>
      <c r="D202" s="3" t="s">
        <v>57</v>
      </c>
      <c r="E202" s="3" t="s">
        <v>58</v>
      </c>
      <c r="F202" s="3" t="s">
        <v>70</v>
      </c>
      <c r="G202" s="3" t="s">
        <v>322</v>
      </c>
      <c r="H202" s="3">
        <v>332</v>
      </c>
      <c r="I202" s="3" t="s">
        <v>49</v>
      </c>
      <c r="J202" s="3" t="s">
        <v>66</v>
      </c>
      <c r="K202" s="3" t="s">
        <v>77</v>
      </c>
      <c r="L202" s="3" t="s">
        <v>54</v>
      </c>
      <c r="M202" s="3" t="s">
        <v>52</v>
      </c>
      <c r="N202" s="3">
        <v>1</v>
      </c>
      <c r="O202" s="3">
        <v>-2</v>
      </c>
      <c r="P202" s="3">
        <v>0</v>
      </c>
      <c r="Q202" s="3">
        <v>39</v>
      </c>
      <c r="R202" s="3">
        <v>0</v>
      </c>
      <c r="S202" s="3"/>
      <c r="T202" s="3">
        <v>0</v>
      </c>
      <c r="U202" s="3">
        <v>1</v>
      </c>
      <c r="V202" s="3">
        <v>1431</v>
      </c>
      <c r="W202" s="3">
        <v>1</v>
      </c>
      <c r="X202" s="3" t="s">
        <v>69</v>
      </c>
      <c r="Y202" s="3">
        <v>1</v>
      </c>
      <c r="Z202" s="3">
        <v>3</v>
      </c>
      <c r="AA202" s="3">
        <v>96</v>
      </c>
      <c r="AB202" s="3">
        <v>3</v>
      </c>
      <c r="AC202" s="3">
        <v>1</v>
      </c>
      <c r="AD202" s="3">
        <v>3</v>
      </c>
      <c r="AE202" s="3">
        <v>2232</v>
      </c>
      <c r="AF202" s="3">
        <v>15417</v>
      </c>
      <c r="AG202" s="3">
        <v>7</v>
      </c>
      <c r="AH202" s="3">
        <v>14</v>
      </c>
      <c r="AI202" s="3">
        <v>3</v>
      </c>
      <c r="AJ202" s="3">
        <v>3</v>
      </c>
      <c r="AK202" s="3">
        <v>80</v>
      </c>
      <c r="AL202" s="3">
        <v>3</v>
      </c>
      <c r="AM202" s="3">
        <v>7</v>
      </c>
      <c r="AN202" s="3">
        <v>3</v>
      </c>
      <c r="AO202" s="3">
        <v>3</v>
      </c>
      <c r="AP202" s="3">
        <v>2</v>
      </c>
      <c r="AQ202" s="3">
        <v>1</v>
      </c>
      <c r="AR202" s="3">
        <v>2</v>
      </c>
    </row>
    <row r="203" spans="1:44" ht="16.2" thickBot="1" x14ac:dyDescent="0.35">
      <c r="A203" s="3" t="s">
        <v>54</v>
      </c>
      <c r="B203" s="3" t="s">
        <v>89</v>
      </c>
      <c r="C203" s="3" t="s">
        <v>67</v>
      </c>
      <c r="D203" s="3" t="s">
        <v>57</v>
      </c>
      <c r="E203" s="3" t="s">
        <v>46</v>
      </c>
      <c r="F203" s="3" t="s">
        <v>104</v>
      </c>
      <c r="G203" s="3" t="s">
        <v>323</v>
      </c>
      <c r="H203" s="3">
        <v>333</v>
      </c>
      <c r="I203" s="3" t="s">
        <v>60</v>
      </c>
      <c r="J203" s="3" t="s">
        <v>50</v>
      </c>
      <c r="K203" s="3" t="s">
        <v>62</v>
      </c>
      <c r="L203" s="3" t="s">
        <v>54</v>
      </c>
      <c r="M203" s="3" t="s">
        <v>52</v>
      </c>
      <c r="N203" s="3">
        <v>2</v>
      </c>
      <c r="O203" s="3">
        <v>-2</v>
      </c>
      <c r="P203" s="3">
        <v>0</v>
      </c>
      <c r="Q203" s="3">
        <v>32</v>
      </c>
      <c r="R203" s="3">
        <v>0</v>
      </c>
      <c r="S203" s="3"/>
      <c r="T203" s="3">
        <v>0</v>
      </c>
      <c r="U203" s="3">
        <v>1</v>
      </c>
      <c r="V203" s="3">
        <v>976</v>
      </c>
      <c r="W203" s="3">
        <v>26</v>
      </c>
      <c r="X203" s="3" t="s">
        <v>69</v>
      </c>
      <c r="Y203" s="3">
        <v>1</v>
      </c>
      <c r="Z203" s="3">
        <v>3</v>
      </c>
      <c r="AA203" s="3">
        <v>100</v>
      </c>
      <c r="AB203" s="3">
        <v>3</v>
      </c>
      <c r="AC203" s="3">
        <v>2</v>
      </c>
      <c r="AD203" s="3">
        <v>1</v>
      </c>
      <c r="AE203" s="3">
        <v>4465</v>
      </c>
      <c r="AF203" s="3">
        <v>12069</v>
      </c>
      <c r="AG203" s="3">
        <v>0</v>
      </c>
      <c r="AH203" s="3">
        <v>18</v>
      </c>
      <c r="AI203" s="3">
        <v>3</v>
      </c>
      <c r="AJ203" s="3">
        <v>1</v>
      </c>
      <c r="AK203" s="3">
        <v>80</v>
      </c>
      <c r="AL203" s="3">
        <v>0</v>
      </c>
      <c r="AM203" s="3">
        <v>4</v>
      </c>
      <c r="AN203" s="3">
        <v>3</v>
      </c>
      <c r="AO203" s="3">
        <v>3</v>
      </c>
      <c r="AP203" s="3">
        <v>2</v>
      </c>
      <c r="AQ203" s="3">
        <v>2</v>
      </c>
      <c r="AR203" s="3">
        <v>2</v>
      </c>
    </row>
    <row r="204" spans="1:44" ht="16.2" thickBot="1" x14ac:dyDescent="0.35">
      <c r="A204" s="3" t="s">
        <v>54</v>
      </c>
      <c r="B204" s="3" t="s">
        <v>43</v>
      </c>
      <c r="C204" s="3" t="s">
        <v>44</v>
      </c>
      <c r="D204" s="3" t="s">
        <v>57</v>
      </c>
      <c r="E204" s="3" t="s">
        <v>58</v>
      </c>
      <c r="F204" s="3" t="s">
        <v>47</v>
      </c>
      <c r="G204" s="3" t="s">
        <v>324</v>
      </c>
      <c r="H204" s="3">
        <v>334</v>
      </c>
      <c r="I204" s="3" t="s">
        <v>60</v>
      </c>
      <c r="J204" s="3" t="s">
        <v>61</v>
      </c>
      <c r="K204" s="3" t="s">
        <v>77</v>
      </c>
      <c r="L204" s="3" t="s">
        <v>54</v>
      </c>
      <c r="M204" s="3" t="s">
        <v>52</v>
      </c>
      <c r="N204" s="3">
        <v>2</v>
      </c>
      <c r="O204" s="3">
        <v>-2</v>
      </c>
      <c r="P204" s="3">
        <v>0</v>
      </c>
      <c r="Q204" s="3">
        <v>41</v>
      </c>
      <c r="R204" s="3">
        <v>0</v>
      </c>
      <c r="S204" s="3"/>
      <c r="T204" s="3">
        <v>0</v>
      </c>
      <c r="U204" s="3">
        <v>1</v>
      </c>
      <c r="V204" s="3">
        <v>1411</v>
      </c>
      <c r="W204" s="3">
        <v>19</v>
      </c>
      <c r="X204" s="3" t="s">
        <v>53</v>
      </c>
      <c r="Y204" s="3">
        <v>1</v>
      </c>
      <c r="Z204" s="3">
        <v>3</v>
      </c>
      <c r="AA204" s="3">
        <v>36</v>
      </c>
      <c r="AB204" s="3">
        <v>3</v>
      </c>
      <c r="AC204" s="3">
        <v>2</v>
      </c>
      <c r="AD204" s="3">
        <v>2</v>
      </c>
      <c r="AE204" s="3">
        <v>3072</v>
      </c>
      <c r="AF204" s="3">
        <v>19877</v>
      </c>
      <c r="AG204" s="3">
        <v>2</v>
      </c>
      <c r="AH204" s="3">
        <v>16</v>
      </c>
      <c r="AI204" s="3">
        <v>3</v>
      </c>
      <c r="AJ204" s="3">
        <v>1</v>
      </c>
      <c r="AK204" s="3">
        <v>80</v>
      </c>
      <c r="AL204" s="3">
        <v>2</v>
      </c>
      <c r="AM204" s="3">
        <v>17</v>
      </c>
      <c r="AN204" s="3">
        <v>2</v>
      </c>
      <c r="AO204" s="3">
        <v>1</v>
      </c>
      <c r="AP204" s="3">
        <v>0</v>
      </c>
      <c r="AQ204" s="3">
        <v>0</v>
      </c>
      <c r="AR204" s="3">
        <v>0</v>
      </c>
    </row>
    <row r="205" spans="1:44" ht="16.2" thickBot="1" x14ac:dyDescent="0.35">
      <c r="A205" s="3" t="s">
        <v>54</v>
      </c>
      <c r="B205" s="3" t="s">
        <v>43</v>
      </c>
      <c r="C205" s="3" t="s">
        <v>44</v>
      </c>
      <c r="D205" s="3" t="s">
        <v>57</v>
      </c>
      <c r="E205" s="3" t="s">
        <v>58</v>
      </c>
      <c r="F205" s="3" t="s">
        <v>111</v>
      </c>
      <c r="G205" s="3" t="s">
        <v>325</v>
      </c>
      <c r="H205" s="3">
        <v>335</v>
      </c>
      <c r="I205" s="3" t="s">
        <v>60</v>
      </c>
      <c r="J205" s="3" t="s">
        <v>61</v>
      </c>
      <c r="K205" s="3" t="s">
        <v>77</v>
      </c>
      <c r="L205" s="3" t="s">
        <v>54</v>
      </c>
      <c r="M205" s="3" t="s">
        <v>52</v>
      </c>
      <c r="N205" s="3">
        <v>3</v>
      </c>
      <c r="O205" s="3">
        <v>-2</v>
      </c>
      <c r="P205" s="3">
        <v>0</v>
      </c>
      <c r="Q205" s="3">
        <v>40</v>
      </c>
      <c r="R205" s="3">
        <v>0</v>
      </c>
      <c r="S205" s="3"/>
      <c r="T205" s="3">
        <v>0</v>
      </c>
      <c r="U205" s="3">
        <v>1</v>
      </c>
      <c r="V205" s="3">
        <v>1300</v>
      </c>
      <c r="W205" s="3">
        <v>24</v>
      </c>
      <c r="X205" s="3" t="s">
        <v>53</v>
      </c>
      <c r="Y205" s="3">
        <v>1</v>
      </c>
      <c r="Z205" s="3">
        <v>4</v>
      </c>
      <c r="AA205" s="3">
        <v>62</v>
      </c>
      <c r="AB205" s="3">
        <v>3</v>
      </c>
      <c r="AC205" s="3">
        <v>2</v>
      </c>
      <c r="AD205" s="3">
        <v>4</v>
      </c>
      <c r="AE205" s="3">
        <v>3319</v>
      </c>
      <c r="AF205" s="3">
        <v>24447</v>
      </c>
      <c r="AG205" s="3">
        <v>1</v>
      </c>
      <c r="AH205" s="3">
        <v>17</v>
      </c>
      <c r="AI205" s="3">
        <v>3</v>
      </c>
      <c r="AJ205" s="3">
        <v>1</v>
      </c>
      <c r="AK205" s="3">
        <v>80</v>
      </c>
      <c r="AL205" s="3">
        <v>2</v>
      </c>
      <c r="AM205" s="3">
        <v>9</v>
      </c>
      <c r="AN205" s="3">
        <v>3</v>
      </c>
      <c r="AO205" s="3">
        <v>9</v>
      </c>
      <c r="AP205" s="3">
        <v>8</v>
      </c>
      <c r="AQ205" s="3">
        <v>4</v>
      </c>
      <c r="AR205" s="3">
        <v>7</v>
      </c>
    </row>
    <row r="206" spans="1:44" ht="16.2" thickBot="1" x14ac:dyDescent="0.35">
      <c r="A206" s="3" t="s">
        <v>54</v>
      </c>
      <c r="B206" s="3" t="s">
        <v>43</v>
      </c>
      <c r="C206" s="3" t="s">
        <v>56</v>
      </c>
      <c r="D206" s="3" t="s">
        <v>57</v>
      </c>
      <c r="E206" s="3" t="s">
        <v>58</v>
      </c>
      <c r="F206" s="3" t="s">
        <v>64</v>
      </c>
      <c r="G206" s="3" t="s">
        <v>326</v>
      </c>
      <c r="H206" s="3">
        <v>336</v>
      </c>
      <c r="I206" s="3" t="s">
        <v>60</v>
      </c>
      <c r="J206" s="3" t="s">
        <v>93</v>
      </c>
      <c r="K206" s="3" t="s">
        <v>62</v>
      </c>
      <c r="L206" s="3" t="s">
        <v>54</v>
      </c>
      <c r="M206" s="3" t="s">
        <v>52</v>
      </c>
      <c r="N206" s="3">
        <v>2</v>
      </c>
      <c r="O206" s="3">
        <v>-2</v>
      </c>
      <c r="P206" s="3">
        <v>0</v>
      </c>
      <c r="Q206" s="3">
        <v>45</v>
      </c>
      <c r="R206" s="3">
        <v>0</v>
      </c>
      <c r="S206" s="3"/>
      <c r="T206" s="3">
        <v>0</v>
      </c>
      <c r="U206" s="3">
        <v>1</v>
      </c>
      <c r="V206" s="3">
        <v>252</v>
      </c>
      <c r="W206" s="3">
        <v>1</v>
      </c>
      <c r="X206" s="3" t="s">
        <v>75</v>
      </c>
      <c r="Y206" s="3">
        <v>1</v>
      </c>
      <c r="Z206" s="3">
        <v>3</v>
      </c>
      <c r="AA206" s="3">
        <v>70</v>
      </c>
      <c r="AB206" s="3">
        <v>4</v>
      </c>
      <c r="AC206" s="3">
        <v>5</v>
      </c>
      <c r="AD206" s="3">
        <v>4</v>
      </c>
      <c r="AE206" s="3">
        <v>19202</v>
      </c>
      <c r="AF206" s="3">
        <v>15970</v>
      </c>
      <c r="AG206" s="3">
        <v>0</v>
      </c>
      <c r="AH206" s="3">
        <v>11</v>
      </c>
      <c r="AI206" s="3">
        <v>3</v>
      </c>
      <c r="AJ206" s="3">
        <v>3</v>
      </c>
      <c r="AK206" s="3">
        <v>80</v>
      </c>
      <c r="AL206" s="3">
        <v>1</v>
      </c>
      <c r="AM206" s="3">
        <v>25</v>
      </c>
      <c r="AN206" s="3">
        <v>3</v>
      </c>
      <c r="AO206" s="3">
        <v>24</v>
      </c>
      <c r="AP206" s="3">
        <v>0</v>
      </c>
      <c r="AQ206" s="3">
        <v>1</v>
      </c>
      <c r="AR206" s="3">
        <v>7</v>
      </c>
    </row>
    <row r="207" spans="1:44" ht="16.2" thickBot="1" x14ac:dyDescent="0.35">
      <c r="A207" s="3" t="s">
        <v>54</v>
      </c>
      <c r="B207" s="3" t="s">
        <v>55</v>
      </c>
      <c r="C207" s="3" t="s">
        <v>67</v>
      </c>
      <c r="D207" s="3" t="s">
        <v>57</v>
      </c>
      <c r="E207" s="3" t="s">
        <v>58</v>
      </c>
      <c r="F207" s="3" t="s">
        <v>70</v>
      </c>
      <c r="G207" s="3" t="s">
        <v>327</v>
      </c>
      <c r="H207" s="3">
        <v>337</v>
      </c>
      <c r="I207" s="3" t="s">
        <v>60</v>
      </c>
      <c r="J207" s="3" t="s">
        <v>99</v>
      </c>
      <c r="K207" s="3" t="s">
        <v>77</v>
      </c>
      <c r="L207" s="3" t="s">
        <v>54</v>
      </c>
      <c r="M207" s="3" t="s">
        <v>52</v>
      </c>
      <c r="N207" s="3">
        <v>3</v>
      </c>
      <c r="O207" s="3">
        <v>-2</v>
      </c>
      <c r="P207" s="3">
        <v>0</v>
      </c>
      <c r="Q207" s="3">
        <v>31</v>
      </c>
      <c r="R207" s="3">
        <v>0</v>
      </c>
      <c r="S207" s="3"/>
      <c r="T207" s="3">
        <v>0</v>
      </c>
      <c r="U207" s="3">
        <v>1</v>
      </c>
      <c r="V207" s="3">
        <v>1327</v>
      </c>
      <c r="W207" s="3">
        <v>3</v>
      </c>
      <c r="X207" s="3" t="s">
        <v>69</v>
      </c>
      <c r="Y207" s="3">
        <v>1</v>
      </c>
      <c r="Z207" s="3">
        <v>2</v>
      </c>
      <c r="AA207" s="3">
        <v>73</v>
      </c>
      <c r="AB207" s="3">
        <v>3</v>
      </c>
      <c r="AC207" s="3">
        <v>3</v>
      </c>
      <c r="AD207" s="3">
        <v>3</v>
      </c>
      <c r="AE207" s="3">
        <v>13675</v>
      </c>
      <c r="AF207" s="3">
        <v>13523</v>
      </c>
      <c r="AG207" s="3">
        <v>9</v>
      </c>
      <c r="AH207" s="3">
        <v>12</v>
      </c>
      <c r="AI207" s="3">
        <v>3</v>
      </c>
      <c r="AJ207" s="3">
        <v>1</v>
      </c>
      <c r="AK207" s="3">
        <v>80</v>
      </c>
      <c r="AL207" s="3">
        <v>1</v>
      </c>
      <c r="AM207" s="3">
        <v>9</v>
      </c>
      <c r="AN207" s="3">
        <v>3</v>
      </c>
      <c r="AO207" s="3">
        <v>2</v>
      </c>
      <c r="AP207" s="3">
        <v>2</v>
      </c>
      <c r="AQ207" s="3">
        <v>2</v>
      </c>
      <c r="AR207" s="3">
        <v>2</v>
      </c>
    </row>
    <row r="208" spans="1:44" ht="16.2" thickBot="1" x14ac:dyDescent="0.35">
      <c r="A208" s="3" t="s">
        <v>54</v>
      </c>
      <c r="B208" s="3" t="s">
        <v>43</v>
      </c>
      <c r="C208" s="3" t="s">
        <v>67</v>
      </c>
      <c r="D208" s="3" t="s">
        <v>57</v>
      </c>
      <c r="E208" s="3" t="s">
        <v>58</v>
      </c>
      <c r="F208" s="3" t="s">
        <v>47</v>
      </c>
      <c r="G208" s="3" t="s">
        <v>328</v>
      </c>
      <c r="H208" s="3">
        <v>338</v>
      </c>
      <c r="I208" s="3" t="s">
        <v>49</v>
      </c>
      <c r="J208" s="3" t="s">
        <v>61</v>
      </c>
      <c r="K208" s="3" t="s">
        <v>62</v>
      </c>
      <c r="L208" s="3" t="s">
        <v>54</v>
      </c>
      <c r="M208" s="3" t="s">
        <v>52</v>
      </c>
      <c r="N208" s="3">
        <v>2</v>
      </c>
      <c r="O208" s="3">
        <v>-2</v>
      </c>
      <c r="P208" s="3">
        <v>0</v>
      </c>
      <c r="Q208" s="3">
        <v>33</v>
      </c>
      <c r="R208" s="3">
        <v>0</v>
      </c>
      <c r="S208" s="3"/>
      <c r="T208" s="3">
        <v>0</v>
      </c>
      <c r="U208" s="3">
        <v>1</v>
      </c>
      <c r="V208" s="3">
        <v>832</v>
      </c>
      <c r="W208" s="3">
        <v>5</v>
      </c>
      <c r="X208" s="3" t="s">
        <v>69</v>
      </c>
      <c r="Y208" s="3">
        <v>1</v>
      </c>
      <c r="Z208" s="3">
        <v>3</v>
      </c>
      <c r="AA208" s="3">
        <v>63</v>
      </c>
      <c r="AB208" s="3">
        <v>2</v>
      </c>
      <c r="AC208" s="3">
        <v>1</v>
      </c>
      <c r="AD208" s="3">
        <v>2</v>
      </c>
      <c r="AE208" s="3">
        <v>2911</v>
      </c>
      <c r="AF208" s="3">
        <v>14776</v>
      </c>
      <c r="AG208" s="3">
        <v>1</v>
      </c>
      <c r="AH208" s="3">
        <v>13</v>
      </c>
      <c r="AI208" s="3">
        <v>3</v>
      </c>
      <c r="AJ208" s="3">
        <v>3</v>
      </c>
      <c r="AK208" s="3">
        <v>80</v>
      </c>
      <c r="AL208" s="3">
        <v>1</v>
      </c>
      <c r="AM208" s="3">
        <v>2</v>
      </c>
      <c r="AN208" s="3">
        <v>2</v>
      </c>
      <c r="AO208" s="3">
        <v>2</v>
      </c>
      <c r="AP208" s="3">
        <v>2</v>
      </c>
      <c r="AQ208" s="3">
        <v>0</v>
      </c>
      <c r="AR208" s="3">
        <v>2</v>
      </c>
    </row>
    <row r="209" spans="1:44" ht="16.2" thickBot="1" x14ac:dyDescent="0.35">
      <c r="A209" s="3" t="s">
        <v>54</v>
      </c>
      <c r="B209" s="3" t="s">
        <v>43</v>
      </c>
      <c r="C209" s="3" t="s">
        <v>67</v>
      </c>
      <c r="D209" s="3" t="s">
        <v>57</v>
      </c>
      <c r="E209" s="3" t="s">
        <v>58</v>
      </c>
      <c r="F209" s="3" t="s">
        <v>47</v>
      </c>
      <c r="G209" s="3" t="s">
        <v>329</v>
      </c>
      <c r="H209" s="3">
        <v>339</v>
      </c>
      <c r="I209" s="3" t="s">
        <v>60</v>
      </c>
      <c r="J209" s="3" t="s">
        <v>79</v>
      </c>
      <c r="K209" s="3" t="s">
        <v>62</v>
      </c>
      <c r="L209" s="3" t="s">
        <v>54</v>
      </c>
      <c r="M209" s="3" t="s">
        <v>52</v>
      </c>
      <c r="N209" s="3">
        <v>3</v>
      </c>
      <c r="O209" s="3">
        <v>-2</v>
      </c>
      <c r="P209" s="3">
        <v>0</v>
      </c>
      <c r="Q209" s="3">
        <v>34</v>
      </c>
      <c r="R209" s="3">
        <v>0</v>
      </c>
      <c r="S209" s="3"/>
      <c r="T209" s="3">
        <v>0</v>
      </c>
      <c r="U209" s="3">
        <v>1</v>
      </c>
      <c r="V209" s="3">
        <v>470</v>
      </c>
      <c r="W209" s="3">
        <v>2</v>
      </c>
      <c r="X209" s="3" t="s">
        <v>69</v>
      </c>
      <c r="Y209" s="3">
        <v>1</v>
      </c>
      <c r="Z209" s="3">
        <v>4</v>
      </c>
      <c r="AA209" s="3">
        <v>84</v>
      </c>
      <c r="AB209" s="3">
        <v>2</v>
      </c>
      <c r="AC209" s="3">
        <v>2</v>
      </c>
      <c r="AD209" s="3">
        <v>2</v>
      </c>
      <c r="AE209" s="3">
        <v>5957</v>
      </c>
      <c r="AF209" s="3">
        <v>23687</v>
      </c>
      <c r="AG209" s="3">
        <v>6</v>
      </c>
      <c r="AH209" s="3">
        <v>13</v>
      </c>
      <c r="AI209" s="3">
        <v>3</v>
      </c>
      <c r="AJ209" s="3">
        <v>2</v>
      </c>
      <c r="AK209" s="3">
        <v>80</v>
      </c>
      <c r="AL209" s="3">
        <v>1</v>
      </c>
      <c r="AM209" s="3">
        <v>13</v>
      </c>
      <c r="AN209" s="3">
        <v>3</v>
      </c>
      <c r="AO209" s="3">
        <v>11</v>
      </c>
      <c r="AP209" s="3">
        <v>9</v>
      </c>
      <c r="AQ209" s="3">
        <v>5</v>
      </c>
      <c r="AR209" s="3">
        <v>9</v>
      </c>
    </row>
    <row r="210" spans="1:44" ht="16.2" thickBot="1" x14ac:dyDescent="0.35">
      <c r="A210" s="3" t="s">
        <v>54</v>
      </c>
      <c r="B210" s="3" t="s">
        <v>43</v>
      </c>
      <c r="C210" s="3" t="s">
        <v>44</v>
      </c>
      <c r="D210" s="3" t="s">
        <v>57</v>
      </c>
      <c r="E210" s="3" t="s">
        <v>58</v>
      </c>
      <c r="F210" s="3" t="s">
        <v>70</v>
      </c>
      <c r="G210" s="3" t="s">
        <v>330</v>
      </c>
      <c r="H210" s="3">
        <v>340</v>
      </c>
      <c r="I210" s="3" t="s">
        <v>49</v>
      </c>
      <c r="J210" s="3" t="s">
        <v>61</v>
      </c>
      <c r="K210" s="3" t="s">
        <v>62</v>
      </c>
      <c r="L210" s="3" t="s">
        <v>54</v>
      </c>
      <c r="M210" s="3" t="s">
        <v>52</v>
      </c>
      <c r="N210" s="3">
        <v>2</v>
      </c>
      <c r="O210" s="3">
        <v>-2</v>
      </c>
      <c r="P210" s="3">
        <v>0</v>
      </c>
      <c r="Q210" s="3">
        <v>37</v>
      </c>
      <c r="R210" s="3">
        <v>0</v>
      </c>
      <c r="S210" s="3"/>
      <c r="T210" s="3">
        <v>0</v>
      </c>
      <c r="U210" s="3">
        <v>1</v>
      </c>
      <c r="V210" s="3">
        <v>1017</v>
      </c>
      <c r="W210" s="3">
        <v>1</v>
      </c>
      <c r="X210" s="3" t="s">
        <v>53</v>
      </c>
      <c r="Y210" s="3">
        <v>1</v>
      </c>
      <c r="Z210" s="3">
        <v>3</v>
      </c>
      <c r="AA210" s="3">
        <v>83</v>
      </c>
      <c r="AB210" s="3">
        <v>2</v>
      </c>
      <c r="AC210" s="3">
        <v>1</v>
      </c>
      <c r="AD210" s="3">
        <v>3</v>
      </c>
      <c r="AE210" s="3">
        <v>3920</v>
      </c>
      <c r="AF210" s="3">
        <v>18697</v>
      </c>
      <c r="AG210" s="3">
        <v>2</v>
      </c>
      <c r="AH210" s="3">
        <v>14</v>
      </c>
      <c r="AI210" s="3">
        <v>3</v>
      </c>
      <c r="AJ210" s="3">
        <v>1</v>
      </c>
      <c r="AK210" s="3">
        <v>80</v>
      </c>
      <c r="AL210" s="3">
        <v>1</v>
      </c>
      <c r="AM210" s="3">
        <v>17</v>
      </c>
      <c r="AN210" s="3">
        <v>2</v>
      </c>
      <c r="AO210" s="3">
        <v>3</v>
      </c>
      <c r="AP210" s="3">
        <v>1</v>
      </c>
      <c r="AQ210" s="3">
        <v>0</v>
      </c>
      <c r="AR210" s="3">
        <v>2</v>
      </c>
    </row>
    <row r="211" spans="1:44" ht="16.2" thickBot="1" x14ac:dyDescent="0.35">
      <c r="A211" s="3" t="s">
        <v>54</v>
      </c>
      <c r="B211" s="3" t="s">
        <v>55</v>
      </c>
      <c r="C211" s="3" t="s">
        <v>56</v>
      </c>
      <c r="D211" s="3" t="s">
        <v>57</v>
      </c>
      <c r="E211" s="3" t="s">
        <v>58</v>
      </c>
      <c r="F211" s="3" t="s">
        <v>47</v>
      </c>
      <c r="G211" s="3" t="s">
        <v>331</v>
      </c>
      <c r="H211" s="3">
        <v>341</v>
      </c>
      <c r="I211" s="3" t="s">
        <v>60</v>
      </c>
      <c r="J211" s="3" t="s">
        <v>79</v>
      </c>
      <c r="K211" s="3" t="s">
        <v>62</v>
      </c>
      <c r="L211" s="3" t="s">
        <v>54</v>
      </c>
      <c r="M211" s="3" t="s">
        <v>52</v>
      </c>
      <c r="N211" s="3">
        <v>1</v>
      </c>
      <c r="O211" s="3">
        <v>-2</v>
      </c>
      <c r="P211" s="3">
        <v>0</v>
      </c>
      <c r="Q211" s="3">
        <v>45</v>
      </c>
      <c r="R211" s="3">
        <v>0</v>
      </c>
      <c r="S211" s="3"/>
      <c r="T211" s="3">
        <v>0</v>
      </c>
      <c r="U211" s="3">
        <v>1</v>
      </c>
      <c r="V211" s="3">
        <v>1199</v>
      </c>
      <c r="W211" s="3">
        <v>7</v>
      </c>
      <c r="X211" s="3" t="s">
        <v>69</v>
      </c>
      <c r="Y211" s="3">
        <v>1</v>
      </c>
      <c r="Z211" s="3">
        <v>1</v>
      </c>
      <c r="AA211" s="3">
        <v>77</v>
      </c>
      <c r="AB211" s="3">
        <v>4</v>
      </c>
      <c r="AC211" s="3">
        <v>2</v>
      </c>
      <c r="AD211" s="3">
        <v>2</v>
      </c>
      <c r="AE211" s="3">
        <v>6434</v>
      </c>
      <c r="AF211" s="3">
        <v>5118</v>
      </c>
      <c r="AG211" s="3">
        <v>4</v>
      </c>
      <c r="AH211" s="3">
        <v>17</v>
      </c>
      <c r="AI211" s="3">
        <v>3</v>
      </c>
      <c r="AJ211" s="3">
        <v>4</v>
      </c>
      <c r="AK211" s="3">
        <v>80</v>
      </c>
      <c r="AL211" s="3">
        <v>1</v>
      </c>
      <c r="AM211" s="3">
        <v>9</v>
      </c>
      <c r="AN211" s="3">
        <v>3</v>
      </c>
      <c r="AO211" s="3">
        <v>3</v>
      </c>
      <c r="AP211" s="3">
        <v>2</v>
      </c>
      <c r="AQ211" s="3">
        <v>0</v>
      </c>
      <c r="AR211" s="3">
        <v>2</v>
      </c>
    </row>
    <row r="212" spans="1:44" ht="16.2" thickBot="1" x14ac:dyDescent="0.35">
      <c r="A212" s="3" t="s">
        <v>54</v>
      </c>
      <c r="B212" s="3" t="s">
        <v>55</v>
      </c>
      <c r="C212" s="3" t="s">
        <v>44</v>
      </c>
      <c r="D212" s="3" t="s">
        <v>57</v>
      </c>
      <c r="E212" s="3" t="s">
        <v>58</v>
      </c>
      <c r="F212" s="3" t="s">
        <v>111</v>
      </c>
      <c r="G212" s="3" t="s">
        <v>333</v>
      </c>
      <c r="H212" s="3">
        <v>343</v>
      </c>
      <c r="I212" s="3" t="s">
        <v>49</v>
      </c>
      <c r="J212" s="3" t="s">
        <v>81</v>
      </c>
      <c r="K212" s="3" t="s">
        <v>51</v>
      </c>
      <c r="L212" s="3" t="s">
        <v>54</v>
      </c>
      <c r="M212" s="3" t="s">
        <v>52</v>
      </c>
      <c r="N212" s="3">
        <v>1</v>
      </c>
      <c r="O212" s="3">
        <v>-2</v>
      </c>
      <c r="P212" s="3">
        <v>0</v>
      </c>
      <c r="Q212" s="3">
        <v>39</v>
      </c>
      <c r="R212" s="3">
        <v>0</v>
      </c>
      <c r="S212" s="3"/>
      <c r="T212" s="3">
        <v>0</v>
      </c>
      <c r="U212" s="3">
        <v>1</v>
      </c>
      <c r="V212" s="3">
        <v>505</v>
      </c>
      <c r="W212" s="3">
        <v>2</v>
      </c>
      <c r="X212" s="3" t="s">
        <v>69</v>
      </c>
      <c r="Y212" s="3">
        <v>1</v>
      </c>
      <c r="Z212" s="3">
        <v>4</v>
      </c>
      <c r="AA212" s="3">
        <v>64</v>
      </c>
      <c r="AB212" s="3">
        <v>3</v>
      </c>
      <c r="AC212" s="3">
        <v>3</v>
      </c>
      <c r="AD212" s="3">
        <v>4</v>
      </c>
      <c r="AE212" s="3">
        <v>10938</v>
      </c>
      <c r="AF212" s="3">
        <v>6420</v>
      </c>
      <c r="AG212" s="3">
        <v>0</v>
      </c>
      <c r="AH212" s="3">
        <v>25</v>
      </c>
      <c r="AI212" s="3">
        <v>4</v>
      </c>
      <c r="AJ212" s="3">
        <v>4</v>
      </c>
      <c r="AK212" s="3">
        <v>80</v>
      </c>
      <c r="AL212" s="3">
        <v>0</v>
      </c>
      <c r="AM212" s="3">
        <v>20</v>
      </c>
      <c r="AN212" s="3">
        <v>3</v>
      </c>
      <c r="AO212" s="3">
        <v>19</v>
      </c>
      <c r="AP212" s="3">
        <v>6</v>
      </c>
      <c r="AQ212" s="3">
        <v>11</v>
      </c>
      <c r="AR212" s="3">
        <v>8</v>
      </c>
    </row>
    <row r="213" spans="1:44" ht="16.2" thickBot="1" x14ac:dyDescent="0.35">
      <c r="A213" s="3" t="s">
        <v>54</v>
      </c>
      <c r="B213" s="3" t="s">
        <v>43</v>
      </c>
      <c r="C213" s="3" t="s">
        <v>67</v>
      </c>
      <c r="D213" s="3" t="s">
        <v>57</v>
      </c>
      <c r="E213" s="3" t="s">
        <v>58</v>
      </c>
      <c r="F213" s="3" t="s">
        <v>47</v>
      </c>
      <c r="G213" s="3" t="s">
        <v>334</v>
      </c>
      <c r="H213" s="3">
        <v>346</v>
      </c>
      <c r="I213" s="3" t="s">
        <v>60</v>
      </c>
      <c r="J213" s="3" t="s">
        <v>61</v>
      </c>
      <c r="K213" s="3" t="s">
        <v>51</v>
      </c>
      <c r="L213" s="3" t="s">
        <v>54</v>
      </c>
      <c r="M213" s="3" t="s">
        <v>52</v>
      </c>
      <c r="N213" s="3">
        <v>1</v>
      </c>
      <c r="O213" s="3">
        <v>-2</v>
      </c>
      <c r="P213" s="3">
        <v>0</v>
      </c>
      <c r="Q213" s="3">
        <v>29</v>
      </c>
      <c r="R213" s="3">
        <v>0</v>
      </c>
      <c r="S213" s="3"/>
      <c r="T213" s="3">
        <v>0</v>
      </c>
      <c r="U213" s="3">
        <v>1</v>
      </c>
      <c r="V213" s="3">
        <v>665</v>
      </c>
      <c r="W213" s="3">
        <v>15</v>
      </c>
      <c r="X213" s="3" t="s">
        <v>75</v>
      </c>
      <c r="Y213" s="3">
        <v>1</v>
      </c>
      <c r="Z213" s="3">
        <v>3</v>
      </c>
      <c r="AA213" s="3">
        <v>60</v>
      </c>
      <c r="AB213" s="3">
        <v>3</v>
      </c>
      <c r="AC213" s="3">
        <v>1</v>
      </c>
      <c r="AD213" s="3">
        <v>2</v>
      </c>
      <c r="AE213" s="3">
        <v>2340</v>
      </c>
      <c r="AF213" s="3">
        <v>22673</v>
      </c>
      <c r="AG213" s="3">
        <v>1</v>
      </c>
      <c r="AH213" s="3">
        <v>19</v>
      </c>
      <c r="AI213" s="3">
        <v>3</v>
      </c>
      <c r="AJ213" s="3">
        <v>1</v>
      </c>
      <c r="AK213" s="3">
        <v>80</v>
      </c>
      <c r="AL213" s="3">
        <v>0</v>
      </c>
      <c r="AM213" s="3">
        <v>6</v>
      </c>
      <c r="AN213" s="3">
        <v>3</v>
      </c>
      <c r="AO213" s="3">
        <v>6</v>
      </c>
      <c r="AP213" s="3">
        <v>5</v>
      </c>
      <c r="AQ213" s="3">
        <v>1</v>
      </c>
      <c r="AR213" s="3">
        <v>5</v>
      </c>
    </row>
    <row r="214" spans="1:44" ht="16.2" thickBot="1" x14ac:dyDescent="0.35">
      <c r="A214" s="3" t="s">
        <v>54</v>
      </c>
      <c r="B214" s="3" t="s">
        <v>43</v>
      </c>
      <c r="C214" s="3" t="s">
        <v>44</v>
      </c>
      <c r="D214" s="3" t="s">
        <v>57</v>
      </c>
      <c r="E214" s="3" t="s">
        <v>58</v>
      </c>
      <c r="F214" s="3" t="s">
        <v>47</v>
      </c>
      <c r="G214" s="3" t="s">
        <v>335</v>
      </c>
      <c r="H214" s="3">
        <v>347</v>
      </c>
      <c r="I214" s="3" t="s">
        <v>49</v>
      </c>
      <c r="J214" s="3" t="s">
        <v>61</v>
      </c>
      <c r="K214" s="3" t="s">
        <v>51</v>
      </c>
      <c r="L214" s="3" t="s">
        <v>42</v>
      </c>
      <c r="M214" s="3" t="s">
        <v>52</v>
      </c>
      <c r="N214" s="3">
        <v>1</v>
      </c>
      <c r="O214" s="3">
        <v>-2</v>
      </c>
      <c r="P214" s="3">
        <v>0</v>
      </c>
      <c r="Q214" s="3">
        <v>42</v>
      </c>
      <c r="R214" s="3">
        <v>0</v>
      </c>
      <c r="S214" s="3"/>
      <c r="T214" s="3">
        <v>0</v>
      </c>
      <c r="U214" s="3">
        <v>1</v>
      </c>
      <c r="V214" s="3">
        <v>916</v>
      </c>
      <c r="W214" s="3">
        <v>17</v>
      </c>
      <c r="X214" s="3" t="s">
        <v>53</v>
      </c>
      <c r="Y214" s="3">
        <v>1</v>
      </c>
      <c r="Z214" s="3">
        <v>4</v>
      </c>
      <c r="AA214" s="3">
        <v>82</v>
      </c>
      <c r="AB214" s="3">
        <v>4</v>
      </c>
      <c r="AC214" s="3">
        <v>2</v>
      </c>
      <c r="AD214" s="3">
        <v>2</v>
      </c>
      <c r="AE214" s="3">
        <v>6545</v>
      </c>
      <c r="AF214" s="3">
        <v>23016</v>
      </c>
      <c r="AG214" s="3">
        <v>3</v>
      </c>
      <c r="AH214" s="3">
        <v>13</v>
      </c>
      <c r="AI214" s="3">
        <v>3</v>
      </c>
      <c r="AJ214" s="3">
        <v>3</v>
      </c>
      <c r="AK214" s="3">
        <v>80</v>
      </c>
      <c r="AL214" s="3">
        <v>0</v>
      </c>
      <c r="AM214" s="3">
        <v>10</v>
      </c>
      <c r="AN214" s="3">
        <v>3</v>
      </c>
      <c r="AO214" s="3">
        <v>3</v>
      </c>
      <c r="AP214" s="3">
        <v>2</v>
      </c>
      <c r="AQ214" s="3">
        <v>0</v>
      </c>
      <c r="AR214" s="3">
        <v>2</v>
      </c>
    </row>
    <row r="215" spans="1:44" ht="16.2" thickBot="1" x14ac:dyDescent="0.35">
      <c r="A215" s="3" t="s">
        <v>54</v>
      </c>
      <c r="B215" s="3" t="s">
        <v>43</v>
      </c>
      <c r="C215" s="3" t="s">
        <v>67</v>
      </c>
      <c r="D215" s="3" t="s">
        <v>57</v>
      </c>
      <c r="E215" s="3" t="s">
        <v>46</v>
      </c>
      <c r="F215" s="3" t="s">
        <v>104</v>
      </c>
      <c r="G215" s="3" t="s">
        <v>336</v>
      </c>
      <c r="H215" s="3">
        <v>349</v>
      </c>
      <c r="I215" s="3" t="s">
        <v>60</v>
      </c>
      <c r="J215" s="3" t="s">
        <v>50</v>
      </c>
      <c r="K215" s="3" t="s">
        <v>77</v>
      </c>
      <c r="L215" s="3" t="s">
        <v>54</v>
      </c>
      <c r="M215" s="3" t="s">
        <v>52</v>
      </c>
      <c r="N215" s="3">
        <v>2</v>
      </c>
      <c r="O215" s="3">
        <v>-2</v>
      </c>
      <c r="P215" s="3">
        <v>0</v>
      </c>
      <c r="Q215" s="3">
        <v>29</v>
      </c>
      <c r="R215" s="3">
        <v>0</v>
      </c>
      <c r="S215" s="3"/>
      <c r="T215" s="3">
        <v>0</v>
      </c>
      <c r="U215" s="3">
        <v>1</v>
      </c>
      <c r="V215" s="3">
        <v>1247</v>
      </c>
      <c r="W215" s="3">
        <v>20</v>
      </c>
      <c r="X215" s="3" t="s">
        <v>53</v>
      </c>
      <c r="Y215" s="3">
        <v>1</v>
      </c>
      <c r="Z215" s="3">
        <v>4</v>
      </c>
      <c r="AA215" s="3">
        <v>45</v>
      </c>
      <c r="AB215" s="3">
        <v>3</v>
      </c>
      <c r="AC215" s="3">
        <v>2</v>
      </c>
      <c r="AD215" s="3">
        <v>1</v>
      </c>
      <c r="AE215" s="3">
        <v>6931</v>
      </c>
      <c r="AF215" s="3">
        <v>10732</v>
      </c>
      <c r="AG215" s="3">
        <v>2</v>
      </c>
      <c r="AH215" s="3">
        <v>14</v>
      </c>
      <c r="AI215" s="3">
        <v>3</v>
      </c>
      <c r="AJ215" s="3">
        <v>4</v>
      </c>
      <c r="AK215" s="3">
        <v>80</v>
      </c>
      <c r="AL215" s="3">
        <v>1</v>
      </c>
      <c r="AM215" s="3">
        <v>10</v>
      </c>
      <c r="AN215" s="3">
        <v>3</v>
      </c>
      <c r="AO215" s="3">
        <v>3</v>
      </c>
      <c r="AP215" s="3">
        <v>2</v>
      </c>
      <c r="AQ215" s="3">
        <v>0</v>
      </c>
      <c r="AR215" s="3">
        <v>2</v>
      </c>
    </row>
    <row r="216" spans="1:44" ht="16.2" thickBot="1" x14ac:dyDescent="0.35">
      <c r="A216" s="3" t="s">
        <v>54</v>
      </c>
      <c r="B216" s="3" t="s">
        <v>43</v>
      </c>
      <c r="C216" s="3" t="s">
        <v>67</v>
      </c>
      <c r="D216" s="3" t="s">
        <v>57</v>
      </c>
      <c r="E216" s="3" t="s">
        <v>58</v>
      </c>
      <c r="F216" s="3" t="s">
        <v>47</v>
      </c>
      <c r="G216" s="3" t="s">
        <v>337</v>
      </c>
      <c r="H216" s="3">
        <v>350</v>
      </c>
      <c r="I216" s="3" t="s">
        <v>49</v>
      </c>
      <c r="J216" s="3" t="s">
        <v>79</v>
      </c>
      <c r="K216" s="3" t="s">
        <v>62</v>
      </c>
      <c r="L216" s="3" t="s">
        <v>54</v>
      </c>
      <c r="M216" s="3" t="s">
        <v>52</v>
      </c>
      <c r="N216" s="3">
        <v>3</v>
      </c>
      <c r="O216" s="3">
        <v>-2</v>
      </c>
      <c r="P216" s="3">
        <v>0</v>
      </c>
      <c r="Q216" s="3">
        <v>25</v>
      </c>
      <c r="R216" s="3">
        <v>0</v>
      </c>
      <c r="S216" s="3"/>
      <c r="T216" s="3">
        <v>0</v>
      </c>
      <c r="U216" s="3">
        <v>1</v>
      </c>
      <c r="V216" s="3">
        <v>685</v>
      </c>
      <c r="W216" s="3">
        <v>1</v>
      </c>
      <c r="X216" s="3" t="s">
        <v>75</v>
      </c>
      <c r="Y216" s="3">
        <v>1</v>
      </c>
      <c r="Z216" s="3">
        <v>1</v>
      </c>
      <c r="AA216" s="3">
        <v>62</v>
      </c>
      <c r="AB216" s="3">
        <v>3</v>
      </c>
      <c r="AC216" s="3">
        <v>2</v>
      </c>
      <c r="AD216" s="3">
        <v>2</v>
      </c>
      <c r="AE216" s="3">
        <v>4898</v>
      </c>
      <c r="AF216" s="3">
        <v>7505</v>
      </c>
      <c r="AG216" s="3">
        <v>0</v>
      </c>
      <c r="AH216" s="3">
        <v>12</v>
      </c>
      <c r="AI216" s="3">
        <v>3</v>
      </c>
      <c r="AJ216" s="3">
        <v>4</v>
      </c>
      <c r="AK216" s="3">
        <v>80</v>
      </c>
      <c r="AL216" s="3">
        <v>2</v>
      </c>
      <c r="AM216" s="3">
        <v>5</v>
      </c>
      <c r="AN216" s="3">
        <v>3</v>
      </c>
      <c r="AO216" s="3">
        <v>4</v>
      </c>
      <c r="AP216" s="3">
        <v>2</v>
      </c>
      <c r="AQ216" s="3">
        <v>1</v>
      </c>
      <c r="AR216" s="3">
        <v>2</v>
      </c>
    </row>
    <row r="217" spans="1:44" ht="16.2" thickBot="1" x14ac:dyDescent="0.35">
      <c r="A217" s="3" t="s">
        <v>54</v>
      </c>
      <c r="B217" s="3" t="s">
        <v>43</v>
      </c>
      <c r="C217" s="3" t="s">
        <v>44</v>
      </c>
      <c r="D217" s="3" t="s">
        <v>57</v>
      </c>
      <c r="E217" s="3" t="s">
        <v>58</v>
      </c>
      <c r="F217" s="3" t="s">
        <v>70</v>
      </c>
      <c r="G217" s="3" t="s">
        <v>338</v>
      </c>
      <c r="H217" s="3">
        <v>351</v>
      </c>
      <c r="I217" s="3" t="s">
        <v>49</v>
      </c>
      <c r="J217" s="3" t="s">
        <v>66</v>
      </c>
      <c r="K217" s="3" t="s">
        <v>77</v>
      </c>
      <c r="L217" s="3" t="s">
        <v>42</v>
      </c>
      <c r="M217" s="3" t="s">
        <v>52</v>
      </c>
      <c r="N217" s="3">
        <v>4</v>
      </c>
      <c r="O217" s="3">
        <v>-2</v>
      </c>
      <c r="P217" s="3">
        <v>0</v>
      </c>
      <c r="Q217" s="3">
        <v>42</v>
      </c>
      <c r="R217" s="3">
        <v>0</v>
      </c>
      <c r="S217" s="3"/>
      <c r="T217" s="3">
        <v>0</v>
      </c>
      <c r="U217" s="3">
        <v>1</v>
      </c>
      <c r="V217" s="3">
        <v>269</v>
      </c>
      <c r="W217" s="3">
        <v>2</v>
      </c>
      <c r="X217" s="3" t="s">
        <v>75</v>
      </c>
      <c r="Y217" s="3">
        <v>1</v>
      </c>
      <c r="Z217" s="3">
        <v>4</v>
      </c>
      <c r="AA217" s="3">
        <v>56</v>
      </c>
      <c r="AB217" s="3">
        <v>2</v>
      </c>
      <c r="AC217" s="3">
        <v>1</v>
      </c>
      <c r="AD217" s="3">
        <v>3</v>
      </c>
      <c r="AE217" s="3">
        <v>2593</v>
      </c>
      <c r="AF217" s="3">
        <v>8007</v>
      </c>
      <c r="AG217" s="3">
        <v>0</v>
      </c>
      <c r="AH217" s="3">
        <v>11</v>
      </c>
      <c r="AI217" s="3">
        <v>3</v>
      </c>
      <c r="AJ217" s="3">
        <v>3</v>
      </c>
      <c r="AK217" s="3">
        <v>80</v>
      </c>
      <c r="AL217" s="3">
        <v>1</v>
      </c>
      <c r="AM217" s="3">
        <v>10</v>
      </c>
      <c r="AN217" s="3">
        <v>3</v>
      </c>
      <c r="AO217" s="3">
        <v>9</v>
      </c>
      <c r="AP217" s="3">
        <v>6</v>
      </c>
      <c r="AQ217" s="3">
        <v>7</v>
      </c>
      <c r="AR217" s="3">
        <v>8</v>
      </c>
    </row>
    <row r="218" spans="1:44" ht="16.2" thickBot="1" x14ac:dyDescent="0.35">
      <c r="A218" s="3" t="s">
        <v>54</v>
      </c>
      <c r="B218" s="3" t="s">
        <v>43</v>
      </c>
      <c r="C218" s="3" t="s">
        <v>44</v>
      </c>
      <c r="D218" s="3" t="s">
        <v>57</v>
      </c>
      <c r="E218" s="3" t="s">
        <v>58</v>
      </c>
      <c r="F218" s="3" t="s">
        <v>70</v>
      </c>
      <c r="G218" s="3" t="s">
        <v>339</v>
      </c>
      <c r="H218" s="3">
        <v>352</v>
      </c>
      <c r="I218" s="3" t="s">
        <v>60</v>
      </c>
      <c r="J218" s="3" t="s">
        <v>99</v>
      </c>
      <c r="K218" s="3" t="s">
        <v>77</v>
      </c>
      <c r="L218" s="3" t="s">
        <v>54</v>
      </c>
      <c r="M218" s="3" t="s">
        <v>52</v>
      </c>
      <c r="N218" s="3">
        <v>5</v>
      </c>
      <c r="O218" s="3">
        <v>-2</v>
      </c>
      <c r="P218" s="3">
        <v>0</v>
      </c>
      <c r="Q218" s="3">
        <v>40</v>
      </c>
      <c r="R218" s="3">
        <v>0</v>
      </c>
      <c r="S218" s="3"/>
      <c r="T218" s="3">
        <v>0</v>
      </c>
      <c r="U218" s="3">
        <v>1</v>
      </c>
      <c r="V218" s="3">
        <v>1416</v>
      </c>
      <c r="W218" s="3">
        <v>2</v>
      </c>
      <c r="X218" s="3" t="s">
        <v>53</v>
      </c>
      <c r="Y218" s="3">
        <v>1</v>
      </c>
      <c r="Z218" s="3">
        <v>1</v>
      </c>
      <c r="AA218" s="3">
        <v>49</v>
      </c>
      <c r="AB218" s="3">
        <v>3</v>
      </c>
      <c r="AC218" s="3">
        <v>5</v>
      </c>
      <c r="AD218" s="3">
        <v>3</v>
      </c>
      <c r="AE218" s="3">
        <v>19436</v>
      </c>
      <c r="AF218" s="3">
        <v>5949</v>
      </c>
      <c r="AG218" s="3">
        <v>0</v>
      </c>
      <c r="AH218" s="3">
        <v>19</v>
      </c>
      <c r="AI218" s="3">
        <v>3</v>
      </c>
      <c r="AJ218" s="3">
        <v>4</v>
      </c>
      <c r="AK218" s="3">
        <v>80</v>
      </c>
      <c r="AL218" s="3">
        <v>1</v>
      </c>
      <c r="AM218" s="3">
        <v>22</v>
      </c>
      <c r="AN218" s="3">
        <v>3</v>
      </c>
      <c r="AO218" s="3">
        <v>21</v>
      </c>
      <c r="AP218" s="3">
        <v>7</v>
      </c>
      <c r="AQ218" s="3">
        <v>3</v>
      </c>
      <c r="AR218" s="3">
        <v>9</v>
      </c>
    </row>
    <row r="219" spans="1:44" ht="16.2" thickBot="1" x14ac:dyDescent="0.35">
      <c r="A219" s="3" t="s">
        <v>54</v>
      </c>
      <c r="B219" s="3" t="s">
        <v>43</v>
      </c>
      <c r="C219" s="3" t="s">
        <v>56</v>
      </c>
      <c r="D219" s="3" t="s">
        <v>57</v>
      </c>
      <c r="E219" s="3" t="s">
        <v>58</v>
      </c>
      <c r="F219" s="3" t="s">
        <v>47</v>
      </c>
      <c r="G219" s="3" t="s">
        <v>340</v>
      </c>
      <c r="H219" s="3">
        <v>353</v>
      </c>
      <c r="I219" s="3" t="s">
        <v>60</v>
      </c>
      <c r="J219" s="3" t="s">
        <v>61</v>
      </c>
      <c r="K219" s="3" t="s">
        <v>62</v>
      </c>
      <c r="L219" s="3" t="s">
        <v>54</v>
      </c>
      <c r="M219" s="3" t="s">
        <v>52</v>
      </c>
      <c r="N219" s="3">
        <v>0</v>
      </c>
      <c r="O219" s="3">
        <v>-2</v>
      </c>
      <c r="P219" s="3">
        <v>0</v>
      </c>
      <c r="Q219" s="3">
        <v>51</v>
      </c>
      <c r="R219" s="3">
        <v>0</v>
      </c>
      <c r="S219" s="3"/>
      <c r="T219" s="3">
        <v>0</v>
      </c>
      <c r="U219" s="3">
        <v>1</v>
      </c>
      <c r="V219" s="3">
        <v>833</v>
      </c>
      <c r="W219" s="3">
        <v>1</v>
      </c>
      <c r="X219" s="3" t="s">
        <v>75</v>
      </c>
      <c r="Y219" s="3">
        <v>1</v>
      </c>
      <c r="Z219" s="3">
        <v>3</v>
      </c>
      <c r="AA219" s="3">
        <v>96</v>
      </c>
      <c r="AB219" s="3">
        <v>3</v>
      </c>
      <c r="AC219" s="3">
        <v>1</v>
      </c>
      <c r="AD219" s="3">
        <v>2</v>
      </c>
      <c r="AE219" s="3">
        <v>2723</v>
      </c>
      <c r="AF219" s="3">
        <v>23231</v>
      </c>
      <c r="AG219" s="3">
        <v>1</v>
      </c>
      <c r="AH219" s="3">
        <v>11</v>
      </c>
      <c r="AI219" s="3">
        <v>3</v>
      </c>
      <c r="AJ219" s="3">
        <v>2</v>
      </c>
      <c r="AK219" s="3">
        <v>80</v>
      </c>
      <c r="AL219" s="3">
        <v>0</v>
      </c>
      <c r="AM219" s="3">
        <v>1</v>
      </c>
      <c r="AN219" s="3">
        <v>2</v>
      </c>
      <c r="AO219" s="3">
        <v>1</v>
      </c>
      <c r="AP219" s="3">
        <v>0</v>
      </c>
      <c r="AQ219" s="3">
        <v>0</v>
      </c>
      <c r="AR219" s="3">
        <v>0</v>
      </c>
    </row>
    <row r="220" spans="1:44" ht="16.2" thickBot="1" x14ac:dyDescent="0.35">
      <c r="A220" s="3" t="s">
        <v>54</v>
      </c>
      <c r="B220" s="3" t="s">
        <v>55</v>
      </c>
      <c r="C220" s="3" t="s">
        <v>67</v>
      </c>
      <c r="D220" s="3" t="s">
        <v>57</v>
      </c>
      <c r="E220" s="3" t="s">
        <v>58</v>
      </c>
      <c r="F220" s="3" t="s">
        <v>47</v>
      </c>
      <c r="G220" s="3" t="s">
        <v>342</v>
      </c>
      <c r="H220" s="3">
        <v>359</v>
      </c>
      <c r="I220" s="3" t="s">
        <v>60</v>
      </c>
      <c r="J220" s="3" t="s">
        <v>66</v>
      </c>
      <c r="K220" s="3" t="s">
        <v>62</v>
      </c>
      <c r="L220" s="3" t="s">
        <v>54</v>
      </c>
      <c r="M220" s="3" t="s">
        <v>52</v>
      </c>
      <c r="N220" s="3">
        <v>3</v>
      </c>
      <c r="O220" s="3">
        <v>-2</v>
      </c>
      <c r="P220" s="3">
        <v>0</v>
      </c>
      <c r="Q220" s="3">
        <v>32</v>
      </c>
      <c r="R220" s="3">
        <v>0</v>
      </c>
      <c r="S220" s="3"/>
      <c r="T220" s="3">
        <v>0</v>
      </c>
      <c r="U220" s="3">
        <v>1</v>
      </c>
      <c r="V220" s="3">
        <v>1311</v>
      </c>
      <c r="W220" s="3">
        <v>7</v>
      </c>
      <c r="X220" s="3" t="s">
        <v>75</v>
      </c>
      <c r="Y220" s="3">
        <v>1</v>
      </c>
      <c r="Z220" s="3">
        <v>2</v>
      </c>
      <c r="AA220" s="3">
        <v>100</v>
      </c>
      <c r="AB220" s="3">
        <v>4</v>
      </c>
      <c r="AC220" s="3">
        <v>1</v>
      </c>
      <c r="AD220" s="3">
        <v>2</v>
      </c>
      <c r="AE220" s="3">
        <v>2794</v>
      </c>
      <c r="AF220" s="3">
        <v>26062</v>
      </c>
      <c r="AG220" s="3">
        <v>1</v>
      </c>
      <c r="AH220" s="3">
        <v>20</v>
      </c>
      <c r="AI220" s="3">
        <v>4</v>
      </c>
      <c r="AJ220" s="3">
        <v>3</v>
      </c>
      <c r="AK220" s="3">
        <v>80</v>
      </c>
      <c r="AL220" s="3">
        <v>0</v>
      </c>
      <c r="AM220" s="3">
        <v>5</v>
      </c>
      <c r="AN220" s="3">
        <v>1</v>
      </c>
      <c r="AO220" s="3">
        <v>5</v>
      </c>
      <c r="AP220" s="3">
        <v>1</v>
      </c>
      <c r="AQ220" s="3">
        <v>0</v>
      </c>
      <c r="AR220" s="3">
        <v>3</v>
      </c>
    </row>
    <row r="221" spans="1:44" ht="16.2" thickBot="1" x14ac:dyDescent="0.35">
      <c r="A221" s="3" t="s">
        <v>54</v>
      </c>
      <c r="B221" s="3" t="s">
        <v>89</v>
      </c>
      <c r="C221" s="3" t="s">
        <v>44</v>
      </c>
      <c r="D221" s="3" t="s">
        <v>57</v>
      </c>
      <c r="E221" s="3" t="s">
        <v>46</v>
      </c>
      <c r="F221" s="3" t="s">
        <v>47</v>
      </c>
      <c r="G221" s="3" t="s">
        <v>343</v>
      </c>
      <c r="H221" s="3">
        <v>361</v>
      </c>
      <c r="I221" s="3" t="s">
        <v>60</v>
      </c>
      <c r="J221" s="3" t="s">
        <v>50</v>
      </c>
      <c r="K221" s="3" t="s">
        <v>62</v>
      </c>
      <c r="L221" s="3" t="s">
        <v>54</v>
      </c>
      <c r="M221" s="3" t="s">
        <v>52</v>
      </c>
      <c r="N221" s="3">
        <v>0</v>
      </c>
      <c r="O221" s="3">
        <v>-2</v>
      </c>
      <c r="P221" s="3">
        <v>0</v>
      </c>
      <c r="Q221" s="3">
        <v>38</v>
      </c>
      <c r="R221" s="3">
        <v>0</v>
      </c>
      <c r="S221" s="3"/>
      <c r="T221" s="3">
        <v>0</v>
      </c>
      <c r="U221" s="3">
        <v>1</v>
      </c>
      <c r="V221" s="3">
        <v>1327</v>
      </c>
      <c r="W221" s="3">
        <v>2</v>
      </c>
      <c r="X221" s="3" t="s">
        <v>53</v>
      </c>
      <c r="Y221" s="3">
        <v>1</v>
      </c>
      <c r="Z221" s="3">
        <v>4</v>
      </c>
      <c r="AA221" s="3">
        <v>39</v>
      </c>
      <c r="AB221" s="3">
        <v>2</v>
      </c>
      <c r="AC221" s="3">
        <v>2</v>
      </c>
      <c r="AD221" s="3">
        <v>2</v>
      </c>
      <c r="AE221" s="3">
        <v>5249</v>
      </c>
      <c r="AF221" s="3">
        <v>19682</v>
      </c>
      <c r="AG221" s="3">
        <v>3</v>
      </c>
      <c r="AH221" s="3">
        <v>18</v>
      </c>
      <c r="AI221" s="3">
        <v>3</v>
      </c>
      <c r="AJ221" s="3">
        <v>4</v>
      </c>
      <c r="AK221" s="3">
        <v>80</v>
      </c>
      <c r="AL221" s="3">
        <v>1</v>
      </c>
      <c r="AM221" s="3">
        <v>13</v>
      </c>
      <c r="AN221" s="3">
        <v>3</v>
      </c>
      <c r="AO221" s="3">
        <v>8</v>
      </c>
      <c r="AP221" s="3">
        <v>7</v>
      </c>
      <c r="AQ221" s="3">
        <v>7</v>
      </c>
      <c r="AR221" s="3">
        <v>5</v>
      </c>
    </row>
    <row r="222" spans="1:44" ht="16.2" thickBot="1" x14ac:dyDescent="0.35">
      <c r="A222" s="3" t="s">
        <v>54</v>
      </c>
      <c r="B222" s="3" t="s">
        <v>43</v>
      </c>
      <c r="C222" s="3" t="s">
        <v>67</v>
      </c>
      <c r="D222" s="3" t="s">
        <v>57</v>
      </c>
      <c r="E222" s="3" t="s">
        <v>58</v>
      </c>
      <c r="F222" s="3" t="s">
        <v>111</v>
      </c>
      <c r="G222" s="3" t="s">
        <v>344</v>
      </c>
      <c r="H222" s="3">
        <v>362</v>
      </c>
      <c r="I222" s="3" t="s">
        <v>60</v>
      </c>
      <c r="J222" s="3" t="s">
        <v>66</v>
      </c>
      <c r="K222" s="3" t="s">
        <v>51</v>
      </c>
      <c r="L222" s="3" t="s">
        <v>54</v>
      </c>
      <c r="M222" s="3" t="s">
        <v>52</v>
      </c>
      <c r="N222" s="3">
        <v>5</v>
      </c>
      <c r="O222" s="3">
        <v>-2</v>
      </c>
      <c r="P222" s="3">
        <v>0</v>
      </c>
      <c r="Q222" s="3">
        <v>32</v>
      </c>
      <c r="R222" s="3">
        <v>0</v>
      </c>
      <c r="S222" s="3"/>
      <c r="T222" s="3">
        <v>0</v>
      </c>
      <c r="U222" s="3">
        <v>1</v>
      </c>
      <c r="V222" s="3">
        <v>128</v>
      </c>
      <c r="W222" s="3">
        <v>2</v>
      </c>
      <c r="X222" s="3" t="s">
        <v>63</v>
      </c>
      <c r="Y222" s="3">
        <v>1</v>
      </c>
      <c r="Z222" s="3">
        <v>4</v>
      </c>
      <c r="AA222" s="3">
        <v>84</v>
      </c>
      <c r="AB222" s="3">
        <v>2</v>
      </c>
      <c r="AC222" s="3">
        <v>2</v>
      </c>
      <c r="AD222" s="3">
        <v>4</v>
      </c>
      <c r="AE222" s="3">
        <v>2176</v>
      </c>
      <c r="AF222" s="3">
        <v>19737</v>
      </c>
      <c r="AG222" s="3">
        <v>4</v>
      </c>
      <c r="AH222" s="3">
        <v>13</v>
      </c>
      <c r="AI222" s="3">
        <v>3</v>
      </c>
      <c r="AJ222" s="3">
        <v>4</v>
      </c>
      <c r="AK222" s="3">
        <v>80</v>
      </c>
      <c r="AL222" s="3">
        <v>0</v>
      </c>
      <c r="AM222" s="3">
        <v>9</v>
      </c>
      <c r="AN222" s="3">
        <v>3</v>
      </c>
      <c r="AO222" s="3">
        <v>6</v>
      </c>
      <c r="AP222" s="3">
        <v>2</v>
      </c>
      <c r="AQ222" s="3">
        <v>0</v>
      </c>
      <c r="AR222" s="3">
        <v>4</v>
      </c>
    </row>
    <row r="223" spans="1:44" ht="16.2" thickBot="1" x14ac:dyDescent="0.35">
      <c r="A223" s="3" t="s">
        <v>54</v>
      </c>
      <c r="B223" s="3" t="s">
        <v>43</v>
      </c>
      <c r="C223" s="3" t="s">
        <v>56</v>
      </c>
      <c r="D223" s="3" t="s">
        <v>57</v>
      </c>
      <c r="E223" s="3" t="s">
        <v>46</v>
      </c>
      <c r="F223" s="3" t="s">
        <v>111</v>
      </c>
      <c r="G223" s="3" t="s">
        <v>345</v>
      </c>
      <c r="H223" s="3">
        <v>363</v>
      </c>
      <c r="I223" s="3" t="s">
        <v>49</v>
      </c>
      <c r="J223" s="3" t="s">
        <v>93</v>
      </c>
      <c r="K223" s="3" t="s">
        <v>62</v>
      </c>
      <c r="L223" s="3" t="s">
        <v>42</v>
      </c>
      <c r="M223" s="3" t="s">
        <v>52</v>
      </c>
      <c r="N223" s="3">
        <v>2</v>
      </c>
      <c r="O223" s="3">
        <v>-2</v>
      </c>
      <c r="P223" s="3">
        <v>0</v>
      </c>
      <c r="Q223" s="3">
        <v>46</v>
      </c>
      <c r="R223" s="3">
        <v>0</v>
      </c>
      <c r="S223" s="3"/>
      <c r="T223" s="3">
        <v>0</v>
      </c>
      <c r="U223" s="3">
        <v>1</v>
      </c>
      <c r="V223" s="3">
        <v>488</v>
      </c>
      <c r="W223" s="3">
        <v>2</v>
      </c>
      <c r="X223" s="3" t="s">
        <v>75</v>
      </c>
      <c r="Y223" s="3">
        <v>1</v>
      </c>
      <c r="Z223" s="3">
        <v>4</v>
      </c>
      <c r="AA223" s="3">
        <v>75</v>
      </c>
      <c r="AB223" s="3">
        <v>1</v>
      </c>
      <c r="AC223" s="3">
        <v>4</v>
      </c>
      <c r="AD223" s="3">
        <v>4</v>
      </c>
      <c r="AE223" s="3">
        <v>16872</v>
      </c>
      <c r="AF223" s="3">
        <v>14977</v>
      </c>
      <c r="AG223" s="3">
        <v>3</v>
      </c>
      <c r="AH223" s="3">
        <v>12</v>
      </c>
      <c r="AI223" s="3">
        <v>3</v>
      </c>
      <c r="AJ223" s="3">
        <v>2</v>
      </c>
      <c r="AK223" s="3">
        <v>80</v>
      </c>
      <c r="AL223" s="3">
        <v>1</v>
      </c>
      <c r="AM223" s="3">
        <v>28</v>
      </c>
      <c r="AN223" s="3">
        <v>2</v>
      </c>
      <c r="AO223" s="3">
        <v>7</v>
      </c>
      <c r="AP223" s="3">
        <v>7</v>
      </c>
      <c r="AQ223" s="3">
        <v>7</v>
      </c>
      <c r="AR223" s="3">
        <v>7</v>
      </c>
    </row>
    <row r="224" spans="1:44" ht="16.2" thickBot="1" x14ac:dyDescent="0.35">
      <c r="A224" s="3" t="s">
        <v>54</v>
      </c>
      <c r="B224" s="3" t="s">
        <v>43</v>
      </c>
      <c r="C224" s="3" t="s">
        <v>67</v>
      </c>
      <c r="D224" s="3" t="s">
        <v>57</v>
      </c>
      <c r="E224" s="3" t="s">
        <v>46</v>
      </c>
      <c r="F224" s="3" t="s">
        <v>70</v>
      </c>
      <c r="G224" s="3" t="s">
        <v>347</v>
      </c>
      <c r="H224" s="3">
        <v>366</v>
      </c>
      <c r="I224" s="3" t="s">
        <v>60</v>
      </c>
      <c r="J224" s="3" t="s">
        <v>50</v>
      </c>
      <c r="K224" s="3" t="s">
        <v>62</v>
      </c>
      <c r="L224" s="3" t="s">
        <v>54</v>
      </c>
      <c r="M224" s="3" t="s">
        <v>52</v>
      </c>
      <c r="N224" s="3">
        <v>2</v>
      </c>
      <c r="O224" s="3">
        <v>-2</v>
      </c>
      <c r="P224" s="3">
        <v>0</v>
      </c>
      <c r="Q224" s="3">
        <v>29</v>
      </c>
      <c r="R224" s="3">
        <v>0</v>
      </c>
      <c r="S224" s="3"/>
      <c r="T224" s="3">
        <v>0</v>
      </c>
      <c r="U224" s="3">
        <v>1</v>
      </c>
      <c r="V224" s="3">
        <v>1210</v>
      </c>
      <c r="W224" s="3">
        <v>2</v>
      </c>
      <c r="X224" s="3" t="s">
        <v>75</v>
      </c>
      <c r="Y224" s="3">
        <v>1</v>
      </c>
      <c r="Z224" s="3">
        <v>1</v>
      </c>
      <c r="AA224" s="3">
        <v>78</v>
      </c>
      <c r="AB224" s="3">
        <v>2</v>
      </c>
      <c r="AC224" s="3">
        <v>2</v>
      </c>
      <c r="AD224" s="3">
        <v>3</v>
      </c>
      <c r="AE224" s="3">
        <v>6644</v>
      </c>
      <c r="AF224" s="3">
        <v>3687</v>
      </c>
      <c r="AG224" s="3">
        <v>2</v>
      </c>
      <c r="AH224" s="3">
        <v>19</v>
      </c>
      <c r="AI224" s="3">
        <v>3</v>
      </c>
      <c r="AJ224" s="3">
        <v>2</v>
      </c>
      <c r="AK224" s="3">
        <v>80</v>
      </c>
      <c r="AL224" s="3">
        <v>2</v>
      </c>
      <c r="AM224" s="3">
        <v>10</v>
      </c>
      <c r="AN224" s="3">
        <v>3</v>
      </c>
      <c r="AO224" s="3">
        <v>0</v>
      </c>
      <c r="AP224" s="3">
        <v>0</v>
      </c>
      <c r="AQ224" s="3">
        <v>0</v>
      </c>
      <c r="AR224" s="3">
        <v>0</v>
      </c>
    </row>
    <row r="225" spans="1:44" ht="16.2" thickBot="1" x14ac:dyDescent="0.35">
      <c r="A225" s="3" t="s">
        <v>54</v>
      </c>
      <c r="B225" s="3" t="s">
        <v>43</v>
      </c>
      <c r="C225" s="3" t="s">
        <v>67</v>
      </c>
      <c r="D225" s="3" t="s">
        <v>57</v>
      </c>
      <c r="E225" s="3" t="s">
        <v>58</v>
      </c>
      <c r="F225" s="3" t="s">
        <v>70</v>
      </c>
      <c r="G225" s="3" t="s">
        <v>348</v>
      </c>
      <c r="H225" s="3">
        <v>367</v>
      </c>
      <c r="I225" s="3" t="s">
        <v>60</v>
      </c>
      <c r="J225" s="3" t="s">
        <v>81</v>
      </c>
      <c r="K225" s="3" t="s">
        <v>62</v>
      </c>
      <c r="L225" s="3" t="s">
        <v>54</v>
      </c>
      <c r="M225" s="3" t="s">
        <v>52</v>
      </c>
      <c r="N225" s="3">
        <v>2</v>
      </c>
      <c r="O225" s="3">
        <v>-2</v>
      </c>
      <c r="P225" s="3">
        <v>0</v>
      </c>
      <c r="Q225" s="3">
        <v>31</v>
      </c>
      <c r="R225" s="3">
        <v>0</v>
      </c>
      <c r="S225" s="3"/>
      <c r="T225" s="3">
        <v>0</v>
      </c>
      <c r="U225" s="3">
        <v>1</v>
      </c>
      <c r="V225" s="3">
        <v>1463</v>
      </c>
      <c r="W225" s="3">
        <v>23</v>
      </c>
      <c r="X225" s="3" t="s">
        <v>75</v>
      </c>
      <c r="Y225" s="3">
        <v>1</v>
      </c>
      <c r="Z225" s="3">
        <v>2</v>
      </c>
      <c r="AA225" s="3">
        <v>64</v>
      </c>
      <c r="AB225" s="3">
        <v>2</v>
      </c>
      <c r="AC225" s="3">
        <v>2</v>
      </c>
      <c r="AD225" s="3">
        <v>4</v>
      </c>
      <c r="AE225" s="3">
        <v>5582</v>
      </c>
      <c r="AF225" s="3">
        <v>14408</v>
      </c>
      <c r="AG225" s="3">
        <v>0</v>
      </c>
      <c r="AH225" s="3">
        <v>21</v>
      </c>
      <c r="AI225" s="3">
        <v>4</v>
      </c>
      <c r="AJ225" s="3">
        <v>2</v>
      </c>
      <c r="AK225" s="3">
        <v>80</v>
      </c>
      <c r="AL225" s="3">
        <v>1</v>
      </c>
      <c r="AM225" s="3">
        <v>10</v>
      </c>
      <c r="AN225" s="3">
        <v>3</v>
      </c>
      <c r="AO225" s="3">
        <v>9</v>
      </c>
      <c r="AP225" s="3">
        <v>0</v>
      </c>
      <c r="AQ225" s="3">
        <v>7</v>
      </c>
      <c r="AR225" s="3">
        <v>8</v>
      </c>
    </row>
    <row r="226" spans="1:44" ht="16.2" thickBot="1" x14ac:dyDescent="0.35">
      <c r="A226" s="3" t="s">
        <v>54</v>
      </c>
      <c r="B226" s="3" t="s">
        <v>89</v>
      </c>
      <c r="C226" s="3" t="s">
        <v>67</v>
      </c>
      <c r="D226" s="3" t="s">
        <v>57</v>
      </c>
      <c r="E226" s="3" t="s">
        <v>58</v>
      </c>
      <c r="F226" s="3" t="s">
        <v>47</v>
      </c>
      <c r="G226" s="3" t="s">
        <v>349</v>
      </c>
      <c r="H226" s="3">
        <v>369</v>
      </c>
      <c r="I226" s="3" t="s">
        <v>60</v>
      </c>
      <c r="J226" s="3" t="s">
        <v>81</v>
      </c>
      <c r="K226" s="3" t="s">
        <v>77</v>
      </c>
      <c r="L226" s="3" t="s">
        <v>54</v>
      </c>
      <c r="M226" s="3" t="s">
        <v>52</v>
      </c>
      <c r="N226" s="3">
        <v>2</v>
      </c>
      <c r="O226" s="3">
        <v>-2</v>
      </c>
      <c r="P226" s="3">
        <v>0</v>
      </c>
      <c r="Q226" s="3">
        <v>25</v>
      </c>
      <c r="R226" s="3">
        <v>0</v>
      </c>
      <c r="S226" s="3"/>
      <c r="T226" s="3">
        <v>0</v>
      </c>
      <c r="U226" s="3">
        <v>1</v>
      </c>
      <c r="V226" s="3">
        <v>675</v>
      </c>
      <c r="W226" s="3">
        <v>5</v>
      </c>
      <c r="X226" s="3" t="s">
        <v>53</v>
      </c>
      <c r="Y226" s="3">
        <v>1</v>
      </c>
      <c r="Z226" s="3">
        <v>2</v>
      </c>
      <c r="AA226" s="3">
        <v>85</v>
      </c>
      <c r="AB226" s="3">
        <v>4</v>
      </c>
      <c r="AC226" s="3">
        <v>2</v>
      </c>
      <c r="AD226" s="3">
        <v>2</v>
      </c>
      <c r="AE226" s="3">
        <v>4000</v>
      </c>
      <c r="AF226" s="3">
        <v>18384</v>
      </c>
      <c r="AG226" s="3">
        <v>1</v>
      </c>
      <c r="AH226" s="3">
        <v>12</v>
      </c>
      <c r="AI226" s="3">
        <v>3</v>
      </c>
      <c r="AJ226" s="3">
        <v>4</v>
      </c>
      <c r="AK226" s="3">
        <v>80</v>
      </c>
      <c r="AL226" s="3">
        <v>2</v>
      </c>
      <c r="AM226" s="3">
        <v>6</v>
      </c>
      <c r="AN226" s="3">
        <v>3</v>
      </c>
      <c r="AO226" s="3">
        <v>6</v>
      </c>
      <c r="AP226" s="3">
        <v>3</v>
      </c>
      <c r="AQ226" s="3">
        <v>1</v>
      </c>
      <c r="AR226" s="3">
        <v>5</v>
      </c>
    </row>
    <row r="227" spans="1:44" ht="16.2" thickBot="1" x14ac:dyDescent="0.35">
      <c r="A227" s="3" t="s">
        <v>54</v>
      </c>
      <c r="B227" s="3" t="s">
        <v>43</v>
      </c>
      <c r="C227" s="3" t="s">
        <v>56</v>
      </c>
      <c r="D227" s="3" t="s">
        <v>57</v>
      </c>
      <c r="E227" s="3" t="s">
        <v>58</v>
      </c>
      <c r="F227" s="3" t="s">
        <v>70</v>
      </c>
      <c r="G227" s="3" t="s">
        <v>350</v>
      </c>
      <c r="H227" s="3">
        <v>372</v>
      </c>
      <c r="I227" s="3" t="s">
        <v>60</v>
      </c>
      <c r="J227" s="3" t="s">
        <v>81</v>
      </c>
      <c r="K227" s="3" t="s">
        <v>62</v>
      </c>
      <c r="L227" s="3" t="s">
        <v>42</v>
      </c>
      <c r="M227" s="3" t="s">
        <v>52</v>
      </c>
      <c r="N227" s="3">
        <v>2</v>
      </c>
      <c r="O227" s="3">
        <v>-2</v>
      </c>
      <c r="P227" s="3">
        <v>0</v>
      </c>
      <c r="Q227" s="3">
        <v>45</v>
      </c>
      <c r="R227" s="3">
        <v>0</v>
      </c>
      <c r="S227" s="3"/>
      <c r="T227" s="3">
        <v>0</v>
      </c>
      <c r="U227" s="3">
        <v>1</v>
      </c>
      <c r="V227" s="3">
        <v>1385</v>
      </c>
      <c r="W227" s="3">
        <v>20</v>
      </c>
      <c r="X227" s="3" t="s">
        <v>53</v>
      </c>
      <c r="Y227" s="3">
        <v>1</v>
      </c>
      <c r="Z227" s="3">
        <v>3</v>
      </c>
      <c r="AA227" s="3">
        <v>79</v>
      </c>
      <c r="AB227" s="3">
        <v>3</v>
      </c>
      <c r="AC227" s="3">
        <v>4</v>
      </c>
      <c r="AD227" s="3">
        <v>4</v>
      </c>
      <c r="AE227" s="3">
        <v>13496</v>
      </c>
      <c r="AF227" s="3">
        <v>7501</v>
      </c>
      <c r="AG227" s="3">
        <v>0</v>
      </c>
      <c r="AH227" s="3">
        <v>14</v>
      </c>
      <c r="AI227" s="3">
        <v>3</v>
      </c>
      <c r="AJ227" s="3">
        <v>2</v>
      </c>
      <c r="AK227" s="3">
        <v>80</v>
      </c>
      <c r="AL227" s="3">
        <v>0</v>
      </c>
      <c r="AM227" s="3">
        <v>21</v>
      </c>
      <c r="AN227" s="3">
        <v>3</v>
      </c>
      <c r="AO227" s="3">
        <v>20</v>
      </c>
      <c r="AP227" s="3">
        <v>7</v>
      </c>
      <c r="AQ227" s="3">
        <v>4</v>
      </c>
      <c r="AR227" s="3">
        <v>10</v>
      </c>
    </row>
    <row r="228" spans="1:44" ht="16.2" thickBot="1" x14ac:dyDescent="0.35">
      <c r="A228" s="3" t="s">
        <v>54</v>
      </c>
      <c r="B228" s="3" t="s">
        <v>43</v>
      </c>
      <c r="C228" s="3" t="s">
        <v>44</v>
      </c>
      <c r="D228" s="3" t="s">
        <v>57</v>
      </c>
      <c r="E228" s="3" t="s">
        <v>58</v>
      </c>
      <c r="F228" s="3" t="s">
        <v>47</v>
      </c>
      <c r="G228" s="3" t="s">
        <v>351</v>
      </c>
      <c r="H228" s="3">
        <v>373</v>
      </c>
      <c r="I228" s="3" t="s">
        <v>60</v>
      </c>
      <c r="J228" s="3" t="s">
        <v>66</v>
      </c>
      <c r="K228" s="3" t="s">
        <v>62</v>
      </c>
      <c r="L228" s="3" t="s">
        <v>54</v>
      </c>
      <c r="M228" s="3" t="s">
        <v>52</v>
      </c>
      <c r="N228" s="3">
        <v>4</v>
      </c>
      <c r="O228" s="3">
        <v>-2</v>
      </c>
      <c r="P228" s="3">
        <v>0</v>
      </c>
      <c r="Q228" s="3">
        <v>36</v>
      </c>
      <c r="R228" s="3">
        <v>0</v>
      </c>
      <c r="S228" s="3"/>
      <c r="T228" s="3">
        <v>0</v>
      </c>
      <c r="U228" s="3">
        <v>1</v>
      </c>
      <c r="V228" s="3">
        <v>1403</v>
      </c>
      <c r="W228" s="3">
        <v>6</v>
      </c>
      <c r="X228" s="3" t="s">
        <v>75</v>
      </c>
      <c r="Y228" s="3">
        <v>1</v>
      </c>
      <c r="Z228" s="3">
        <v>4</v>
      </c>
      <c r="AA228" s="3">
        <v>47</v>
      </c>
      <c r="AB228" s="3">
        <v>3</v>
      </c>
      <c r="AC228" s="3">
        <v>1</v>
      </c>
      <c r="AD228" s="3">
        <v>2</v>
      </c>
      <c r="AE228" s="3">
        <v>3210</v>
      </c>
      <c r="AF228" s="3">
        <v>20251</v>
      </c>
      <c r="AG228" s="3">
        <v>0</v>
      </c>
      <c r="AH228" s="3">
        <v>11</v>
      </c>
      <c r="AI228" s="3">
        <v>3</v>
      </c>
      <c r="AJ228" s="3">
        <v>3</v>
      </c>
      <c r="AK228" s="3">
        <v>80</v>
      </c>
      <c r="AL228" s="3">
        <v>1</v>
      </c>
      <c r="AM228" s="3">
        <v>16</v>
      </c>
      <c r="AN228" s="3">
        <v>3</v>
      </c>
      <c r="AO228" s="3">
        <v>15</v>
      </c>
      <c r="AP228" s="3">
        <v>13</v>
      </c>
      <c r="AQ228" s="3">
        <v>10</v>
      </c>
      <c r="AR228" s="3">
        <v>11</v>
      </c>
    </row>
    <row r="229" spans="1:44" ht="16.2" thickBot="1" x14ac:dyDescent="0.35">
      <c r="A229" s="3" t="s">
        <v>54</v>
      </c>
      <c r="B229" s="3" t="s">
        <v>43</v>
      </c>
      <c r="C229" s="3" t="s">
        <v>73</v>
      </c>
      <c r="D229" s="3" t="s">
        <v>57</v>
      </c>
      <c r="E229" s="3" t="s">
        <v>58</v>
      </c>
      <c r="F229" s="3" t="s">
        <v>70</v>
      </c>
      <c r="G229" s="3" t="s">
        <v>352</v>
      </c>
      <c r="H229" s="3">
        <v>374</v>
      </c>
      <c r="I229" s="3" t="s">
        <v>60</v>
      </c>
      <c r="J229" s="3" t="s">
        <v>93</v>
      </c>
      <c r="K229" s="3" t="s">
        <v>51</v>
      </c>
      <c r="L229" s="3" t="s">
        <v>42</v>
      </c>
      <c r="M229" s="3" t="s">
        <v>52</v>
      </c>
      <c r="N229" s="3">
        <v>2</v>
      </c>
      <c r="O229" s="3">
        <v>-2</v>
      </c>
      <c r="P229" s="3">
        <v>0</v>
      </c>
      <c r="Q229" s="3">
        <v>55</v>
      </c>
      <c r="R229" s="3">
        <v>0</v>
      </c>
      <c r="S229" s="3"/>
      <c r="T229" s="3">
        <v>0</v>
      </c>
      <c r="U229" s="3">
        <v>1</v>
      </c>
      <c r="V229" s="3">
        <v>452</v>
      </c>
      <c r="W229" s="3">
        <v>1</v>
      </c>
      <c r="X229" s="3" t="s">
        <v>75</v>
      </c>
      <c r="Y229" s="3">
        <v>1</v>
      </c>
      <c r="Z229" s="3">
        <v>4</v>
      </c>
      <c r="AA229" s="3">
        <v>81</v>
      </c>
      <c r="AB229" s="3">
        <v>3</v>
      </c>
      <c r="AC229" s="3">
        <v>5</v>
      </c>
      <c r="AD229" s="3">
        <v>3</v>
      </c>
      <c r="AE229" s="3">
        <v>19045</v>
      </c>
      <c r="AF229" s="3">
        <v>18938</v>
      </c>
      <c r="AG229" s="3">
        <v>0</v>
      </c>
      <c r="AH229" s="3">
        <v>14</v>
      </c>
      <c r="AI229" s="3">
        <v>3</v>
      </c>
      <c r="AJ229" s="3">
        <v>3</v>
      </c>
      <c r="AK229" s="3">
        <v>80</v>
      </c>
      <c r="AL229" s="3">
        <v>0</v>
      </c>
      <c r="AM229" s="3">
        <v>37</v>
      </c>
      <c r="AN229" s="3">
        <v>3</v>
      </c>
      <c r="AO229" s="3">
        <v>36</v>
      </c>
      <c r="AP229" s="3">
        <v>10</v>
      </c>
      <c r="AQ229" s="3">
        <v>4</v>
      </c>
      <c r="AR229" s="3">
        <v>13</v>
      </c>
    </row>
    <row r="230" spans="1:44" ht="16.2" thickBot="1" x14ac:dyDescent="0.35">
      <c r="A230" s="3" t="s">
        <v>54</v>
      </c>
      <c r="B230" s="3" t="s">
        <v>43</v>
      </c>
      <c r="C230" s="3" t="s">
        <v>67</v>
      </c>
      <c r="D230" s="3" t="s">
        <v>57</v>
      </c>
      <c r="E230" s="3" t="s">
        <v>58</v>
      </c>
      <c r="F230" s="3" t="s">
        <v>70</v>
      </c>
      <c r="G230" s="3" t="s">
        <v>354</v>
      </c>
      <c r="H230" s="3">
        <v>377</v>
      </c>
      <c r="I230" s="3" t="s">
        <v>60</v>
      </c>
      <c r="J230" s="3" t="s">
        <v>61</v>
      </c>
      <c r="K230" s="3" t="s">
        <v>62</v>
      </c>
      <c r="L230" s="3" t="s">
        <v>54</v>
      </c>
      <c r="M230" s="3" t="s">
        <v>52</v>
      </c>
      <c r="N230" s="3">
        <v>3</v>
      </c>
      <c r="O230" s="3">
        <v>-2</v>
      </c>
      <c r="P230" s="3">
        <v>0</v>
      </c>
      <c r="Q230" s="3">
        <v>28</v>
      </c>
      <c r="R230" s="3">
        <v>0</v>
      </c>
      <c r="S230" s="3"/>
      <c r="T230" s="3">
        <v>0</v>
      </c>
      <c r="U230" s="3">
        <v>1</v>
      </c>
      <c r="V230" s="3">
        <v>1158</v>
      </c>
      <c r="W230" s="3">
        <v>9</v>
      </c>
      <c r="X230" s="3" t="s">
        <v>75</v>
      </c>
      <c r="Y230" s="3">
        <v>1</v>
      </c>
      <c r="Z230" s="3">
        <v>4</v>
      </c>
      <c r="AA230" s="3">
        <v>94</v>
      </c>
      <c r="AB230" s="3">
        <v>3</v>
      </c>
      <c r="AC230" s="3">
        <v>1</v>
      </c>
      <c r="AD230" s="3">
        <v>4</v>
      </c>
      <c r="AE230" s="3">
        <v>2070</v>
      </c>
      <c r="AF230" s="3">
        <v>2613</v>
      </c>
      <c r="AG230" s="3">
        <v>1</v>
      </c>
      <c r="AH230" s="3">
        <v>23</v>
      </c>
      <c r="AI230" s="3">
        <v>4</v>
      </c>
      <c r="AJ230" s="3">
        <v>4</v>
      </c>
      <c r="AK230" s="3">
        <v>80</v>
      </c>
      <c r="AL230" s="3">
        <v>1</v>
      </c>
      <c r="AM230" s="3">
        <v>5</v>
      </c>
      <c r="AN230" s="3">
        <v>2</v>
      </c>
      <c r="AO230" s="3">
        <v>5</v>
      </c>
      <c r="AP230" s="3">
        <v>2</v>
      </c>
      <c r="AQ230" s="3">
        <v>0</v>
      </c>
      <c r="AR230" s="3">
        <v>4</v>
      </c>
    </row>
    <row r="231" spans="1:44" ht="16.2" thickBot="1" x14ac:dyDescent="0.35">
      <c r="A231" s="3" t="s">
        <v>54</v>
      </c>
      <c r="B231" s="3" t="s">
        <v>43</v>
      </c>
      <c r="C231" s="3" t="s">
        <v>44</v>
      </c>
      <c r="D231" s="3" t="s">
        <v>57</v>
      </c>
      <c r="E231" s="3" t="s">
        <v>46</v>
      </c>
      <c r="F231" s="3" t="s">
        <v>70</v>
      </c>
      <c r="G231" s="3" t="s">
        <v>355</v>
      </c>
      <c r="H231" s="3">
        <v>378</v>
      </c>
      <c r="I231" s="3" t="s">
        <v>60</v>
      </c>
      <c r="J231" s="3" t="s">
        <v>50</v>
      </c>
      <c r="K231" s="3" t="s">
        <v>62</v>
      </c>
      <c r="L231" s="3" t="s">
        <v>54</v>
      </c>
      <c r="M231" s="3" t="s">
        <v>52</v>
      </c>
      <c r="N231" s="3">
        <v>5</v>
      </c>
      <c r="O231" s="3">
        <v>-2</v>
      </c>
      <c r="P231" s="3">
        <v>0</v>
      </c>
      <c r="Q231" s="3">
        <v>37</v>
      </c>
      <c r="R231" s="3">
        <v>0</v>
      </c>
      <c r="S231" s="3"/>
      <c r="T231" s="3">
        <v>0</v>
      </c>
      <c r="U231" s="3">
        <v>1</v>
      </c>
      <c r="V231" s="3">
        <v>228</v>
      </c>
      <c r="W231" s="3">
        <v>6</v>
      </c>
      <c r="X231" s="3" t="s">
        <v>69</v>
      </c>
      <c r="Y231" s="3">
        <v>1</v>
      </c>
      <c r="Z231" s="3">
        <v>3</v>
      </c>
      <c r="AA231" s="3">
        <v>98</v>
      </c>
      <c r="AB231" s="3">
        <v>3</v>
      </c>
      <c r="AC231" s="3">
        <v>2</v>
      </c>
      <c r="AD231" s="3">
        <v>4</v>
      </c>
      <c r="AE231" s="3">
        <v>6502</v>
      </c>
      <c r="AF231" s="3">
        <v>22825</v>
      </c>
      <c r="AG231" s="3">
        <v>4</v>
      </c>
      <c r="AH231" s="3">
        <v>14</v>
      </c>
      <c r="AI231" s="3">
        <v>3</v>
      </c>
      <c r="AJ231" s="3">
        <v>2</v>
      </c>
      <c r="AK231" s="3">
        <v>80</v>
      </c>
      <c r="AL231" s="3">
        <v>1</v>
      </c>
      <c r="AM231" s="3">
        <v>7</v>
      </c>
      <c r="AN231" s="3">
        <v>4</v>
      </c>
      <c r="AO231" s="3">
        <v>5</v>
      </c>
      <c r="AP231" s="3">
        <v>4</v>
      </c>
      <c r="AQ231" s="3">
        <v>0</v>
      </c>
      <c r="AR231" s="3">
        <v>1</v>
      </c>
    </row>
    <row r="232" spans="1:44" ht="16.2" thickBot="1" x14ac:dyDescent="0.35">
      <c r="A232" s="3" t="s">
        <v>54</v>
      </c>
      <c r="B232" s="3" t="s">
        <v>43</v>
      </c>
      <c r="C232" s="3" t="s">
        <v>90</v>
      </c>
      <c r="D232" s="3" t="s">
        <v>57</v>
      </c>
      <c r="E232" s="3" t="s">
        <v>58</v>
      </c>
      <c r="F232" s="3" t="s">
        <v>70</v>
      </c>
      <c r="G232" s="3" t="s">
        <v>356</v>
      </c>
      <c r="H232" s="3">
        <v>379</v>
      </c>
      <c r="I232" s="3" t="s">
        <v>60</v>
      </c>
      <c r="J232" s="3" t="s">
        <v>61</v>
      </c>
      <c r="K232" s="3" t="s">
        <v>51</v>
      </c>
      <c r="L232" s="3" t="s">
        <v>54</v>
      </c>
      <c r="M232" s="3" t="s">
        <v>52</v>
      </c>
      <c r="N232" s="3">
        <v>4</v>
      </c>
      <c r="O232" s="3">
        <v>-2</v>
      </c>
      <c r="P232" s="3">
        <v>0</v>
      </c>
      <c r="Q232" s="3">
        <v>21</v>
      </c>
      <c r="R232" s="3">
        <v>0</v>
      </c>
      <c r="S232" s="3"/>
      <c r="T232" s="3">
        <v>0</v>
      </c>
      <c r="U232" s="3">
        <v>1</v>
      </c>
      <c r="V232" s="3">
        <v>996</v>
      </c>
      <c r="W232" s="3">
        <v>3</v>
      </c>
      <c r="X232" s="3" t="s">
        <v>53</v>
      </c>
      <c r="Y232" s="3">
        <v>1</v>
      </c>
      <c r="Z232" s="3">
        <v>4</v>
      </c>
      <c r="AA232" s="3">
        <v>100</v>
      </c>
      <c r="AB232" s="3">
        <v>2</v>
      </c>
      <c r="AC232" s="3">
        <v>1</v>
      </c>
      <c r="AD232" s="3">
        <v>3</v>
      </c>
      <c r="AE232" s="3">
        <v>3230</v>
      </c>
      <c r="AF232" s="3">
        <v>10531</v>
      </c>
      <c r="AG232" s="3">
        <v>1</v>
      </c>
      <c r="AH232" s="3">
        <v>17</v>
      </c>
      <c r="AI232" s="3">
        <v>3</v>
      </c>
      <c r="AJ232" s="3">
        <v>1</v>
      </c>
      <c r="AK232" s="3">
        <v>80</v>
      </c>
      <c r="AL232" s="3">
        <v>0</v>
      </c>
      <c r="AM232" s="3">
        <v>3</v>
      </c>
      <c r="AN232" s="3">
        <v>4</v>
      </c>
      <c r="AO232" s="3">
        <v>3</v>
      </c>
      <c r="AP232" s="3">
        <v>2</v>
      </c>
      <c r="AQ232" s="3">
        <v>1</v>
      </c>
      <c r="AR232" s="3">
        <v>0</v>
      </c>
    </row>
    <row r="233" spans="1:44" ht="16.2" thickBot="1" x14ac:dyDescent="0.35">
      <c r="A233" s="3" t="s">
        <v>54</v>
      </c>
      <c r="B233" s="3" t="s">
        <v>89</v>
      </c>
      <c r="C233" s="3" t="s">
        <v>44</v>
      </c>
      <c r="D233" s="3" t="s">
        <v>57</v>
      </c>
      <c r="E233" s="3" t="s">
        <v>58</v>
      </c>
      <c r="F233" s="3" t="s">
        <v>70</v>
      </c>
      <c r="G233" s="3" t="s">
        <v>357</v>
      </c>
      <c r="H233" s="3">
        <v>380</v>
      </c>
      <c r="I233" s="3" t="s">
        <v>49</v>
      </c>
      <c r="J233" s="3" t="s">
        <v>99</v>
      </c>
      <c r="K233" s="3" t="s">
        <v>77</v>
      </c>
      <c r="L233" s="3" t="s">
        <v>42</v>
      </c>
      <c r="M233" s="3" t="s">
        <v>52</v>
      </c>
      <c r="N233" s="3">
        <v>2</v>
      </c>
      <c r="O233" s="3">
        <v>-2</v>
      </c>
      <c r="P233" s="3">
        <v>0</v>
      </c>
      <c r="Q233" s="3">
        <v>37</v>
      </c>
      <c r="R233" s="3">
        <v>0</v>
      </c>
      <c r="S233" s="3"/>
      <c r="T233" s="3">
        <v>0</v>
      </c>
      <c r="U233" s="3">
        <v>1</v>
      </c>
      <c r="V233" s="3">
        <v>728</v>
      </c>
      <c r="W233" s="3">
        <v>1</v>
      </c>
      <c r="X233" s="3" t="s">
        <v>69</v>
      </c>
      <c r="Y233" s="3">
        <v>1</v>
      </c>
      <c r="Z233" s="3">
        <v>1</v>
      </c>
      <c r="AA233" s="3">
        <v>80</v>
      </c>
      <c r="AB233" s="3">
        <v>3</v>
      </c>
      <c r="AC233" s="3">
        <v>3</v>
      </c>
      <c r="AD233" s="3">
        <v>4</v>
      </c>
      <c r="AE233" s="3">
        <v>13603</v>
      </c>
      <c r="AF233" s="3">
        <v>11677</v>
      </c>
      <c r="AG233" s="3">
        <v>2</v>
      </c>
      <c r="AH233" s="3">
        <v>18</v>
      </c>
      <c r="AI233" s="3">
        <v>3</v>
      </c>
      <c r="AJ233" s="3">
        <v>1</v>
      </c>
      <c r="AK233" s="3">
        <v>80</v>
      </c>
      <c r="AL233" s="3">
        <v>2</v>
      </c>
      <c r="AM233" s="3">
        <v>15</v>
      </c>
      <c r="AN233" s="3">
        <v>3</v>
      </c>
      <c r="AO233" s="3">
        <v>5</v>
      </c>
      <c r="AP233" s="3">
        <v>2</v>
      </c>
      <c r="AQ233" s="3">
        <v>0</v>
      </c>
      <c r="AR233" s="3">
        <v>2</v>
      </c>
    </row>
    <row r="234" spans="1:44" ht="16.2" thickBot="1" x14ac:dyDescent="0.35">
      <c r="A234" s="3" t="s">
        <v>54</v>
      </c>
      <c r="B234" s="3" t="s">
        <v>43</v>
      </c>
      <c r="C234" s="3" t="s">
        <v>44</v>
      </c>
      <c r="D234" s="3" t="s">
        <v>57</v>
      </c>
      <c r="E234" s="3" t="s">
        <v>58</v>
      </c>
      <c r="F234" s="3" t="s">
        <v>47</v>
      </c>
      <c r="G234" s="3" t="s">
        <v>358</v>
      </c>
      <c r="H234" s="3">
        <v>381</v>
      </c>
      <c r="I234" s="3" t="s">
        <v>49</v>
      </c>
      <c r="J234" s="3" t="s">
        <v>93</v>
      </c>
      <c r="K234" s="3" t="s">
        <v>77</v>
      </c>
      <c r="L234" s="3" t="s">
        <v>54</v>
      </c>
      <c r="M234" s="3" t="s">
        <v>52</v>
      </c>
      <c r="N234" s="3">
        <v>6</v>
      </c>
      <c r="O234" s="3">
        <v>-2</v>
      </c>
      <c r="P234" s="3">
        <v>0</v>
      </c>
      <c r="Q234" s="3">
        <v>35</v>
      </c>
      <c r="R234" s="3">
        <v>0</v>
      </c>
      <c r="S234" s="3"/>
      <c r="T234" s="3">
        <v>0</v>
      </c>
      <c r="U234" s="3">
        <v>1</v>
      </c>
      <c r="V234" s="3">
        <v>1315</v>
      </c>
      <c r="W234" s="3">
        <v>22</v>
      </c>
      <c r="X234" s="3" t="s">
        <v>75</v>
      </c>
      <c r="Y234" s="3">
        <v>1</v>
      </c>
      <c r="Z234" s="3">
        <v>2</v>
      </c>
      <c r="AA234" s="3">
        <v>71</v>
      </c>
      <c r="AB234" s="3">
        <v>4</v>
      </c>
      <c r="AC234" s="3">
        <v>3</v>
      </c>
      <c r="AD234" s="3">
        <v>2</v>
      </c>
      <c r="AE234" s="3">
        <v>11996</v>
      </c>
      <c r="AF234" s="3">
        <v>19100</v>
      </c>
      <c r="AG234" s="3">
        <v>7</v>
      </c>
      <c r="AH234" s="3">
        <v>18</v>
      </c>
      <c r="AI234" s="3">
        <v>3</v>
      </c>
      <c r="AJ234" s="3">
        <v>2</v>
      </c>
      <c r="AK234" s="3">
        <v>80</v>
      </c>
      <c r="AL234" s="3">
        <v>1</v>
      </c>
      <c r="AM234" s="3">
        <v>10</v>
      </c>
      <c r="AN234" s="3">
        <v>2</v>
      </c>
      <c r="AO234" s="3">
        <v>7</v>
      </c>
      <c r="AP234" s="3">
        <v>7</v>
      </c>
      <c r="AQ234" s="3">
        <v>6</v>
      </c>
      <c r="AR234" s="3">
        <v>2</v>
      </c>
    </row>
    <row r="235" spans="1:44" ht="16.2" thickBot="1" x14ac:dyDescent="0.35">
      <c r="A235" s="3" t="s">
        <v>54</v>
      </c>
      <c r="B235" s="3" t="s">
        <v>43</v>
      </c>
      <c r="C235" s="3" t="s">
        <v>44</v>
      </c>
      <c r="D235" s="3" t="s">
        <v>57</v>
      </c>
      <c r="E235" s="3" t="s">
        <v>46</v>
      </c>
      <c r="F235" s="3" t="s">
        <v>70</v>
      </c>
      <c r="G235" s="3" t="s">
        <v>359</v>
      </c>
      <c r="H235" s="3">
        <v>382</v>
      </c>
      <c r="I235" s="3" t="s">
        <v>49</v>
      </c>
      <c r="J235" s="3" t="s">
        <v>50</v>
      </c>
      <c r="K235" s="3" t="s">
        <v>77</v>
      </c>
      <c r="L235" s="3" t="s">
        <v>42</v>
      </c>
      <c r="M235" s="3" t="s">
        <v>52</v>
      </c>
      <c r="N235" s="3">
        <v>3</v>
      </c>
      <c r="O235" s="3">
        <v>-2</v>
      </c>
      <c r="P235" s="3">
        <v>0</v>
      </c>
      <c r="Q235" s="3">
        <v>38</v>
      </c>
      <c r="R235" s="3">
        <v>0</v>
      </c>
      <c r="S235" s="3"/>
      <c r="T235" s="3">
        <v>0</v>
      </c>
      <c r="U235" s="3">
        <v>1</v>
      </c>
      <c r="V235" s="3">
        <v>322</v>
      </c>
      <c r="W235" s="3">
        <v>7</v>
      </c>
      <c r="X235" s="3" t="s">
        <v>53</v>
      </c>
      <c r="Y235" s="3">
        <v>1</v>
      </c>
      <c r="Z235" s="3">
        <v>1</v>
      </c>
      <c r="AA235" s="3">
        <v>44</v>
      </c>
      <c r="AB235" s="3">
        <v>4</v>
      </c>
      <c r="AC235" s="3">
        <v>2</v>
      </c>
      <c r="AD235" s="3">
        <v>3</v>
      </c>
      <c r="AE235" s="3">
        <v>5605</v>
      </c>
      <c r="AF235" s="3">
        <v>19191</v>
      </c>
      <c r="AG235" s="3">
        <v>1</v>
      </c>
      <c r="AH235" s="3">
        <v>24</v>
      </c>
      <c r="AI235" s="3">
        <v>4</v>
      </c>
      <c r="AJ235" s="3">
        <v>3</v>
      </c>
      <c r="AK235" s="3">
        <v>80</v>
      </c>
      <c r="AL235" s="3">
        <v>1</v>
      </c>
      <c r="AM235" s="3">
        <v>8</v>
      </c>
      <c r="AN235" s="3">
        <v>3</v>
      </c>
      <c r="AO235" s="3">
        <v>8</v>
      </c>
      <c r="AP235" s="3">
        <v>0</v>
      </c>
      <c r="AQ235" s="3">
        <v>7</v>
      </c>
      <c r="AR235" s="3">
        <v>7</v>
      </c>
    </row>
    <row r="236" spans="1:44" ht="16.2" thickBot="1" x14ac:dyDescent="0.35">
      <c r="A236" s="3" t="s">
        <v>54</v>
      </c>
      <c r="B236" s="3" t="s">
        <v>55</v>
      </c>
      <c r="C236" s="3" t="s">
        <v>67</v>
      </c>
      <c r="D236" s="3" t="s">
        <v>57</v>
      </c>
      <c r="E236" s="3" t="s">
        <v>58</v>
      </c>
      <c r="F236" s="3" t="s">
        <v>47</v>
      </c>
      <c r="G236" s="3" t="s">
        <v>360</v>
      </c>
      <c r="H236" s="3">
        <v>384</v>
      </c>
      <c r="I236" s="3" t="s">
        <v>49</v>
      </c>
      <c r="J236" s="3" t="s">
        <v>79</v>
      </c>
      <c r="K236" s="3" t="s">
        <v>77</v>
      </c>
      <c r="L236" s="3" t="s">
        <v>54</v>
      </c>
      <c r="M236" s="3" t="s">
        <v>52</v>
      </c>
      <c r="N236" s="3">
        <v>6</v>
      </c>
      <c r="O236" s="3">
        <v>-2</v>
      </c>
      <c r="P236" s="3">
        <v>0</v>
      </c>
      <c r="Q236" s="3">
        <v>26</v>
      </c>
      <c r="R236" s="3">
        <v>0</v>
      </c>
      <c r="S236" s="3"/>
      <c r="T236" s="3">
        <v>0</v>
      </c>
      <c r="U236" s="3">
        <v>1</v>
      </c>
      <c r="V236" s="3">
        <v>1479</v>
      </c>
      <c r="W236" s="3">
        <v>1</v>
      </c>
      <c r="X236" s="3" t="s">
        <v>75</v>
      </c>
      <c r="Y236" s="3">
        <v>1</v>
      </c>
      <c r="Z236" s="3">
        <v>3</v>
      </c>
      <c r="AA236" s="3">
        <v>84</v>
      </c>
      <c r="AB236" s="3">
        <v>3</v>
      </c>
      <c r="AC236" s="3">
        <v>2</v>
      </c>
      <c r="AD236" s="3">
        <v>2</v>
      </c>
      <c r="AE236" s="3">
        <v>6397</v>
      </c>
      <c r="AF236" s="3">
        <v>26767</v>
      </c>
      <c r="AG236" s="3">
        <v>1</v>
      </c>
      <c r="AH236" s="3">
        <v>20</v>
      </c>
      <c r="AI236" s="3">
        <v>4</v>
      </c>
      <c r="AJ236" s="3">
        <v>1</v>
      </c>
      <c r="AK236" s="3">
        <v>80</v>
      </c>
      <c r="AL236" s="3">
        <v>1</v>
      </c>
      <c r="AM236" s="3">
        <v>6</v>
      </c>
      <c r="AN236" s="3">
        <v>1</v>
      </c>
      <c r="AO236" s="3">
        <v>6</v>
      </c>
      <c r="AP236" s="3">
        <v>5</v>
      </c>
      <c r="AQ236" s="3">
        <v>1</v>
      </c>
      <c r="AR236" s="3">
        <v>4</v>
      </c>
    </row>
    <row r="237" spans="1:44" ht="16.2" thickBot="1" x14ac:dyDescent="0.35">
      <c r="A237" s="3" t="s">
        <v>54</v>
      </c>
      <c r="B237" s="3" t="s">
        <v>43</v>
      </c>
      <c r="C237" s="3" t="s">
        <v>56</v>
      </c>
      <c r="D237" s="3" t="s">
        <v>57</v>
      </c>
      <c r="E237" s="3" t="s">
        <v>58</v>
      </c>
      <c r="F237" s="3" t="s">
        <v>47</v>
      </c>
      <c r="G237" s="3" t="s">
        <v>361</v>
      </c>
      <c r="H237" s="3">
        <v>385</v>
      </c>
      <c r="I237" s="3" t="s">
        <v>60</v>
      </c>
      <c r="J237" s="3" t="s">
        <v>99</v>
      </c>
      <c r="K237" s="3" t="s">
        <v>77</v>
      </c>
      <c r="L237" s="3" t="s">
        <v>54</v>
      </c>
      <c r="M237" s="3" t="s">
        <v>52</v>
      </c>
      <c r="N237" s="3">
        <v>4</v>
      </c>
      <c r="O237" s="3">
        <v>-2</v>
      </c>
      <c r="P237" s="3">
        <v>0</v>
      </c>
      <c r="Q237" s="3">
        <v>50</v>
      </c>
      <c r="R237" s="3">
        <v>0</v>
      </c>
      <c r="S237" s="3"/>
      <c r="T237" s="3">
        <v>0</v>
      </c>
      <c r="U237" s="3">
        <v>1</v>
      </c>
      <c r="V237" s="3">
        <v>797</v>
      </c>
      <c r="W237" s="3">
        <v>4</v>
      </c>
      <c r="X237" s="3" t="s">
        <v>63</v>
      </c>
      <c r="Y237" s="3">
        <v>1</v>
      </c>
      <c r="Z237" s="3">
        <v>1</v>
      </c>
      <c r="AA237" s="3">
        <v>96</v>
      </c>
      <c r="AB237" s="3">
        <v>3</v>
      </c>
      <c r="AC237" s="3">
        <v>5</v>
      </c>
      <c r="AD237" s="3">
        <v>2</v>
      </c>
      <c r="AE237" s="3">
        <v>19144</v>
      </c>
      <c r="AF237" s="3">
        <v>15815</v>
      </c>
      <c r="AG237" s="3">
        <v>3</v>
      </c>
      <c r="AH237" s="3">
        <v>14</v>
      </c>
      <c r="AI237" s="3">
        <v>3</v>
      </c>
      <c r="AJ237" s="3">
        <v>1</v>
      </c>
      <c r="AK237" s="3">
        <v>80</v>
      </c>
      <c r="AL237" s="3">
        <v>2</v>
      </c>
      <c r="AM237" s="3">
        <v>28</v>
      </c>
      <c r="AN237" s="3">
        <v>2</v>
      </c>
      <c r="AO237" s="3">
        <v>10</v>
      </c>
      <c r="AP237" s="3">
        <v>4</v>
      </c>
      <c r="AQ237" s="3">
        <v>1</v>
      </c>
      <c r="AR237" s="3">
        <v>6</v>
      </c>
    </row>
    <row r="238" spans="1:44" ht="16.2" thickBot="1" x14ac:dyDescent="0.35">
      <c r="A238" s="3" t="s">
        <v>54</v>
      </c>
      <c r="B238" s="3" t="s">
        <v>43</v>
      </c>
      <c r="C238" s="3" t="s">
        <v>56</v>
      </c>
      <c r="D238" s="3" t="s">
        <v>57</v>
      </c>
      <c r="E238" s="3" t="s">
        <v>58</v>
      </c>
      <c r="F238" s="3" t="s">
        <v>70</v>
      </c>
      <c r="G238" s="3" t="s">
        <v>362</v>
      </c>
      <c r="H238" s="3">
        <v>386</v>
      </c>
      <c r="I238" s="3" t="s">
        <v>60</v>
      </c>
      <c r="J238" s="3" t="s">
        <v>99</v>
      </c>
      <c r="K238" s="3" t="s">
        <v>62</v>
      </c>
      <c r="L238" s="3" t="s">
        <v>42</v>
      </c>
      <c r="M238" s="3" t="s">
        <v>52</v>
      </c>
      <c r="N238" s="3">
        <v>5</v>
      </c>
      <c r="O238" s="3">
        <v>-2</v>
      </c>
      <c r="P238" s="3">
        <v>0</v>
      </c>
      <c r="Q238" s="3">
        <v>53</v>
      </c>
      <c r="R238" s="3">
        <v>0</v>
      </c>
      <c r="S238" s="3"/>
      <c r="T238" s="3">
        <v>0</v>
      </c>
      <c r="U238" s="3">
        <v>1</v>
      </c>
      <c r="V238" s="3">
        <v>1070</v>
      </c>
      <c r="W238" s="3">
        <v>3</v>
      </c>
      <c r="X238" s="3" t="s">
        <v>69</v>
      </c>
      <c r="Y238" s="3">
        <v>1</v>
      </c>
      <c r="Z238" s="3">
        <v>3</v>
      </c>
      <c r="AA238" s="3">
        <v>45</v>
      </c>
      <c r="AB238" s="3">
        <v>3</v>
      </c>
      <c r="AC238" s="3">
        <v>4</v>
      </c>
      <c r="AD238" s="3">
        <v>3</v>
      </c>
      <c r="AE238" s="3">
        <v>17584</v>
      </c>
      <c r="AF238" s="3">
        <v>21016</v>
      </c>
      <c r="AG238" s="3">
        <v>3</v>
      </c>
      <c r="AH238" s="3">
        <v>16</v>
      </c>
      <c r="AI238" s="3">
        <v>3</v>
      </c>
      <c r="AJ238" s="3">
        <v>4</v>
      </c>
      <c r="AK238" s="3">
        <v>80</v>
      </c>
      <c r="AL238" s="3">
        <v>3</v>
      </c>
      <c r="AM238" s="3">
        <v>21</v>
      </c>
      <c r="AN238" s="3">
        <v>2</v>
      </c>
      <c r="AO238" s="3">
        <v>5</v>
      </c>
      <c r="AP238" s="3">
        <v>3</v>
      </c>
      <c r="AQ238" s="3">
        <v>1</v>
      </c>
      <c r="AR238" s="3">
        <v>3</v>
      </c>
    </row>
    <row r="239" spans="1:44" ht="16.2" thickBot="1" x14ac:dyDescent="0.35">
      <c r="A239" s="3" t="s">
        <v>54</v>
      </c>
      <c r="B239" s="3" t="s">
        <v>43</v>
      </c>
      <c r="C239" s="3" t="s">
        <v>44</v>
      </c>
      <c r="D239" s="3" t="s">
        <v>57</v>
      </c>
      <c r="E239" s="3" t="s">
        <v>46</v>
      </c>
      <c r="F239" s="3" t="s">
        <v>47</v>
      </c>
      <c r="G239" s="3" t="s">
        <v>363</v>
      </c>
      <c r="H239" s="3">
        <v>387</v>
      </c>
      <c r="I239" s="3" t="s">
        <v>60</v>
      </c>
      <c r="J239" s="3" t="s">
        <v>50</v>
      </c>
      <c r="K239" s="3" t="s">
        <v>62</v>
      </c>
      <c r="L239" s="3" t="s">
        <v>54</v>
      </c>
      <c r="M239" s="3" t="s">
        <v>52</v>
      </c>
      <c r="N239" s="3">
        <v>3</v>
      </c>
      <c r="O239" s="3">
        <v>-2</v>
      </c>
      <c r="P239" s="3">
        <v>0</v>
      </c>
      <c r="Q239" s="3">
        <v>42</v>
      </c>
      <c r="R239" s="3">
        <v>0</v>
      </c>
      <c r="S239" s="3"/>
      <c r="T239" s="3">
        <v>0</v>
      </c>
      <c r="U239" s="3">
        <v>1</v>
      </c>
      <c r="V239" s="3">
        <v>635</v>
      </c>
      <c r="W239" s="3">
        <v>1</v>
      </c>
      <c r="X239" s="3" t="s">
        <v>63</v>
      </c>
      <c r="Y239" s="3">
        <v>1</v>
      </c>
      <c r="Z239" s="3">
        <v>2</v>
      </c>
      <c r="AA239" s="3">
        <v>99</v>
      </c>
      <c r="AB239" s="3">
        <v>3</v>
      </c>
      <c r="AC239" s="3">
        <v>2</v>
      </c>
      <c r="AD239" s="3">
        <v>2</v>
      </c>
      <c r="AE239" s="3">
        <v>4907</v>
      </c>
      <c r="AF239" s="3">
        <v>24532</v>
      </c>
      <c r="AG239" s="3">
        <v>1</v>
      </c>
      <c r="AH239" s="3">
        <v>25</v>
      </c>
      <c r="AI239" s="3">
        <v>4</v>
      </c>
      <c r="AJ239" s="3">
        <v>3</v>
      </c>
      <c r="AK239" s="3">
        <v>80</v>
      </c>
      <c r="AL239" s="3">
        <v>0</v>
      </c>
      <c r="AM239" s="3">
        <v>20</v>
      </c>
      <c r="AN239" s="3">
        <v>3</v>
      </c>
      <c r="AO239" s="3">
        <v>20</v>
      </c>
      <c r="AP239" s="3">
        <v>16</v>
      </c>
      <c r="AQ239" s="3">
        <v>11</v>
      </c>
      <c r="AR239" s="3">
        <v>6</v>
      </c>
    </row>
    <row r="240" spans="1:44" ht="16.2" thickBot="1" x14ac:dyDescent="0.35">
      <c r="A240" s="3" t="s">
        <v>54</v>
      </c>
      <c r="B240" s="3" t="s">
        <v>55</v>
      </c>
      <c r="C240" s="3" t="s">
        <v>67</v>
      </c>
      <c r="D240" s="3" t="s">
        <v>57</v>
      </c>
      <c r="E240" s="3" t="s">
        <v>46</v>
      </c>
      <c r="F240" s="3" t="s">
        <v>47</v>
      </c>
      <c r="G240" s="3" t="s">
        <v>364</v>
      </c>
      <c r="H240" s="3">
        <v>388</v>
      </c>
      <c r="I240" s="3" t="s">
        <v>60</v>
      </c>
      <c r="J240" s="3" t="s">
        <v>50</v>
      </c>
      <c r="K240" s="3" t="s">
        <v>51</v>
      </c>
      <c r="L240" s="3" t="s">
        <v>54</v>
      </c>
      <c r="M240" s="3" t="s">
        <v>52</v>
      </c>
      <c r="N240" s="3">
        <v>3</v>
      </c>
      <c r="O240" s="3">
        <v>-2</v>
      </c>
      <c r="P240" s="3">
        <v>0</v>
      </c>
      <c r="Q240" s="3">
        <v>29</v>
      </c>
      <c r="R240" s="3">
        <v>0</v>
      </c>
      <c r="S240" s="3"/>
      <c r="T240" s="3">
        <v>0</v>
      </c>
      <c r="U240" s="3">
        <v>1</v>
      </c>
      <c r="V240" s="3">
        <v>442</v>
      </c>
      <c r="W240" s="3">
        <v>2</v>
      </c>
      <c r="X240" s="3" t="s">
        <v>53</v>
      </c>
      <c r="Y240" s="3">
        <v>1</v>
      </c>
      <c r="Z240" s="3">
        <v>2</v>
      </c>
      <c r="AA240" s="3">
        <v>44</v>
      </c>
      <c r="AB240" s="3">
        <v>3</v>
      </c>
      <c r="AC240" s="3">
        <v>2</v>
      </c>
      <c r="AD240" s="3">
        <v>2</v>
      </c>
      <c r="AE240" s="3">
        <v>4554</v>
      </c>
      <c r="AF240" s="3">
        <v>20260</v>
      </c>
      <c r="AG240" s="3">
        <v>1</v>
      </c>
      <c r="AH240" s="3">
        <v>18</v>
      </c>
      <c r="AI240" s="3">
        <v>3</v>
      </c>
      <c r="AJ240" s="3">
        <v>1</v>
      </c>
      <c r="AK240" s="3">
        <v>80</v>
      </c>
      <c r="AL240" s="3">
        <v>0</v>
      </c>
      <c r="AM240" s="3">
        <v>10</v>
      </c>
      <c r="AN240" s="3">
        <v>2</v>
      </c>
      <c r="AO240" s="3">
        <v>10</v>
      </c>
      <c r="AP240" s="3">
        <v>7</v>
      </c>
      <c r="AQ240" s="3">
        <v>0</v>
      </c>
      <c r="AR240" s="3">
        <v>9</v>
      </c>
    </row>
    <row r="241" spans="1:44" ht="16.2" thickBot="1" x14ac:dyDescent="0.35">
      <c r="A241" s="3" t="s">
        <v>54</v>
      </c>
      <c r="B241" s="3" t="s">
        <v>43</v>
      </c>
      <c r="C241" s="3" t="s">
        <v>73</v>
      </c>
      <c r="D241" s="3" t="s">
        <v>57</v>
      </c>
      <c r="E241" s="3" t="s">
        <v>58</v>
      </c>
      <c r="F241" s="3" t="s">
        <v>111</v>
      </c>
      <c r="G241" s="3" t="s">
        <v>365</v>
      </c>
      <c r="H241" s="3">
        <v>389</v>
      </c>
      <c r="I241" s="3" t="s">
        <v>60</v>
      </c>
      <c r="J241" s="3" t="s">
        <v>66</v>
      </c>
      <c r="K241" s="3" t="s">
        <v>62</v>
      </c>
      <c r="L241" s="3" t="s">
        <v>42</v>
      </c>
      <c r="M241" s="3" t="s">
        <v>52</v>
      </c>
      <c r="N241" s="3">
        <v>4</v>
      </c>
      <c r="O241" s="3">
        <v>-2</v>
      </c>
      <c r="P241" s="3">
        <v>0</v>
      </c>
      <c r="Q241" s="3">
        <v>55</v>
      </c>
      <c r="R241" s="3">
        <v>0</v>
      </c>
      <c r="S241" s="3"/>
      <c r="T241" s="3">
        <v>0</v>
      </c>
      <c r="U241" s="3">
        <v>1</v>
      </c>
      <c r="V241" s="3">
        <v>147</v>
      </c>
      <c r="W241" s="3">
        <v>20</v>
      </c>
      <c r="X241" s="3" t="s">
        <v>53</v>
      </c>
      <c r="Y241" s="3">
        <v>1</v>
      </c>
      <c r="Z241" s="3">
        <v>4</v>
      </c>
      <c r="AA241" s="3">
        <v>37</v>
      </c>
      <c r="AB241" s="3">
        <v>3</v>
      </c>
      <c r="AC241" s="3">
        <v>2</v>
      </c>
      <c r="AD241" s="3">
        <v>4</v>
      </c>
      <c r="AE241" s="3">
        <v>5415</v>
      </c>
      <c r="AF241" s="3">
        <v>15972</v>
      </c>
      <c r="AG241" s="3">
        <v>3</v>
      </c>
      <c r="AH241" s="3">
        <v>19</v>
      </c>
      <c r="AI241" s="3">
        <v>3</v>
      </c>
      <c r="AJ241" s="3">
        <v>4</v>
      </c>
      <c r="AK241" s="3">
        <v>80</v>
      </c>
      <c r="AL241" s="3">
        <v>1</v>
      </c>
      <c r="AM241" s="3">
        <v>12</v>
      </c>
      <c r="AN241" s="3">
        <v>3</v>
      </c>
      <c r="AO241" s="3">
        <v>10</v>
      </c>
      <c r="AP241" s="3">
        <v>7</v>
      </c>
      <c r="AQ241" s="3">
        <v>0</v>
      </c>
      <c r="AR241" s="3">
        <v>8</v>
      </c>
    </row>
    <row r="242" spans="1:44" ht="16.2" thickBot="1" x14ac:dyDescent="0.35">
      <c r="A242" s="3" t="s">
        <v>54</v>
      </c>
      <c r="B242" s="3" t="s">
        <v>55</v>
      </c>
      <c r="C242" s="3" t="s">
        <v>67</v>
      </c>
      <c r="D242" s="3" t="s">
        <v>57</v>
      </c>
      <c r="E242" s="3" t="s">
        <v>58</v>
      </c>
      <c r="F242" s="3" t="s">
        <v>70</v>
      </c>
      <c r="G242" s="3" t="s">
        <v>366</v>
      </c>
      <c r="H242" s="3">
        <v>390</v>
      </c>
      <c r="I242" s="3" t="s">
        <v>60</v>
      </c>
      <c r="J242" s="3" t="s">
        <v>81</v>
      </c>
      <c r="K242" s="3" t="s">
        <v>62</v>
      </c>
      <c r="L242" s="3" t="s">
        <v>42</v>
      </c>
      <c r="M242" s="3" t="s">
        <v>52</v>
      </c>
      <c r="N242" s="3">
        <v>3</v>
      </c>
      <c r="O242" s="3">
        <v>-2</v>
      </c>
      <c r="P242" s="3">
        <v>0</v>
      </c>
      <c r="Q242" s="3">
        <v>26</v>
      </c>
      <c r="R242" s="3">
        <v>0</v>
      </c>
      <c r="S242" s="3"/>
      <c r="T242" s="3">
        <v>0</v>
      </c>
      <c r="U242" s="3">
        <v>1</v>
      </c>
      <c r="V242" s="3">
        <v>496</v>
      </c>
      <c r="W242" s="3">
        <v>11</v>
      </c>
      <c r="X242" s="3" t="s">
        <v>53</v>
      </c>
      <c r="Y242" s="3">
        <v>1</v>
      </c>
      <c r="Z242" s="3">
        <v>1</v>
      </c>
      <c r="AA242" s="3">
        <v>60</v>
      </c>
      <c r="AB242" s="3">
        <v>3</v>
      </c>
      <c r="AC242" s="3">
        <v>2</v>
      </c>
      <c r="AD242" s="3">
        <v>3</v>
      </c>
      <c r="AE242" s="3">
        <v>4741</v>
      </c>
      <c r="AF242" s="3">
        <v>22722</v>
      </c>
      <c r="AG242" s="3">
        <v>1</v>
      </c>
      <c r="AH242" s="3">
        <v>13</v>
      </c>
      <c r="AI242" s="3">
        <v>3</v>
      </c>
      <c r="AJ242" s="3">
        <v>3</v>
      </c>
      <c r="AK242" s="3">
        <v>80</v>
      </c>
      <c r="AL242" s="3">
        <v>1</v>
      </c>
      <c r="AM242" s="3">
        <v>5</v>
      </c>
      <c r="AN242" s="3">
        <v>3</v>
      </c>
      <c r="AO242" s="3">
        <v>5</v>
      </c>
      <c r="AP242" s="3">
        <v>3</v>
      </c>
      <c r="AQ242" s="3">
        <v>3</v>
      </c>
      <c r="AR242" s="3">
        <v>3</v>
      </c>
    </row>
    <row r="243" spans="1:44" ht="16.2" thickBot="1" x14ac:dyDescent="0.35">
      <c r="A243" s="3" t="s">
        <v>54</v>
      </c>
      <c r="B243" s="3" t="s">
        <v>43</v>
      </c>
      <c r="C243" s="3" t="s">
        <v>44</v>
      </c>
      <c r="D243" s="3" t="s">
        <v>57</v>
      </c>
      <c r="E243" s="3" t="s">
        <v>58</v>
      </c>
      <c r="F243" s="3" t="s">
        <v>47</v>
      </c>
      <c r="G243" s="3" t="s">
        <v>367</v>
      </c>
      <c r="H243" s="3">
        <v>391</v>
      </c>
      <c r="I243" s="3" t="s">
        <v>49</v>
      </c>
      <c r="J243" s="3" t="s">
        <v>61</v>
      </c>
      <c r="K243" s="3" t="s">
        <v>51</v>
      </c>
      <c r="L243" s="3" t="s">
        <v>54</v>
      </c>
      <c r="M243" s="3" t="s">
        <v>52</v>
      </c>
      <c r="N243" s="3">
        <v>3</v>
      </c>
      <c r="O243" s="3">
        <v>-2</v>
      </c>
      <c r="P243" s="3">
        <v>0</v>
      </c>
      <c r="Q243" s="3">
        <v>37</v>
      </c>
      <c r="R243" s="3">
        <v>0</v>
      </c>
      <c r="S243" s="3"/>
      <c r="T243" s="3">
        <v>0</v>
      </c>
      <c r="U243" s="3">
        <v>1</v>
      </c>
      <c r="V243" s="3">
        <v>1372</v>
      </c>
      <c r="W243" s="3">
        <v>1</v>
      </c>
      <c r="X243" s="3" t="s">
        <v>75</v>
      </c>
      <c r="Y243" s="3">
        <v>1</v>
      </c>
      <c r="Z243" s="3">
        <v>4</v>
      </c>
      <c r="AA243" s="3">
        <v>42</v>
      </c>
      <c r="AB243" s="3">
        <v>3</v>
      </c>
      <c r="AC243" s="3">
        <v>1</v>
      </c>
      <c r="AD243" s="3">
        <v>2</v>
      </c>
      <c r="AE243" s="3">
        <v>2115</v>
      </c>
      <c r="AF243" s="3">
        <v>15881</v>
      </c>
      <c r="AG243" s="3">
        <v>1</v>
      </c>
      <c r="AH243" s="3">
        <v>12</v>
      </c>
      <c r="AI243" s="3">
        <v>3</v>
      </c>
      <c r="AJ243" s="3">
        <v>2</v>
      </c>
      <c r="AK243" s="3">
        <v>80</v>
      </c>
      <c r="AL243" s="3">
        <v>0</v>
      </c>
      <c r="AM243" s="3">
        <v>17</v>
      </c>
      <c r="AN243" s="3">
        <v>3</v>
      </c>
      <c r="AO243" s="3">
        <v>17</v>
      </c>
      <c r="AP243" s="3">
        <v>12</v>
      </c>
      <c r="AQ243" s="3">
        <v>5</v>
      </c>
      <c r="AR243" s="3">
        <v>7</v>
      </c>
    </row>
    <row r="244" spans="1:44" ht="16.2" thickBot="1" x14ac:dyDescent="0.35">
      <c r="A244" s="3" t="s">
        <v>54</v>
      </c>
      <c r="B244" s="3" t="s">
        <v>43</v>
      </c>
      <c r="C244" s="3" t="s">
        <v>44</v>
      </c>
      <c r="D244" s="3" t="s">
        <v>57</v>
      </c>
      <c r="E244" s="3" t="s">
        <v>58</v>
      </c>
      <c r="F244" s="3" t="s">
        <v>47</v>
      </c>
      <c r="G244" s="3" t="s">
        <v>369</v>
      </c>
      <c r="H244" s="3">
        <v>393</v>
      </c>
      <c r="I244" s="3" t="s">
        <v>60</v>
      </c>
      <c r="J244" s="3" t="s">
        <v>81</v>
      </c>
      <c r="K244" s="3" t="s">
        <v>77</v>
      </c>
      <c r="L244" s="3" t="s">
        <v>54</v>
      </c>
      <c r="M244" s="3" t="s">
        <v>52</v>
      </c>
      <c r="N244" s="3">
        <v>2</v>
      </c>
      <c r="O244" s="3">
        <v>-2</v>
      </c>
      <c r="P244" s="3">
        <v>0</v>
      </c>
      <c r="Q244" s="3">
        <v>38</v>
      </c>
      <c r="R244" s="3">
        <v>0</v>
      </c>
      <c r="S244" s="3"/>
      <c r="T244" s="3">
        <v>0</v>
      </c>
      <c r="U244" s="3">
        <v>1</v>
      </c>
      <c r="V244" s="3">
        <v>688</v>
      </c>
      <c r="W244" s="3">
        <v>23</v>
      </c>
      <c r="X244" s="3" t="s">
        <v>69</v>
      </c>
      <c r="Y244" s="3">
        <v>1</v>
      </c>
      <c r="Z244" s="3">
        <v>4</v>
      </c>
      <c r="AA244" s="3">
        <v>82</v>
      </c>
      <c r="AB244" s="3">
        <v>3</v>
      </c>
      <c r="AC244" s="3">
        <v>2</v>
      </c>
      <c r="AD244" s="3">
        <v>2</v>
      </c>
      <c r="AE244" s="3">
        <v>5745</v>
      </c>
      <c r="AF244" s="3">
        <v>18899</v>
      </c>
      <c r="AG244" s="3">
        <v>9</v>
      </c>
      <c r="AH244" s="3">
        <v>14</v>
      </c>
      <c r="AI244" s="3">
        <v>3</v>
      </c>
      <c r="AJ244" s="3">
        <v>2</v>
      </c>
      <c r="AK244" s="3">
        <v>80</v>
      </c>
      <c r="AL244" s="3">
        <v>1</v>
      </c>
      <c r="AM244" s="3">
        <v>10</v>
      </c>
      <c r="AN244" s="3">
        <v>3</v>
      </c>
      <c r="AO244" s="3">
        <v>2</v>
      </c>
      <c r="AP244" s="3">
        <v>2</v>
      </c>
      <c r="AQ244" s="3">
        <v>1</v>
      </c>
      <c r="AR244" s="3">
        <v>2</v>
      </c>
    </row>
    <row r="245" spans="1:44" ht="16.2" thickBot="1" x14ac:dyDescent="0.35">
      <c r="A245" s="3" t="s">
        <v>54</v>
      </c>
      <c r="B245" s="3" t="s">
        <v>43</v>
      </c>
      <c r="C245" s="3" t="s">
        <v>67</v>
      </c>
      <c r="D245" s="3" t="s">
        <v>57</v>
      </c>
      <c r="E245" s="3" t="s">
        <v>58</v>
      </c>
      <c r="F245" s="3" t="s">
        <v>47</v>
      </c>
      <c r="G245" s="3" t="s">
        <v>371</v>
      </c>
      <c r="H245" s="3">
        <v>395</v>
      </c>
      <c r="I245" s="3" t="s">
        <v>49</v>
      </c>
      <c r="J245" s="3" t="s">
        <v>61</v>
      </c>
      <c r="K245" s="3" t="s">
        <v>51</v>
      </c>
      <c r="L245" s="3" t="s">
        <v>54</v>
      </c>
      <c r="M245" s="3" t="s">
        <v>52</v>
      </c>
      <c r="N245" s="3">
        <v>3</v>
      </c>
      <c r="O245" s="3">
        <v>-2</v>
      </c>
      <c r="P245" s="3">
        <v>0</v>
      </c>
      <c r="Q245" s="3">
        <v>28</v>
      </c>
      <c r="R245" s="3">
        <v>0</v>
      </c>
      <c r="S245" s="3"/>
      <c r="T245" s="3">
        <v>0</v>
      </c>
      <c r="U245" s="3">
        <v>1</v>
      </c>
      <c r="V245" s="3">
        <v>1117</v>
      </c>
      <c r="W245" s="3">
        <v>8</v>
      </c>
      <c r="X245" s="3" t="s">
        <v>53</v>
      </c>
      <c r="Y245" s="3">
        <v>1</v>
      </c>
      <c r="Z245" s="3">
        <v>4</v>
      </c>
      <c r="AA245" s="3">
        <v>66</v>
      </c>
      <c r="AB245" s="3">
        <v>3</v>
      </c>
      <c r="AC245" s="3">
        <v>1</v>
      </c>
      <c r="AD245" s="3">
        <v>2</v>
      </c>
      <c r="AE245" s="3">
        <v>3310</v>
      </c>
      <c r="AF245" s="3">
        <v>4488</v>
      </c>
      <c r="AG245" s="3">
        <v>1</v>
      </c>
      <c r="AH245" s="3">
        <v>21</v>
      </c>
      <c r="AI245" s="3">
        <v>4</v>
      </c>
      <c r="AJ245" s="3">
        <v>4</v>
      </c>
      <c r="AK245" s="3">
        <v>80</v>
      </c>
      <c r="AL245" s="3">
        <v>0</v>
      </c>
      <c r="AM245" s="3">
        <v>5</v>
      </c>
      <c r="AN245" s="3">
        <v>3</v>
      </c>
      <c r="AO245" s="3">
        <v>5</v>
      </c>
      <c r="AP245" s="3">
        <v>3</v>
      </c>
      <c r="AQ245" s="3">
        <v>0</v>
      </c>
      <c r="AR245" s="3">
        <v>2</v>
      </c>
    </row>
    <row r="246" spans="1:44" ht="16.2" thickBot="1" x14ac:dyDescent="0.35">
      <c r="A246" s="3" t="s">
        <v>54</v>
      </c>
      <c r="B246" s="3" t="s">
        <v>55</v>
      </c>
      <c r="C246" s="3" t="s">
        <v>56</v>
      </c>
      <c r="D246" s="3" t="s">
        <v>57</v>
      </c>
      <c r="E246" s="3" t="s">
        <v>58</v>
      </c>
      <c r="F246" s="3" t="s">
        <v>47</v>
      </c>
      <c r="G246" s="3" t="s">
        <v>372</v>
      </c>
      <c r="H246" s="3">
        <v>396</v>
      </c>
      <c r="I246" s="3" t="s">
        <v>49</v>
      </c>
      <c r="J246" s="3" t="s">
        <v>99</v>
      </c>
      <c r="K246" s="3" t="s">
        <v>51</v>
      </c>
      <c r="L246" s="3" t="s">
        <v>42</v>
      </c>
      <c r="M246" s="3" t="s">
        <v>52</v>
      </c>
      <c r="N246" s="3">
        <v>4</v>
      </c>
      <c r="O246" s="3">
        <v>-2</v>
      </c>
      <c r="P246" s="3">
        <v>0</v>
      </c>
      <c r="Q246" s="3">
        <v>49</v>
      </c>
      <c r="R246" s="3">
        <v>0</v>
      </c>
      <c r="S246" s="3"/>
      <c r="T246" s="3">
        <v>0</v>
      </c>
      <c r="U246" s="3">
        <v>1</v>
      </c>
      <c r="V246" s="3">
        <v>636</v>
      </c>
      <c r="W246" s="3">
        <v>10</v>
      </c>
      <c r="X246" s="3" t="s">
        <v>69</v>
      </c>
      <c r="Y246" s="3">
        <v>1</v>
      </c>
      <c r="Z246" s="3">
        <v>3</v>
      </c>
      <c r="AA246" s="3">
        <v>35</v>
      </c>
      <c r="AB246" s="3">
        <v>3</v>
      </c>
      <c r="AC246" s="3">
        <v>5</v>
      </c>
      <c r="AD246" s="3">
        <v>2</v>
      </c>
      <c r="AE246" s="3">
        <v>18665</v>
      </c>
      <c r="AF246" s="3">
        <v>25594</v>
      </c>
      <c r="AG246" s="3">
        <v>9</v>
      </c>
      <c r="AH246" s="3">
        <v>11</v>
      </c>
      <c r="AI246" s="3">
        <v>3</v>
      </c>
      <c r="AJ246" s="3">
        <v>4</v>
      </c>
      <c r="AK246" s="3">
        <v>80</v>
      </c>
      <c r="AL246" s="3">
        <v>0</v>
      </c>
      <c r="AM246" s="3">
        <v>22</v>
      </c>
      <c r="AN246" s="3">
        <v>3</v>
      </c>
      <c r="AO246" s="3">
        <v>3</v>
      </c>
      <c r="AP246" s="3">
        <v>2</v>
      </c>
      <c r="AQ246" s="3">
        <v>1</v>
      </c>
      <c r="AR246" s="3">
        <v>2</v>
      </c>
    </row>
    <row r="247" spans="1:44" ht="16.2" thickBot="1" x14ac:dyDescent="0.35">
      <c r="A247" s="3" t="s">
        <v>54</v>
      </c>
      <c r="B247" s="3" t="s">
        <v>43</v>
      </c>
      <c r="C247" s="3" t="s">
        <v>44</v>
      </c>
      <c r="D247" s="3" t="s">
        <v>57</v>
      </c>
      <c r="E247" s="3" t="s">
        <v>58</v>
      </c>
      <c r="F247" s="3" t="s">
        <v>111</v>
      </c>
      <c r="G247" s="3" t="s">
        <v>373</v>
      </c>
      <c r="H247" s="3">
        <v>397</v>
      </c>
      <c r="I247" s="3" t="s">
        <v>60</v>
      </c>
      <c r="J247" s="3" t="s">
        <v>61</v>
      </c>
      <c r="K247" s="3" t="s">
        <v>51</v>
      </c>
      <c r="L247" s="3" t="s">
        <v>54</v>
      </c>
      <c r="M247" s="3" t="s">
        <v>52</v>
      </c>
      <c r="N247" s="3">
        <v>2</v>
      </c>
      <c r="O247" s="3">
        <v>-2</v>
      </c>
      <c r="P247" s="3">
        <v>0</v>
      </c>
      <c r="Q247" s="3">
        <v>36</v>
      </c>
      <c r="R247" s="3">
        <v>0</v>
      </c>
      <c r="S247" s="3"/>
      <c r="T247" s="3">
        <v>0</v>
      </c>
      <c r="U247" s="3">
        <v>1</v>
      </c>
      <c r="V247" s="3">
        <v>506</v>
      </c>
      <c r="W247" s="3">
        <v>3</v>
      </c>
      <c r="X247" s="3" t="s">
        <v>75</v>
      </c>
      <c r="Y247" s="3">
        <v>1</v>
      </c>
      <c r="Z247" s="3">
        <v>4</v>
      </c>
      <c r="AA247" s="3">
        <v>30</v>
      </c>
      <c r="AB247" s="3">
        <v>3</v>
      </c>
      <c r="AC247" s="3">
        <v>2</v>
      </c>
      <c r="AD247" s="3">
        <v>4</v>
      </c>
      <c r="AE247" s="3">
        <v>4485</v>
      </c>
      <c r="AF247" s="3">
        <v>26285</v>
      </c>
      <c r="AG247" s="3">
        <v>4</v>
      </c>
      <c r="AH247" s="3">
        <v>12</v>
      </c>
      <c r="AI247" s="3">
        <v>3</v>
      </c>
      <c r="AJ247" s="3">
        <v>4</v>
      </c>
      <c r="AK247" s="3">
        <v>80</v>
      </c>
      <c r="AL247" s="3">
        <v>0</v>
      </c>
      <c r="AM247" s="3">
        <v>10</v>
      </c>
      <c r="AN247" s="3">
        <v>3</v>
      </c>
      <c r="AO247" s="3">
        <v>8</v>
      </c>
      <c r="AP247" s="3">
        <v>0</v>
      </c>
      <c r="AQ247" s="3">
        <v>7</v>
      </c>
      <c r="AR247" s="3">
        <v>7</v>
      </c>
    </row>
    <row r="248" spans="1:44" ht="16.2" thickBot="1" x14ac:dyDescent="0.35">
      <c r="A248" s="3" t="s">
        <v>54</v>
      </c>
      <c r="B248" s="3" t="s">
        <v>55</v>
      </c>
      <c r="C248" s="3" t="s">
        <v>67</v>
      </c>
      <c r="D248" s="3" t="s">
        <v>57</v>
      </c>
      <c r="E248" s="3" t="s">
        <v>46</v>
      </c>
      <c r="F248" s="3" t="s">
        <v>104</v>
      </c>
      <c r="G248" s="3" t="s">
        <v>374</v>
      </c>
      <c r="H248" s="3">
        <v>399</v>
      </c>
      <c r="I248" s="3" t="s">
        <v>49</v>
      </c>
      <c r="J248" s="3" t="s">
        <v>97</v>
      </c>
      <c r="K248" s="3" t="s">
        <v>77</v>
      </c>
      <c r="L248" s="3" t="s">
        <v>54</v>
      </c>
      <c r="M248" s="3" t="s">
        <v>52</v>
      </c>
      <c r="N248" s="3">
        <v>5</v>
      </c>
      <c r="O248" s="3">
        <v>-2</v>
      </c>
      <c r="P248" s="3">
        <v>0</v>
      </c>
      <c r="Q248" s="3">
        <v>31</v>
      </c>
      <c r="R248" s="3">
        <v>0</v>
      </c>
      <c r="S248" s="3"/>
      <c r="T248" s="3">
        <v>0</v>
      </c>
      <c r="U248" s="3">
        <v>1</v>
      </c>
      <c r="V248" s="3">
        <v>444</v>
      </c>
      <c r="W248" s="3">
        <v>5</v>
      </c>
      <c r="X248" s="3" t="s">
        <v>75</v>
      </c>
      <c r="Y248" s="3">
        <v>1</v>
      </c>
      <c r="Z248" s="3">
        <v>4</v>
      </c>
      <c r="AA248" s="3">
        <v>84</v>
      </c>
      <c r="AB248" s="3">
        <v>3</v>
      </c>
      <c r="AC248" s="3">
        <v>1</v>
      </c>
      <c r="AD248" s="3">
        <v>1</v>
      </c>
      <c r="AE248" s="3">
        <v>2789</v>
      </c>
      <c r="AF248" s="3">
        <v>3909</v>
      </c>
      <c r="AG248" s="3">
        <v>1</v>
      </c>
      <c r="AH248" s="3">
        <v>11</v>
      </c>
      <c r="AI248" s="3">
        <v>3</v>
      </c>
      <c r="AJ248" s="3">
        <v>3</v>
      </c>
      <c r="AK248" s="3">
        <v>80</v>
      </c>
      <c r="AL248" s="3">
        <v>1</v>
      </c>
      <c r="AM248" s="3">
        <v>2</v>
      </c>
      <c r="AN248" s="3">
        <v>2</v>
      </c>
      <c r="AO248" s="3">
        <v>2</v>
      </c>
      <c r="AP248" s="3">
        <v>2</v>
      </c>
      <c r="AQ248" s="3">
        <v>2</v>
      </c>
      <c r="AR248" s="3">
        <v>2</v>
      </c>
    </row>
    <row r="249" spans="1:44" ht="16.2" thickBot="1" x14ac:dyDescent="0.35">
      <c r="A249" s="3" t="s">
        <v>54</v>
      </c>
      <c r="B249" s="3" t="s">
        <v>55</v>
      </c>
      <c r="C249" s="3" t="s">
        <v>44</v>
      </c>
      <c r="D249" s="3" t="s">
        <v>57</v>
      </c>
      <c r="E249" s="3" t="s">
        <v>58</v>
      </c>
      <c r="F249" s="3" t="s">
        <v>70</v>
      </c>
      <c r="G249" s="3" t="s">
        <v>376</v>
      </c>
      <c r="H249" s="3">
        <v>403</v>
      </c>
      <c r="I249" s="3" t="s">
        <v>60</v>
      </c>
      <c r="J249" s="3" t="s">
        <v>61</v>
      </c>
      <c r="K249" s="3" t="s">
        <v>62</v>
      </c>
      <c r="L249" s="3" t="s">
        <v>42</v>
      </c>
      <c r="M249" s="3" t="s">
        <v>52</v>
      </c>
      <c r="N249" s="3">
        <v>3</v>
      </c>
      <c r="O249" s="3">
        <v>-2</v>
      </c>
      <c r="P249" s="3">
        <v>0</v>
      </c>
      <c r="Q249" s="3">
        <v>37</v>
      </c>
      <c r="R249" s="3">
        <v>0</v>
      </c>
      <c r="S249" s="3"/>
      <c r="T249" s="3">
        <v>0</v>
      </c>
      <c r="U249" s="3">
        <v>1</v>
      </c>
      <c r="V249" s="3">
        <v>889</v>
      </c>
      <c r="W249" s="3">
        <v>9</v>
      </c>
      <c r="X249" s="3" t="s">
        <v>75</v>
      </c>
      <c r="Y249" s="3">
        <v>1</v>
      </c>
      <c r="Z249" s="3">
        <v>2</v>
      </c>
      <c r="AA249" s="3">
        <v>53</v>
      </c>
      <c r="AB249" s="3">
        <v>3</v>
      </c>
      <c r="AC249" s="3">
        <v>1</v>
      </c>
      <c r="AD249" s="3">
        <v>4</v>
      </c>
      <c r="AE249" s="3">
        <v>2326</v>
      </c>
      <c r="AF249" s="3">
        <v>11411</v>
      </c>
      <c r="AG249" s="3">
        <v>1</v>
      </c>
      <c r="AH249" s="3">
        <v>12</v>
      </c>
      <c r="AI249" s="3">
        <v>3</v>
      </c>
      <c r="AJ249" s="3">
        <v>3</v>
      </c>
      <c r="AK249" s="3">
        <v>80</v>
      </c>
      <c r="AL249" s="3">
        <v>3</v>
      </c>
      <c r="AM249" s="3">
        <v>4</v>
      </c>
      <c r="AN249" s="3">
        <v>2</v>
      </c>
      <c r="AO249" s="3">
        <v>4</v>
      </c>
      <c r="AP249" s="3">
        <v>2</v>
      </c>
      <c r="AQ249" s="3">
        <v>1</v>
      </c>
      <c r="AR249" s="3">
        <v>2</v>
      </c>
    </row>
    <row r="250" spans="1:44" ht="16.2" thickBot="1" x14ac:dyDescent="0.35">
      <c r="A250" s="3" t="s">
        <v>54</v>
      </c>
      <c r="B250" s="3" t="s">
        <v>55</v>
      </c>
      <c r="C250" s="3" t="s">
        <v>44</v>
      </c>
      <c r="D250" s="3" t="s">
        <v>57</v>
      </c>
      <c r="E250" s="3" t="s">
        <v>46</v>
      </c>
      <c r="F250" s="3" t="s">
        <v>104</v>
      </c>
      <c r="G250" s="3" t="s">
        <v>377</v>
      </c>
      <c r="H250" s="3">
        <v>404</v>
      </c>
      <c r="I250" s="3" t="s">
        <v>49</v>
      </c>
      <c r="J250" s="3" t="s">
        <v>50</v>
      </c>
      <c r="K250" s="3" t="s">
        <v>62</v>
      </c>
      <c r="L250" s="3" t="s">
        <v>54</v>
      </c>
      <c r="M250" s="3" t="s">
        <v>52</v>
      </c>
      <c r="N250" s="3">
        <v>2</v>
      </c>
      <c r="O250" s="3">
        <v>-2</v>
      </c>
      <c r="P250" s="3">
        <v>0</v>
      </c>
      <c r="Q250" s="3">
        <v>42</v>
      </c>
      <c r="R250" s="3">
        <v>0</v>
      </c>
      <c r="S250" s="3"/>
      <c r="T250" s="3">
        <v>0</v>
      </c>
      <c r="U250" s="3">
        <v>1</v>
      </c>
      <c r="V250" s="3">
        <v>555</v>
      </c>
      <c r="W250" s="3">
        <v>26</v>
      </c>
      <c r="X250" s="3" t="s">
        <v>75</v>
      </c>
      <c r="Y250" s="3">
        <v>1</v>
      </c>
      <c r="Z250" s="3">
        <v>3</v>
      </c>
      <c r="AA250" s="3">
        <v>77</v>
      </c>
      <c r="AB250" s="3">
        <v>3</v>
      </c>
      <c r="AC250" s="3">
        <v>4</v>
      </c>
      <c r="AD250" s="3">
        <v>1</v>
      </c>
      <c r="AE250" s="3">
        <v>13525</v>
      </c>
      <c r="AF250" s="3">
        <v>14864</v>
      </c>
      <c r="AG250" s="3">
        <v>5</v>
      </c>
      <c r="AH250" s="3">
        <v>14</v>
      </c>
      <c r="AI250" s="3">
        <v>3</v>
      </c>
      <c r="AJ250" s="3">
        <v>4</v>
      </c>
      <c r="AK250" s="3">
        <v>80</v>
      </c>
      <c r="AL250" s="3">
        <v>1</v>
      </c>
      <c r="AM250" s="3">
        <v>23</v>
      </c>
      <c r="AN250" s="3">
        <v>4</v>
      </c>
      <c r="AO250" s="3">
        <v>20</v>
      </c>
      <c r="AP250" s="3">
        <v>4</v>
      </c>
      <c r="AQ250" s="3">
        <v>4</v>
      </c>
      <c r="AR250" s="3">
        <v>8</v>
      </c>
    </row>
    <row r="251" spans="1:44" ht="16.2" thickBot="1" x14ac:dyDescent="0.35">
      <c r="A251" s="3" t="s">
        <v>54</v>
      </c>
      <c r="B251" s="3" t="s">
        <v>43</v>
      </c>
      <c r="C251" s="3" t="s">
        <v>44</v>
      </c>
      <c r="D251" s="3" t="s">
        <v>57</v>
      </c>
      <c r="E251" s="3" t="s">
        <v>46</v>
      </c>
      <c r="F251" s="3" t="s">
        <v>104</v>
      </c>
      <c r="G251" s="3" t="s">
        <v>379</v>
      </c>
      <c r="H251" s="3">
        <v>406</v>
      </c>
      <c r="I251" s="3" t="s">
        <v>60</v>
      </c>
      <c r="J251" s="3" t="s">
        <v>50</v>
      </c>
      <c r="K251" s="3" t="s">
        <v>62</v>
      </c>
      <c r="L251" s="3" t="s">
        <v>54</v>
      </c>
      <c r="M251" s="3" t="s">
        <v>52</v>
      </c>
      <c r="N251" s="3">
        <v>3</v>
      </c>
      <c r="O251" s="3">
        <v>-2</v>
      </c>
      <c r="P251" s="3">
        <v>0</v>
      </c>
      <c r="Q251" s="3">
        <v>35</v>
      </c>
      <c r="R251" s="3">
        <v>0</v>
      </c>
      <c r="S251" s="3"/>
      <c r="T251" s="3">
        <v>0</v>
      </c>
      <c r="U251" s="3">
        <v>1</v>
      </c>
      <c r="V251" s="3">
        <v>1232</v>
      </c>
      <c r="W251" s="3">
        <v>16</v>
      </c>
      <c r="X251" s="3" t="s">
        <v>75</v>
      </c>
      <c r="Y251" s="3">
        <v>1</v>
      </c>
      <c r="Z251" s="3">
        <v>3</v>
      </c>
      <c r="AA251" s="3">
        <v>96</v>
      </c>
      <c r="AB251" s="3">
        <v>3</v>
      </c>
      <c r="AC251" s="3">
        <v>3</v>
      </c>
      <c r="AD251" s="3">
        <v>1</v>
      </c>
      <c r="AE251" s="3">
        <v>8020</v>
      </c>
      <c r="AF251" s="3">
        <v>5100</v>
      </c>
      <c r="AG251" s="3">
        <v>0</v>
      </c>
      <c r="AH251" s="3">
        <v>15</v>
      </c>
      <c r="AI251" s="3">
        <v>3</v>
      </c>
      <c r="AJ251" s="3">
        <v>3</v>
      </c>
      <c r="AK251" s="3">
        <v>80</v>
      </c>
      <c r="AL251" s="3">
        <v>2</v>
      </c>
      <c r="AM251" s="3">
        <v>12</v>
      </c>
      <c r="AN251" s="3">
        <v>2</v>
      </c>
      <c r="AO251" s="3">
        <v>11</v>
      </c>
      <c r="AP251" s="3">
        <v>9</v>
      </c>
      <c r="AQ251" s="3">
        <v>6</v>
      </c>
      <c r="AR251" s="3">
        <v>9</v>
      </c>
    </row>
    <row r="252" spans="1:44" ht="16.2" thickBot="1" x14ac:dyDescent="0.35">
      <c r="A252" s="3" t="s">
        <v>54</v>
      </c>
      <c r="B252" s="3" t="s">
        <v>55</v>
      </c>
      <c r="C252" s="3" t="s">
        <v>44</v>
      </c>
      <c r="D252" s="3" t="s">
        <v>57</v>
      </c>
      <c r="E252" s="3" t="s">
        <v>58</v>
      </c>
      <c r="F252" s="3" t="s">
        <v>47</v>
      </c>
      <c r="G252" s="3" t="s">
        <v>380</v>
      </c>
      <c r="H252" s="3">
        <v>407</v>
      </c>
      <c r="I252" s="3" t="s">
        <v>60</v>
      </c>
      <c r="J252" s="3" t="s">
        <v>66</v>
      </c>
      <c r="K252" s="3" t="s">
        <v>62</v>
      </c>
      <c r="L252" s="3" t="s">
        <v>54</v>
      </c>
      <c r="M252" s="3" t="s">
        <v>52</v>
      </c>
      <c r="N252" s="3">
        <v>2</v>
      </c>
      <c r="O252" s="3">
        <v>-2</v>
      </c>
      <c r="P252" s="3">
        <v>0</v>
      </c>
      <c r="Q252" s="3">
        <v>36</v>
      </c>
      <c r="R252" s="3">
        <v>0</v>
      </c>
      <c r="S252" s="3"/>
      <c r="T252" s="3">
        <v>0</v>
      </c>
      <c r="U252" s="3">
        <v>1</v>
      </c>
      <c r="V252" s="3">
        <v>566</v>
      </c>
      <c r="W252" s="3">
        <v>18</v>
      </c>
      <c r="X252" s="3" t="s">
        <v>69</v>
      </c>
      <c r="Y252" s="3">
        <v>1</v>
      </c>
      <c r="Z252" s="3">
        <v>3</v>
      </c>
      <c r="AA252" s="3">
        <v>81</v>
      </c>
      <c r="AB252" s="3">
        <v>4</v>
      </c>
      <c r="AC252" s="3">
        <v>1</v>
      </c>
      <c r="AD252" s="3">
        <v>2</v>
      </c>
      <c r="AE252" s="3">
        <v>3688</v>
      </c>
      <c r="AF252" s="3">
        <v>7122</v>
      </c>
      <c r="AG252" s="3">
        <v>4</v>
      </c>
      <c r="AH252" s="3">
        <v>18</v>
      </c>
      <c r="AI252" s="3">
        <v>3</v>
      </c>
      <c r="AJ252" s="3">
        <v>4</v>
      </c>
      <c r="AK252" s="3">
        <v>80</v>
      </c>
      <c r="AL252" s="3">
        <v>2</v>
      </c>
      <c r="AM252" s="3">
        <v>4</v>
      </c>
      <c r="AN252" s="3">
        <v>3</v>
      </c>
      <c r="AO252" s="3">
        <v>1</v>
      </c>
      <c r="AP252" s="3">
        <v>0</v>
      </c>
      <c r="AQ252" s="3">
        <v>0</v>
      </c>
      <c r="AR252" s="3">
        <v>0</v>
      </c>
    </row>
    <row r="253" spans="1:44" ht="16.2" thickBot="1" x14ac:dyDescent="0.35">
      <c r="A253" s="3" t="s">
        <v>54</v>
      </c>
      <c r="B253" s="3" t="s">
        <v>43</v>
      </c>
      <c r="C253" s="3" t="s">
        <v>56</v>
      </c>
      <c r="D253" s="3" t="s">
        <v>57</v>
      </c>
      <c r="E253" s="3" t="s">
        <v>58</v>
      </c>
      <c r="F253" s="3" t="s">
        <v>70</v>
      </c>
      <c r="G253" s="3" t="s">
        <v>381</v>
      </c>
      <c r="H253" s="3">
        <v>408</v>
      </c>
      <c r="I253" s="3" t="s">
        <v>60</v>
      </c>
      <c r="J253" s="3" t="s">
        <v>79</v>
      </c>
      <c r="K253" s="3" t="s">
        <v>77</v>
      </c>
      <c r="L253" s="3" t="s">
        <v>54</v>
      </c>
      <c r="M253" s="3" t="s">
        <v>52</v>
      </c>
      <c r="N253" s="3">
        <v>3</v>
      </c>
      <c r="O253" s="3">
        <v>-2</v>
      </c>
      <c r="P253" s="3">
        <v>0</v>
      </c>
      <c r="Q253" s="3">
        <v>51</v>
      </c>
      <c r="R253" s="3">
        <v>0</v>
      </c>
      <c r="S253" s="3"/>
      <c r="T253" s="3">
        <v>0</v>
      </c>
      <c r="U253" s="3">
        <v>1</v>
      </c>
      <c r="V253" s="3">
        <v>1302</v>
      </c>
      <c r="W253" s="3">
        <v>2</v>
      </c>
      <c r="X253" s="3" t="s">
        <v>75</v>
      </c>
      <c r="Y253" s="3">
        <v>1</v>
      </c>
      <c r="Z253" s="3">
        <v>4</v>
      </c>
      <c r="AA253" s="3">
        <v>84</v>
      </c>
      <c r="AB253" s="3">
        <v>1</v>
      </c>
      <c r="AC253" s="3">
        <v>2</v>
      </c>
      <c r="AD253" s="3">
        <v>3</v>
      </c>
      <c r="AE253" s="3">
        <v>5482</v>
      </c>
      <c r="AF253" s="3">
        <v>16321</v>
      </c>
      <c r="AG253" s="3">
        <v>5</v>
      </c>
      <c r="AH253" s="3">
        <v>18</v>
      </c>
      <c r="AI253" s="3">
        <v>3</v>
      </c>
      <c r="AJ253" s="3">
        <v>4</v>
      </c>
      <c r="AK253" s="3">
        <v>80</v>
      </c>
      <c r="AL253" s="3">
        <v>1</v>
      </c>
      <c r="AM253" s="3">
        <v>13</v>
      </c>
      <c r="AN253" s="3">
        <v>3</v>
      </c>
      <c r="AO253" s="3">
        <v>4</v>
      </c>
      <c r="AP253" s="3">
        <v>1</v>
      </c>
      <c r="AQ253" s="3">
        <v>1</v>
      </c>
      <c r="AR253" s="3">
        <v>2</v>
      </c>
    </row>
    <row r="254" spans="1:44" ht="16.2" thickBot="1" x14ac:dyDescent="0.35">
      <c r="A254" s="3" t="s">
        <v>54</v>
      </c>
      <c r="B254" s="3" t="s">
        <v>43</v>
      </c>
      <c r="C254" s="3" t="s">
        <v>44</v>
      </c>
      <c r="D254" s="3" t="s">
        <v>57</v>
      </c>
      <c r="E254" s="3" t="s">
        <v>46</v>
      </c>
      <c r="F254" s="3" t="s">
        <v>47</v>
      </c>
      <c r="G254" s="3" t="s">
        <v>382</v>
      </c>
      <c r="H254" s="3">
        <v>410</v>
      </c>
      <c r="I254" s="3" t="s">
        <v>60</v>
      </c>
      <c r="J254" s="3" t="s">
        <v>93</v>
      </c>
      <c r="K254" s="3" t="s">
        <v>51</v>
      </c>
      <c r="L254" s="3" t="s">
        <v>54</v>
      </c>
      <c r="M254" s="3" t="s">
        <v>52</v>
      </c>
      <c r="N254" s="3">
        <v>2</v>
      </c>
      <c r="O254" s="3">
        <v>-2</v>
      </c>
      <c r="P254" s="3">
        <v>0</v>
      </c>
      <c r="Q254" s="3">
        <v>41</v>
      </c>
      <c r="R254" s="3">
        <v>0</v>
      </c>
      <c r="S254" s="3"/>
      <c r="T254" s="3">
        <v>0</v>
      </c>
      <c r="U254" s="3">
        <v>1</v>
      </c>
      <c r="V254" s="3">
        <v>334</v>
      </c>
      <c r="W254" s="3">
        <v>2</v>
      </c>
      <c r="X254" s="3" t="s">
        <v>69</v>
      </c>
      <c r="Y254" s="3">
        <v>1</v>
      </c>
      <c r="Z254" s="3">
        <v>4</v>
      </c>
      <c r="AA254" s="3">
        <v>88</v>
      </c>
      <c r="AB254" s="3">
        <v>3</v>
      </c>
      <c r="AC254" s="3">
        <v>4</v>
      </c>
      <c r="AD254" s="3">
        <v>2</v>
      </c>
      <c r="AE254" s="3">
        <v>16015</v>
      </c>
      <c r="AF254" s="3">
        <v>15896</v>
      </c>
      <c r="AG254" s="3">
        <v>1</v>
      </c>
      <c r="AH254" s="3">
        <v>19</v>
      </c>
      <c r="AI254" s="3">
        <v>3</v>
      </c>
      <c r="AJ254" s="3">
        <v>2</v>
      </c>
      <c r="AK254" s="3">
        <v>80</v>
      </c>
      <c r="AL254" s="3">
        <v>0</v>
      </c>
      <c r="AM254" s="3">
        <v>22</v>
      </c>
      <c r="AN254" s="3">
        <v>3</v>
      </c>
      <c r="AO254" s="3">
        <v>22</v>
      </c>
      <c r="AP254" s="3">
        <v>10</v>
      </c>
      <c r="AQ254" s="3">
        <v>0</v>
      </c>
      <c r="AR254" s="3">
        <v>4</v>
      </c>
    </row>
    <row r="255" spans="1:44" ht="16.2" thickBot="1" x14ac:dyDescent="0.35">
      <c r="A255" s="3" t="s">
        <v>54</v>
      </c>
      <c r="B255" s="3" t="s">
        <v>43</v>
      </c>
      <c r="C255" s="3" t="s">
        <v>90</v>
      </c>
      <c r="D255" s="3" t="s">
        <v>57</v>
      </c>
      <c r="E255" s="3" t="s">
        <v>46</v>
      </c>
      <c r="F255" s="3" t="s">
        <v>70</v>
      </c>
      <c r="G255" s="3" t="s">
        <v>383</v>
      </c>
      <c r="H255" s="3">
        <v>411</v>
      </c>
      <c r="I255" s="3" t="s">
        <v>49</v>
      </c>
      <c r="J255" s="3" t="s">
        <v>97</v>
      </c>
      <c r="K255" s="3" t="s">
        <v>51</v>
      </c>
      <c r="L255" s="3" t="s">
        <v>54</v>
      </c>
      <c r="M255" s="3" t="s">
        <v>52</v>
      </c>
      <c r="N255" s="3">
        <v>2</v>
      </c>
      <c r="O255" s="3">
        <v>-2</v>
      </c>
      <c r="P255" s="3">
        <v>0</v>
      </c>
      <c r="Q255" s="3">
        <v>18</v>
      </c>
      <c r="R255" s="3">
        <v>0</v>
      </c>
      <c r="S255" s="3"/>
      <c r="T255" s="3">
        <v>0</v>
      </c>
      <c r="U255" s="3">
        <v>1</v>
      </c>
      <c r="V255" s="3">
        <v>812</v>
      </c>
      <c r="W255" s="3">
        <v>10</v>
      </c>
      <c r="X255" s="3" t="s">
        <v>75</v>
      </c>
      <c r="Y255" s="3">
        <v>1</v>
      </c>
      <c r="Z255" s="3">
        <v>4</v>
      </c>
      <c r="AA255" s="3">
        <v>69</v>
      </c>
      <c r="AB255" s="3">
        <v>2</v>
      </c>
      <c r="AC255" s="3">
        <v>1</v>
      </c>
      <c r="AD255" s="3">
        <v>3</v>
      </c>
      <c r="AE255" s="3">
        <v>1200</v>
      </c>
      <c r="AF255" s="3">
        <v>9724</v>
      </c>
      <c r="AG255" s="3">
        <v>1</v>
      </c>
      <c r="AH255" s="3">
        <v>12</v>
      </c>
      <c r="AI255" s="3">
        <v>3</v>
      </c>
      <c r="AJ255" s="3">
        <v>1</v>
      </c>
      <c r="AK255" s="3">
        <v>80</v>
      </c>
      <c r="AL255" s="3">
        <v>0</v>
      </c>
      <c r="AM255" s="3">
        <v>0</v>
      </c>
      <c r="AN255" s="3">
        <v>3</v>
      </c>
      <c r="AO255" s="3">
        <v>0</v>
      </c>
      <c r="AP255" s="3">
        <v>0</v>
      </c>
      <c r="AQ255" s="3">
        <v>0</v>
      </c>
      <c r="AR255" s="3">
        <v>0</v>
      </c>
    </row>
    <row r="256" spans="1:44" ht="16.2" thickBot="1" x14ac:dyDescent="0.35">
      <c r="A256" s="3" t="s">
        <v>54</v>
      </c>
      <c r="B256" s="3" t="s">
        <v>43</v>
      </c>
      <c r="C256" s="3" t="s">
        <v>67</v>
      </c>
      <c r="D256" s="3" t="s">
        <v>57</v>
      </c>
      <c r="E256" s="3" t="s">
        <v>58</v>
      </c>
      <c r="F256" s="3" t="s">
        <v>70</v>
      </c>
      <c r="G256" s="3" t="s">
        <v>384</v>
      </c>
      <c r="H256" s="3">
        <v>412</v>
      </c>
      <c r="I256" s="3" t="s">
        <v>60</v>
      </c>
      <c r="J256" s="3" t="s">
        <v>81</v>
      </c>
      <c r="K256" s="3" t="s">
        <v>51</v>
      </c>
      <c r="L256" s="3" t="s">
        <v>54</v>
      </c>
      <c r="M256" s="3" t="s">
        <v>52</v>
      </c>
      <c r="N256" s="3">
        <v>2</v>
      </c>
      <c r="O256" s="3">
        <v>-2</v>
      </c>
      <c r="P256" s="3">
        <v>0</v>
      </c>
      <c r="Q256" s="3">
        <v>28</v>
      </c>
      <c r="R256" s="3">
        <v>0</v>
      </c>
      <c r="S256" s="3"/>
      <c r="T256" s="3">
        <v>0</v>
      </c>
      <c r="U256" s="3">
        <v>1</v>
      </c>
      <c r="V256" s="3">
        <v>1476</v>
      </c>
      <c r="W256" s="3">
        <v>16</v>
      </c>
      <c r="X256" s="3" t="s">
        <v>53</v>
      </c>
      <c r="Y256" s="3">
        <v>1</v>
      </c>
      <c r="Z256" s="3">
        <v>2</v>
      </c>
      <c r="AA256" s="3">
        <v>68</v>
      </c>
      <c r="AB256" s="3">
        <v>4</v>
      </c>
      <c r="AC256" s="3">
        <v>2</v>
      </c>
      <c r="AD256" s="3">
        <v>3</v>
      </c>
      <c r="AE256" s="3">
        <v>5661</v>
      </c>
      <c r="AF256" s="3">
        <v>4824</v>
      </c>
      <c r="AG256" s="3">
        <v>0</v>
      </c>
      <c r="AH256" s="3">
        <v>19</v>
      </c>
      <c r="AI256" s="3">
        <v>3</v>
      </c>
      <c r="AJ256" s="3">
        <v>3</v>
      </c>
      <c r="AK256" s="3">
        <v>80</v>
      </c>
      <c r="AL256" s="3">
        <v>0</v>
      </c>
      <c r="AM256" s="3">
        <v>9</v>
      </c>
      <c r="AN256" s="3">
        <v>3</v>
      </c>
      <c r="AO256" s="3">
        <v>8</v>
      </c>
      <c r="AP256" s="3">
        <v>3</v>
      </c>
      <c r="AQ256" s="3">
        <v>0</v>
      </c>
      <c r="AR256" s="3">
        <v>7</v>
      </c>
    </row>
    <row r="257" spans="1:44" ht="16.2" thickBot="1" x14ac:dyDescent="0.35">
      <c r="A257" s="3" t="s">
        <v>54</v>
      </c>
      <c r="B257" s="3" t="s">
        <v>43</v>
      </c>
      <c r="C257" s="3" t="s">
        <v>67</v>
      </c>
      <c r="D257" s="3" t="s">
        <v>57</v>
      </c>
      <c r="E257" s="3" t="s">
        <v>46</v>
      </c>
      <c r="F257" s="3" t="s">
        <v>111</v>
      </c>
      <c r="G257" s="3" t="s">
        <v>385</v>
      </c>
      <c r="H257" s="3">
        <v>416</v>
      </c>
      <c r="I257" s="3" t="s">
        <v>60</v>
      </c>
      <c r="J257" s="3" t="s">
        <v>50</v>
      </c>
      <c r="K257" s="3" t="s">
        <v>62</v>
      </c>
      <c r="L257" s="3" t="s">
        <v>54</v>
      </c>
      <c r="M257" s="3" t="s">
        <v>52</v>
      </c>
      <c r="N257" s="3">
        <v>3</v>
      </c>
      <c r="O257" s="3">
        <v>-2</v>
      </c>
      <c r="P257" s="3">
        <v>0</v>
      </c>
      <c r="Q257" s="3">
        <v>31</v>
      </c>
      <c r="R257" s="3">
        <v>0</v>
      </c>
      <c r="S257" s="3"/>
      <c r="T257" s="3">
        <v>0</v>
      </c>
      <c r="U257" s="3">
        <v>1</v>
      </c>
      <c r="V257" s="3">
        <v>218</v>
      </c>
      <c r="W257" s="3">
        <v>7</v>
      </c>
      <c r="X257" s="3" t="s">
        <v>75</v>
      </c>
      <c r="Y257" s="3">
        <v>1</v>
      </c>
      <c r="Z257" s="3">
        <v>4</v>
      </c>
      <c r="AA257" s="3">
        <v>100</v>
      </c>
      <c r="AB257" s="3">
        <v>4</v>
      </c>
      <c r="AC257" s="3">
        <v>2</v>
      </c>
      <c r="AD257" s="3">
        <v>4</v>
      </c>
      <c r="AE257" s="3">
        <v>6929</v>
      </c>
      <c r="AF257" s="3">
        <v>12241</v>
      </c>
      <c r="AG257" s="3">
        <v>4</v>
      </c>
      <c r="AH257" s="3">
        <v>11</v>
      </c>
      <c r="AI257" s="3">
        <v>3</v>
      </c>
      <c r="AJ257" s="3">
        <v>2</v>
      </c>
      <c r="AK257" s="3">
        <v>80</v>
      </c>
      <c r="AL257" s="3">
        <v>1</v>
      </c>
      <c r="AM257" s="3">
        <v>10</v>
      </c>
      <c r="AN257" s="3">
        <v>2</v>
      </c>
      <c r="AO257" s="3">
        <v>8</v>
      </c>
      <c r="AP257" s="3">
        <v>7</v>
      </c>
      <c r="AQ257" s="3">
        <v>7</v>
      </c>
      <c r="AR257" s="3">
        <v>7</v>
      </c>
    </row>
    <row r="258" spans="1:44" ht="16.2" thickBot="1" x14ac:dyDescent="0.35">
      <c r="A258" s="3" t="s">
        <v>54</v>
      </c>
      <c r="B258" s="3" t="s">
        <v>43</v>
      </c>
      <c r="C258" s="3" t="s">
        <v>44</v>
      </c>
      <c r="D258" s="3" t="s">
        <v>57</v>
      </c>
      <c r="E258" s="3" t="s">
        <v>58</v>
      </c>
      <c r="F258" s="3" t="s">
        <v>70</v>
      </c>
      <c r="G258" s="3" t="s">
        <v>386</v>
      </c>
      <c r="H258" s="3">
        <v>417</v>
      </c>
      <c r="I258" s="3" t="s">
        <v>60</v>
      </c>
      <c r="J258" s="3" t="s">
        <v>81</v>
      </c>
      <c r="K258" s="3" t="s">
        <v>77</v>
      </c>
      <c r="L258" s="3" t="s">
        <v>54</v>
      </c>
      <c r="M258" s="3" t="s">
        <v>52</v>
      </c>
      <c r="N258" s="3">
        <v>5</v>
      </c>
      <c r="O258" s="3">
        <v>-2</v>
      </c>
      <c r="P258" s="3">
        <v>0</v>
      </c>
      <c r="Q258" s="3">
        <v>39</v>
      </c>
      <c r="R258" s="3">
        <v>0</v>
      </c>
      <c r="S258" s="3"/>
      <c r="T258" s="3">
        <v>0</v>
      </c>
      <c r="U258" s="3">
        <v>1</v>
      </c>
      <c r="V258" s="3">
        <v>1132</v>
      </c>
      <c r="W258" s="3">
        <v>1</v>
      </c>
      <c r="X258" s="3" t="s">
        <v>75</v>
      </c>
      <c r="Y258" s="3">
        <v>1</v>
      </c>
      <c r="Z258" s="3">
        <v>3</v>
      </c>
      <c r="AA258" s="3">
        <v>48</v>
      </c>
      <c r="AB258" s="3">
        <v>4</v>
      </c>
      <c r="AC258" s="3">
        <v>3</v>
      </c>
      <c r="AD258" s="3">
        <v>4</v>
      </c>
      <c r="AE258" s="3">
        <v>9613</v>
      </c>
      <c r="AF258" s="3">
        <v>10942</v>
      </c>
      <c r="AG258" s="3">
        <v>0</v>
      </c>
      <c r="AH258" s="3">
        <v>17</v>
      </c>
      <c r="AI258" s="3">
        <v>3</v>
      </c>
      <c r="AJ258" s="3">
        <v>1</v>
      </c>
      <c r="AK258" s="3">
        <v>80</v>
      </c>
      <c r="AL258" s="3">
        <v>3</v>
      </c>
      <c r="AM258" s="3">
        <v>19</v>
      </c>
      <c r="AN258" s="3">
        <v>2</v>
      </c>
      <c r="AO258" s="3">
        <v>18</v>
      </c>
      <c r="AP258" s="3">
        <v>10</v>
      </c>
      <c r="AQ258" s="3">
        <v>3</v>
      </c>
      <c r="AR258" s="3">
        <v>7</v>
      </c>
    </row>
    <row r="259" spans="1:44" ht="16.2" thickBot="1" x14ac:dyDescent="0.35">
      <c r="A259" s="3" t="s">
        <v>54</v>
      </c>
      <c r="B259" s="3" t="s">
        <v>89</v>
      </c>
      <c r="C259" s="3" t="s">
        <v>44</v>
      </c>
      <c r="D259" s="3" t="s">
        <v>57</v>
      </c>
      <c r="E259" s="3" t="s">
        <v>58</v>
      </c>
      <c r="F259" s="3" t="s">
        <v>47</v>
      </c>
      <c r="G259" s="3" t="s">
        <v>387</v>
      </c>
      <c r="H259" s="3">
        <v>419</v>
      </c>
      <c r="I259" s="3" t="s">
        <v>49</v>
      </c>
      <c r="J259" s="3" t="s">
        <v>66</v>
      </c>
      <c r="K259" s="3" t="s">
        <v>62</v>
      </c>
      <c r="L259" s="3" t="s">
        <v>54</v>
      </c>
      <c r="M259" s="3" t="s">
        <v>52</v>
      </c>
      <c r="N259" s="3">
        <v>3</v>
      </c>
      <c r="O259" s="3">
        <v>-2</v>
      </c>
      <c r="P259" s="3">
        <v>0</v>
      </c>
      <c r="Q259" s="3">
        <v>36</v>
      </c>
      <c r="R259" s="3">
        <v>0</v>
      </c>
      <c r="S259" s="3"/>
      <c r="T259" s="3">
        <v>0</v>
      </c>
      <c r="U259" s="3">
        <v>1</v>
      </c>
      <c r="V259" s="3">
        <v>1105</v>
      </c>
      <c r="W259" s="3">
        <v>24</v>
      </c>
      <c r="X259" s="3" t="s">
        <v>69</v>
      </c>
      <c r="Y259" s="3">
        <v>1</v>
      </c>
      <c r="Z259" s="3">
        <v>2</v>
      </c>
      <c r="AA259" s="3">
        <v>47</v>
      </c>
      <c r="AB259" s="3">
        <v>3</v>
      </c>
      <c r="AC259" s="3">
        <v>2</v>
      </c>
      <c r="AD259" s="3">
        <v>2</v>
      </c>
      <c r="AE259" s="3">
        <v>5674</v>
      </c>
      <c r="AF259" s="3">
        <v>6927</v>
      </c>
      <c r="AG259" s="3">
        <v>7</v>
      </c>
      <c r="AH259" s="3">
        <v>15</v>
      </c>
      <c r="AI259" s="3">
        <v>3</v>
      </c>
      <c r="AJ259" s="3">
        <v>3</v>
      </c>
      <c r="AK259" s="3">
        <v>80</v>
      </c>
      <c r="AL259" s="3">
        <v>1</v>
      </c>
      <c r="AM259" s="3">
        <v>11</v>
      </c>
      <c r="AN259" s="3">
        <v>3</v>
      </c>
      <c r="AO259" s="3">
        <v>9</v>
      </c>
      <c r="AP259" s="3">
        <v>8</v>
      </c>
      <c r="AQ259" s="3">
        <v>0</v>
      </c>
      <c r="AR259" s="3">
        <v>8</v>
      </c>
    </row>
    <row r="260" spans="1:44" ht="16.2" thickBot="1" x14ac:dyDescent="0.35">
      <c r="A260" s="3" t="s">
        <v>54</v>
      </c>
      <c r="B260" s="3" t="s">
        <v>43</v>
      </c>
      <c r="C260" s="3" t="s">
        <v>67</v>
      </c>
      <c r="D260" s="3" t="s">
        <v>57</v>
      </c>
      <c r="E260" s="3" t="s">
        <v>46</v>
      </c>
      <c r="F260" s="3" t="s">
        <v>47</v>
      </c>
      <c r="G260" s="3" t="s">
        <v>388</v>
      </c>
      <c r="H260" s="3">
        <v>420</v>
      </c>
      <c r="I260" s="3" t="s">
        <v>60</v>
      </c>
      <c r="J260" s="3" t="s">
        <v>50</v>
      </c>
      <c r="K260" s="3" t="s">
        <v>62</v>
      </c>
      <c r="L260" s="3" t="s">
        <v>54</v>
      </c>
      <c r="M260" s="3" t="s">
        <v>52</v>
      </c>
      <c r="N260" s="3">
        <v>3</v>
      </c>
      <c r="O260" s="3">
        <v>-2</v>
      </c>
      <c r="P260" s="3">
        <v>0</v>
      </c>
      <c r="Q260" s="3">
        <v>32</v>
      </c>
      <c r="R260" s="3">
        <v>0</v>
      </c>
      <c r="S260" s="3"/>
      <c r="T260" s="3">
        <v>0</v>
      </c>
      <c r="U260" s="3">
        <v>1</v>
      </c>
      <c r="V260" s="3">
        <v>906</v>
      </c>
      <c r="W260" s="3">
        <v>7</v>
      </c>
      <c r="X260" s="3" t="s">
        <v>75</v>
      </c>
      <c r="Y260" s="3">
        <v>1</v>
      </c>
      <c r="Z260" s="3">
        <v>4</v>
      </c>
      <c r="AA260" s="3">
        <v>91</v>
      </c>
      <c r="AB260" s="3">
        <v>2</v>
      </c>
      <c r="AC260" s="3">
        <v>2</v>
      </c>
      <c r="AD260" s="3">
        <v>2</v>
      </c>
      <c r="AE260" s="3">
        <v>5484</v>
      </c>
      <c r="AF260" s="3">
        <v>16985</v>
      </c>
      <c r="AG260" s="3">
        <v>1</v>
      </c>
      <c r="AH260" s="3">
        <v>14</v>
      </c>
      <c r="AI260" s="3">
        <v>3</v>
      </c>
      <c r="AJ260" s="3">
        <v>3</v>
      </c>
      <c r="AK260" s="3">
        <v>80</v>
      </c>
      <c r="AL260" s="3">
        <v>1</v>
      </c>
      <c r="AM260" s="3">
        <v>13</v>
      </c>
      <c r="AN260" s="3">
        <v>2</v>
      </c>
      <c r="AO260" s="3">
        <v>13</v>
      </c>
      <c r="AP260" s="3">
        <v>8</v>
      </c>
      <c r="AQ260" s="3">
        <v>4</v>
      </c>
      <c r="AR260" s="3">
        <v>8</v>
      </c>
    </row>
    <row r="261" spans="1:44" ht="16.2" thickBot="1" x14ac:dyDescent="0.35">
      <c r="A261" s="3" t="s">
        <v>54</v>
      </c>
      <c r="B261" s="3" t="s">
        <v>43</v>
      </c>
      <c r="C261" s="3" t="s">
        <v>44</v>
      </c>
      <c r="D261" s="3" t="s">
        <v>57</v>
      </c>
      <c r="E261" s="3" t="s">
        <v>58</v>
      </c>
      <c r="F261" s="3" t="s">
        <v>47</v>
      </c>
      <c r="G261" s="3" t="s">
        <v>389</v>
      </c>
      <c r="H261" s="3">
        <v>421</v>
      </c>
      <c r="I261" s="3" t="s">
        <v>49</v>
      </c>
      <c r="J261" s="3" t="s">
        <v>99</v>
      </c>
      <c r="K261" s="3" t="s">
        <v>62</v>
      </c>
      <c r="L261" s="3" t="s">
        <v>54</v>
      </c>
      <c r="M261" s="3" t="s">
        <v>52</v>
      </c>
      <c r="N261" s="3">
        <v>2</v>
      </c>
      <c r="O261" s="3">
        <v>-2</v>
      </c>
      <c r="P261" s="3">
        <v>0</v>
      </c>
      <c r="Q261" s="3">
        <v>38</v>
      </c>
      <c r="R261" s="3">
        <v>0</v>
      </c>
      <c r="S261" s="3"/>
      <c r="T261" s="3">
        <v>0</v>
      </c>
      <c r="U261" s="3">
        <v>1</v>
      </c>
      <c r="V261" s="3">
        <v>849</v>
      </c>
      <c r="W261" s="3">
        <v>25</v>
      </c>
      <c r="X261" s="3" t="s">
        <v>53</v>
      </c>
      <c r="Y261" s="3">
        <v>1</v>
      </c>
      <c r="Z261" s="3">
        <v>1</v>
      </c>
      <c r="AA261" s="3">
        <v>81</v>
      </c>
      <c r="AB261" s="3">
        <v>2</v>
      </c>
      <c r="AC261" s="3">
        <v>3</v>
      </c>
      <c r="AD261" s="3">
        <v>2</v>
      </c>
      <c r="AE261" s="3">
        <v>12061</v>
      </c>
      <c r="AF261" s="3">
        <v>26707</v>
      </c>
      <c r="AG261" s="3">
        <v>3</v>
      </c>
      <c r="AH261" s="3">
        <v>17</v>
      </c>
      <c r="AI261" s="3">
        <v>3</v>
      </c>
      <c r="AJ261" s="3">
        <v>3</v>
      </c>
      <c r="AK261" s="3">
        <v>80</v>
      </c>
      <c r="AL261" s="3">
        <v>1</v>
      </c>
      <c r="AM261" s="3">
        <v>19</v>
      </c>
      <c r="AN261" s="3">
        <v>3</v>
      </c>
      <c r="AO261" s="3">
        <v>10</v>
      </c>
      <c r="AP261" s="3">
        <v>8</v>
      </c>
      <c r="AQ261" s="3">
        <v>0</v>
      </c>
      <c r="AR261" s="3">
        <v>1</v>
      </c>
    </row>
    <row r="262" spans="1:44" ht="16.2" thickBot="1" x14ac:dyDescent="0.35">
      <c r="A262" s="3" t="s">
        <v>54</v>
      </c>
      <c r="B262" s="3" t="s">
        <v>89</v>
      </c>
      <c r="C262" s="3" t="s">
        <v>73</v>
      </c>
      <c r="D262" s="3" t="s">
        <v>57</v>
      </c>
      <c r="E262" s="3" t="s">
        <v>58</v>
      </c>
      <c r="F262" s="3" t="s">
        <v>47</v>
      </c>
      <c r="G262" s="3" t="s">
        <v>390</v>
      </c>
      <c r="H262" s="3">
        <v>422</v>
      </c>
      <c r="I262" s="3" t="s">
        <v>60</v>
      </c>
      <c r="J262" s="3" t="s">
        <v>81</v>
      </c>
      <c r="K262" s="3" t="s">
        <v>77</v>
      </c>
      <c r="L262" s="3" t="s">
        <v>42</v>
      </c>
      <c r="M262" s="3" t="s">
        <v>52</v>
      </c>
      <c r="N262" s="3">
        <v>2</v>
      </c>
      <c r="O262" s="3">
        <v>-2</v>
      </c>
      <c r="P262" s="3">
        <v>0</v>
      </c>
      <c r="Q262" s="3">
        <v>58</v>
      </c>
      <c r="R262" s="3">
        <v>0</v>
      </c>
      <c r="S262" s="3"/>
      <c r="T262" s="3">
        <v>0</v>
      </c>
      <c r="U262" s="3">
        <v>1</v>
      </c>
      <c r="V262" s="3">
        <v>390</v>
      </c>
      <c r="W262" s="3">
        <v>1</v>
      </c>
      <c r="X262" s="3" t="s">
        <v>69</v>
      </c>
      <c r="Y262" s="3">
        <v>1</v>
      </c>
      <c r="Z262" s="3">
        <v>4</v>
      </c>
      <c r="AA262" s="3">
        <v>32</v>
      </c>
      <c r="AB262" s="3">
        <v>1</v>
      </c>
      <c r="AC262" s="3">
        <v>2</v>
      </c>
      <c r="AD262" s="3">
        <v>2</v>
      </c>
      <c r="AE262" s="3">
        <v>5660</v>
      </c>
      <c r="AF262" s="3">
        <v>17056</v>
      </c>
      <c r="AG262" s="3">
        <v>2</v>
      </c>
      <c r="AH262" s="3">
        <v>13</v>
      </c>
      <c r="AI262" s="3">
        <v>3</v>
      </c>
      <c r="AJ262" s="3">
        <v>4</v>
      </c>
      <c r="AK262" s="3">
        <v>80</v>
      </c>
      <c r="AL262" s="3">
        <v>1</v>
      </c>
      <c r="AM262" s="3">
        <v>12</v>
      </c>
      <c r="AN262" s="3">
        <v>3</v>
      </c>
      <c r="AO262" s="3">
        <v>5</v>
      </c>
      <c r="AP262" s="3">
        <v>3</v>
      </c>
      <c r="AQ262" s="3">
        <v>1</v>
      </c>
      <c r="AR262" s="3">
        <v>2</v>
      </c>
    </row>
    <row r="263" spans="1:44" ht="16.2" thickBot="1" x14ac:dyDescent="0.35">
      <c r="A263" s="3" t="s">
        <v>54</v>
      </c>
      <c r="B263" s="3" t="s">
        <v>43</v>
      </c>
      <c r="C263" s="3" t="s">
        <v>67</v>
      </c>
      <c r="D263" s="3" t="s">
        <v>57</v>
      </c>
      <c r="E263" s="3" t="s">
        <v>58</v>
      </c>
      <c r="F263" s="3" t="s">
        <v>111</v>
      </c>
      <c r="G263" s="3" t="s">
        <v>391</v>
      </c>
      <c r="H263" s="3">
        <v>423</v>
      </c>
      <c r="I263" s="3" t="s">
        <v>60</v>
      </c>
      <c r="J263" s="3" t="s">
        <v>61</v>
      </c>
      <c r="K263" s="3" t="s">
        <v>62</v>
      </c>
      <c r="L263" s="3" t="s">
        <v>42</v>
      </c>
      <c r="M263" s="3" t="s">
        <v>52</v>
      </c>
      <c r="N263" s="3">
        <v>4</v>
      </c>
      <c r="O263" s="3">
        <v>-2</v>
      </c>
      <c r="P263" s="3">
        <v>0</v>
      </c>
      <c r="Q263" s="3">
        <v>31</v>
      </c>
      <c r="R263" s="3">
        <v>0</v>
      </c>
      <c r="S263" s="3"/>
      <c r="T263" s="3">
        <v>0</v>
      </c>
      <c r="U263" s="3">
        <v>1</v>
      </c>
      <c r="V263" s="3">
        <v>691</v>
      </c>
      <c r="W263" s="3">
        <v>5</v>
      </c>
      <c r="X263" s="3" t="s">
        <v>69</v>
      </c>
      <c r="Y263" s="3">
        <v>1</v>
      </c>
      <c r="Z263" s="3">
        <v>4</v>
      </c>
      <c r="AA263" s="3">
        <v>86</v>
      </c>
      <c r="AB263" s="3">
        <v>3</v>
      </c>
      <c r="AC263" s="3">
        <v>1</v>
      </c>
      <c r="AD263" s="3">
        <v>4</v>
      </c>
      <c r="AE263" s="3">
        <v>4821</v>
      </c>
      <c r="AF263" s="3">
        <v>10077</v>
      </c>
      <c r="AG263" s="3">
        <v>0</v>
      </c>
      <c r="AH263" s="3">
        <v>12</v>
      </c>
      <c r="AI263" s="3">
        <v>3</v>
      </c>
      <c r="AJ263" s="3">
        <v>3</v>
      </c>
      <c r="AK263" s="3">
        <v>80</v>
      </c>
      <c r="AL263" s="3">
        <v>1</v>
      </c>
      <c r="AM263" s="3">
        <v>6</v>
      </c>
      <c r="AN263" s="3">
        <v>3</v>
      </c>
      <c r="AO263" s="3">
        <v>5</v>
      </c>
      <c r="AP263" s="3">
        <v>2</v>
      </c>
      <c r="AQ263" s="3">
        <v>0</v>
      </c>
      <c r="AR263" s="3">
        <v>3</v>
      </c>
    </row>
    <row r="264" spans="1:44" ht="16.2" thickBot="1" x14ac:dyDescent="0.35">
      <c r="A264" s="3" t="s">
        <v>54</v>
      </c>
      <c r="B264" s="3" t="s">
        <v>43</v>
      </c>
      <c r="C264" s="3" t="s">
        <v>67</v>
      </c>
      <c r="D264" s="3" t="s">
        <v>57</v>
      </c>
      <c r="E264" s="3" t="s">
        <v>159</v>
      </c>
      <c r="F264" s="3" t="s">
        <v>161</v>
      </c>
      <c r="G264" s="3" t="s">
        <v>392</v>
      </c>
      <c r="H264" s="3">
        <v>424</v>
      </c>
      <c r="I264" s="3" t="s">
        <v>60</v>
      </c>
      <c r="J264" s="3" t="s">
        <v>161</v>
      </c>
      <c r="K264" s="3" t="s">
        <v>62</v>
      </c>
      <c r="L264" s="3" t="s">
        <v>54</v>
      </c>
      <c r="M264" s="3" t="s">
        <v>52</v>
      </c>
      <c r="N264" s="3">
        <v>1</v>
      </c>
      <c r="O264" s="3">
        <v>-2</v>
      </c>
      <c r="P264" s="3">
        <v>0</v>
      </c>
      <c r="Q264" s="3">
        <v>31</v>
      </c>
      <c r="R264" s="3">
        <v>0</v>
      </c>
      <c r="S264" s="3"/>
      <c r="T264" s="3">
        <v>0</v>
      </c>
      <c r="U264" s="3">
        <v>1</v>
      </c>
      <c r="V264" s="3">
        <v>106</v>
      </c>
      <c r="W264" s="3">
        <v>2</v>
      </c>
      <c r="X264" s="3" t="s">
        <v>75</v>
      </c>
      <c r="Y264" s="3">
        <v>1</v>
      </c>
      <c r="Z264" s="3">
        <v>1</v>
      </c>
      <c r="AA264" s="3">
        <v>62</v>
      </c>
      <c r="AB264" s="3">
        <v>2</v>
      </c>
      <c r="AC264" s="3">
        <v>2</v>
      </c>
      <c r="AD264" s="3">
        <v>3</v>
      </c>
      <c r="AE264" s="3">
        <v>6410</v>
      </c>
      <c r="AF264" s="3">
        <v>17822</v>
      </c>
      <c r="AG264" s="3">
        <v>3</v>
      </c>
      <c r="AH264" s="3">
        <v>12</v>
      </c>
      <c r="AI264" s="3">
        <v>3</v>
      </c>
      <c r="AJ264" s="3">
        <v>4</v>
      </c>
      <c r="AK264" s="3">
        <v>80</v>
      </c>
      <c r="AL264" s="3">
        <v>0</v>
      </c>
      <c r="AM264" s="3">
        <v>9</v>
      </c>
      <c r="AN264" s="3">
        <v>3</v>
      </c>
      <c r="AO264" s="3">
        <v>2</v>
      </c>
      <c r="AP264" s="3">
        <v>2</v>
      </c>
      <c r="AQ264" s="3">
        <v>1</v>
      </c>
      <c r="AR264" s="3">
        <v>0</v>
      </c>
    </row>
    <row r="265" spans="1:44" ht="16.2" thickBot="1" x14ac:dyDescent="0.35">
      <c r="A265" s="3" t="s">
        <v>54</v>
      </c>
      <c r="B265" s="3" t="s">
        <v>55</v>
      </c>
      <c r="C265" s="3" t="s">
        <v>56</v>
      </c>
      <c r="D265" s="3" t="s">
        <v>57</v>
      </c>
      <c r="E265" s="3" t="s">
        <v>58</v>
      </c>
      <c r="F265" s="3" t="s">
        <v>47</v>
      </c>
      <c r="G265" s="3" t="s">
        <v>393</v>
      </c>
      <c r="H265" s="3">
        <v>425</v>
      </c>
      <c r="I265" s="3" t="s">
        <v>60</v>
      </c>
      <c r="J265" s="3" t="s">
        <v>66</v>
      </c>
      <c r="K265" s="3" t="s">
        <v>77</v>
      </c>
      <c r="L265" s="3" t="s">
        <v>54</v>
      </c>
      <c r="M265" s="3" t="s">
        <v>52</v>
      </c>
      <c r="N265" s="3">
        <v>2</v>
      </c>
      <c r="O265" s="3">
        <v>-2</v>
      </c>
      <c r="P265" s="3">
        <v>0</v>
      </c>
      <c r="Q265" s="3">
        <v>45</v>
      </c>
      <c r="R265" s="3">
        <v>0</v>
      </c>
      <c r="S265" s="3"/>
      <c r="T265" s="3">
        <v>0</v>
      </c>
      <c r="U265" s="3">
        <v>1</v>
      </c>
      <c r="V265" s="3">
        <v>1249</v>
      </c>
      <c r="W265" s="3">
        <v>7</v>
      </c>
      <c r="X265" s="3" t="s">
        <v>75</v>
      </c>
      <c r="Y265" s="3">
        <v>1</v>
      </c>
      <c r="Z265" s="3">
        <v>1</v>
      </c>
      <c r="AA265" s="3">
        <v>97</v>
      </c>
      <c r="AB265" s="3">
        <v>3</v>
      </c>
      <c r="AC265" s="3">
        <v>3</v>
      </c>
      <c r="AD265" s="3">
        <v>2</v>
      </c>
      <c r="AE265" s="3">
        <v>5210</v>
      </c>
      <c r="AF265" s="3">
        <v>20308</v>
      </c>
      <c r="AG265" s="3">
        <v>1</v>
      </c>
      <c r="AH265" s="3">
        <v>18</v>
      </c>
      <c r="AI265" s="3">
        <v>3</v>
      </c>
      <c r="AJ265" s="3">
        <v>1</v>
      </c>
      <c r="AK265" s="3">
        <v>80</v>
      </c>
      <c r="AL265" s="3">
        <v>1</v>
      </c>
      <c r="AM265" s="3">
        <v>24</v>
      </c>
      <c r="AN265" s="3">
        <v>3</v>
      </c>
      <c r="AO265" s="3">
        <v>24</v>
      </c>
      <c r="AP265" s="3">
        <v>9</v>
      </c>
      <c r="AQ265" s="3">
        <v>9</v>
      </c>
      <c r="AR265" s="3">
        <v>11</v>
      </c>
    </row>
    <row r="266" spans="1:44" ht="16.2" thickBot="1" x14ac:dyDescent="0.35">
      <c r="A266" s="3" t="s">
        <v>54</v>
      </c>
      <c r="B266" s="3" t="s">
        <v>43</v>
      </c>
      <c r="C266" s="3" t="s">
        <v>67</v>
      </c>
      <c r="D266" s="3" t="s">
        <v>57</v>
      </c>
      <c r="E266" s="3" t="s">
        <v>58</v>
      </c>
      <c r="F266" s="3" t="s">
        <v>47</v>
      </c>
      <c r="G266" s="3" t="s">
        <v>394</v>
      </c>
      <c r="H266" s="3">
        <v>426</v>
      </c>
      <c r="I266" s="3" t="s">
        <v>60</v>
      </c>
      <c r="J266" s="3" t="s">
        <v>61</v>
      </c>
      <c r="K266" s="3" t="s">
        <v>77</v>
      </c>
      <c r="L266" s="3" t="s">
        <v>42</v>
      </c>
      <c r="M266" s="3" t="s">
        <v>52</v>
      </c>
      <c r="N266" s="3">
        <v>2</v>
      </c>
      <c r="O266" s="3">
        <v>-2</v>
      </c>
      <c r="P266" s="3">
        <v>0</v>
      </c>
      <c r="Q266" s="3">
        <v>31</v>
      </c>
      <c r="R266" s="3">
        <v>0</v>
      </c>
      <c r="S266" s="3"/>
      <c r="T266" s="3">
        <v>0</v>
      </c>
      <c r="U266" s="3">
        <v>1</v>
      </c>
      <c r="V266" s="3">
        <v>192</v>
      </c>
      <c r="W266" s="3">
        <v>2</v>
      </c>
      <c r="X266" s="3" t="s">
        <v>69</v>
      </c>
      <c r="Y266" s="3">
        <v>1</v>
      </c>
      <c r="Z266" s="3">
        <v>3</v>
      </c>
      <c r="AA266" s="3">
        <v>32</v>
      </c>
      <c r="AB266" s="3">
        <v>3</v>
      </c>
      <c r="AC266" s="3">
        <v>1</v>
      </c>
      <c r="AD266" s="3">
        <v>2</v>
      </c>
      <c r="AE266" s="3">
        <v>2695</v>
      </c>
      <c r="AF266" s="3">
        <v>7747</v>
      </c>
      <c r="AG266" s="3">
        <v>0</v>
      </c>
      <c r="AH266" s="3">
        <v>18</v>
      </c>
      <c r="AI266" s="3">
        <v>3</v>
      </c>
      <c r="AJ266" s="3">
        <v>2</v>
      </c>
      <c r="AK266" s="3">
        <v>80</v>
      </c>
      <c r="AL266" s="3">
        <v>1</v>
      </c>
      <c r="AM266" s="3">
        <v>3</v>
      </c>
      <c r="AN266" s="3">
        <v>1</v>
      </c>
      <c r="AO266" s="3">
        <v>2</v>
      </c>
      <c r="AP266" s="3">
        <v>2</v>
      </c>
      <c r="AQ266" s="3">
        <v>2</v>
      </c>
      <c r="AR266" s="3">
        <v>2</v>
      </c>
    </row>
    <row r="267" spans="1:44" ht="16.2" thickBot="1" x14ac:dyDescent="0.35">
      <c r="A267" s="3" t="s">
        <v>54</v>
      </c>
      <c r="B267" s="3" t="s">
        <v>55</v>
      </c>
      <c r="C267" s="3" t="s">
        <v>67</v>
      </c>
      <c r="D267" s="3" t="s">
        <v>57</v>
      </c>
      <c r="E267" s="3" t="s">
        <v>58</v>
      </c>
      <c r="F267" s="3" t="s">
        <v>47</v>
      </c>
      <c r="G267" s="3" t="s">
        <v>395</v>
      </c>
      <c r="H267" s="3">
        <v>428</v>
      </c>
      <c r="I267" s="3" t="s">
        <v>49</v>
      </c>
      <c r="J267" s="3" t="s">
        <v>93</v>
      </c>
      <c r="K267" s="3" t="s">
        <v>62</v>
      </c>
      <c r="L267" s="3" t="s">
        <v>54</v>
      </c>
      <c r="M267" s="3" t="s">
        <v>52</v>
      </c>
      <c r="N267" s="3">
        <v>2</v>
      </c>
      <c r="O267" s="3">
        <v>-2</v>
      </c>
      <c r="P267" s="3">
        <v>0</v>
      </c>
      <c r="Q267" s="3">
        <v>33</v>
      </c>
      <c r="R267" s="3">
        <v>0</v>
      </c>
      <c r="S267" s="3"/>
      <c r="T267" s="3">
        <v>0</v>
      </c>
      <c r="U267" s="3">
        <v>1</v>
      </c>
      <c r="V267" s="3">
        <v>553</v>
      </c>
      <c r="W267" s="3">
        <v>5</v>
      </c>
      <c r="X267" s="3" t="s">
        <v>69</v>
      </c>
      <c r="Y267" s="3">
        <v>1</v>
      </c>
      <c r="Z267" s="3">
        <v>4</v>
      </c>
      <c r="AA267" s="3">
        <v>74</v>
      </c>
      <c r="AB267" s="3">
        <v>3</v>
      </c>
      <c r="AC267" s="3">
        <v>3</v>
      </c>
      <c r="AD267" s="3">
        <v>2</v>
      </c>
      <c r="AE267" s="3">
        <v>11878</v>
      </c>
      <c r="AF267" s="3">
        <v>23364</v>
      </c>
      <c r="AG267" s="3">
        <v>6</v>
      </c>
      <c r="AH267" s="3">
        <v>11</v>
      </c>
      <c r="AI267" s="3">
        <v>3</v>
      </c>
      <c r="AJ267" s="3">
        <v>2</v>
      </c>
      <c r="AK267" s="3">
        <v>80</v>
      </c>
      <c r="AL267" s="3">
        <v>2</v>
      </c>
      <c r="AM267" s="3">
        <v>12</v>
      </c>
      <c r="AN267" s="3">
        <v>3</v>
      </c>
      <c r="AO267" s="3">
        <v>10</v>
      </c>
      <c r="AP267" s="3">
        <v>6</v>
      </c>
      <c r="AQ267" s="3">
        <v>8</v>
      </c>
      <c r="AR267" s="3">
        <v>8</v>
      </c>
    </row>
    <row r="268" spans="1:44" ht="16.2" thickBot="1" x14ac:dyDescent="0.35">
      <c r="A268" s="3" t="s">
        <v>54</v>
      </c>
      <c r="B268" s="3" t="s">
        <v>43</v>
      </c>
      <c r="C268" s="3" t="s">
        <v>44</v>
      </c>
      <c r="D268" s="3" t="s">
        <v>57</v>
      </c>
      <c r="E268" s="3" t="s">
        <v>58</v>
      </c>
      <c r="F268" s="3" t="s">
        <v>70</v>
      </c>
      <c r="G268" s="3" t="s">
        <v>396</v>
      </c>
      <c r="H268" s="3">
        <v>429</v>
      </c>
      <c r="I268" s="3" t="s">
        <v>60</v>
      </c>
      <c r="J268" s="3" t="s">
        <v>93</v>
      </c>
      <c r="K268" s="3" t="s">
        <v>62</v>
      </c>
      <c r="L268" s="3" t="s">
        <v>42</v>
      </c>
      <c r="M268" s="3" t="s">
        <v>52</v>
      </c>
      <c r="N268" s="3">
        <v>3</v>
      </c>
      <c r="O268" s="3">
        <v>-2</v>
      </c>
      <c r="P268" s="3">
        <v>0</v>
      </c>
      <c r="Q268" s="3">
        <v>39</v>
      </c>
      <c r="R268" s="3">
        <v>0</v>
      </c>
      <c r="S268" s="3"/>
      <c r="T268" s="3">
        <v>0</v>
      </c>
      <c r="U268" s="3">
        <v>1</v>
      </c>
      <c r="V268" s="3">
        <v>117</v>
      </c>
      <c r="W268" s="3">
        <v>10</v>
      </c>
      <c r="X268" s="3" t="s">
        <v>63</v>
      </c>
      <c r="Y268" s="3">
        <v>1</v>
      </c>
      <c r="Z268" s="3">
        <v>3</v>
      </c>
      <c r="AA268" s="3">
        <v>99</v>
      </c>
      <c r="AB268" s="3">
        <v>3</v>
      </c>
      <c r="AC268" s="3">
        <v>4</v>
      </c>
      <c r="AD268" s="3">
        <v>3</v>
      </c>
      <c r="AE268" s="3">
        <v>17068</v>
      </c>
      <c r="AF268" s="3">
        <v>5355</v>
      </c>
      <c r="AG268" s="3">
        <v>1</v>
      </c>
      <c r="AH268" s="3">
        <v>14</v>
      </c>
      <c r="AI268" s="3">
        <v>3</v>
      </c>
      <c r="AJ268" s="3">
        <v>4</v>
      </c>
      <c r="AK268" s="3">
        <v>80</v>
      </c>
      <c r="AL268" s="3">
        <v>0</v>
      </c>
      <c r="AM268" s="3">
        <v>21</v>
      </c>
      <c r="AN268" s="3">
        <v>3</v>
      </c>
      <c r="AO268" s="3">
        <v>21</v>
      </c>
      <c r="AP268" s="3">
        <v>9</v>
      </c>
      <c r="AQ268" s="3">
        <v>11</v>
      </c>
      <c r="AR268" s="3">
        <v>10</v>
      </c>
    </row>
    <row r="269" spans="1:44" ht="16.2" thickBot="1" x14ac:dyDescent="0.35">
      <c r="A269" s="3" t="s">
        <v>54</v>
      </c>
      <c r="B269" s="3" t="s">
        <v>55</v>
      </c>
      <c r="C269" s="3" t="s">
        <v>44</v>
      </c>
      <c r="D269" s="3" t="s">
        <v>57</v>
      </c>
      <c r="E269" s="3" t="s">
        <v>58</v>
      </c>
      <c r="F269" s="3" t="s">
        <v>47</v>
      </c>
      <c r="G269" s="3" t="s">
        <v>397</v>
      </c>
      <c r="H269" s="3">
        <v>430</v>
      </c>
      <c r="I269" s="3" t="s">
        <v>49</v>
      </c>
      <c r="J269" s="3" t="s">
        <v>66</v>
      </c>
      <c r="K269" s="3" t="s">
        <v>51</v>
      </c>
      <c r="L269" s="3" t="s">
        <v>54</v>
      </c>
      <c r="M269" s="3" t="s">
        <v>52</v>
      </c>
      <c r="N269" s="3">
        <v>5</v>
      </c>
      <c r="O269" s="3">
        <v>-2</v>
      </c>
      <c r="P269" s="3">
        <v>0</v>
      </c>
      <c r="Q269" s="3">
        <v>43</v>
      </c>
      <c r="R269" s="3">
        <v>0</v>
      </c>
      <c r="S269" s="3"/>
      <c r="T269" s="3">
        <v>0</v>
      </c>
      <c r="U269" s="3">
        <v>1</v>
      </c>
      <c r="V269" s="3">
        <v>185</v>
      </c>
      <c r="W269" s="3">
        <v>10</v>
      </c>
      <c r="X269" s="3" t="s">
        <v>69</v>
      </c>
      <c r="Y269" s="3">
        <v>1</v>
      </c>
      <c r="Z269" s="3">
        <v>3</v>
      </c>
      <c r="AA269" s="3">
        <v>33</v>
      </c>
      <c r="AB269" s="3">
        <v>3</v>
      </c>
      <c r="AC269" s="3">
        <v>1</v>
      </c>
      <c r="AD269" s="3">
        <v>2</v>
      </c>
      <c r="AE269" s="3">
        <v>2455</v>
      </c>
      <c r="AF269" s="3">
        <v>10675</v>
      </c>
      <c r="AG269" s="3">
        <v>0</v>
      </c>
      <c r="AH269" s="3">
        <v>19</v>
      </c>
      <c r="AI269" s="3">
        <v>3</v>
      </c>
      <c r="AJ269" s="3">
        <v>1</v>
      </c>
      <c r="AK269" s="3">
        <v>80</v>
      </c>
      <c r="AL269" s="3">
        <v>0</v>
      </c>
      <c r="AM269" s="3">
        <v>9</v>
      </c>
      <c r="AN269" s="3">
        <v>3</v>
      </c>
      <c r="AO269" s="3">
        <v>8</v>
      </c>
      <c r="AP269" s="3">
        <v>7</v>
      </c>
      <c r="AQ269" s="3">
        <v>1</v>
      </c>
      <c r="AR269" s="3">
        <v>7</v>
      </c>
    </row>
    <row r="270" spans="1:44" ht="16.2" thickBot="1" x14ac:dyDescent="0.35">
      <c r="A270" s="3" t="s">
        <v>54</v>
      </c>
      <c r="B270" s="3" t="s">
        <v>43</v>
      </c>
      <c r="C270" s="3" t="s">
        <v>56</v>
      </c>
      <c r="D270" s="3" t="s">
        <v>57</v>
      </c>
      <c r="E270" s="3" t="s">
        <v>58</v>
      </c>
      <c r="F270" s="3" t="s">
        <v>111</v>
      </c>
      <c r="G270" s="3" t="s">
        <v>398</v>
      </c>
      <c r="H270" s="3">
        <v>431</v>
      </c>
      <c r="I270" s="3" t="s">
        <v>49</v>
      </c>
      <c r="J270" s="3" t="s">
        <v>81</v>
      </c>
      <c r="K270" s="3" t="s">
        <v>51</v>
      </c>
      <c r="L270" s="3" t="s">
        <v>42</v>
      </c>
      <c r="M270" s="3" t="s">
        <v>52</v>
      </c>
      <c r="N270" s="3">
        <v>2</v>
      </c>
      <c r="O270" s="3">
        <v>-2</v>
      </c>
      <c r="P270" s="3">
        <v>0</v>
      </c>
      <c r="Q270" s="3">
        <v>49</v>
      </c>
      <c r="R270" s="3">
        <v>0</v>
      </c>
      <c r="S270" s="3"/>
      <c r="T270" s="3">
        <v>0</v>
      </c>
      <c r="U270" s="3">
        <v>1</v>
      </c>
      <c r="V270" s="3">
        <v>1091</v>
      </c>
      <c r="W270" s="3">
        <v>1</v>
      </c>
      <c r="X270" s="3" t="s">
        <v>53</v>
      </c>
      <c r="Y270" s="3">
        <v>1</v>
      </c>
      <c r="Z270" s="3">
        <v>4</v>
      </c>
      <c r="AA270" s="3">
        <v>90</v>
      </c>
      <c r="AB270" s="3">
        <v>2</v>
      </c>
      <c r="AC270" s="3">
        <v>4</v>
      </c>
      <c r="AD270" s="3">
        <v>4</v>
      </c>
      <c r="AE270" s="3">
        <v>13964</v>
      </c>
      <c r="AF270" s="3">
        <v>17810</v>
      </c>
      <c r="AG270" s="3">
        <v>7</v>
      </c>
      <c r="AH270" s="3">
        <v>12</v>
      </c>
      <c r="AI270" s="3">
        <v>3</v>
      </c>
      <c r="AJ270" s="3">
        <v>4</v>
      </c>
      <c r="AK270" s="3">
        <v>80</v>
      </c>
      <c r="AL270" s="3">
        <v>0</v>
      </c>
      <c r="AM270" s="3">
        <v>25</v>
      </c>
      <c r="AN270" s="3">
        <v>3</v>
      </c>
      <c r="AO270" s="3">
        <v>7</v>
      </c>
      <c r="AP270" s="3">
        <v>1</v>
      </c>
      <c r="AQ270" s="3">
        <v>0</v>
      </c>
      <c r="AR270" s="3">
        <v>7</v>
      </c>
    </row>
    <row r="271" spans="1:44" ht="16.2" thickBot="1" x14ac:dyDescent="0.35">
      <c r="A271" s="3" t="s">
        <v>54</v>
      </c>
      <c r="B271" s="3" t="s">
        <v>43</v>
      </c>
      <c r="C271" s="3" t="s">
        <v>67</v>
      </c>
      <c r="D271" s="3" t="s">
        <v>57</v>
      </c>
      <c r="E271" s="3" t="s">
        <v>58</v>
      </c>
      <c r="F271" s="3" t="s">
        <v>47</v>
      </c>
      <c r="G271" s="3" t="s">
        <v>400</v>
      </c>
      <c r="H271" s="3">
        <v>434</v>
      </c>
      <c r="I271" s="3" t="s">
        <v>49</v>
      </c>
      <c r="J271" s="3" t="s">
        <v>61</v>
      </c>
      <c r="K271" s="3" t="s">
        <v>51</v>
      </c>
      <c r="L271" s="3" t="s">
        <v>42</v>
      </c>
      <c r="M271" s="3" t="s">
        <v>52</v>
      </c>
      <c r="N271" s="3">
        <v>2</v>
      </c>
      <c r="O271" s="3">
        <v>-2</v>
      </c>
      <c r="P271" s="3">
        <v>0</v>
      </c>
      <c r="Q271" s="3">
        <v>27</v>
      </c>
      <c r="R271" s="3">
        <v>0</v>
      </c>
      <c r="S271" s="3"/>
      <c r="T271" s="3">
        <v>0</v>
      </c>
      <c r="U271" s="3">
        <v>1</v>
      </c>
      <c r="V271" s="3">
        <v>1220</v>
      </c>
      <c r="W271" s="3">
        <v>5</v>
      </c>
      <c r="X271" s="3" t="s">
        <v>75</v>
      </c>
      <c r="Y271" s="3">
        <v>1</v>
      </c>
      <c r="Z271" s="3">
        <v>3</v>
      </c>
      <c r="AA271" s="3">
        <v>85</v>
      </c>
      <c r="AB271" s="3">
        <v>3</v>
      </c>
      <c r="AC271" s="3">
        <v>1</v>
      </c>
      <c r="AD271" s="3">
        <v>2</v>
      </c>
      <c r="AE271" s="3">
        <v>2478</v>
      </c>
      <c r="AF271" s="3">
        <v>20938</v>
      </c>
      <c r="AG271" s="3">
        <v>1</v>
      </c>
      <c r="AH271" s="3">
        <v>12</v>
      </c>
      <c r="AI271" s="3">
        <v>3</v>
      </c>
      <c r="AJ271" s="3">
        <v>2</v>
      </c>
      <c r="AK271" s="3">
        <v>80</v>
      </c>
      <c r="AL271" s="3">
        <v>0</v>
      </c>
      <c r="AM271" s="3">
        <v>4</v>
      </c>
      <c r="AN271" s="3">
        <v>2</v>
      </c>
      <c r="AO271" s="3">
        <v>4</v>
      </c>
      <c r="AP271" s="3">
        <v>3</v>
      </c>
      <c r="AQ271" s="3">
        <v>1</v>
      </c>
      <c r="AR271" s="3">
        <v>2</v>
      </c>
    </row>
    <row r="272" spans="1:44" ht="16.2" thickBot="1" x14ac:dyDescent="0.35">
      <c r="A272" s="3" t="s">
        <v>54</v>
      </c>
      <c r="B272" s="3" t="s">
        <v>43</v>
      </c>
      <c r="C272" s="3" t="s">
        <v>67</v>
      </c>
      <c r="D272" s="3" t="s">
        <v>57</v>
      </c>
      <c r="E272" s="3" t="s">
        <v>46</v>
      </c>
      <c r="F272" s="3" t="s">
        <v>111</v>
      </c>
      <c r="G272" s="3" t="s">
        <v>401</v>
      </c>
      <c r="H272" s="3">
        <v>436</v>
      </c>
      <c r="I272" s="3" t="s">
        <v>49</v>
      </c>
      <c r="J272" s="3" t="s">
        <v>50</v>
      </c>
      <c r="K272" s="3" t="s">
        <v>62</v>
      </c>
      <c r="L272" s="3" t="s">
        <v>42</v>
      </c>
      <c r="M272" s="3" t="s">
        <v>52</v>
      </c>
      <c r="N272" s="3">
        <v>2</v>
      </c>
      <c r="O272" s="3">
        <v>-2</v>
      </c>
      <c r="P272" s="3">
        <v>0</v>
      </c>
      <c r="Q272" s="3">
        <v>32</v>
      </c>
      <c r="R272" s="3">
        <v>0</v>
      </c>
      <c r="S272" s="3"/>
      <c r="T272" s="3">
        <v>0</v>
      </c>
      <c r="U272" s="3">
        <v>1</v>
      </c>
      <c r="V272" s="3">
        <v>588</v>
      </c>
      <c r="W272" s="3">
        <v>8</v>
      </c>
      <c r="X272" s="3" t="s">
        <v>53</v>
      </c>
      <c r="Y272" s="3">
        <v>1</v>
      </c>
      <c r="Z272" s="3">
        <v>4</v>
      </c>
      <c r="AA272" s="3">
        <v>65</v>
      </c>
      <c r="AB272" s="3">
        <v>2</v>
      </c>
      <c r="AC272" s="3">
        <v>2</v>
      </c>
      <c r="AD272" s="3">
        <v>4</v>
      </c>
      <c r="AE272" s="3">
        <v>5228</v>
      </c>
      <c r="AF272" s="3">
        <v>24624</v>
      </c>
      <c r="AG272" s="3">
        <v>1</v>
      </c>
      <c r="AH272" s="3">
        <v>11</v>
      </c>
      <c r="AI272" s="3">
        <v>3</v>
      </c>
      <c r="AJ272" s="3">
        <v>4</v>
      </c>
      <c r="AK272" s="3">
        <v>80</v>
      </c>
      <c r="AL272" s="3">
        <v>0</v>
      </c>
      <c r="AM272" s="3">
        <v>13</v>
      </c>
      <c r="AN272" s="3">
        <v>3</v>
      </c>
      <c r="AO272" s="3">
        <v>13</v>
      </c>
      <c r="AP272" s="3">
        <v>12</v>
      </c>
      <c r="AQ272" s="3">
        <v>11</v>
      </c>
      <c r="AR272" s="3">
        <v>9</v>
      </c>
    </row>
    <row r="273" spans="1:44" ht="16.2" thickBot="1" x14ac:dyDescent="0.35">
      <c r="A273" s="3" t="s">
        <v>54</v>
      </c>
      <c r="B273" s="3" t="s">
        <v>43</v>
      </c>
      <c r="C273" s="3" t="s">
        <v>67</v>
      </c>
      <c r="D273" s="3" t="s">
        <v>57</v>
      </c>
      <c r="E273" s="3" t="s">
        <v>46</v>
      </c>
      <c r="F273" s="3" t="s">
        <v>47</v>
      </c>
      <c r="G273" s="3" t="s">
        <v>402</v>
      </c>
      <c r="H273" s="3">
        <v>437</v>
      </c>
      <c r="I273" s="3" t="s">
        <v>60</v>
      </c>
      <c r="J273" s="3" t="s">
        <v>50</v>
      </c>
      <c r="K273" s="3" t="s">
        <v>51</v>
      </c>
      <c r="L273" s="3" t="s">
        <v>42</v>
      </c>
      <c r="M273" s="3" t="s">
        <v>52</v>
      </c>
      <c r="N273" s="3">
        <v>3</v>
      </c>
      <c r="O273" s="3">
        <v>-2</v>
      </c>
      <c r="P273" s="3">
        <v>0</v>
      </c>
      <c r="Q273" s="3">
        <v>27</v>
      </c>
      <c r="R273" s="3">
        <v>0</v>
      </c>
      <c r="S273" s="3"/>
      <c r="T273" s="3">
        <v>0</v>
      </c>
      <c r="U273" s="3">
        <v>1</v>
      </c>
      <c r="V273" s="3">
        <v>1377</v>
      </c>
      <c r="W273" s="3">
        <v>2</v>
      </c>
      <c r="X273" s="3" t="s">
        <v>75</v>
      </c>
      <c r="Y273" s="3">
        <v>1</v>
      </c>
      <c r="Z273" s="3">
        <v>4</v>
      </c>
      <c r="AA273" s="3">
        <v>74</v>
      </c>
      <c r="AB273" s="3">
        <v>3</v>
      </c>
      <c r="AC273" s="3">
        <v>2</v>
      </c>
      <c r="AD273" s="3">
        <v>2</v>
      </c>
      <c r="AE273" s="3">
        <v>4478</v>
      </c>
      <c r="AF273" s="3">
        <v>5242</v>
      </c>
      <c r="AG273" s="3">
        <v>1</v>
      </c>
      <c r="AH273" s="3">
        <v>11</v>
      </c>
      <c r="AI273" s="3">
        <v>3</v>
      </c>
      <c r="AJ273" s="3">
        <v>1</v>
      </c>
      <c r="AK273" s="3">
        <v>80</v>
      </c>
      <c r="AL273" s="3">
        <v>0</v>
      </c>
      <c r="AM273" s="3">
        <v>5</v>
      </c>
      <c r="AN273" s="3">
        <v>3</v>
      </c>
      <c r="AO273" s="3">
        <v>5</v>
      </c>
      <c r="AP273" s="3">
        <v>4</v>
      </c>
      <c r="AQ273" s="3">
        <v>0</v>
      </c>
      <c r="AR273" s="3">
        <v>4</v>
      </c>
    </row>
    <row r="274" spans="1:44" ht="16.2" thickBot="1" x14ac:dyDescent="0.35">
      <c r="A274" s="3" t="s">
        <v>54</v>
      </c>
      <c r="B274" s="3" t="s">
        <v>43</v>
      </c>
      <c r="C274" s="3" t="s">
        <v>67</v>
      </c>
      <c r="D274" s="3" t="s">
        <v>57</v>
      </c>
      <c r="E274" s="3" t="s">
        <v>46</v>
      </c>
      <c r="F274" s="3" t="s">
        <v>104</v>
      </c>
      <c r="G274" s="3" t="s">
        <v>403</v>
      </c>
      <c r="H274" s="3">
        <v>438</v>
      </c>
      <c r="I274" s="3" t="s">
        <v>60</v>
      </c>
      <c r="J274" s="3" t="s">
        <v>50</v>
      </c>
      <c r="K274" s="3" t="s">
        <v>77</v>
      </c>
      <c r="L274" s="3" t="s">
        <v>54</v>
      </c>
      <c r="M274" s="3" t="s">
        <v>52</v>
      </c>
      <c r="N274" s="3">
        <v>3</v>
      </c>
      <c r="O274" s="3">
        <v>-2</v>
      </c>
      <c r="P274" s="3">
        <v>0</v>
      </c>
      <c r="Q274" s="3">
        <v>31</v>
      </c>
      <c r="R274" s="3">
        <v>0</v>
      </c>
      <c r="S274" s="3"/>
      <c r="T274" s="3">
        <v>0</v>
      </c>
      <c r="U274" s="3">
        <v>1</v>
      </c>
      <c r="V274" s="3">
        <v>691</v>
      </c>
      <c r="W274" s="3">
        <v>7</v>
      </c>
      <c r="X274" s="3" t="s">
        <v>75</v>
      </c>
      <c r="Y274" s="3">
        <v>1</v>
      </c>
      <c r="Z274" s="3">
        <v>4</v>
      </c>
      <c r="AA274" s="3">
        <v>73</v>
      </c>
      <c r="AB274" s="3">
        <v>3</v>
      </c>
      <c r="AC274" s="3">
        <v>2</v>
      </c>
      <c r="AD274" s="3">
        <v>1</v>
      </c>
      <c r="AE274" s="3">
        <v>7547</v>
      </c>
      <c r="AF274" s="3">
        <v>7143</v>
      </c>
      <c r="AG274" s="3">
        <v>4</v>
      </c>
      <c r="AH274" s="3">
        <v>12</v>
      </c>
      <c r="AI274" s="3">
        <v>3</v>
      </c>
      <c r="AJ274" s="3">
        <v>4</v>
      </c>
      <c r="AK274" s="3">
        <v>80</v>
      </c>
      <c r="AL274" s="3">
        <v>3</v>
      </c>
      <c r="AM274" s="3">
        <v>13</v>
      </c>
      <c r="AN274" s="3">
        <v>3</v>
      </c>
      <c r="AO274" s="3">
        <v>7</v>
      </c>
      <c r="AP274" s="3">
        <v>7</v>
      </c>
      <c r="AQ274" s="3">
        <v>1</v>
      </c>
      <c r="AR274" s="3">
        <v>7</v>
      </c>
    </row>
    <row r="275" spans="1:44" ht="16.2" thickBot="1" x14ac:dyDescent="0.35">
      <c r="A275" s="3" t="s">
        <v>54</v>
      </c>
      <c r="B275" s="3" t="s">
        <v>43</v>
      </c>
      <c r="C275" s="3" t="s">
        <v>67</v>
      </c>
      <c r="D275" s="3" t="s">
        <v>57</v>
      </c>
      <c r="E275" s="3" t="s">
        <v>58</v>
      </c>
      <c r="F275" s="3" t="s">
        <v>70</v>
      </c>
      <c r="G275" s="3" t="s">
        <v>404</v>
      </c>
      <c r="H275" s="3">
        <v>439</v>
      </c>
      <c r="I275" s="3" t="s">
        <v>49</v>
      </c>
      <c r="J275" s="3" t="s">
        <v>61</v>
      </c>
      <c r="K275" s="3" t="s">
        <v>51</v>
      </c>
      <c r="L275" s="3" t="s">
        <v>54</v>
      </c>
      <c r="M275" s="3" t="s">
        <v>52</v>
      </c>
      <c r="N275" s="3">
        <v>0</v>
      </c>
      <c r="O275" s="3">
        <v>-2</v>
      </c>
      <c r="P275" s="3">
        <v>0</v>
      </c>
      <c r="Q275" s="3">
        <v>32</v>
      </c>
      <c r="R275" s="3">
        <v>0</v>
      </c>
      <c r="S275" s="3"/>
      <c r="T275" s="3">
        <v>0</v>
      </c>
      <c r="U275" s="3">
        <v>1</v>
      </c>
      <c r="V275" s="3">
        <v>1018</v>
      </c>
      <c r="W275" s="3">
        <v>2</v>
      </c>
      <c r="X275" s="3" t="s">
        <v>69</v>
      </c>
      <c r="Y275" s="3">
        <v>1</v>
      </c>
      <c r="Z275" s="3">
        <v>1</v>
      </c>
      <c r="AA275" s="3">
        <v>74</v>
      </c>
      <c r="AB275" s="3">
        <v>4</v>
      </c>
      <c r="AC275" s="3">
        <v>2</v>
      </c>
      <c r="AD275" s="3">
        <v>4</v>
      </c>
      <c r="AE275" s="3">
        <v>5055</v>
      </c>
      <c r="AF275" s="3">
        <v>10557</v>
      </c>
      <c r="AG275" s="3">
        <v>7</v>
      </c>
      <c r="AH275" s="3">
        <v>16</v>
      </c>
      <c r="AI275" s="3">
        <v>3</v>
      </c>
      <c r="AJ275" s="3">
        <v>3</v>
      </c>
      <c r="AK275" s="3">
        <v>80</v>
      </c>
      <c r="AL275" s="3">
        <v>0</v>
      </c>
      <c r="AM275" s="3">
        <v>10</v>
      </c>
      <c r="AN275" s="3">
        <v>2</v>
      </c>
      <c r="AO275" s="3">
        <v>7</v>
      </c>
      <c r="AP275" s="3">
        <v>7</v>
      </c>
      <c r="AQ275" s="3">
        <v>0</v>
      </c>
      <c r="AR275" s="3">
        <v>7</v>
      </c>
    </row>
    <row r="276" spans="1:44" ht="16.2" thickBot="1" x14ac:dyDescent="0.35">
      <c r="A276" s="3" t="s">
        <v>54</v>
      </c>
      <c r="B276" s="3" t="s">
        <v>43</v>
      </c>
      <c r="C276" s="3" t="s">
        <v>67</v>
      </c>
      <c r="D276" s="3" t="s">
        <v>57</v>
      </c>
      <c r="E276" s="3" t="s">
        <v>58</v>
      </c>
      <c r="F276" s="3" t="s">
        <v>70</v>
      </c>
      <c r="G276" s="3" t="s">
        <v>406</v>
      </c>
      <c r="H276" s="3">
        <v>441</v>
      </c>
      <c r="I276" s="3" t="s">
        <v>49</v>
      </c>
      <c r="J276" s="3" t="s">
        <v>61</v>
      </c>
      <c r="K276" s="3" t="s">
        <v>62</v>
      </c>
      <c r="L276" s="3" t="s">
        <v>54</v>
      </c>
      <c r="M276" s="3" t="s">
        <v>52</v>
      </c>
      <c r="N276" s="3">
        <v>2</v>
      </c>
      <c r="O276" s="3">
        <v>-2</v>
      </c>
      <c r="P276" s="3">
        <v>0</v>
      </c>
      <c r="Q276" s="3">
        <v>30</v>
      </c>
      <c r="R276" s="3">
        <v>0</v>
      </c>
      <c r="S276" s="3"/>
      <c r="T276" s="3">
        <v>0</v>
      </c>
      <c r="U276" s="3">
        <v>1</v>
      </c>
      <c r="V276" s="3">
        <v>1275</v>
      </c>
      <c r="W276" s="3">
        <v>28</v>
      </c>
      <c r="X276" s="3" t="s">
        <v>53</v>
      </c>
      <c r="Y276" s="3">
        <v>1</v>
      </c>
      <c r="Z276" s="3">
        <v>4</v>
      </c>
      <c r="AA276" s="3">
        <v>64</v>
      </c>
      <c r="AB276" s="3">
        <v>3</v>
      </c>
      <c r="AC276" s="3">
        <v>2</v>
      </c>
      <c r="AD276" s="3">
        <v>4</v>
      </c>
      <c r="AE276" s="3">
        <v>5775</v>
      </c>
      <c r="AF276" s="3">
        <v>11934</v>
      </c>
      <c r="AG276" s="3">
        <v>1</v>
      </c>
      <c r="AH276" s="3">
        <v>13</v>
      </c>
      <c r="AI276" s="3">
        <v>3</v>
      </c>
      <c r="AJ276" s="3">
        <v>4</v>
      </c>
      <c r="AK276" s="3">
        <v>80</v>
      </c>
      <c r="AL276" s="3">
        <v>2</v>
      </c>
      <c r="AM276" s="3">
        <v>11</v>
      </c>
      <c r="AN276" s="3">
        <v>3</v>
      </c>
      <c r="AO276" s="3">
        <v>10</v>
      </c>
      <c r="AP276" s="3">
        <v>8</v>
      </c>
      <c r="AQ276" s="3">
        <v>1</v>
      </c>
      <c r="AR276" s="3">
        <v>9</v>
      </c>
    </row>
    <row r="277" spans="1:44" ht="16.2" thickBot="1" x14ac:dyDescent="0.35">
      <c r="A277" s="3" t="s">
        <v>54</v>
      </c>
      <c r="B277" s="3" t="s">
        <v>55</v>
      </c>
      <c r="C277" s="3" t="s">
        <v>67</v>
      </c>
      <c r="D277" s="3" t="s">
        <v>57</v>
      </c>
      <c r="E277" s="3" t="s">
        <v>58</v>
      </c>
      <c r="F277" s="3" t="s">
        <v>47</v>
      </c>
      <c r="G277" s="3" t="s">
        <v>407</v>
      </c>
      <c r="H277" s="3">
        <v>442</v>
      </c>
      <c r="I277" s="3" t="s">
        <v>49</v>
      </c>
      <c r="J277" s="3" t="s">
        <v>79</v>
      </c>
      <c r="K277" s="3" t="s">
        <v>62</v>
      </c>
      <c r="L277" s="3" t="s">
        <v>54</v>
      </c>
      <c r="M277" s="3" t="s">
        <v>52</v>
      </c>
      <c r="N277" s="3">
        <v>2</v>
      </c>
      <c r="O277" s="3">
        <v>-2</v>
      </c>
      <c r="P277" s="3">
        <v>0</v>
      </c>
      <c r="Q277" s="3">
        <v>31</v>
      </c>
      <c r="R277" s="3">
        <v>0</v>
      </c>
      <c r="S277" s="3"/>
      <c r="T277" s="3">
        <v>0</v>
      </c>
      <c r="U277" s="3">
        <v>1</v>
      </c>
      <c r="V277" s="3">
        <v>798</v>
      </c>
      <c r="W277" s="3">
        <v>7</v>
      </c>
      <c r="X277" s="3" t="s">
        <v>53</v>
      </c>
      <c r="Y277" s="3">
        <v>1</v>
      </c>
      <c r="Z277" s="3">
        <v>3</v>
      </c>
      <c r="AA277" s="3">
        <v>48</v>
      </c>
      <c r="AB277" s="3">
        <v>2</v>
      </c>
      <c r="AC277" s="3">
        <v>3</v>
      </c>
      <c r="AD277" s="3">
        <v>2</v>
      </c>
      <c r="AE277" s="3">
        <v>8943</v>
      </c>
      <c r="AF277" s="3">
        <v>14034</v>
      </c>
      <c r="AG277" s="3">
        <v>1</v>
      </c>
      <c r="AH277" s="3">
        <v>24</v>
      </c>
      <c r="AI277" s="3">
        <v>4</v>
      </c>
      <c r="AJ277" s="3">
        <v>1</v>
      </c>
      <c r="AK277" s="3">
        <v>80</v>
      </c>
      <c r="AL277" s="3">
        <v>1</v>
      </c>
      <c r="AM277" s="3">
        <v>10</v>
      </c>
      <c r="AN277" s="3">
        <v>3</v>
      </c>
      <c r="AO277" s="3">
        <v>10</v>
      </c>
      <c r="AP277" s="3">
        <v>9</v>
      </c>
      <c r="AQ277" s="3">
        <v>8</v>
      </c>
      <c r="AR277" s="3">
        <v>9</v>
      </c>
    </row>
    <row r="278" spans="1:44" ht="16.2" thickBot="1" x14ac:dyDescent="0.35">
      <c r="A278" s="3" t="s">
        <v>54</v>
      </c>
      <c r="B278" s="3" t="s">
        <v>55</v>
      </c>
      <c r="C278" s="3" t="s">
        <v>44</v>
      </c>
      <c r="D278" s="3" t="s">
        <v>57</v>
      </c>
      <c r="E278" s="3" t="s">
        <v>58</v>
      </c>
      <c r="F278" s="3" t="s">
        <v>70</v>
      </c>
      <c r="G278" s="3" t="s">
        <v>408</v>
      </c>
      <c r="H278" s="3">
        <v>444</v>
      </c>
      <c r="I278" s="3" t="s">
        <v>60</v>
      </c>
      <c r="J278" s="3" t="s">
        <v>93</v>
      </c>
      <c r="K278" s="3" t="s">
        <v>62</v>
      </c>
      <c r="L278" s="3" t="s">
        <v>54</v>
      </c>
      <c r="M278" s="3" t="s">
        <v>52</v>
      </c>
      <c r="N278" s="3">
        <v>2</v>
      </c>
      <c r="O278" s="3">
        <v>-2</v>
      </c>
      <c r="P278" s="3">
        <v>0</v>
      </c>
      <c r="Q278" s="3">
        <v>39</v>
      </c>
      <c r="R278" s="3">
        <v>0</v>
      </c>
      <c r="S278" s="3"/>
      <c r="T278" s="3">
        <v>0</v>
      </c>
      <c r="U278" s="3">
        <v>1</v>
      </c>
      <c r="V278" s="3">
        <v>672</v>
      </c>
      <c r="W278" s="3">
        <v>7</v>
      </c>
      <c r="X278" s="3" t="s">
        <v>53</v>
      </c>
      <c r="Y278" s="3">
        <v>1</v>
      </c>
      <c r="Z278" s="3">
        <v>3</v>
      </c>
      <c r="AA278" s="3">
        <v>54</v>
      </c>
      <c r="AB278" s="3">
        <v>2</v>
      </c>
      <c r="AC278" s="3">
        <v>5</v>
      </c>
      <c r="AD278" s="3">
        <v>4</v>
      </c>
      <c r="AE278" s="3">
        <v>19272</v>
      </c>
      <c r="AF278" s="3">
        <v>21141</v>
      </c>
      <c r="AG278" s="3">
        <v>1</v>
      </c>
      <c r="AH278" s="3">
        <v>15</v>
      </c>
      <c r="AI278" s="3">
        <v>3</v>
      </c>
      <c r="AJ278" s="3">
        <v>1</v>
      </c>
      <c r="AK278" s="3">
        <v>80</v>
      </c>
      <c r="AL278" s="3">
        <v>1</v>
      </c>
      <c r="AM278" s="3">
        <v>21</v>
      </c>
      <c r="AN278" s="3">
        <v>3</v>
      </c>
      <c r="AO278" s="3">
        <v>21</v>
      </c>
      <c r="AP278" s="3">
        <v>9</v>
      </c>
      <c r="AQ278" s="3">
        <v>13</v>
      </c>
      <c r="AR278" s="3">
        <v>3</v>
      </c>
    </row>
    <row r="279" spans="1:44" ht="16.2" thickBot="1" x14ac:dyDescent="0.35">
      <c r="A279" s="3" t="s">
        <v>54</v>
      </c>
      <c r="B279" s="3" t="s">
        <v>55</v>
      </c>
      <c r="C279" s="3" t="s">
        <v>67</v>
      </c>
      <c r="D279" s="3" t="s">
        <v>57</v>
      </c>
      <c r="E279" s="3" t="s">
        <v>46</v>
      </c>
      <c r="F279" s="3" t="s">
        <v>104</v>
      </c>
      <c r="G279" s="3" t="s">
        <v>410</v>
      </c>
      <c r="H279" s="3">
        <v>446</v>
      </c>
      <c r="I279" s="3" t="s">
        <v>60</v>
      </c>
      <c r="J279" s="3" t="s">
        <v>50</v>
      </c>
      <c r="K279" s="3" t="s">
        <v>51</v>
      </c>
      <c r="L279" s="3" t="s">
        <v>54</v>
      </c>
      <c r="M279" s="3" t="s">
        <v>52</v>
      </c>
      <c r="N279" s="3">
        <v>6</v>
      </c>
      <c r="O279" s="3">
        <v>-2</v>
      </c>
      <c r="P279" s="3">
        <v>0</v>
      </c>
      <c r="Q279" s="3">
        <v>33</v>
      </c>
      <c r="R279" s="3">
        <v>0</v>
      </c>
      <c r="S279" s="3"/>
      <c r="T279" s="3">
        <v>0</v>
      </c>
      <c r="U279" s="3">
        <v>1</v>
      </c>
      <c r="V279" s="3">
        <v>508</v>
      </c>
      <c r="W279" s="3">
        <v>10</v>
      </c>
      <c r="X279" s="3" t="s">
        <v>75</v>
      </c>
      <c r="Y279" s="3">
        <v>1</v>
      </c>
      <c r="Z279" s="3">
        <v>2</v>
      </c>
      <c r="AA279" s="3">
        <v>46</v>
      </c>
      <c r="AB279" s="3">
        <v>2</v>
      </c>
      <c r="AC279" s="3">
        <v>2</v>
      </c>
      <c r="AD279" s="3">
        <v>1</v>
      </c>
      <c r="AE279" s="3">
        <v>4682</v>
      </c>
      <c r="AF279" s="3">
        <v>4317</v>
      </c>
      <c r="AG279" s="3">
        <v>3</v>
      </c>
      <c r="AH279" s="3">
        <v>14</v>
      </c>
      <c r="AI279" s="3">
        <v>3</v>
      </c>
      <c r="AJ279" s="3">
        <v>3</v>
      </c>
      <c r="AK279" s="3">
        <v>80</v>
      </c>
      <c r="AL279" s="3">
        <v>0</v>
      </c>
      <c r="AM279" s="3">
        <v>9</v>
      </c>
      <c r="AN279" s="3">
        <v>2</v>
      </c>
      <c r="AO279" s="3">
        <v>7</v>
      </c>
      <c r="AP279" s="3">
        <v>7</v>
      </c>
      <c r="AQ279" s="3">
        <v>0</v>
      </c>
      <c r="AR279" s="3">
        <v>1</v>
      </c>
    </row>
    <row r="280" spans="1:44" ht="16.2" thickBot="1" x14ac:dyDescent="0.35">
      <c r="A280" s="3" t="s">
        <v>54</v>
      </c>
      <c r="B280" s="3" t="s">
        <v>43</v>
      </c>
      <c r="C280" s="3" t="s">
        <v>56</v>
      </c>
      <c r="D280" s="3" t="s">
        <v>57</v>
      </c>
      <c r="E280" s="3" t="s">
        <v>58</v>
      </c>
      <c r="F280" s="3" t="s">
        <v>47</v>
      </c>
      <c r="G280" s="3" t="s">
        <v>411</v>
      </c>
      <c r="H280" s="3">
        <v>447</v>
      </c>
      <c r="I280" s="3" t="s">
        <v>60</v>
      </c>
      <c r="J280" s="3" t="s">
        <v>99</v>
      </c>
      <c r="K280" s="3" t="s">
        <v>62</v>
      </c>
      <c r="L280" s="3" t="s">
        <v>54</v>
      </c>
      <c r="M280" s="3" t="s">
        <v>52</v>
      </c>
      <c r="N280" s="3">
        <v>2</v>
      </c>
      <c r="O280" s="3">
        <v>-2</v>
      </c>
      <c r="P280" s="3">
        <v>0</v>
      </c>
      <c r="Q280" s="3">
        <v>47</v>
      </c>
      <c r="R280" s="3">
        <v>0</v>
      </c>
      <c r="S280" s="3"/>
      <c r="T280" s="3">
        <v>0</v>
      </c>
      <c r="U280" s="3">
        <v>1</v>
      </c>
      <c r="V280" s="3">
        <v>1482</v>
      </c>
      <c r="W280" s="3">
        <v>5</v>
      </c>
      <c r="X280" s="3" t="s">
        <v>132</v>
      </c>
      <c r="Y280" s="3">
        <v>1</v>
      </c>
      <c r="Z280" s="3">
        <v>4</v>
      </c>
      <c r="AA280" s="3">
        <v>42</v>
      </c>
      <c r="AB280" s="3">
        <v>3</v>
      </c>
      <c r="AC280" s="3">
        <v>5</v>
      </c>
      <c r="AD280" s="3">
        <v>2</v>
      </c>
      <c r="AE280" s="3">
        <v>18300</v>
      </c>
      <c r="AF280" s="3">
        <v>16375</v>
      </c>
      <c r="AG280" s="3">
        <v>4</v>
      </c>
      <c r="AH280" s="3">
        <v>11</v>
      </c>
      <c r="AI280" s="3">
        <v>3</v>
      </c>
      <c r="AJ280" s="3">
        <v>2</v>
      </c>
      <c r="AK280" s="3">
        <v>80</v>
      </c>
      <c r="AL280" s="3">
        <v>1</v>
      </c>
      <c r="AM280" s="3">
        <v>21</v>
      </c>
      <c r="AN280" s="3">
        <v>3</v>
      </c>
      <c r="AO280" s="3">
        <v>3</v>
      </c>
      <c r="AP280" s="3">
        <v>2</v>
      </c>
      <c r="AQ280" s="3">
        <v>1</v>
      </c>
      <c r="AR280" s="3">
        <v>1</v>
      </c>
    </row>
    <row r="281" spans="1:44" ht="16.2" thickBot="1" x14ac:dyDescent="0.35">
      <c r="A281" s="3" t="s">
        <v>54</v>
      </c>
      <c r="B281" s="3" t="s">
        <v>55</v>
      </c>
      <c r="C281" s="3" t="s">
        <v>44</v>
      </c>
      <c r="D281" s="3" t="s">
        <v>57</v>
      </c>
      <c r="E281" s="3" t="s">
        <v>58</v>
      </c>
      <c r="F281" s="3" t="s">
        <v>47</v>
      </c>
      <c r="G281" s="3" t="s">
        <v>412</v>
      </c>
      <c r="H281" s="3">
        <v>448</v>
      </c>
      <c r="I281" s="3" t="s">
        <v>49</v>
      </c>
      <c r="J281" s="3" t="s">
        <v>66</v>
      </c>
      <c r="K281" s="3" t="s">
        <v>77</v>
      </c>
      <c r="L281" s="3" t="s">
        <v>54</v>
      </c>
      <c r="M281" s="3" t="s">
        <v>52</v>
      </c>
      <c r="N281" s="3">
        <v>3</v>
      </c>
      <c r="O281" s="3">
        <v>-2</v>
      </c>
      <c r="P281" s="3">
        <v>0</v>
      </c>
      <c r="Q281" s="3">
        <v>43</v>
      </c>
      <c r="R281" s="3">
        <v>0</v>
      </c>
      <c r="S281" s="3"/>
      <c r="T281" s="3">
        <v>0</v>
      </c>
      <c r="U281" s="3">
        <v>1</v>
      </c>
      <c r="V281" s="3">
        <v>559</v>
      </c>
      <c r="W281" s="3">
        <v>10</v>
      </c>
      <c r="X281" s="3" t="s">
        <v>69</v>
      </c>
      <c r="Y281" s="3">
        <v>1</v>
      </c>
      <c r="Z281" s="3">
        <v>3</v>
      </c>
      <c r="AA281" s="3">
        <v>82</v>
      </c>
      <c r="AB281" s="3">
        <v>2</v>
      </c>
      <c r="AC281" s="3">
        <v>2</v>
      </c>
      <c r="AD281" s="3">
        <v>2</v>
      </c>
      <c r="AE281" s="3">
        <v>5257</v>
      </c>
      <c r="AF281" s="3">
        <v>6227</v>
      </c>
      <c r="AG281" s="3">
        <v>1</v>
      </c>
      <c r="AH281" s="3">
        <v>11</v>
      </c>
      <c r="AI281" s="3">
        <v>3</v>
      </c>
      <c r="AJ281" s="3">
        <v>2</v>
      </c>
      <c r="AK281" s="3">
        <v>80</v>
      </c>
      <c r="AL281" s="3">
        <v>1</v>
      </c>
      <c r="AM281" s="3">
        <v>9</v>
      </c>
      <c r="AN281" s="3">
        <v>4</v>
      </c>
      <c r="AO281" s="3">
        <v>9</v>
      </c>
      <c r="AP281" s="3">
        <v>7</v>
      </c>
      <c r="AQ281" s="3">
        <v>0</v>
      </c>
      <c r="AR281" s="3">
        <v>0</v>
      </c>
    </row>
    <row r="282" spans="1:44" ht="16.2" thickBot="1" x14ac:dyDescent="0.35">
      <c r="A282" s="3" t="s">
        <v>54</v>
      </c>
      <c r="B282" s="3" t="s">
        <v>89</v>
      </c>
      <c r="C282" s="3" t="s">
        <v>67</v>
      </c>
      <c r="D282" s="3" t="s">
        <v>57</v>
      </c>
      <c r="E282" s="3" t="s">
        <v>46</v>
      </c>
      <c r="F282" s="3" t="s">
        <v>104</v>
      </c>
      <c r="G282" s="3" t="s">
        <v>413</v>
      </c>
      <c r="H282" s="3">
        <v>449</v>
      </c>
      <c r="I282" s="3" t="s">
        <v>60</v>
      </c>
      <c r="J282" s="3" t="s">
        <v>50</v>
      </c>
      <c r="K282" s="3" t="s">
        <v>62</v>
      </c>
      <c r="L282" s="3" t="s">
        <v>42</v>
      </c>
      <c r="M282" s="3" t="s">
        <v>52</v>
      </c>
      <c r="N282" s="3">
        <v>0</v>
      </c>
      <c r="O282" s="3">
        <v>-2</v>
      </c>
      <c r="P282" s="3">
        <v>0</v>
      </c>
      <c r="Q282" s="3">
        <v>27</v>
      </c>
      <c r="R282" s="3">
        <v>0</v>
      </c>
      <c r="S282" s="3"/>
      <c r="T282" s="3">
        <v>0</v>
      </c>
      <c r="U282" s="3">
        <v>1</v>
      </c>
      <c r="V282" s="3">
        <v>210</v>
      </c>
      <c r="W282" s="3">
        <v>1</v>
      </c>
      <c r="X282" s="3" t="s">
        <v>63</v>
      </c>
      <c r="Y282" s="3">
        <v>1</v>
      </c>
      <c r="Z282" s="3">
        <v>3</v>
      </c>
      <c r="AA282" s="3">
        <v>73</v>
      </c>
      <c r="AB282" s="3">
        <v>3</v>
      </c>
      <c r="AC282" s="3">
        <v>2</v>
      </c>
      <c r="AD282" s="3">
        <v>1</v>
      </c>
      <c r="AE282" s="3">
        <v>6349</v>
      </c>
      <c r="AF282" s="3">
        <v>22107</v>
      </c>
      <c r="AG282" s="3">
        <v>0</v>
      </c>
      <c r="AH282" s="3">
        <v>13</v>
      </c>
      <c r="AI282" s="3">
        <v>3</v>
      </c>
      <c r="AJ282" s="3">
        <v>4</v>
      </c>
      <c r="AK282" s="3">
        <v>80</v>
      </c>
      <c r="AL282" s="3">
        <v>1</v>
      </c>
      <c r="AM282" s="3">
        <v>6</v>
      </c>
      <c r="AN282" s="3">
        <v>3</v>
      </c>
      <c r="AO282" s="3">
        <v>5</v>
      </c>
      <c r="AP282" s="3">
        <v>4</v>
      </c>
      <c r="AQ282" s="3">
        <v>1</v>
      </c>
      <c r="AR282" s="3">
        <v>4</v>
      </c>
    </row>
    <row r="283" spans="1:44" ht="16.2" thickBot="1" x14ac:dyDescent="0.35">
      <c r="A283" s="3" t="s">
        <v>54</v>
      </c>
      <c r="B283" s="3" t="s">
        <v>55</v>
      </c>
      <c r="C283" s="3" t="s">
        <v>56</v>
      </c>
      <c r="D283" s="3" t="s">
        <v>57</v>
      </c>
      <c r="E283" s="3" t="s">
        <v>58</v>
      </c>
      <c r="F283" s="3" t="s">
        <v>47</v>
      </c>
      <c r="G283" s="3" t="s">
        <v>414</v>
      </c>
      <c r="H283" s="3">
        <v>450</v>
      </c>
      <c r="I283" s="3" t="s">
        <v>49</v>
      </c>
      <c r="J283" s="3" t="s">
        <v>61</v>
      </c>
      <c r="K283" s="3" t="s">
        <v>51</v>
      </c>
      <c r="L283" s="3" t="s">
        <v>54</v>
      </c>
      <c r="M283" s="3" t="s">
        <v>52</v>
      </c>
      <c r="N283" s="3">
        <v>4</v>
      </c>
      <c r="O283" s="3">
        <v>-2</v>
      </c>
      <c r="P283" s="3">
        <v>0</v>
      </c>
      <c r="Q283" s="3">
        <v>54</v>
      </c>
      <c r="R283" s="3">
        <v>0</v>
      </c>
      <c r="S283" s="3"/>
      <c r="T283" s="3">
        <v>0</v>
      </c>
      <c r="U283" s="3">
        <v>1</v>
      </c>
      <c r="V283" s="3">
        <v>928</v>
      </c>
      <c r="W283" s="3">
        <v>20</v>
      </c>
      <c r="X283" s="3" t="s">
        <v>69</v>
      </c>
      <c r="Y283" s="3">
        <v>1</v>
      </c>
      <c r="Z283" s="3">
        <v>4</v>
      </c>
      <c r="AA283" s="3">
        <v>31</v>
      </c>
      <c r="AB283" s="3">
        <v>3</v>
      </c>
      <c r="AC283" s="3">
        <v>2</v>
      </c>
      <c r="AD283" s="3">
        <v>2</v>
      </c>
      <c r="AE283" s="3">
        <v>4869</v>
      </c>
      <c r="AF283" s="3">
        <v>16885</v>
      </c>
      <c r="AG283" s="3">
        <v>3</v>
      </c>
      <c r="AH283" s="3">
        <v>12</v>
      </c>
      <c r="AI283" s="3">
        <v>3</v>
      </c>
      <c r="AJ283" s="3">
        <v>4</v>
      </c>
      <c r="AK283" s="3">
        <v>80</v>
      </c>
      <c r="AL283" s="3">
        <v>0</v>
      </c>
      <c r="AM283" s="3">
        <v>20</v>
      </c>
      <c r="AN283" s="3">
        <v>2</v>
      </c>
      <c r="AO283" s="3">
        <v>4</v>
      </c>
      <c r="AP283" s="3">
        <v>3</v>
      </c>
      <c r="AQ283" s="3">
        <v>0</v>
      </c>
      <c r="AR283" s="3">
        <v>3</v>
      </c>
    </row>
    <row r="284" spans="1:44" ht="16.2" thickBot="1" x14ac:dyDescent="0.35">
      <c r="A284" s="3" t="s">
        <v>54</v>
      </c>
      <c r="B284" s="3" t="s">
        <v>43</v>
      </c>
      <c r="C284" s="3" t="s">
        <v>44</v>
      </c>
      <c r="D284" s="3" t="s">
        <v>57</v>
      </c>
      <c r="E284" s="3" t="s">
        <v>58</v>
      </c>
      <c r="F284" s="3" t="s">
        <v>47</v>
      </c>
      <c r="G284" s="3" t="s">
        <v>415</v>
      </c>
      <c r="H284" s="3">
        <v>451</v>
      </c>
      <c r="I284" s="3" t="s">
        <v>49</v>
      </c>
      <c r="J284" s="3" t="s">
        <v>81</v>
      </c>
      <c r="K284" s="3" t="s">
        <v>62</v>
      </c>
      <c r="L284" s="3" t="s">
        <v>54</v>
      </c>
      <c r="M284" s="3" t="s">
        <v>52</v>
      </c>
      <c r="N284" s="3">
        <v>1</v>
      </c>
      <c r="O284" s="3">
        <v>-2</v>
      </c>
      <c r="P284" s="3">
        <v>0</v>
      </c>
      <c r="Q284" s="3">
        <v>43</v>
      </c>
      <c r="R284" s="3">
        <v>0</v>
      </c>
      <c r="S284" s="3"/>
      <c r="T284" s="3">
        <v>0</v>
      </c>
      <c r="U284" s="3">
        <v>1</v>
      </c>
      <c r="V284" s="3">
        <v>1001</v>
      </c>
      <c r="W284" s="3">
        <v>7</v>
      </c>
      <c r="X284" s="3" t="s">
        <v>75</v>
      </c>
      <c r="Y284" s="3">
        <v>1</v>
      </c>
      <c r="Z284" s="3">
        <v>3</v>
      </c>
      <c r="AA284" s="3">
        <v>43</v>
      </c>
      <c r="AB284" s="3">
        <v>3</v>
      </c>
      <c r="AC284" s="3">
        <v>3</v>
      </c>
      <c r="AD284" s="3">
        <v>2</v>
      </c>
      <c r="AE284" s="3">
        <v>9985</v>
      </c>
      <c r="AF284" s="3">
        <v>9262</v>
      </c>
      <c r="AG284" s="3">
        <v>8</v>
      </c>
      <c r="AH284" s="3">
        <v>16</v>
      </c>
      <c r="AI284" s="3">
        <v>3</v>
      </c>
      <c r="AJ284" s="3">
        <v>1</v>
      </c>
      <c r="AK284" s="3">
        <v>80</v>
      </c>
      <c r="AL284" s="3">
        <v>1</v>
      </c>
      <c r="AM284" s="3">
        <v>10</v>
      </c>
      <c r="AN284" s="3">
        <v>2</v>
      </c>
      <c r="AO284" s="3">
        <v>1</v>
      </c>
      <c r="AP284" s="3">
        <v>0</v>
      </c>
      <c r="AQ284" s="3">
        <v>0</v>
      </c>
      <c r="AR284" s="3">
        <v>0</v>
      </c>
    </row>
    <row r="285" spans="1:44" ht="16.2" thickBot="1" x14ac:dyDescent="0.35">
      <c r="A285" s="3" t="s">
        <v>54</v>
      </c>
      <c r="B285" s="3" t="s">
        <v>43</v>
      </c>
      <c r="C285" s="3" t="s">
        <v>56</v>
      </c>
      <c r="D285" s="3" t="s">
        <v>57</v>
      </c>
      <c r="E285" s="3" t="s">
        <v>58</v>
      </c>
      <c r="F285" s="3" t="s">
        <v>64</v>
      </c>
      <c r="G285" s="3" t="s">
        <v>416</v>
      </c>
      <c r="H285" s="3">
        <v>452</v>
      </c>
      <c r="I285" s="3" t="s">
        <v>60</v>
      </c>
      <c r="J285" s="3" t="s">
        <v>61</v>
      </c>
      <c r="K285" s="3" t="s">
        <v>62</v>
      </c>
      <c r="L285" s="3" t="s">
        <v>54</v>
      </c>
      <c r="M285" s="3" t="s">
        <v>52</v>
      </c>
      <c r="N285" s="3">
        <v>3</v>
      </c>
      <c r="O285" s="3">
        <v>-2</v>
      </c>
      <c r="P285" s="3">
        <v>0</v>
      </c>
      <c r="Q285" s="3">
        <v>45</v>
      </c>
      <c r="R285" s="3">
        <v>0</v>
      </c>
      <c r="S285" s="3"/>
      <c r="T285" s="3">
        <v>0</v>
      </c>
      <c r="U285" s="3">
        <v>1</v>
      </c>
      <c r="V285" s="3">
        <v>549</v>
      </c>
      <c r="W285" s="3">
        <v>8</v>
      </c>
      <c r="X285" s="3" t="s">
        <v>69</v>
      </c>
      <c r="Y285" s="3">
        <v>1</v>
      </c>
      <c r="Z285" s="3">
        <v>4</v>
      </c>
      <c r="AA285" s="3">
        <v>75</v>
      </c>
      <c r="AB285" s="3">
        <v>3</v>
      </c>
      <c r="AC285" s="3">
        <v>2</v>
      </c>
      <c r="AD285" s="3">
        <v>4</v>
      </c>
      <c r="AE285" s="3">
        <v>3697</v>
      </c>
      <c r="AF285" s="3">
        <v>9278</v>
      </c>
      <c r="AG285" s="3">
        <v>9</v>
      </c>
      <c r="AH285" s="3">
        <v>14</v>
      </c>
      <c r="AI285" s="3">
        <v>3</v>
      </c>
      <c r="AJ285" s="3">
        <v>1</v>
      </c>
      <c r="AK285" s="3">
        <v>80</v>
      </c>
      <c r="AL285" s="3">
        <v>2</v>
      </c>
      <c r="AM285" s="3">
        <v>12</v>
      </c>
      <c r="AN285" s="3">
        <v>3</v>
      </c>
      <c r="AO285" s="3">
        <v>10</v>
      </c>
      <c r="AP285" s="3">
        <v>9</v>
      </c>
      <c r="AQ285" s="3">
        <v>9</v>
      </c>
      <c r="AR285" s="3">
        <v>8</v>
      </c>
    </row>
    <row r="286" spans="1:44" ht="16.2" thickBot="1" x14ac:dyDescent="0.35">
      <c r="A286" s="3" t="s">
        <v>54</v>
      </c>
      <c r="B286" s="3" t="s">
        <v>43</v>
      </c>
      <c r="C286" s="3" t="s">
        <v>44</v>
      </c>
      <c r="D286" s="3" t="s">
        <v>57</v>
      </c>
      <c r="E286" s="3" t="s">
        <v>46</v>
      </c>
      <c r="F286" s="3" t="s">
        <v>70</v>
      </c>
      <c r="G286" s="3" t="s">
        <v>417</v>
      </c>
      <c r="H286" s="3">
        <v>453</v>
      </c>
      <c r="I286" s="3" t="s">
        <v>60</v>
      </c>
      <c r="J286" s="3" t="s">
        <v>50</v>
      </c>
      <c r="K286" s="3" t="s">
        <v>62</v>
      </c>
      <c r="L286" s="3" t="s">
        <v>42</v>
      </c>
      <c r="M286" s="3" t="s">
        <v>52</v>
      </c>
      <c r="N286" s="3">
        <v>2</v>
      </c>
      <c r="O286" s="3">
        <v>-2</v>
      </c>
      <c r="P286" s="3">
        <v>0</v>
      </c>
      <c r="Q286" s="3">
        <v>40</v>
      </c>
      <c r="R286" s="3">
        <v>0</v>
      </c>
      <c r="S286" s="3"/>
      <c r="T286" s="3">
        <v>0</v>
      </c>
      <c r="U286" s="3">
        <v>1</v>
      </c>
      <c r="V286" s="3">
        <v>1124</v>
      </c>
      <c r="W286" s="3">
        <v>1</v>
      </c>
      <c r="X286" s="3" t="s">
        <v>53</v>
      </c>
      <c r="Y286" s="3">
        <v>1</v>
      </c>
      <c r="Z286" s="3">
        <v>2</v>
      </c>
      <c r="AA286" s="3">
        <v>57</v>
      </c>
      <c r="AB286" s="3">
        <v>1</v>
      </c>
      <c r="AC286" s="3">
        <v>2</v>
      </c>
      <c r="AD286" s="3">
        <v>4</v>
      </c>
      <c r="AE286" s="3">
        <v>7457</v>
      </c>
      <c r="AF286" s="3">
        <v>13273</v>
      </c>
      <c r="AG286" s="3">
        <v>2</v>
      </c>
      <c r="AH286" s="3">
        <v>22</v>
      </c>
      <c r="AI286" s="3">
        <v>4</v>
      </c>
      <c r="AJ286" s="3">
        <v>3</v>
      </c>
      <c r="AK286" s="3">
        <v>80</v>
      </c>
      <c r="AL286" s="3">
        <v>3</v>
      </c>
      <c r="AM286" s="3">
        <v>6</v>
      </c>
      <c r="AN286" s="3">
        <v>2</v>
      </c>
      <c r="AO286" s="3">
        <v>4</v>
      </c>
      <c r="AP286" s="3">
        <v>3</v>
      </c>
      <c r="AQ286" s="3">
        <v>0</v>
      </c>
      <c r="AR286" s="3">
        <v>2</v>
      </c>
    </row>
    <row r="287" spans="1:44" ht="16.2" thickBot="1" x14ac:dyDescent="0.35">
      <c r="A287" s="3" t="s">
        <v>54</v>
      </c>
      <c r="B287" s="3" t="s">
        <v>43</v>
      </c>
      <c r="C287" s="3" t="s">
        <v>67</v>
      </c>
      <c r="D287" s="3" t="s">
        <v>57</v>
      </c>
      <c r="E287" s="3" t="s">
        <v>58</v>
      </c>
      <c r="F287" s="3" t="s">
        <v>64</v>
      </c>
      <c r="G287" s="3" t="s">
        <v>419</v>
      </c>
      <c r="H287" s="3">
        <v>455</v>
      </c>
      <c r="I287" s="3" t="s">
        <v>60</v>
      </c>
      <c r="J287" s="3" t="s">
        <v>66</v>
      </c>
      <c r="K287" s="3" t="s">
        <v>51</v>
      </c>
      <c r="L287" s="3" t="s">
        <v>54</v>
      </c>
      <c r="M287" s="3" t="s">
        <v>52</v>
      </c>
      <c r="N287" s="3">
        <v>2</v>
      </c>
      <c r="O287" s="3">
        <v>-2</v>
      </c>
      <c r="P287" s="3">
        <v>0</v>
      </c>
      <c r="Q287" s="3">
        <v>29</v>
      </c>
      <c r="R287" s="3">
        <v>0</v>
      </c>
      <c r="S287" s="3"/>
      <c r="T287" s="3">
        <v>0</v>
      </c>
      <c r="U287" s="3">
        <v>1</v>
      </c>
      <c r="V287" s="3">
        <v>738</v>
      </c>
      <c r="W287" s="3">
        <v>9</v>
      </c>
      <c r="X287" s="3" t="s">
        <v>132</v>
      </c>
      <c r="Y287" s="3">
        <v>1</v>
      </c>
      <c r="Z287" s="3">
        <v>2</v>
      </c>
      <c r="AA287" s="3">
        <v>30</v>
      </c>
      <c r="AB287" s="3">
        <v>2</v>
      </c>
      <c r="AC287" s="3">
        <v>1</v>
      </c>
      <c r="AD287" s="3">
        <v>4</v>
      </c>
      <c r="AE287" s="3">
        <v>3983</v>
      </c>
      <c r="AF287" s="3">
        <v>7621</v>
      </c>
      <c r="AG287" s="3">
        <v>0</v>
      </c>
      <c r="AH287" s="3">
        <v>17</v>
      </c>
      <c r="AI287" s="3">
        <v>3</v>
      </c>
      <c r="AJ287" s="3">
        <v>3</v>
      </c>
      <c r="AK287" s="3">
        <v>80</v>
      </c>
      <c r="AL287" s="3">
        <v>0</v>
      </c>
      <c r="AM287" s="3">
        <v>4</v>
      </c>
      <c r="AN287" s="3">
        <v>3</v>
      </c>
      <c r="AO287" s="3">
        <v>3</v>
      </c>
      <c r="AP287" s="3">
        <v>2</v>
      </c>
      <c r="AQ287" s="3">
        <v>2</v>
      </c>
      <c r="AR287" s="3">
        <v>2</v>
      </c>
    </row>
    <row r="288" spans="1:44" ht="16.2" thickBot="1" x14ac:dyDescent="0.35">
      <c r="A288" s="3" t="s">
        <v>54</v>
      </c>
      <c r="B288" s="3" t="s">
        <v>43</v>
      </c>
      <c r="C288" s="3" t="s">
        <v>67</v>
      </c>
      <c r="D288" s="3" t="s">
        <v>57</v>
      </c>
      <c r="E288" s="3" t="s">
        <v>46</v>
      </c>
      <c r="F288" s="3" t="s">
        <v>104</v>
      </c>
      <c r="G288" s="3" t="s">
        <v>420</v>
      </c>
      <c r="H288" s="3">
        <v>456</v>
      </c>
      <c r="I288" s="3" t="s">
        <v>49</v>
      </c>
      <c r="J288" s="3" t="s">
        <v>50</v>
      </c>
      <c r="K288" s="3" t="s">
        <v>77</v>
      </c>
      <c r="L288" s="3" t="s">
        <v>54</v>
      </c>
      <c r="M288" s="3" t="s">
        <v>52</v>
      </c>
      <c r="N288" s="3">
        <v>2</v>
      </c>
      <c r="O288" s="3">
        <v>-2</v>
      </c>
      <c r="P288" s="3">
        <v>0</v>
      </c>
      <c r="Q288" s="3">
        <v>30</v>
      </c>
      <c r="R288" s="3">
        <v>0</v>
      </c>
      <c r="S288" s="3"/>
      <c r="T288" s="3">
        <v>0</v>
      </c>
      <c r="U288" s="3">
        <v>1</v>
      </c>
      <c r="V288" s="3">
        <v>570</v>
      </c>
      <c r="W288" s="3">
        <v>5</v>
      </c>
      <c r="X288" s="3" t="s">
        <v>75</v>
      </c>
      <c r="Y288" s="3">
        <v>1</v>
      </c>
      <c r="Z288" s="3">
        <v>4</v>
      </c>
      <c r="AA288" s="3">
        <v>30</v>
      </c>
      <c r="AB288" s="3">
        <v>2</v>
      </c>
      <c r="AC288" s="3">
        <v>2</v>
      </c>
      <c r="AD288" s="3">
        <v>1</v>
      </c>
      <c r="AE288" s="3">
        <v>6118</v>
      </c>
      <c r="AF288" s="3">
        <v>5431</v>
      </c>
      <c r="AG288" s="3">
        <v>1</v>
      </c>
      <c r="AH288" s="3">
        <v>13</v>
      </c>
      <c r="AI288" s="3">
        <v>3</v>
      </c>
      <c r="AJ288" s="3">
        <v>3</v>
      </c>
      <c r="AK288" s="3">
        <v>80</v>
      </c>
      <c r="AL288" s="3">
        <v>3</v>
      </c>
      <c r="AM288" s="3">
        <v>10</v>
      </c>
      <c r="AN288" s="3">
        <v>3</v>
      </c>
      <c r="AO288" s="3">
        <v>10</v>
      </c>
      <c r="AP288" s="3">
        <v>9</v>
      </c>
      <c r="AQ288" s="3">
        <v>1</v>
      </c>
      <c r="AR288" s="3">
        <v>2</v>
      </c>
    </row>
    <row r="289" spans="1:44" ht="16.2" thickBot="1" x14ac:dyDescent="0.35">
      <c r="A289" s="3" t="s">
        <v>54</v>
      </c>
      <c r="B289" s="3" t="s">
        <v>43</v>
      </c>
      <c r="C289" s="3" t="s">
        <v>67</v>
      </c>
      <c r="D289" s="3" t="s">
        <v>57</v>
      </c>
      <c r="E289" s="3" t="s">
        <v>46</v>
      </c>
      <c r="F289" s="3" t="s">
        <v>104</v>
      </c>
      <c r="G289" s="3" t="s">
        <v>421</v>
      </c>
      <c r="H289" s="3">
        <v>458</v>
      </c>
      <c r="I289" s="3" t="s">
        <v>49</v>
      </c>
      <c r="J289" s="3" t="s">
        <v>50</v>
      </c>
      <c r="K289" s="3" t="s">
        <v>62</v>
      </c>
      <c r="L289" s="3" t="s">
        <v>54</v>
      </c>
      <c r="M289" s="3" t="s">
        <v>52</v>
      </c>
      <c r="N289" s="3">
        <v>3</v>
      </c>
      <c r="O289" s="3">
        <v>-2</v>
      </c>
      <c r="P289" s="3">
        <v>0</v>
      </c>
      <c r="Q289" s="3">
        <v>27</v>
      </c>
      <c r="R289" s="3">
        <v>0</v>
      </c>
      <c r="S289" s="3"/>
      <c r="T289" s="3">
        <v>0</v>
      </c>
      <c r="U289" s="3">
        <v>1</v>
      </c>
      <c r="V289" s="3">
        <v>1130</v>
      </c>
      <c r="W289" s="3">
        <v>8</v>
      </c>
      <c r="X289" s="3" t="s">
        <v>69</v>
      </c>
      <c r="Y289" s="3">
        <v>1</v>
      </c>
      <c r="Z289" s="3">
        <v>2</v>
      </c>
      <c r="AA289" s="3">
        <v>56</v>
      </c>
      <c r="AB289" s="3">
        <v>3</v>
      </c>
      <c r="AC289" s="3">
        <v>2</v>
      </c>
      <c r="AD289" s="3">
        <v>1</v>
      </c>
      <c r="AE289" s="3">
        <v>6214</v>
      </c>
      <c r="AF289" s="3">
        <v>3415</v>
      </c>
      <c r="AG289" s="3">
        <v>1</v>
      </c>
      <c r="AH289" s="3">
        <v>18</v>
      </c>
      <c r="AI289" s="3">
        <v>3</v>
      </c>
      <c r="AJ289" s="3">
        <v>1</v>
      </c>
      <c r="AK289" s="3">
        <v>80</v>
      </c>
      <c r="AL289" s="3">
        <v>1</v>
      </c>
      <c r="AM289" s="3">
        <v>8</v>
      </c>
      <c r="AN289" s="3">
        <v>3</v>
      </c>
      <c r="AO289" s="3">
        <v>8</v>
      </c>
      <c r="AP289" s="3">
        <v>7</v>
      </c>
      <c r="AQ289" s="3">
        <v>0</v>
      </c>
      <c r="AR289" s="3">
        <v>7</v>
      </c>
    </row>
    <row r="290" spans="1:44" ht="16.2" thickBot="1" x14ac:dyDescent="0.35">
      <c r="A290" s="3" t="s">
        <v>54</v>
      </c>
      <c r="B290" s="3" t="s">
        <v>43</v>
      </c>
      <c r="C290" s="3" t="s">
        <v>44</v>
      </c>
      <c r="D290" s="3" t="s">
        <v>57</v>
      </c>
      <c r="E290" s="3" t="s">
        <v>58</v>
      </c>
      <c r="F290" s="3" t="s">
        <v>70</v>
      </c>
      <c r="G290" s="3" t="s">
        <v>422</v>
      </c>
      <c r="H290" s="3">
        <v>460</v>
      </c>
      <c r="I290" s="3" t="s">
        <v>60</v>
      </c>
      <c r="J290" s="3" t="s">
        <v>79</v>
      </c>
      <c r="K290" s="3" t="s">
        <v>77</v>
      </c>
      <c r="L290" s="3" t="s">
        <v>54</v>
      </c>
      <c r="M290" s="3" t="s">
        <v>52</v>
      </c>
      <c r="N290" s="3">
        <v>2</v>
      </c>
      <c r="O290" s="3">
        <v>-2</v>
      </c>
      <c r="P290" s="3">
        <v>0</v>
      </c>
      <c r="Q290" s="3">
        <v>37</v>
      </c>
      <c r="R290" s="3">
        <v>0</v>
      </c>
      <c r="S290" s="3"/>
      <c r="T290" s="3">
        <v>0</v>
      </c>
      <c r="U290" s="3">
        <v>1</v>
      </c>
      <c r="V290" s="3">
        <v>1192</v>
      </c>
      <c r="W290" s="3">
        <v>5</v>
      </c>
      <c r="X290" s="3" t="s">
        <v>53</v>
      </c>
      <c r="Y290" s="3">
        <v>1</v>
      </c>
      <c r="Z290" s="3">
        <v>4</v>
      </c>
      <c r="AA290" s="3">
        <v>61</v>
      </c>
      <c r="AB290" s="3">
        <v>3</v>
      </c>
      <c r="AC290" s="3">
        <v>2</v>
      </c>
      <c r="AD290" s="3">
        <v>4</v>
      </c>
      <c r="AE290" s="3">
        <v>6347</v>
      </c>
      <c r="AF290" s="3">
        <v>23177</v>
      </c>
      <c r="AG290" s="3">
        <v>7</v>
      </c>
      <c r="AH290" s="3">
        <v>16</v>
      </c>
      <c r="AI290" s="3">
        <v>3</v>
      </c>
      <c r="AJ290" s="3">
        <v>3</v>
      </c>
      <c r="AK290" s="3">
        <v>80</v>
      </c>
      <c r="AL290" s="3">
        <v>2</v>
      </c>
      <c r="AM290" s="3">
        <v>8</v>
      </c>
      <c r="AN290" s="3">
        <v>2</v>
      </c>
      <c r="AO290" s="3">
        <v>6</v>
      </c>
      <c r="AP290" s="3">
        <v>2</v>
      </c>
      <c r="AQ290" s="3">
        <v>0</v>
      </c>
      <c r="AR290" s="3">
        <v>4</v>
      </c>
    </row>
    <row r="291" spans="1:44" ht="16.2" thickBot="1" x14ac:dyDescent="0.35">
      <c r="A291" s="3" t="s">
        <v>54</v>
      </c>
      <c r="B291" s="3" t="s">
        <v>43</v>
      </c>
      <c r="C291" s="3" t="s">
        <v>44</v>
      </c>
      <c r="D291" s="3" t="s">
        <v>57</v>
      </c>
      <c r="E291" s="3" t="s">
        <v>58</v>
      </c>
      <c r="F291" s="3" t="s">
        <v>47</v>
      </c>
      <c r="G291" s="3" t="s">
        <v>423</v>
      </c>
      <c r="H291" s="3">
        <v>461</v>
      </c>
      <c r="I291" s="3" t="s">
        <v>60</v>
      </c>
      <c r="J291" s="3" t="s">
        <v>99</v>
      </c>
      <c r="K291" s="3" t="s">
        <v>77</v>
      </c>
      <c r="L291" s="3" t="s">
        <v>42</v>
      </c>
      <c r="M291" s="3" t="s">
        <v>52</v>
      </c>
      <c r="N291" s="3">
        <v>3</v>
      </c>
      <c r="O291" s="3">
        <v>-2</v>
      </c>
      <c r="P291" s="3">
        <v>0</v>
      </c>
      <c r="Q291" s="3">
        <v>38</v>
      </c>
      <c r="R291" s="3">
        <v>0</v>
      </c>
      <c r="S291" s="3"/>
      <c r="T291" s="3">
        <v>0</v>
      </c>
      <c r="U291" s="3">
        <v>1</v>
      </c>
      <c r="V291" s="3">
        <v>343</v>
      </c>
      <c r="W291" s="3">
        <v>15</v>
      </c>
      <c r="X291" s="3" t="s">
        <v>53</v>
      </c>
      <c r="Y291" s="3">
        <v>1</v>
      </c>
      <c r="Z291" s="3">
        <v>3</v>
      </c>
      <c r="AA291" s="3">
        <v>92</v>
      </c>
      <c r="AB291" s="3">
        <v>2</v>
      </c>
      <c r="AC291" s="3">
        <v>3</v>
      </c>
      <c r="AD291" s="3">
        <v>2</v>
      </c>
      <c r="AE291" s="3">
        <v>11510</v>
      </c>
      <c r="AF291" s="3">
        <v>15682</v>
      </c>
      <c r="AG291" s="3">
        <v>0</v>
      </c>
      <c r="AH291" s="3">
        <v>14</v>
      </c>
      <c r="AI291" s="3">
        <v>3</v>
      </c>
      <c r="AJ291" s="3">
        <v>2</v>
      </c>
      <c r="AK291" s="3">
        <v>80</v>
      </c>
      <c r="AL291" s="3">
        <v>1</v>
      </c>
      <c r="AM291" s="3">
        <v>12</v>
      </c>
      <c r="AN291" s="3">
        <v>3</v>
      </c>
      <c r="AO291" s="3">
        <v>11</v>
      </c>
      <c r="AP291" s="3">
        <v>10</v>
      </c>
      <c r="AQ291" s="3">
        <v>2</v>
      </c>
      <c r="AR291" s="3">
        <v>9</v>
      </c>
    </row>
    <row r="292" spans="1:44" ht="16.2" thickBot="1" x14ac:dyDescent="0.35">
      <c r="A292" s="3" t="s">
        <v>54</v>
      </c>
      <c r="B292" s="3" t="s">
        <v>43</v>
      </c>
      <c r="C292" s="3" t="s">
        <v>67</v>
      </c>
      <c r="D292" s="3" t="s">
        <v>57</v>
      </c>
      <c r="E292" s="3" t="s">
        <v>58</v>
      </c>
      <c r="F292" s="3" t="s">
        <v>70</v>
      </c>
      <c r="G292" s="3" t="s">
        <v>424</v>
      </c>
      <c r="H292" s="3">
        <v>462</v>
      </c>
      <c r="I292" s="3" t="s">
        <v>49</v>
      </c>
      <c r="J292" s="3" t="s">
        <v>79</v>
      </c>
      <c r="K292" s="3" t="s">
        <v>51</v>
      </c>
      <c r="L292" s="3" t="s">
        <v>42</v>
      </c>
      <c r="M292" s="3" t="s">
        <v>52</v>
      </c>
      <c r="N292" s="3">
        <v>2</v>
      </c>
      <c r="O292" s="3">
        <v>-2</v>
      </c>
      <c r="P292" s="3">
        <v>0</v>
      </c>
      <c r="Q292" s="3">
        <v>31</v>
      </c>
      <c r="R292" s="3">
        <v>0</v>
      </c>
      <c r="S292" s="3"/>
      <c r="T292" s="3">
        <v>0</v>
      </c>
      <c r="U292" s="3">
        <v>1</v>
      </c>
      <c r="V292" s="3">
        <v>1232</v>
      </c>
      <c r="W292" s="3">
        <v>7</v>
      </c>
      <c r="X292" s="3" t="s">
        <v>69</v>
      </c>
      <c r="Y292" s="3">
        <v>1</v>
      </c>
      <c r="Z292" s="3">
        <v>3</v>
      </c>
      <c r="AA292" s="3">
        <v>39</v>
      </c>
      <c r="AB292" s="3">
        <v>3</v>
      </c>
      <c r="AC292" s="3">
        <v>3</v>
      </c>
      <c r="AD292" s="3">
        <v>4</v>
      </c>
      <c r="AE292" s="3">
        <v>7143</v>
      </c>
      <c r="AF292" s="3">
        <v>25713</v>
      </c>
      <c r="AG292" s="3">
        <v>1</v>
      </c>
      <c r="AH292" s="3">
        <v>14</v>
      </c>
      <c r="AI292" s="3">
        <v>3</v>
      </c>
      <c r="AJ292" s="3">
        <v>3</v>
      </c>
      <c r="AK292" s="3">
        <v>80</v>
      </c>
      <c r="AL292" s="3">
        <v>0</v>
      </c>
      <c r="AM292" s="3">
        <v>11</v>
      </c>
      <c r="AN292" s="3">
        <v>2</v>
      </c>
      <c r="AO292" s="3">
        <v>11</v>
      </c>
      <c r="AP292" s="3">
        <v>9</v>
      </c>
      <c r="AQ292" s="3">
        <v>4</v>
      </c>
      <c r="AR292" s="3">
        <v>10</v>
      </c>
    </row>
    <row r="293" spans="1:44" ht="16.2" thickBot="1" x14ac:dyDescent="0.35">
      <c r="A293" s="3" t="s">
        <v>54</v>
      </c>
      <c r="B293" s="3" t="s">
        <v>43</v>
      </c>
      <c r="C293" s="3" t="s">
        <v>67</v>
      </c>
      <c r="D293" s="3" t="s">
        <v>57</v>
      </c>
      <c r="E293" s="3" t="s">
        <v>46</v>
      </c>
      <c r="F293" s="3" t="s">
        <v>104</v>
      </c>
      <c r="G293" s="3" t="s">
        <v>425</v>
      </c>
      <c r="H293" s="3">
        <v>463</v>
      </c>
      <c r="I293" s="3" t="s">
        <v>49</v>
      </c>
      <c r="J293" s="3" t="s">
        <v>50</v>
      </c>
      <c r="K293" s="3" t="s">
        <v>77</v>
      </c>
      <c r="L293" s="3" t="s">
        <v>42</v>
      </c>
      <c r="M293" s="3" t="s">
        <v>52</v>
      </c>
      <c r="N293" s="3">
        <v>2</v>
      </c>
      <c r="O293" s="3">
        <v>-2</v>
      </c>
      <c r="P293" s="3">
        <v>0</v>
      </c>
      <c r="Q293" s="3">
        <v>29</v>
      </c>
      <c r="R293" s="3">
        <v>0</v>
      </c>
      <c r="S293" s="3"/>
      <c r="T293" s="3">
        <v>0</v>
      </c>
      <c r="U293" s="3">
        <v>1</v>
      </c>
      <c r="V293" s="3">
        <v>144</v>
      </c>
      <c r="W293" s="3">
        <v>10</v>
      </c>
      <c r="X293" s="3" t="s">
        <v>63</v>
      </c>
      <c r="Y293" s="3">
        <v>1</v>
      </c>
      <c r="Z293" s="3">
        <v>4</v>
      </c>
      <c r="AA293" s="3">
        <v>39</v>
      </c>
      <c r="AB293" s="3">
        <v>2</v>
      </c>
      <c r="AC293" s="3">
        <v>2</v>
      </c>
      <c r="AD293" s="3">
        <v>1</v>
      </c>
      <c r="AE293" s="3">
        <v>8268</v>
      </c>
      <c r="AF293" s="3">
        <v>11866</v>
      </c>
      <c r="AG293" s="3">
        <v>1</v>
      </c>
      <c r="AH293" s="3">
        <v>14</v>
      </c>
      <c r="AI293" s="3">
        <v>3</v>
      </c>
      <c r="AJ293" s="3">
        <v>1</v>
      </c>
      <c r="AK293" s="3">
        <v>80</v>
      </c>
      <c r="AL293" s="3">
        <v>2</v>
      </c>
      <c r="AM293" s="3">
        <v>7</v>
      </c>
      <c r="AN293" s="3">
        <v>3</v>
      </c>
      <c r="AO293" s="3">
        <v>7</v>
      </c>
      <c r="AP293" s="3">
        <v>7</v>
      </c>
      <c r="AQ293" s="3">
        <v>1</v>
      </c>
      <c r="AR293" s="3">
        <v>7</v>
      </c>
    </row>
    <row r="294" spans="1:44" ht="16.2" thickBot="1" x14ac:dyDescent="0.35">
      <c r="A294" s="3" t="s">
        <v>54</v>
      </c>
      <c r="B294" s="3" t="s">
        <v>43</v>
      </c>
      <c r="C294" s="3" t="s">
        <v>44</v>
      </c>
      <c r="D294" s="3" t="s">
        <v>57</v>
      </c>
      <c r="E294" s="3" t="s">
        <v>58</v>
      </c>
      <c r="F294" s="3" t="s">
        <v>111</v>
      </c>
      <c r="G294" s="3" t="s">
        <v>426</v>
      </c>
      <c r="H294" s="3">
        <v>464</v>
      </c>
      <c r="I294" s="3" t="s">
        <v>60</v>
      </c>
      <c r="J294" s="3" t="s">
        <v>79</v>
      </c>
      <c r="K294" s="3" t="s">
        <v>51</v>
      </c>
      <c r="L294" s="3" t="s">
        <v>54</v>
      </c>
      <c r="M294" s="3" t="s">
        <v>52</v>
      </c>
      <c r="N294" s="3">
        <v>5</v>
      </c>
      <c r="O294" s="3">
        <v>-2</v>
      </c>
      <c r="P294" s="3">
        <v>0</v>
      </c>
      <c r="Q294" s="3">
        <v>35</v>
      </c>
      <c r="R294" s="3">
        <v>0</v>
      </c>
      <c r="S294" s="3"/>
      <c r="T294" s="3">
        <v>0</v>
      </c>
      <c r="U294" s="3">
        <v>1</v>
      </c>
      <c r="V294" s="3">
        <v>1296</v>
      </c>
      <c r="W294" s="3">
        <v>5</v>
      </c>
      <c r="X294" s="3" t="s">
        <v>69</v>
      </c>
      <c r="Y294" s="3">
        <v>1</v>
      </c>
      <c r="Z294" s="3">
        <v>4</v>
      </c>
      <c r="AA294" s="3">
        <v>62</v>
      </c>
      <c r="AB294" s="3">
        <v>3</v>
      </c>
      <c r="AC294" s="3">
        <v>3</v>
      </c>
      <c r="AD294" s="3">
        <v>4</v>
      </c>
      <c r="AE294" s="3">
        <v>8095</v>
      </c>
      <c r="AF294" s="3">
        <v>18264</v>
      </c>
      <c r="AG294" s="3">
        <v>0</v>
      </c>
      <c r="AH294" s="3">
        <v>13</v>
      </c>
      <c r="AI294" s="3">
        <v>3</v>
      </c>
      <c r="AJ294" s="3">
        <v>4</v>
      </c>
      <c r="AK294" s="3">
        <v>80</v>
      </c>
      <c r="AL294" s="3">
        <v>0</v>
      </c>
      <c r="AM294" s="3">
        <v>17</v>
      </c>
      <c r="AN294" s="3">
        <v>3</v>
      </c>
      <c r="AO294" s="3">
        <v>16</v>
      </c>
      <c r="AP294" s="3">
        <v>6</v>
      </c>
      <c r="AQ294" s="3">
        <v>0</v>
      </c>
      <c r="AR294" s="3">
        <v>13</v>
      </c>
    </row>
    <row r="295" spans="1:44" ht="16.2" thickBot="1" x14ac:dyDescent="0.35">
      <c r="A295" s="3" t="s">
        <v>54</v>
      </c>
      <c r="B295" s="3" t="s">
        <v>43</v>
      </c>
      <c r="C295" s="3" t="s">
        <v>90</v>
      </c>
      <c r="D295" s="3" t="s">
        <v>57</v>
      </c>
      <c r="E295" s="3" t="s">
        <v>58</v>
      </c>
      <c r="F295" s="3" t="s">
        <v>47</v>
      </c>
      <c r="G295" s="3" t="s">
        <v>427</v>
      </c>
      <c r="H295" s="3">
        <v>465</v>
      </c>
      <c r="I295" s="3" t="s">
        <v>60</v>
      </c>
      <c r="J295" s="3" t="s">
        <v>61</v>
      </c>
      <c r="K295" s="3" t="s">
        <v>77</v>
      </c>
      <c r="L295" s="3" t="s">
        <v>54</v>
      </c>
      <c r="M295" s="3" t="s">
        <v>52</v>
      </c>
      <c r="N295" s="3">
        <v>2</v>
      </c>
      <c r="O295" s="3">
        <v>-2</v>
      </c>
      <c r="P295" s="3">
        <v>0</v>
      </c>
      <c r="Q295" s="3">
        <v>23</v>
      </c>
      <c r="R295" s="3">
        <v>0</v>
      </c>
      <c r="S295" s="3"/>
      <c r="T295" s="3">
        <v>0</v>
      </c>
      <c r="U295" s="3">
        <v>1</v>
      </c>
      <c r="V295" s="3">
        <v>1309</v>
      </c>
      <c r="W295" s="3">
        <v>26</v>
      </c>
      <c r="X295" s="3" t="s">
        <v>63</v>
      </c>
      <c r="Y295" s="3">
        <v>1</v>
      </c>
      <c r="Z295" s="3">
        <v>3</v>
      </c>
      <c r="AA295" s="3">
        <v>83</v>
      </c>
      <c r="AB295" s="3">
        <v>3</v>
      </c>
      <c r="AC295" s="3">
        <v>1</v>
      </c>
      <c r="AD295" s="3">
        <v>2</v>
      </c>
      <c r="AE295" s="3">
        <v>2904</v>
      </c>
      <c r="AF295" s="3">
        <v>16092</v>
      </c>
      <c r="AG295" s="3">
        <v>1</v>
      </c>
      <c r="AH295" s="3">
        <v>12</v>
      </c>
      <c r="AI295" s="3">
        <v>3</v>
      </c>
      <c r="AJ295" s="3">
        <v>3</v>
      </c>
      <c r="AK295" s="3">
        <v>80</v>
      </c>
      <c r="AL295" s="3">
        <v>2</v>
      </c>
      <c r="AM295" s="3">
        <v>4</v>
      </c>
      <c r="AN295" s="3">
        <v>2</v>
      </c>
      <c r="AO295" s="3">
        <v>4</v>
      </c>
      <c r="AP295" s="3">
        <v>2</v>
      </c>
      <c r="AQ295" s="3">
        <v>0</v>
      </c>
      <c r="AR295" s="3">
        <v>2</v>
      </c>
    </row>
    <row r="296" spans="1:44" ht="16.2" thickBot="1" x14ac:dyDescent="0.35">
      <c r="A296" s="3" t="s">
        <v>54</v>
      </c>
      <c r="B296" s="3" t="s">
        <v>43</v>
      </c>
      <c r="C296" s="3" t="s">
        <v>44</v>
      </c>
      <c r="D296" s="3" t="s">
        <v>57</v>
      </c>
      <c r="E296" s="3" t="s">
        <v>58</v>
      </c>
      <c r="F296" s="3" t="s">
        <v>70</v>
      </c>
      <c r="G296" s="3" t="s">
        <v>428</v>
      </c>
      <c r="H296" s="3">
        <v>466</v>
      </c>
      <c r="I296" s="3" t="s">
        <v>60</v>
      </c>
      <c r="J296" s="3" t="s">
        <v>79</v>
      </c>
      <c r="K296" s="3" t="s">
        <v>51</v>
      </c>
      <c r="L296" s="3" t="s">
        <v>42</v>
      </c>
      <c r="M296" s="3" t="s">
        <v>52</v>
      </c>
      <c r="N296" s="3">
        <v>3</v>
      </c>
      <c r="O296" s="3">
        <v>-2</v>
      </c>
      <c r="P296" s="3">
        <v>0</v>
      </c>
      <c r="Q296" s="3">
        <v>41</v>
      </c>
      <c r="R296" s="3">
        <v>0</v>
      </c>
      <c r="S296" s="3"/>
      <c r="T296" s="3">
        <v>0</v>
      </c>
      <c r="U296" s="3">
        <v>1</v>
      </c>
      <c r="V296" s="3">
        <v>483</v>
      </c>
      <c r="W296" s="3">
        <v>6</v>
      </c>
      <c r="X296" s="3" t="s">
        <v>75</v>
      </c>
      <c r="Y296" s="3">
        <v>1</v>
      </c>
      <c r="Z296" s="3">
        <v>4</v>
      </c>
      <c r="AA296" s="3">
        <v>95</v>
      </c>
      <c r="AB296" s="3">
        <v>2</v>
      </c>
      <c r="AC296" s="3">
        <v>2</v>
      </c>
      <c r="AD296" s="3">
        <v>3</v>
      </c>
      <c r="AE296" s="3">
        <v>6032</v>
      </c>
      <c r="AF296" s="3">
        <v>10110</v>
      </c>
      <c r="AG296" s="3">
        <v>6</v>
      </c>
      <c r="AH296" s="3">
        <v>15</v>
      </c>
      <c r="AI296" s="3">
        <v>3</v>
      </c>
      <c r="AJ296" s="3">
        <v>4</v>
      </c>
      <c r="AK296" s="3">
        <v>80</v>
      </c>
      <c r="AL296" s="3">
        <v>0</v>
      </c>
      <c r="AM296" s="3">
        <v>8</v>
      </c>
      <c r="AN296" s="3">
        <v>3</v>
      </c>
      <c r="AO296" s="3">
        <v>5</v>
      </c>
      <c r="AP296" s="3">
        <v>4</v>
      </c>
      <c r="AQ296" s="3">
        <v>1</v>
      </c>
      <c r="AR296" s="3">
        <v>2</v>
      </c>
    </row>
    <row r="297" spans="1:44" ht="16.2" thickBot="1" x14ac:dyDescent="0.35">
      <c r="A297" s="3" t="s">
        <v>54</v>
      </c>
      <c r="B297" s="3" t="s">
        <v>55</v>
      </c>
      <c r="C297" s="3" t="s">
        <v>56</v>
      </c>
      <c r="D297" s="3" t="s">
        <v>57</v>
      </c>
      <c r="E297" s="3" t="s">
        <v>46</v>
      </c>
      <c r="F297" s="3" t="s">
        <v>70</v>
      </c>
      <c r="G297" s="3" t="s">
        <v>429</v>
      </c>
      <c r="H297" s="3">
        <v>467</v>
      </c>
      <c r="I297" s="3" t="s">
        <v>60</v>
      </c>
      <c r="J297" s="3" t="s">
        <v>97</v>
      </c>
      <c r="K297" s="3" t="s">
        <v>51</v>
      </c>
      <c r="L297" s="3" t="s">
        <v>54</v>
      </c>
      <c r="M297" s="3" t="s">
        <v>52</v>
      </c>
      <c r="N297" s="3">
        <v>3</v>
      </c>
      <c r="O297" s="3">
        <v>-2</v>
      </c>
      <c r="P297" s="3">
        <v>0</v>
      </c>
      <c r="Q297" s="3">
        <v>47</v>
      </c>
      <c r="R297" s="3">
        <v>0</v>
      </c>
      <c r="S297" s="3"/>
      <c r="T297" s="3">
        <v>0</v>
      </c>
      <c r="U297" s="3">
        <v>1</v>
      </c>
      <c r="V297" s="3">
        <v>1309</v>
      </c>
      <c r="W297" s="3">
        <v>4</v>
      </c>
      <c r="X297" s="3" t="s">
        <v>63</v>
      </c>
      <c r="Y297" s="3">
        <v>1</v>
      </c>
      <c r="Z297" s="3">
        <v>2</v>
      </c>
      <c r="AA297" s="3">
        <v>99</v>
      </c>
      <c r="AB297" s="3">
        <v>3</v>
      </c>
      <c r="AC297" s="3">
        <v>2</v>
      </c>
      <c r="AD297" s="3">
        <v>3</v>
      </c>
      <c r="AE297" s="3">
        <v>2976</v>
      </c>
      <c r="AF297" s="3">
        <v>25751</v>
      </c>
      <c r="AG297" s="3">
        <v>3</v>
      </c>
      <c r="AH297" s="3">
        <v>19</v>
      </c>
      <c r="AI297" s="3">
        <v>3</v>
      </c>
      <c r="AJ297" s="3">
        <v>1</v>
      </c>
      <c r="AK297" s="3">
        <v>80</v>
      </c>
      <c r="AL297" s="3">
        <v>0</v>
      </c>
      <c r="AM297" s="3">
        <v>5</v>
      </c>
      <c r="AN297" s="3">
        <v>3</v>
      </c>
      <c r="AO297" s="3">
        <v>0</v>
      </c>
      <c r="AP297" s="3">
        <v>0</v>
      </c>
      <c r="AQ297" s="3">
        <v>0</v>
      </c>
      <c r="AR297" s="3">
        <v>0</v>
      </c>
    </row>
    <row r="298" spans="1:44" ht="16.2" thickBot="1" x14ac:dyDescent="0.35">
      <c r="A298" s="3" t="s">
        <v>54</v>
      </c>
      <c r="B298" s="3" t="s">
        <v>43</v>
      </c>
      <c r="C298" s="3" t="s">
        <v>44</v>
      </c>
      <c r="D298" s="3" t="s">
        <v>57</v>
      </c>
      <c r="E298" s="3" t="s">
        <v>58</v>
      </c>
      <c r="F298" s="3" t="s">
        <v>47</v>
      </c>
      <c r="G298" s="3" t="s">
        <v>430</v>
      </c>
      <c r="H298" s="3">
        <v>468</v>
      </c>
      <c r="I298" s="3" t="s">
        <v>49</v>
      </c>
      <c r="J298" s="3" t="s">
        <v>99</v>
      </c>
      <c r="K298" s="3" t="s">
        <v>51</v>
      </c>
      <c r="L298" s="3" t="s">
        <v>54</v>
      </c>
      <c r="M298" s="3" t="s">
        <v>52</v>
      </c>
      <c r="N298" s="3">
        <v>2</v>
      </c>
      <c r="O298" s="3">
        <v>-2</v>
      </c>
      <c r="P298" s="3">
        <v>0</v>
      </c>
      <c r="Q298" s="3">
        <v>42</v>
      </c>
      <c r="R298" s="3">
        <v>0</v>
      </c>
      <c r="S298" s="3"/>
      <c r="T298" s="3">
        <v>0</v>
      </c>
      <c r="U298" s="3">
        <v>1</v>
      </c>
      <c r="V298" s="3">
        <v>810</v>
      </c>
      <c r="W298" s="3">
        <v>23</v>
      </c>
      <c r="X298" s="3" t="s">
        <v>132</v>
      </c>
      <c r="Y298" s="3">
        <v>1</v>
      </c>
      <c r="Z298" s="3">
        <v>1</v>
      </c>
      <c r="AA298" s="3">
        <v>44</v>
      </c>
      <c r="AB298" s="3">
        <v>3</v>
      </c>
      <c r="AC298" s="3">
        <v>4</v>
      </c>
      <c r="AD298" s="3">
        <v>2</v>
      </c>
      <c r="AE298" s="3">
        <v>15992</v>
      </c>
      <c r="AF298" s="3">
        <v>15901</v>
      </c>
      <c r="AG298" s="3">
        <v>2</v>
      </c>
      <c r="AH298" s="3">
        <v>14</v>
      </c>
      <c r="AI298" s="3">
        <v>3</v>
      </c>
      <c r="AJ298" s="3">
        <v>2</v>
      </c>
      <c r="AK298" s="3">
        <v>80</v>
      </c>
      <c r="AL298" s="3">
        <v>0</v>
      </c>
      <c r="AM298" s="3">
        <v>16</v>
      </c>
      <c r="AN298" s="3">
        <v>3</v>
      </c>
      <c r="AO298" s="3">
        <v>1</v>
      </c>
      <c r="AP298" s="3">
        <v>0</v>
      </c>
      <c r="AQ298" s="3">
        <v>0</v>
      </c>
      <c r="AR298" s="3">
        <v>0</v>
      </c>
    </row>
    <row r="299" spans="1:44" ht="16.2" thickBot="1" x14ac:dyDescent="0.35">
      <c r="A299" s="3" t="s">
        <v>54</v>
      </c>
      <c r="B299" s="3" t="s">
        <v>89</v>
      </c>
      <c r="C299" s="3" t="s">
        <v>67</v>
      </c>
      <c r="D299" s="3" t="s">
        <v>57</v>
      </c>
      <c r="E299" s="3" t="s">
        <v>46</v>
      </c>
      <c r="F299" s="3" t="s">
        <v>47</v>
      </c>
      <c r="G299" s="3" t="s">
        <v>431</v>
      </c>
      <c r="H299" s="3">
        <v>469</v>
      </c>
      <c r="I299" s="3" t="s">
        <v>60</v>
      </c>
      <c r="J299" s="3" t="s">
        <v>50</v>
      </c>
      <c r="K299" s="3" t="s">
        <v>62</v>
      </c>
      <c r="L299" s="3" t="s">
        <v>54</v>
      </c>
      <c r="M299" s="3" t="s">
        <v>52</v>
      </c>
      <c r="N299" s="3">
        <v>3</v>
      </c>
      <c r="O299" s="3">
        <v>-2</v>
      </c>
      <c r="P299" s="3">
        <v>0</v>
      </c>
      <c r="Q299" s="3">
        <v>29</v>
      </c>
      <c r="R299" s="3">
        <v>0</v>
      </c>
      <c r="S299" s="3"/>
      <c r="T299" s="3">
        <v>0</v>
      </c>
      <c r="U299" s="3">
        <v>1</v>
      </c>
      <c r="V299" s="3">
        <v>746</v>
      </c>
      <c r="W299" s="3">
        <v>2</v>
      </c>
      <c r="X299" s="3" t="s">
        <v>75</v>
      </c>
      <c r="Y299" s="3">
        <v>1</v>
      </c>
      <c r="Z299" s="3">
        <v>4</v>
      </c>
      <c r="AA299" s="3">
        <v>61</v>
      </c>
      <c r="AB299" s="3">
        <v>3</v>
      </c>
      <c r="AC299" s="3">
        <v>2</v>
      </c>
      <c r="AD299" s="3">
        <v>2</v>
      </c>
      <c r="AE299" s="3">
        <v>4649</v>
      </c>
      <c r="AF299" s="3">
        <v>16928</v>
      </c>
      <c r="AG299" s="3">
        <v>1</v>
      </c>
      <c r="AH299" s="3">
        <v>14</v>
      </c>
      <c r="AI299" s="3">
        <v>3</v>
      </c>
      <c r="AJ299" s="3">
        <v>1</v>
      </c>
      <c r="AK299" s="3">
        <v>80</v>
      </c>
      <c r="AL299" s="3">
        <v>1</v>
      </c>
      <c r="AM299" s="3">
        <v>4</v>
      </c>
      <c r="AN299" s="3">
        <v>2</v>
      </c>
      <c r="AO299" s="3">
        <v>4</v>
      </c>
      <c r="AP299" s="3">
        <v>3</v>
      </c>
      <c r="AQ299" s="3">
        <v>0</v>
      </c>
      <c r="AR299" s="3">
        <v>2</v>
      </c>
    </row>
    <row r="300" spans="1:44" ht="16.2" thickBot="1" x14ac:dyDescent="0.35">
      <c r="A300" s="3" t="s">
        <v>54</v>
      </c>
      <c r="B300" s="3" t="s">
        <v>43</v>
      </c>
      <c r="C300" s="3" t="s">
        <v>44</v>
      </c>
      <c r="D300" s="3" t="s">
        <v>57</v>
      </c>
      <c r="E300" s="3" t="s">
        <v>159</v>
      </c>
      <c r="F300" s="3" t="s">
        <v>111</v>
      </c>
      <c r="G300" s="3" t="s">
        <v>432</v>
      </c>
      <c r="H300" s="3">
        <v>470</v>
      </c>
      <c r="I300" s="3" t="s">
        <v>60</v>
      </c>
      <c r="J300" s="3" t="s">
        <v>161</v>
      </c>
      <c r="K300" s="3" t="s">
        <v>77</v>
      </c>
      <c r="L300" s="3" t="s">
        <v>42</v>
      </c>
      <c r="M300" s="3" t="s">
        <v>52</v>
      </c>
      <c r="N300" s="3">
        <v>5</v>
      </c>
      <c r="O300" s="3">
        <v>-2</v>
      </c>
      <c r="P300" s="3">
        <v>0</v>
      </c>
      <c r="Q300" s="3">
        <v>42</v>
      </c>
      <c r="R300" s="3">
        <v>0</v>
      </c>
      <c r="S300" s="3"/>
      <c r="T300" s="3">
        <v>0</v>
      </c>
      <c r="U300" s="3">
        <v>1</v>
      </c>
      <c r="V300" s="3">
        <v>544</v>
      </c>
      <c r="W300" s="3">
        <v>2</v>
      </c>
      <c r="X300" s="3" t="s">
        <v>63</v>
      </c>
      <c r="Y300" s="3">
        <v>1</v>
      </c>
      <c r="Z300" s="3">
        <v>4</v>
      </c>
      <c r="AA300" s="3">
        <v>52</v>
      </c>
      <c r="AB300" s="3">
        <v>3</v>
      </c>
      <c r="AC300" s="3">
        <v>1</v>
      </c>
      <c r="AD300" s="3">
        <v>4</v>
      </c>
      <c r="AE300" s="3">
        <v>2696</v>
      </c>
      <c r="AF300" s="3">
        <v>24017</v>
      </c>
      <c r="AG300" s="3">
        <v>0</v>
      </c>
      <c r="AH300" s="3">
        <v>11</v>
      </c>
      <c r="AI300" s="3">
        <v>3</v>
      </c>
      <c r="AJ300" s="3">
        <v>3</v>
      </c>
      <c r="AK300" s="3">
        <v>80</v>
      </c>
      <c r="AL300" s="3">
        <v>1</v>
      </c>
      <c r="AM300" s="3">
        <v>4</v>
      </c>
      <c r="AN300" s="3">
        <v>3</v>
      </c>
      <c r="AO300" s="3">
        <v>3</v>
      </c>
      <c r="AP300" s="3">
        <v>2</v>
      </c>
      <c r="AQ300" s="3">
        <v>1</v>
      </c>
      <c r="AR300" s="3">
        <v>0</v>
      </c>
    </row>
    <row r="301" spans="1:44" ht="16.2" thickBot="1" x14ac:dyDescent="0.35">
      <c r="A301" s="3" t="s">
        <v>54</v>
      </c>
      <c r="B301" s="3" t="s">
        <v>43</v>
      </c>
      <c r="C301" s="3" t="s">
        <v>67</v>
      </c>
      <c r="D301" s="3" t="s">
        <v>57</v>
      </c>
      <c r="E301" s="3" t="s">
        <v>58</v>
      </c>
      <c r="F301" s="3" t="s">
        <v>70</v>
      </c>
      <c r="G301" s="3" t="s">
        <v>433</v>
      </c>
      <c r="H301" s="3">
        <v>471</v>
      </c>
      <c r="I301" s="3" t="s">
        <v>49</v>
      </c>
      <c r="J301" s="3" t="s">
        <v>66</v>
      </c>
      <c r="K301" s="3" t="s">
        <v>62</v>
      </c>
      <c r="L301" s="3" t="s">
        <v>54</v>
      </c>
      <c r="M301" s="3" t="s">
        <v>52</v>
      </c>
      <c r="N301" s="3">
        <v>4</v>
      </c>
      <c r="O301" s="3">
        <v>-2</v>
      </c>
      <c r="P301" s="3">
        <v>0</v>
      </c>
      <c r="Q301" s="3">
        <v>32</v>
      </c>
      <c r="R301" s="3">
        <v>0</v>
      </c>
      <c r="S301" s="3"/>
      <c r="T301" s="3">
        <v>0</v>
      </c>
      <c r="U301" s="3">
        <v>1</v>
      </c>
      <c r="V301" s="3">
        <v>1062</v>
      </c>
      <c r="W301" s="3">
        <v>2</v>
      </c>
      <c r="X301" s="3" t="s">
        <v>75</v>
      </c>
      <c r="Y301" s="3">
        <v>1</v>
      </c>
      <c r="Z301" s="3">
        <v>3</v>
      </c>
      <c r="AA301" s="3">
        <v>75</v>
      </c>
      <c r="AB301" s="3">
        <v>3</v>
      </c>
      <c r="AC301" s="3">
        <v>1</v>
      </c>
      <c r="AD301" s="3">
        <v>3</v>
      </c>
      <c r="AE301" s="3">
        <v>2370</v>
      </c>
      <c r="AF301" s="3">
        <v>3956</v>
      </c>
      <c r="AG301" s="3">
        <v>1</v>
      </c>
      <c r="AH301" s="3">
        <v>13</v>
      </c>
      <c r="AI301" s="3">
        <v>3</v>
      </c>
      <c r="AJ301" s="3">
        <v>3</v>
      </c>
      <c r="AK301" s="3">
        <v>80</v>
      </c>
      <c r="AL301" s="3">
        <v>1</v>
      </c>
      <c r="AM301" s="3">
        <v>8</v>
      </c>
      <c r="AN301" s="3">
        <v>3</v>
      </c>
      <c r="AO301" s="3">
        <v>8</v>
      </c>
      <c r="AP301" s="3">
        <v>0</v>
      </c>
      <c r="AQ301" s="3">
        <v>0</v>
      </c>
      <c r="AR301" s="3">
        <v>7</v>
      </c>
    </row>
    <row r="302" spans="1:44" ht="16.2" thickBot="1" x14ac:dyDescent="0.35">
      <c r="A302" s="3" t="s">
        <v>54</v>
      </c>
      <c r="B302" s="3" t="s">
        <v>43</v>
      </c>
      <c r="C302" s="3" t="s">
        <v>56</v>
      </c>
      <c r="D302" s="3" t="s">
        <v>57</v>
      </c>
      <c r="E302" s="3" t="s">
        <v>46</v>
      </c>
      <c r="F302" s="3" t="s">
        <v>70</v>
      </c>
      <c r="G302" s="3" t="s">
        <v>434</v>
      </c>
      <c r="H302" s="3">
        <v>473</v>
      </c>
      <c r="I302" s="3" t="s">
        <v>49</v>
      </c>
      <c r="J302" s="3" t="s">
        <v>93</v>
      </c>
      <c r="K302" s="3" t="s">
        <v>62</v>
      </c>
      <c r="L302" s="3" t="s">
        <v>54</v>
      </c>
      <c r="M302" s="3" t="s">
        <v>52</v>
      </c>
      <c r="N302" s="3">
        <v>3</v>
      </c>
      <c r="O302" s="3">
        <v>-2</v>
      </c>
      <c r="P302" s="3">
        <v>0</v>
      </c>
      <c r="Q302" s="3">
        <v>48</v>
      </c>
      <c r="R302" s="3">
        <v>0</v>
      </c>
      <c r="S302" s="3"/>
      <c r="T302" s="3">
        <v>0</v>
      </c>
      <c r="U302" s="3">
        <v>1</v>
      </c>
      <c r="V302" s="3">
        <v>530</v>
      </c>
      <c r="W302" s="3">
        <v>29</v>
      </c>
      <c r="X302" s="3" t="s">
        <v>63</v>
      </c>
      <c r="Y302" s="3">
        <v>1</v>
      </c>
      <c r="Z302" s="3">
        <v>1</v>
      </c>
      <c r="AA302" s="3">
        <v>91</v>
      </c>
      <c r="AB302" s="3">
        <v>3</v>
      </c>
      <c r="AC302" s="3">
        <v>3</v>
      </c>
      <c r="AD302" s="3">
        <v>3</v>
      </c>
      <c r="AE302" s="3">
        <v>12504</v>
      </c>
      <c r="AF302" s="3">
        <v>23978</v>
      </c>
      <c r="AG302" s="3">
        <v>3</v>
      </c>
      <c r="AH302" s="3">
        <v>21</v>
      </c>
      <c r="AI302" s="3">
        <v>4</v>
      </c>
      <c r="AJ302" s="3">
        <v>2</v>
      </c>
      <c r="AK302" s="3">
        <v>80</v>
      </c>
      <c r="AL302" s="3">
        <v>1</v>
      </c>
      <c r="AM302" s="3">
        <v>15</v>
      </c>
      <c r="AN302" s="3">
        <v>1</v>
      </c>
      <c r="AO302" s="3">
        <v>0</v>
      </c>
      <c r="AP302" s="3">
        <v>0</v>
      </c>
      <c r="AQ302" s="3">
        <v>0</v>
      </c>
      <c r="AR302" s="3">
        <v>0</v>
      </c>
    </row>
    <row r="303" spans="1:44" ht="16.2" thickBot="1" x14ac:dyDescent="0.35">
      <c r="A303" s="3" t="s">
        <v>54</v>
      </c>
      <c r="B303" s="3" t="s">
        <v>43</v>
      </c>
      <c r="C303" s="3" t="s">
        <v>44</v>
      </c>
      <c r="D303" s="3" t="s">
        <v>57</v>
      </c>
      <c r="E303" s="3" t="s">
        <v>58</v>
      </c>
      <c r="F303" s="3" t="s">
        <v>70</v>
      </c>
      <c r="G303" s="3" t="s">
        <v>435</v>
      </c>
      <c r="H303" s="3">
        <v>474</v>
      </c>
      <c r="I303" s="3" t="s">
        <v>60</v>
      </c>
      <c r="J303" s="3" t="s">
        <v>61</v>
      </c>
      <c r="K303" s="3" t="s">
        <v>77</v>
      </c>
      <c r="L303" s="3" t="s">
        <v>42</v>
      </c>
      <c r="M303" s="3" t="s">
        <v>52</v>
      </c>
      <c r="N303" s="3">
        <v>2</v>
      </c>
      <c r="O303" s="3">
        <v>-2</v>
      </c>
      <c r="P303" s="3">
        <v>0</v>
      </c>
      <c r="Q303" s="3">
        <v>37</v>
      </c>
      <c r="R303" s="3">
        <v>0</v>
      </c>
      <c r="S303" s="3"/>
      <c r="T303" s="3">
        <v>0</v>
      </c>
      <c r="U303" s="3">
        <v>1</v>
      </c>
      <c r="V303" s="3">
        <v>1319</v>
      </c>
      <c r="W303" s="3">
        <v>6</v>
      </c>
      <c r="X303" s="3" t="s">
        <v>75</v>
      </c>
      <c r="Y303" s="3">
        <v>1</v>
      </c>
      <c r="Z303" s="3">
        <v>3</v>
      </c>
      <c r="AA303" s="3">
        <v>51</v>
      </c>
      <c r="AB303" s="3">
        <v>4</v>
      </c>
      <c r="AC303" s="3">
        <v>2</v>
      </c>
      <c r="AD303" s="3">
        <v>3</v>
      </c>
      <c r="AE303" s="3">
        <v>5974</v>
      </c>
      <c r="AF303" s="3">
        <v>17001</v>
      </c>
      <c r="AG303" s="3">
        <v>4</v>
      </c>
      <c r="AH303" s="3">
        <v>13</v>
      </c>
      <c r="AI303" s="3">
        <v>3</v>
      </c>
      <c r="AJ303" s="3">
        <v>1</v>
      </c>
      <c r="AK303" s="3">
        <v>80</v>
      </c>
      <c r="AL303" s="3">
        <v>2</v>
      </c>
      <c r="AM303" s="3">
        <v>13</v>
      </c>
      <c r="AN303" s="3">
        <v>3</v>
      </c>
      <c r="AO303" s="3">
        <v>7</v>
      </c>
      <c r="AP303" s="3">
        <v>7</v>
      </c>
      <c r="AQ303" s="3">
        <v>6</v>
      </c>
      <c r="AR303" s="3">
        <v>7</v>
      </c>
    </row>
    <row r="304" spans="1:44" ht="16.2" thickBot="1" x14ac:dyDescent="0.35">
      <c r="A304" s="3" t="s">
        <v>54</v>
      </c>
      <c r="B304" s="3" t="s">
        <v>89</v>
      </c>
      <c r="C304" s="3" t="s">
        <v>67</v>
      </c>
      <c r="D304" s="3" t="s">
        <v>57</v>
      </c>
      <c r="E304" s="3" t="s">
        <v>46</v>
      </c>
      <c r="F304" s="3" t="s">
        <v>111</v>
      </c>
      <c r="G304" s="3" t="s">
        <v>436</v>
      </c>
      <c r="H304" s="3">
        <v>475</v>
      </c>
      <c r="I304" s="3" t="s">
        <v>49</v>
      </c>
      <c r="J304" s="3" t="s">
        <v>50</v>
      </c>
      <c r="K304" s="3" t="s">
        <v>62</v>
      </c>
      <c r="L304" s="3" t="s">
        <v>42</v>
      </c>
      <c r="M304" s="3" t="s">
        <v>52</v>
      </c>
      <c r="N304" s="3">
        <v>2</v>
      </c>
      <c r="O304" s="3">
        <v>-2</v>
      </c>
      <c r="P304" s="3">
        <v>0</v>
      </c>
      <c r="Q304" s="3">
        <v>30</v>
      </c>
      <c r="R304" s="3">
        <v>0</v>
      </c>
      <c r="S304" s="3"/>
      <c r="T304" s="3">
        <v>0</v>
      </c>
      <c r="U304" s="3">
        <v>1</v>
      </c>
      <c r="V304" s="3">
        <v>641</v>
      </c>
      <c r="W304" s="3">
        <v>25</v>
      </c>
      <c r="X304" s="3" t="s">
        <v>53</v>
      </c>
      <c r="Y304" s="3">
        <v>1</v>
      </c>
      <c r="Z304" s="3">
        <v>4</v>
      </c>
      <c r="AA304" s="3">
        <v>85</v>
      </c>
      <c r="AB304" s="3">
        <v>3</v>
      </c>
      <c r="AC304" s="3">
        <v>2</v>
      </c>
      <c r="AD304" s="3">
        <v>4</v>
      </c>
      <c r="AE304" s="3">
        <v>4736</v>
      </c>
      <c r="AF304" s="3">
        <v>6069</v>
      </c>
      <c r="AG304" s="3">
        <v>7</v>
      </c>
      <c r="AH304" s="3">
        <v>12</v>
      </c>
      <c r="AI304" s="3">
        <v>3</v>
      </c>
      <c r="AJ304" s="3">
        <v>2</v>
      </c>
      <c r="AK304" s="3">
        <v>80</v>
      </c>
      <c r="AL304" s="3">
        <v>1</v>
      </c>
      <c r="AM304" s="3">
        <v>4</v>
      </c>
      <c r="AN304" s="3">
        <v>4</v>
      </c>
      <c r="AO304" s="3">
        <v>2</v>
      </c>
      <c r="AP304" s="3">
        <v>2</v>
      </c>
      <c r="AQ304" s="3">
        <v>2</v>
      </c>
      <c r="AR304" s="3">
        <v>2</v>
      </c>
    </row>
    <row r="305" spans="1:44" ht="16.2" thickBot="1" x14ac:dyDescent="0.35">
      <c r="A305" s="3" t="s">
        <v>54</v>
      </c>
      <c r="B305" s="3" t="s">
        <v>43</v>
      </c>
      <c r="C305" s="3" t="s">
        <v>67</v>
      </c>
      <c r="D305" s="3" t="s">
        <v>57</v>
      </c>
      <c r="E305" s="3" t="s">
        <v>46</v>
      </c>
      <c r="F305" s="3" t="s">
        <v>47</v>
      </c>
      <c r="G305" s="3" t="s">
        <v>437</v>
      </c>
      <c r="H305" s="3">
        <v>476</v>
      </c>
      <c r="I305" s="3" t="s">
        <v>60</v>
      </c>
      <c r="J305" s="3" t="s">
        <v>50</v>
      </c>
      <c r="K305" s="3" t="s">
        <v>62</v>
      </c>
      <c r="L305" s="3" t="s">
        <v>54</v>
      </c>
      <c r="M305" s="3" t="s">
        <v>52</v>
      </c>
      <c r="N305" s="3">
        <v>3</v>
      </c>
      <c r="O305" s="3">
        <v>-2</v>
      </c>
      <c r="P305" s="3">
        <v>0</v>
      </c>
      <c r="Q305" s="3">
        <v>26</v>
      </c>
      <c r="R305" s="3">
        <v>0</v>
      </c>
      <c r="S305" s="3"/>
      <c r="T305" s="3">
        <v>0</v>
      </c>
      <c r="U305" s="3">
        <v>1</v>
      </c>
      <c r="V305" s="3">
        <v>933</v>
      </c>
      <c r="W305" s="3">
        <v>1</v>
      </c>
      <c r="X305" s="3" t="s">
        <v>75</v>
      </c>
      <c r="Y305" s="3">
        <v>1</v>
      </c>
      <c r="Z305" s="3">
        <v>3</v>
      </c>
      <c r="AA305" s="3">
        <v>57</v>
      </c>
      <c r="AB305" s="3">
        <v>3</v>
      </c>
      <c r="AC305" s="3">
        <v>2</v>
      </c>
      <c r="AD305" s="3">
        <v>2</v>
      </c>
      <c r="AE305" s="3">
        <v>5296</v>
      </c>
      <c r="AF305" s="3">
        <v>20156</v>
      </c>
      <c r="AG305" s="3">
        <v>1</v>
      </c>
      <c r="AH305" s="3">
        <v>17</v>
      </c>
      <c r="AI305" s="3">
        <v>3</v>
      </c>
      <c r="AJ305" s="3">
        <v>2</v>
      </c>
      <c r="AK305" s="3">
        <v>80</v>
      </c>
      <c r="AL305" s="3">
        <v>1</v>
      </c>
      <c r="AM305" s="3">
        <v>8</v>
      </c>
      <c r="AN305" s="3">
        <v>3</v>
      </c>
      <c r="AO305" s="3">
        <v>8</v>
      </c>
      <c r="AP305" s="3">
        <v>7</v>
      </c>
      <c r="AQ305" s="3">
        <v>7</v>
      </c>
      <c r="AR305" s="3">
        <v>7</v>
      </c>
    </row>
    <row r="306" spans="1:44" ht="16.2" thickBot="1" x14ac:dyDescent="0.35">
      <c r="A306" s="3" t="s">
        <v>54</v>
      </c>
      <c r="B306" s="3" t="s">
        <v>43</v>
      </c>
      <c r="C306" s="3" t="s">
        <v>44</v>
      </c>
      <c r="D306" s="3" t="s">
        <v>57</v>
      </c>
      <c r="E306" s="3" t="s">
        <v>58</v>
      </c>
      <c r="F306" s="3" t="s">
        <v>64</v>
      </c>
      <c r="G306" s="3" t="s">
        <v>438</v>
      </c>
      <c r="H306" s="3">
        <v>477</v>
      </c>
      <c r="I306" s="3" t="s">
        <v>60</v>
      </c>
      <c r="J306" s="3" t="s">
        <v>81</v>
      </c>
      <c r="K306" s="3" t="s">
        <v>51</v>
      </c>
      <c r="L306" s="3" t="s">
        <v>54</v>
      </c>
      <c r="M306" s="3" t="s">
        <v>52</v>
      </c>
      <c r="N306" s="3">
        <v>6</v>
      </c>
      <c r="O306" s="3">
        <v>-2</v>
      </c>
      <c r="P306" s="3">
        <v>0</v>
      </c>
      <c r="Q306" s="3">
        <v>42</v>
      </c>
      <c r="R306" s="3">
        <v>0</v>
      </c>
      <c r="S306" s="3"/>
      <c r="T306" s="3">
        <v>0</v>
      </c>
      <c r="U306" s="3">
        <v>1</v>
      </c>
      <c r="V306" s="3">
        <v>1332</v>
      </c>
      <c r="W306" s="3">
        <v>2</v>
      </c>
      <c r="X306" s="3" t="s">
        <v>69</v>
      </c>
      <c r="Y306" s="3">
        <v>1</v>
      </c>
      <c r="Z306" s="3">
        <v>1</v>
      </c>
      <c r="AA306" s="3">
        <v>98</v>
      </c>
      <c r="AB306" s="3">
        <v>2</v>
      </c>
      <c r="AC306" s="3">
        <v>2</v>
      </c>
      <c r="AD306" s="3">
        <v>4</v>
      </c>
      <c r="AE306" s="3">
        <v>6781</v>
      </c>
      <c r="AF306" s="3">
        <v>17078</v>
      </c>
      <c r="AG306" s="3">
        <v>3</v>
      </c>
      <c r="AH306" s="3">
        <v>23</v>
      </c>
      <c r="AI306" s="3">
        <v>4</v>
      </c>
      <c r="AJ306" s="3">
        <v>2</v>
      </c>
      <c r="AK306" s="3">
        <v>80</v>
      </c>
      <c r="AL306" s="3">
        <v>0</v>
      </c>
      <c r="AM306" s="3">
        <v>14</v>
      </c>
      <c r="AN306" s="3">
        <v>3</v>
      </c>
      <c r="AO306" s="3">
        <v>1</v>
      </c>
      <c r="AP306" s="3">
        <v>0</v>
      </c>
      <c r="AQ306" s="3">
        <v>0</v>
      </c>
      <c r="AR306" s="3">
        <v>0</v>
      </c>
    </row>
    <row r="307" spans="1:44" ht="16.2" thickBot="1" x14ac:dyDescent="0.35">
      <c r="A307" s="3" t="s">
        <v>54</v>
      </c>
      <c r="B307" s="3" t="s">
        <v>89</v>
      </c>
      <c r="C307" s="3" t="s">
        <v>44</v>
      </c>
      <c r="D307" s="3" t="s">
        <v>57</v>
      </c>
      <c r="E307" s="3" t="s">
        <v>46</v>
      </c>
      <c r="F307" s="3" t="s">
        <v>70</v>
      </c>
      <c r="G307" s="3" t="s">
        <v>440</v>
      </c>
      <c r="H307" s="3">
        <v>479</v>
      </c>
      <c r="I307" s="3" t="s">
        <v>49</v>
      </c>
      <c r="J307" s="3" t="s">
        <v>50</v>
      </c>
      <c r="K307" s="3" t="s">
        <v>51</v>
      </c>
      <c r="L307" s="3" t="s">
        <v>54</v>
      </c>
      <c r="M307" s="3" t="s">
        <v>52</v>
      </c>
      <c r="N307" s="3">
        <v>6</v>
      </c>
      <c r="O307" s="3">
        <v>-2</v>
      </c>
      <c r="P307" s="3">
        <v>0</v>
      </c>
      <c r="Q307" s="3">
        <v>36</v>
      </c>
      <c r="R307" s="3">
        <v>0</v>
      </c>
      <c r="S307" s="3"/>
      <c r="T307" s="3">
        <v>0</v>
      </c>
      <c r="U307" s="3">
        <v>1</v>
      </c>
      <c r="V307" s="3">
        <v>845</v>
      </c>
      <c r="W307" s="3">
        <v>1</v>
      </c>
      <c r="X307" s="3" t="s">
        <v>132</v>
      </c>
      <c r="Y307" s="3">
        <v>1</v>
      </c>
      <c r="Z307" s="3">
        <v>4</v>
      </c>
      <c r="AA307" s="3">
        <v>45</v>
      </c>
      <c r="AB307" s="3">
        <v>3</v>
      </c>
      <c r="AC307" s="3">
        <v>2</v>
      </c>
      <c r="AD307" s="3">
        <v>4</v>
      </c>
      <c r="AE307" s="3">
        <v>6653</v>
      </c>
      <c r="AF307" s="3">
        <v>15276</v>
      </c>
      <c r="AG307" s="3">
        <v>4</v>
      </c>
      <c r="AH307" s="3">
        <v>15</v>
      </c>
      <c r="AI307" s="3">
        <v>3</v>
      </c>
      <c r="AJ307" s="3">
        <v>2</v>
      </c>
      <c r="AK307" s="3">
        <v>80</v>
      </c>
      <c r="AL307" s="3">
        <v>0</v>
      </c>
      <c r="AM307" s="3">
        <v>7</v>
      </c>
      <c r="AN307" s="3">
        <v>3</v>
      </c>
      <c r="AO307" s="3">
        <v>1</v>
      </c>
      <c r="AP307" s="3">
        <v>0</v>
      </c>
      <c r="AQ307" s="3">
        <v>0</v>
      </c>
      <c r="AR307" s="3">
        <v>0</v>
      </c>
    </row>
    <row r="308" spans="1:44" ht="16.2" thickBot="1" x14ac:dyDescent="0.35">
      <c r="A308" s="3" t="s">
        <v>54</v>
      </c>
      <c r="B308" s="3" t="s">
        <v>55</v>
      </c>
      <c r="C308" s="3" t="s">
        <v>44</v>
      </c>
      <c r="D308" s="3" t="s">
        <v>57</v>
      </c>
      <c r="E308" s="3" t="s">
        <v>46</v>
      </c>
      <c r="F308" s="3" t="s">
        <v>70</v>
      </c>
      <c r="G308" s="3" t="s">
        <v>441</v>
      </c>
      <c r="H308" s="3">
        <v>481</v>
      </c>
      <c r="I308" s="3" t="s">
        <v>60</v>
      </c>
      <c r="J308" s="3" t="s">
        <v>50</v>
      </c>
      <c r="K308" s="3" t="s">
        <v>62</v>
      </c>
      <c r="L308" s="3" t="s">
        <v>54</v>
      </c>
      <c r="M308" s="3" t="s">
        <v>52</v>
      </c>
      <c r="N308" s="3">
        <v>2</v>
      </c>
      <c r="O308" s="3">
        <v>-2</v>
      </c>
      <c r="P308" s="3">
        <v>0</v>
      </c>
      <c r="Q308" s="3">
        <v>36</v>
      </c>
      <c r="R308" s="3">
        <v>0</v>
      </c>
      <c r="S308" s="3"/>
      <c r="T308" s="3">
        <v>0</v>
      </c>
      <c r="U308" s="3">
        <v>1</v>
      </c>
      <c r="V308" s="3">
        <v>541</v>
      </c>
      <c r="W308" s="3">
        <v>3</v>
      </c>
      <c r="X308" s="3" t="s">
        <v>69</v>
      </c>
      <c r="Y308" s="3">
        <v>1</v>
      </c>
      <c r="Z308" s="3">
        <v>1</v>
      </c>
      <c r="AA308" s="3">
        <v>48</v>
      </c>
      <c r="AB308" s="3">
        <v>2</v>
      </c>
      <c r="AC308" s="3">
        <v>3</v>
      </c>
      <c r="AD308" s="3">
        <v>4</v>
      </c>
      <c r="AE308" s="3">
        <v>9699</v>
      </c>
      <c r="AF308" s="3">
        <v>7246</v>
      </c>
      <c r="AG308" s="3">
        <v>4</v>
      </c>
      <c r="AH308" s="3">
        <v>11</v>
      </c>
      <c r="AI308" s="3">
        <v>3</v>
      </c>
      <c r="AJ308" s="3">
        <v>1</v>
      </c>
      <c r="AK308" s="3">
        <v>80</v>
      </c>
      <c r="AL308" s="3">
        <v>1</v>
      </c>
      <c r="AM308" s="3">
        <v>16</v>
      </c>
      <c r="AN308" s="3">
        <v>3</v>
      </c>
      <c r="AO308" s="3">
        <v>13</v>
      </c>
      <c r="AP308" s="3">
        <v>9</v>
      </c>
      <c r="AQ308" s="3">
        <v>1</v>
      </c>
      <c r="AR308" s="3">
        <v>12</v>
      </c>
    </row>
    <row r="309" spans="1:44" ht="16.2" thickBot="1" x14ac:dyDescent="0.35">
      <c r="A309" s="3" t="s">
        <v>54</v>
      </c>
      <c r="B309" s="3" t="s">
        <v>43</v>
      </c>
      <c r="C309" s="3" t="s">
        <v>73</v>
      </c>
      <c r="D309" s="3" t="s">
        <v>57</v>
      </c>
      <c r="E309" s="3" t="s">
        <v>58</v>
      </c>
      <c r="F309" s="3" t="s">
        <v>70</v>
      </c>
      <c r="G309" s="3" t="s">
        <v>442</v>
      </c>
      <c r="H309" s="3">
        <v>482</v>
      </c>
      <c r="I309" s="3" t="s">
        <v>60</v>
      </c>
      <c r="J309" s="3" t="s">
        <v>81</v>
      </c>
      <c r="K309" s="3" t="s">
        <v>62</v>
      </c>
      <c r="L309" s="3" t="s">
        <v>54</v>
      </c>
      <c r="M309" s="3" t="s">
        <v>52</v>
      </c>
      <c r="N309" s="3">
        <v>2</v>
      </c>
      <c r="O309" s="3">
        <v>-2</v>
      </c>
      <c r="P309" s="3">
        <v>0</v>
      </c>
      <c r="Q309" s="3">
        <v>57</v>
      </c>
      <c r="R309" s="3">
        <v>0</v>
      </c>
      <c r="S309" s="3"/>
      <c r="T309" s="3">
        <v>0</v>
      </c>
      <c r="U309" s="3">
        <v>1</v>
      </c>
      <c r="V309" s="3">
        <v>593</v>
      </c>
      <c r="W309" s="3">
        <v>1</v>
      </c>
      <c r="X309" s="3" t="s">
        <v>69</v>
      </c>
      <c r="Y309" s="3">
        <v>1</v>
      </c>
      <c r="Z309" s="3">
        <v>4</v>
      </c>
      <c r="AA309" s="3">
        <v>88</v>
      </c>
      <c r="AB309" s="3">
        <v>3</v>
      </c>
      <c r="AC309" s="3">
        <v>2</v>
      </c>
      <c r="AD309" s="3">
        <v>3</v>
      </c>
      <c r="AE309" s="3">
        <v>6755</v>
      </c>
      <c r="AF309" s="3">
        <v>2967</v>
      </c>
      <c r="AG309" s="3">
        <v>2</v>
      </c>
      <c r="AH309" s="3">
        <v>11</v>
      </c>
      <c r="AI309" s="3">
        <v>3</v>
      </c>
      <c r="AJ309" s="3">
        <v>3</v>
      </c>
      <c r="AK309" s="3">
        <v>80</v>
      </c>
      <c r="AL309" s="3">
        <v>0</v>
      </c>
      <c r="AM309" s="3">
        <v>15</v>
      </c>
      <c r="AN309" s="3">
        <v>3</v>
      </c>
      <c r="AO309" s="3">
        <v>3</v>
      </c>
      <c r="AP309" s="3">
        <v>2</v>
      </c>
      <c r="AQ309" s="3">
        <v>1</v>
      </c>
      <c r="AR309" s="3">
        <v>2</v>
      </c>
    </row>
    <row r="310" spans="1:44" ht="16.2" thickBot="1" x14ac:dyDescent="0.35">
      <c r="A310" s="3" t="s">
        <v>54</v>
      </c>
      <c r="B310" s="3" t="s">
        <v>43</v>
      </c>
      <c r="C310" s="3" t="s">
        <v>44</v>
      </c>
      <c r="D310" s="3" t="s">
        <v>57</v>
      </c>
      <c r="E310" s="3" t="s">
        <v>58</v>
      </c>
      <c r="F310" s="3" t="s">
        <v>47</v>
      </c>
      <c r="G310" s="3" t="s">
        <v>443</v>
      </c>
      <c r="H310" s="3">
        <v>483</v>
      </c>
      <c r="I310" s="3" t="s">
        <v>49</v>
      </c>
      <c r="J310" s="3" t="s">
        <v>66</v>
      </c>
      <c r="K310" s="3" t="s">
        <v>62</v>
      </c>
      <c r="L310" s="3" t="s">
        <v>42</v>
      </c>
      <c r="M310" s="3" t="s">
        <v>52</v>
      </c>
      <c r="N310" s="3">
        <v>3</v>
      </c>
      <c r="O310" s="3">
        <v>-2</v>
      </c>
      <c r="P310" s="3">
        <v>0</v>
      </c>
      <c r="Q310" s="3">
        <v>40</v>
      </c>
      <c r="R310" s="3">
        <v>0</v>
      </c>
      <c r="S310" s="3"/>
      <c r="T310" s="3">
        <v>0</v>
      </c>
      <c r="U310" s="3">
        <v>1</v>
      </c>
      <c r="V310" s="3">
        <v>1171</v>
      </c>
      <c r="W310" s="3">
        <v>10</v>
      </c>
      <c r="X310" s="3" t="s">
        <v>69</v>
      </c>
      <c r="Y310" s="3">
        <v>1</v>
      </c>
      <c r="Z310" s="3">
        <v>4</v>
      </c>
      <c r="AA310" s="3">
        <v>46</v>
      </c>
      <c r="AB310" s="3">
        <v>4</v>
      </c>
      <c r="AC310" s="3">
        <v>1</v>
      </c>
      <c r="AD310" s="3">
        <v>2</v>
      </c>
      <c r="AE310" s="3">
        <v>2213</v>
      </c>
      <c r="AF310" s="3">
        <v>22495</v>
      </c>
      <c r="AG310" s="3">
        <v>3</v>
      </c>
      <c r="AH310" s="3">
        <v>13</v>
      </c>
      <c r="AI310" s="3">
        <v>3</v>
      </c>
      <c r="AJ310" s="3">
        <v>3</v>
      </c>
      <c r="AK310" s="3">
        <v>80</v>
      </c>
      <c r="AL310" s="3">
        <v>1</v>
      </c>
      <c r="AM310" s="3">
        <v>10</v>
      </c>
      <c r="AN310" s="3">
        <v>3</v>
      </c>
      <c r="AO310" s="3">
        <v>7</v>
      </c>
      <c r="AP310" s="3">
        <v>7</v>
      </c>
      <c r="AQ310" s="3">
        <v>1</v>
      </c>
      <c r="AR310" s="3">
        <v>7</v>
      </c>
    </row>
    <row r="311" spans="1:44" ht="16.2" thickBot="1" x14ac:dyDescent="0.35">
      <c r="A311" s="3" t="s">
        <v>54</v>
      </c>
      <c r="B311" s="3" t="s">
        <v>89</v>
      </c>
      <c r="C311" s="3" t="s">
        <v>90</v>
      </c>
      <c r="D311" s="3" t="s">
        <v>57</v>
      </c>
      <c r="E311" s="3" t="s">
        <v>46</v>
      </c>
      <c r="F311" s="3" t="s">
        <v>70</v>
      </c>
      <c r="G311" s="3" t="s">
        <v>444</v>
      </c>
      <c r="H311" s="3">
        <v>484</v>
      </c>
      <c r="I311" s="3" t="s">
        <v>60</v>
      </c>
      <c r="J311" s="3" t="s">
        <v>97</v>
      </c>
      <c r="K311" s="3" t="s">
        <v>51</v>
      </c>
      <c r="L311" s="3" t="s">
        <v>54</v>
      </c>
      <c r="M311" s="3" t="s">
        <v>52</v>
      </c>
      <c r="N311" s="3">
        <v>3</v>
      </c>
      <c r="O311" s="3">
        <v>-2</v>
      </c>
      <c r="P311" s="3">
        <v>0</v>
      </c>
      <c r="Q311" s="3">
        <v>21</v>
      </c>
      <c r="R311" s="3">
        <v>0</v>
      </c>
      <c r="S311" s="3"/>
      <c r="T311" s="3">
        <v>0</v>
      </c>
      <c r="U311" s="3">
        <v>1</v>
      </c>
      <c r="V311" s="3">
        <v>895</v>
      </c>
      <c r="W311" s="3">
        <v>9</v>
      </c>
      <c r="X311" s="3" t="s">
        <v>53</v>
      </c>
      <c r="Y311" s="3">
        <v>1</v>
      </c>
      <c r="Z311" s="3">
        <v>1</v>
      </c>
      <c r="AA311" s="3">
        <v>39</v>
      </c>
      <c r="AB311" s="3">
        <v>3</v>
      </c>
      <c r="AC311" s="3">
        <v>1</v>
      </c>
      <c r="AD311" s="3">
        <v>4</v>
      </c>
      <c r="AE311" s="3">
        <v>2610</v>
      </c>
      <c r="AF311" s="3">
        <v>2851</v>
      </c>
      <c r="AG311" s="3">
        <v>1</v>
      </c>
      <c r="AH311" s="3">
        <v>24</v>
      </c>
      <c r="AI311" s="3">
        <v>4</v>
      </c>
      <c r="AJ311" s="3">
        <v>3</v>
      </c>
      <c r="AK311" s="3">
        <v>80</v>
      </c>
      <c r="AL311" s="3">
        <v>0</v>
      </c>
      <c r="AM311" s="3">
        <v>3</v>
      </c>
      <c r="AN311" s="3">
        <v>2</v>
      </c>
      <c r="AO311" s="3">
        <v>3</v>
      </c>
      <c r="AP311" s="3">
        <v>2</v>
      </c>
      <c r="AQ311" s="3">
        <v>2</v>
      </c>
      <c r="AR311" s="3">
        <v>2</v>
      </c>
    </row>
    <row r="312" spans="1:44" ht="16.2" thickBot="1" x14ac:dyDescent="0.35">
      <c r="A312" s="3" t="s">
        <v>54</v>
      </c>
      <c r="B312" s="3" t="s">
        <v>43</v>
      </c>
      <c r="C312" s="3" t="s">
        <v>44</v>
      </c>
      <c r="D312" s="3" t="s">
        <v>57</v>
      </c>
      <c r="E312" s="3" t="s">
        <v>58</v>
      </c>
      <c r="F312" s="3" t="s">
        <v>70</v>
      </c>
      <c r="G312" s="3" t="s">
        <v>446</v>
      </c>
      <c r="H312" s="3">
        <v>486</v>
      </c>
      <c r="I312" s="3" t="s">
        <v>49</v>
      </c>
      <c r="J312" s="3" t="s">
        <v>66</v>
      </c>
      <c r="K312" s="3" t="s">
        <v>62</v>
      </c>
      <c r="L312" s="3" t="s">
        <v>54</v>
      </c>
      <c r="M312" s="3" t="s">
        <v>52</v>
      </c>
      <c r="N312" s="3">
        <v>3</v>
      </c>
      <c r="O312" s="3">
        <v>-2</v>
      </c>
      <c r="P312" s="3">
        <v>0</v>
      </c>
      <c r="Q312" s="3">
        <v>37</v>
      </c>
      <c r="R312" s="3">
        <v>0</v>
      </c>
      <c r="S312" s="3"/>
      <c r="T312" s="3">
        <v>0</v>
      </c>
      <c r="U312" s="3">
        <v>1</v>
      </c>
      <c r="V312" s="3">
        <v>921</v>
      </c>
      <c r="W312" s="3">
        <v>10</v>
      </c>
      <c r="X312" s="3" t="s">
        <v>75</v>
      </c>
      <c r="Y312" s="3">
        <v>1</v>
      </c>
      <c r="Z312" s="3">
        <v>3</v>
      </c>
      <c r="AA312" s="3">
        <v>98</v>
      </c>
      <c r="AB312" s="3">
        <v>3</v>
      </c>
      <c r="AC312" s="3">
        <v>1</v>
      </c>
      <c r="AD312" s="3">
        <v>3</v>
      </c>
      <c r="AE312" s="3">
        <v>3452</v>
      </c>
      <c r="AF312" s="3">
        <v>17663</v>
      </c>
      <c r="AG312" s="3">
        <v>6</v>
      </c>
      <c r="AH312" s="3">
        <v>20</v>
      </c>
      <c r="AI312" s="3">
        <v>4</v>
      </c>
      <c r="AJ312" s="3">
        <v>2</v>
      </c>
      <c r="AK312" s="3">
        <v>80</v>
      </c>
      <c r="AL312" s="3">
        <v>1</v>
      </c>
      <c r="AM312" s="3">
        <v>17</v>
      </c>
      <c r="AN312" s="3">
        <v>3</v>
      </c>
      <c r="AO312" s="3">
        <v>5</v>
      </c>
      <c r="AP312" s="3">
        <v>4</v>
      </c>
      <c r="AQ312" s="3">
        <v>0</v>
      </c>
      <c r="AR312" s="3">
        <v>3</v>
      </c>
    </row>
    <row r="313" spans="1:44" ht="16.2" thickBot="1" x14ac:dyDescent="0.35">
      <c r="A313" s="3" t="s">
        <v>54</v>
      </c>
      <c r="B313" s="3" t="s">
        <v>89</v>
      </c>
      <c r="C313" s="3" t="s">
        <v>56</v>
      </c>
      <c r="D313" s="3" t="s">
        <v>57</v>
      </c>
      <c r="E313" s="3" t="s">
        <v>58</v>
      </c>
      <c r="F313" s="3" t="s">
        <v>70</v>
      </c>
      <c r="G313" s="3" t="s">
        <v>447</v>
      </c>
      <c r="H313" s="3">
        <v>487</v>
      </c>
      <c r="I313" s="3" t="s">
        <v>49</v>
      </c>
      <c r="J313" s="3" t="s">
        <v>79</v>
      </c>
      <c r="K313" s="3" t="s">
        <v>62</v>
      </c>
      <c r="L313" s="3" t="s">
        <v>54</v>
      </c>
      <c r="M313" s="3" t="s">
        <v>52</v>
      </c>
      <c r="N313" s="3">
        <v>2</v>
      </c>
      <c r="O313" s="3">
        <v>-2</v>
      </c>
      <c r="P313" s="3">
        <v>0</v>
      </c>
      <c r="Q313" s="3">
        <v>46</v>
      </c>
      <c r="R313" s="3">
        <v>0</v>
      </c>
      <c r="S313" s="3"/>
      <c r="T313" s="3">
        <v>0</v>
      </c>
      <c r="U313" s="3">
        <v>1</v>
      </c>
      <c r="V313" s="3">
        <v>1144</v>
      </c>
      <c r="W313" s="3">
        <v>7</v>
      </c>
      <c r="X313" s="3" t="s">
        <v>69</v>
      </c>
      <c r="Y313" s="3">
        <v>1</v>
      </c>
      <c r="Z313" s="3">
        <v>3</v>
      </c>
      <c r="AA313" s="3">
        <v>30</v>
      </c>
      <c r="AB313" s="3">
        <v>3</v>
      </c>
      <c r="AC313" s="3">
        <v>2</v>
      </c>
      <c r="AD313" s="3">
        <v>3</v>
      </c>
      <c r="AE313" s="3">
        <v>5258</v>
      </c>
      <c r="AF313" s="3">
        <v>16044</v>
      </c>
      <c r="AG313" s="3">
        <v>2</v>
      </c>
      <c r="AH313" s="3">
        <v>14</v>
      </c>
      <c r="AI313" s="3">
        <v>3</v>
      </c>
      <c r="AJ313" s="3">
        <v>3</v>
      </c>
      <c r="AK313" s="3">
        <v>80</v>
      </c>
      <c r="AL313" s="3">
        <v>0</v>
      </c>
      <c r="AM313" s="3">
        <v>7</v>
      </c>
      <c r="AN313" s="3">
        <v>4</v>
      </c>
      <c r="AO313" s="3">
        <v>1</v>
      </c>
      <c r="AP313" s="3">
        <v>0</v>
      </c>
      <c r="AQ313" s="3">
        <v>0</v>
      </c>
      <c r="AR313" s="3">
        <v>0</v>
      </c>
    </row>
    <row r="314" spans="1:44" ht="16.2" thickBot="1" x14ac:dyDescent="0.35">
      <c r="A314" s="3" t="s">
        <v>54</v>
      </c>
      <c r="B314" s="3" t="s">
        <v>43</v>
      </c>
      <c r="C314" s="3" t="s">
        <v>56</v>
      </c>
      <c r="D314" s="3" t="s">
        <v>57</v>
      </c>
      <c r="E314" s="3" t="s">
        <v>58</v>
      </c>
      <c r="F314" s="3" t="s">
        <v>111</v>
      </c>
      <c r="G314" s="3" t="s">
        <v>449</v>
      </c>
      <c r="H314" s="3">
        <v>491</v>
      </c>
      <c r="I314" s="3" t="s">
        <v>60</v>
      </c>
      <c r="J314" s="3" t="s">
        <v>81</v>
      </c>
      <c r="K314" s="3" t="s">
        <v>51</v>
      </c>
      <c r="L314" s="3" t="s">
        <v>54</v>
      </c>
      <c r="M314" s="3" t="s">
        <v>52</v>
      </c>
      <c r="N314" s="3">
        <v>2</v>
      </c>
      <c r="O314" s="3">
        <v>-2</v>
      </c>
      <c r="P314" s="3">
        <v>0</v>
      </c>
      <c r="Q314" s="3">
        <v>50</v>
      </c>
      <c r="R314" s="3">
        <v>0</v>
      </c>
      <c r="S314" s="3"/>
      <c r="T314" s="3">
        <v>0</v>
      </c>
      <c r="U314" s="3">
        <v>1</v>
      </c>
      <c r="V314" s="3">
        <v>1046</v>
      </c>
      <c r="W314" s="3">
        <v>10</v>
      </c>
      <c r="X314" s="3" t="s">
        <v>75</v>
      </c>
      <c r="Y314" s="3">
        <v>1</v>
      </c>
      <c r="Z314" s="3">
        <v>4</v>
      </c>
      <c r="AA314" s="3">
        <v>100</v>
      </c>
      <c r="AB314" s="3">
        <v>2</v>
      </c>
      <c r="AC314" s="3">
        <v>3</v>
      </c>
      <c r="AD314" s="3">
        <v>4</v>
      </c>
      <c r="AE314" s="3">
        <v>10496</v>
      </c>
      <c r="AF314" s="3">
        <v>2755</v>
      </c>
      <c r="AG314" s="3">
        <v>6</v>
      </c>
      <c r="AH314" s="3">
        <v>15</v>
      </c>
      <c r="AI314" s="3">
        <v>3</v>
      </c>
      <c r="AJ314" s="3">
        <v>4</v>
      </c>
      <c r="AK314" s="3">
        <v>80</v>
      </c>
      <c r="AL314" s="3">
        <v>0</v>
      </c>
      <c r="AM314" s="3">
        <v>20</v>
      </c>
      <c r="AN314" s="3">
        <v>3</v>
      </c>
      <c r="AO314" s="3">
        <v>4</v>
      </c>
      <c r="AP314" s="3">
        <v>3</v>
      </c>
      <c r="AQ314" s="3">
        <v>1</v>
      </c>
      <c r="AR314" s="3">
        <v>3</v>
      </c>
    </row>
    <row r="315" spans="1:44" ht="16.2" thickBot="1" x14ac:dyDescent="0.35">
      <c r="A315" s="3" t="s">
        <v>54</v>
      </c>
      <c r="B315" s="3" t="s">
        <v>43</v>
      </c>
      <c r="C315" s="3" t="s">
        <v>67</v>
      </c>
      <c r="D315" s="3" t="s">
        <v>57</v>
      </c>
      <c r="E315" s="3" t="s">
        <v>58</v>
      </c>
      <c r="F315" s="3" t="s">
        <v>47</v>
      </c>
      <c r="G315" s="3" t="s">
        <v>451</v>
      </c>
      <c r="H315" s="3">
        <v>493</v>
      </c>
      <c r="I315" s="3" t="s">
        <v>60</v>
      </c>
      <c r="J315" s="3" t="s">
        <v>61</v>
      </c>
      <c r="K315" s="3" t="s">
        <v>51</v>
      </c>
      <c r="L315" s="3" t="s">
        <v>42</v>
      </c>
      <c r="M315" s="3" t="s">
        <v>52</v>
      </c>
      <c r="N315" s="3">
        <v>5</v>
      </c>
      <c r="O315" s="3">
        <v>-2</v>
      </c>
      <c r="P315" s="3">
        <v>0</v>
      </c>
      <c r="Q315" s="3">
        <v>31</v>
      </c>
      <c r="R315" s="3">
        <v>0</v>
      </c>
      <c r="S315" s="3"/>
      <c r="T315" s="3">
        <v>0</v>
      </c>
      <c r="U315" s="3">
        <v>1</v>
      </c>
      <c r="V315" s="3">
        <v>408</v>
      </c>
      <c r="W315" s="3">
        <v>9</v>
      </c>
      <c r="X315" s="3" t="s">
        <v>69</v>
      </c>
      <c r="Y315" s="3">
        <v>1</v>
      </c>
      <c r="Z315" s="3">
        <v>3</v>
      </c>
      <c r="AA315" s="3">
        <v>42</v>
      </c>
      <c r="AB315" s="3">
        <v>2</v>
      </c>
      <c r="AC315" s="3">
        <v>1</v>
      </c>
      <c r="AD315" s="3">
        <v>2</v>
      </c>
      <c r="AE315" s="3">
        <v>2657</v>
      </c>
      <c r="AF315" s="3">
        <v>7551</v>
      </c>
      <c r="AG315" s="3">
        <v>0</v>
      </c>
      <c r="AH315" s="3">
        <v>16</v>
      </c>
      <c r="AI315" s="3">
        <v>3</v>
      </c>
      <c r="AJ315" s="3">
        <v>4</v>
      </c>
      <c r="AK315" s="3">
        <v>80</v>
      </c>
      <c r="AL315" s="3">
        <v>0</v>
      </c>
      <c r="AM315" s="3">
        <v>3</v>
      </c>
      <c r="AN315" s="3">
        <v>3</v>
      </c>
      <c r="AO315" s="3">
        <v>2</v>
      </c>
      <c r="AP315" s="3">
        <v>2</v>
      </c>
      <c r="AQ315" s="3">
        <v>2</v>
      </c>
      <c r="AR315" s="3">
        <v>2</v>
      </c>
    </row>
    <row r="316" spans="1:44" ht="16.2" thickBot="1" x14ac:dyDescent="0.35">
      <c r="A316" s="3" t="s">
        <v>54</v>
      </c>
      <c r="B316" s="3" t="s">
        <v>43</v>
      </c>
      <c r="C316" s="3" t="s">
        <v>67</v>
      </c>
      <c r="D316" s="3" t="s">
        <v>57</v>
      </c>
      <c r="E316" s="3" t="s">
        <v>58</v>
      </c>
      <c r="F316" s="3" t="s">
        <v>47</v>
      </c>
      <c r="G316" s="3" t="s">
        <v>453</v>
      </c>
      <c r="H316" s="3">
        <v>495</v>
      </c>
      <c r="I316" s="3" t="s">
        <v>60</v>
      </c>
      <c r="J316" s="3" t="s">
        <v>61</v>
      </c>
      <c r="K316" s="3" t="s">
        <v>51</v>
      </c>
      <c r="L316" s="3" t="s">
        <v>54</v>
      </c>
      <c r="M316" s="3" t="s">
        <v>52</v>
      </c>
      <c r="N316" s="3">
        <v>4</v>
      </c>
      <c r="O316" s="3">
        <v>-2</v>
      </c>
      <c r="P316" s="3">
        <v>0</v>
      </c>
      <c r="Q316" s="3">
        <v>29</v>
      </c>
      <c r="R316" s="3">
        <v>0</v>
      </c>
      <c r="S316" s="3"/>
      <c r="T316" s="3">
        <v>0</v>
      </c>
      <c r="U316" s="3">
        <v>1</v>
      </c>
      <c r="V316" s="3">
        <v>1283</v>
      </c>
      <c r="W316" s="3">
        <v>23</v>
      </c>
      <c r="X316" s="3" t="s">
        <v>75</v>
      </c>
      <c r="Y316" s="3">
        <v>1</v>
      </c>
      <c r="Z316" s="3">
        <v>4</v>
      </c>
      <c r="AA316" s="3">
        <v>54</v>
      </c>
      <c r="AB316" s="3">
        <v>3</v>
      </c>
      <c r="AC316" s="3">
        <v>1</v>
      </c>
      <c r="AD316" s="3">
        <v>2</v>
      </c>
      <c r="AE316" s="3">
        <v>2201</v>
      </c>
      <c r="AF316" s="3">
        <v>18168</v>
      </c>
      <c r="AG316" s="3">
        <v>9</v>
      </c>
      <c r="AH316" s="3">
        <v>16</v>
      </c>
      <c r="AI316" s="3">
        <v>3</v>
      </c>
      <c r="AJ316" s="3">
        <v>4</v>
      </c>
      <c r="AK316" s="3">
        <v>80</v>
      </c>
      <c r="AL316" s="3">
        <v>0</v>
      </c>
      <c r="AM316" s="3">
        <v>6</v>
      </c>
      <c r="AN316" s="3">
        <v>3</v>
      </c>
      <c r="AO316" s="3">
        <v>3</v>
      </c>
      <c r="AP316" s="3">
        <v>2</v>
      </c>
      <c r="AQ316" s="3">
        <v>1</v>
      </c>
      <c r="AR316" s="3">
        <v>2</v>
      </c>
    </row>
    <row r="317" spans="1:44" ht="16.2" thickBot="1" x14ac:dyDescent="0.35">
      <c r="A317" s="3" t="s">
        <v>54</v>
      </c>
      <c r="B317" s="3" t="s">
        <v>43</v>
      </c>
      <c r="C317" s="3" t="s">
        <v>44</v>
      </c>
      <c r="D317" s="3" t="s">
        <v>57</v>
      </c>
      <c r="E317" s="3" t="s">
        <v>58</v>
      </c>
      <c r="F317" s="3" t="s">
        <v>47</v>
      </c>
      <c r="G317" s="3" t="s">
        <v>454</v>
      </c>
      <c r="H317" s="3">
        <v>496</v>
      </c>
      <c r="I317" s="3" t="s">
        <v>60</v>
      </c>
      <c r="J317" s="3" t="s">
        <v>81</v>
      </c>
      <c r="K317" s="3" t="s">
        <v>51</v>
      </c>
      <c r="L317" s="3" t="s">
        <v>54</v>
      </c>
      <c r="M317" s="3" t="s">
        <v>52</v>
      </c>
      <c r="N317" s="3">
        <v>5</v>
      </c>
      <c r="O317" s="3">
        <v>-2</v>
      </c>
      <c r="P317" s="3">
        <v>0</v>
      </c>
      <c r="Q317" s="3">
        <v>35</v>
      </c>
      <c r="R317" s="3">
        <v>0</v>
      </c>
      <c r="S317" s="3"/>
      <c r="T317" s="3">
        <v>0</v>
      </c>
      <c r="U317" s="3">
        <v>1</v>
      </c>
      <c r="V317" s="3">
        <v>755</v>
      </c>
      <c r="W317" s="3">
        <v>9</v>
      </c>
      <c r="X317" s="3" t="s">
        <v>69</v>
      </c>
      <c r="Y317" s="3">
        <v>1</v>
      </c>
      <c r="Z317" s="3">
        <v>3</v>
      </c>
      <c r="AA317" s="3">
        <v>97</v>
      </c>
      <c r="AB317" s="3">
        <v>2</v>
      </c>
      <c r="AC317" s="3">
        <v>2</v>
      </c>
      <c r="AD317" s="3">
        <v>2</v>
      </c>
      <c r="AE317" s="3">
        <v>6540</v>
      </c>
      <c r="AF317" s="3">
        <v>19394</v>
      </c>
      <c r="AG317" s="3">
        <v>9</v>
      </c>
      <c r="AH317" s="3">
        <v>19</v>
      </c>
      <c r="AI317" s="3">
        <v>3</v>
      </c>
      <c r="AJ317" s="3">
        <v>3</v>
      </c>
      <c r="AK317" s="3">
        <v>80</v>
      </c>
      <c r="AL317" s="3">
        <v>0</v>
      </c>
      <c r="AM317" s="3">
        <v>10</v>
      </c>
      <c r="AN317" s="3">
        <v>3</v>
      </c>
      <c r="AO317" s="3">
        <v>1</v>
      </c>
      <c r="AP317" s="3">
        <v>1</v>
      </c>
      <c r="AQ317" s="3">
        <v>0</v>
      </c>
      <c r="AR317" s="3">
        <v>0</v>
      </c>
    </row>
    <row r="318" spans="1:44" ht="16.2" thickBot="1" x14ac:dyDescent="0.35">
      <c r="A318" s="3" t="s">
        <v>54</v>
      </c>
      <c r="B318" s="3" t="s">
        <v>43</v>
      </c>
      <c r="C318" s="3" t="s">
        <v>67</v>
      </c>
      <c r="D318" s="3" t="s">
        <v>57</v>
      </c>
      <c r="E318" s="3" t="s">
        <v>58</v>
      </c>
      <c r="F318" s="3" t="s">
        <v>70</v>
      </c>
      <c r="G318" s="3" t="s">
        <v>455</v>
      </c>
      <c r="H318" s="3">
        <v>497</v>
      </c>
      <c r="I318" s="3" t="s">
        <v>60</v>
      </c>
      <c r="J318" s="3" t="s">
        <v>66</v>
      </c>
      <c r="K318" s="3" t="s">
        <v>77</v>
      </c>
      <c r="L318" s="3" t="s">
        <v>54</v>
      </c>
      <c r="M318" s="3" t="s">
        <v>52</v>
      </c>
      <c r="N318" s="3">
        <v>2</v>
      </c>
      <c r="O318" s="3">
        <v>-2</v>
      </c>
      <c r="P318" s="3">
        <v>0</v>
      </c>
      <c r="Q318" s="3">
        <v>27</v>
      </c>
      <c r="R318" s="3">
        <v>0</v>
      </c>
      <c r="S318" s="3"/>
      <c r="T318" s="3">
        <v>0</v>
      </c>
      <c r="U318" s="3">
        <v>1</v>
      </c>
      <c r="V318" s="3">
        <v>1469</v>
      </c>
      <c r="W318" s="3">
        <v>1</v>
      </c>
      <c r="X318" s="3" t="s">
        <v>53</v>
      </c>
      <c r="Y318" s="3">
        <v>1</v>
      </c>
      <c r="Z318" s="3">
        <v>4</v>
      </c>
      <c r="AA318" s="3">
        <v>82</v>
      </c>
      <c r="AB318" s="3">
        <v>3</v>
      </c>
      <c r="AC318" s="3">
        <v>1</v>
      </c>
      <c r="AD318" s="3">
        <v>3</v>
      </c>
      <c r="AE318" s="3">
        <v>3816</v>
      </c>
      <c r="AF318" s="3">
        <v>17881</v>
      </c>
      <c r="AG318" s="3">
        <v>1</v>
      </c>
      <c r="AH318" s="3">
        <v>11</v>
      </c>
      <c r="AI318" s="3">
        <v>3</v>
      </c>
      <c r="AJ318" s="3">
        <v>2</v>
      </c>
      <c r="AK318" s="3">
        <v>80</v>
      </c>
      <c r="AL318" s="3">
        <v>1</v>
      </c>
      <c r="AM318" s="3">
        <v>5</v>
      </c>
      <c r="AN318" s="3">
        <v>3</v>
      </c>
      <c r="AO318" s="3">
        <v>5</v>
      </c>
      <c r="AP318" s="3">
        <v>2</v>
      </c>
      <c r="AQ318" s="3">
        <v>0</v>
      </c>
      <c r="AR318" s="3">
        <v>4</v>
      </c>
    </row>
    <row r="319" spans="1:44" ht="16.2" thickBot="1" x14ac:dyDescent="0.35">
      <c r="A319" s="3" t="s">
        <v>54</v>
      </c>
      <c r="B319" s="3" t="s">
        <v>43</v>
      </c>
      <c r="C319" s="3" t="s">
        <v>67</v>
      </c>
      <c r="D319" s="3" t="s">
        <v>57</v>
      </c>
      <c r="E319" s="3" t="s">
        <v>46</v>
      </c>
      <c r="F319" s="3" t="s">
        <v>47</v>
      </c>
      <c r="G319" s="3" t="s">
        <v>456</v>
      </c>
      <c r="H319" s="3">
        <v>498</v>
      </c>
      <c r="I319" s="3" t="s">
        <v>60</v>
      </c>
      <c r="J319" s="3" t="s">
        <v>50</v>
      </c>
      <c r="K319" s="3" t="s">
        <v>51</v>
      </c>
      <c r="L319" s="3" t="s">
        <v>54</v>
      </c>
      <c r="M319" s="3" t="s">
        <v>52</v>
      </c>
      <c r="N319" s="3">
        <v>1</v>
      </c>
      <c r="O319" s="3">
        <v>-2</v>
      </c>
      <c r="P319" s="3">
        <v>0</v>
      </c>
      <c r="Q319" s="3">
        <v>28</v>
      </c>
      <c r="R319" s="3">
        <v>0</v>
      </c>
      <c r="S319" s="3"/>
      <c r="T319" s="3">
        <v>0</v>
      </c>
      <c r="U319" s="3">
        <v>1</v>
      </c>
      <c r="V319" s="3">
        <v>304</v>
      </c>
      <c r="W319" s="3">
        <v>9</v>
      </c>
      <c r="X319" s="3" t="s">
        <v>69</v>
      </c>
      <c r="Y319" s="3">
        <v>1</v>
      </c>
      <c r="Z319" s="3">
        <v>2</v>
      </c>
      <c r="AA319" s="3">
        <v>92</v>
      </c>
      <c r="AB319" s="3">
        <v>3</v>
      </c>
      <c r="AC319" s="3">
        <v>2</v>
      </c>
      <c r="AD319" s="3">
        <v>2</v>
      </c>
      <c r="AE319" s="3">
        <v>5253</v>
      </c>
      <c r="AF319" s="3">
        <v>20750</v>
      </c>
      <c r="AG319" s="3">
        <v>1</v>
      </c>
      <c r="AH319" s="3">
        <v>16</v>
      </c>
      <c r="AI319" s="3">
        <v>3</v>
      </c>
      <c r="AJ319" s="3">
        <v>4</v>
      </c>
      <c r="AK319" s="3">
        <v>80</v>
      </c>
      <c r="AL319" s="3">
        <v>0</v>
      </c>
      <c r="AM319" s="3">
        <v>7</v>
      </c>
      <c r="AN319" s="3">
        <v>3</v>
      </c>
      <c r="AO319" s="3">
        <v>7</v>
      </c>
      <c r="AP319" s="3">
        <v>5</v>
      </c>
      <c r="AQ319" s="3">
        <v>0</v>
      </c>
      <c r="AR319" s="3">
        <v>7</v>
      </c>
    </row>
    <row r="320" spans="1:44" ht="16.2" thickBot="1" x14ac:dyDescent="0.35">
      <c r="A320" s="3" t="s">
        <v>54</v>
      </c>
      <c r="B320" s="3" t="s">
        <v>43</v>
      </c>
      <c r="C320" s="3" t="s">
        <v>56</v>
      </c>
      <c r="D320" s="3" t="s">
        <v>57</v>
      </c>
      <c r="E320" s="3" t="s">
        <v>58</v>
      </c>
      <c r="F320" s="3" t="s">
        <v>64</v>
      </c>
      <c r="G320" s="3" t="s">
        <v>457</v>
      </c>
      <c r="H320" s="3">
        <v>499</v>
      </c>
      <c r="I320" s="3" t="s">
        <v>60</v>
      </c>
      <c r="J320" s="3" t="s">
        <v>81</v>
      </c>
      <c r="K320" s="3" t="s">
        <v>51</v>
      </c>
      <c r="L320" s="3" t="s">
        <v>54</v>
      </c>
      <c r="M320" s="3" t="s">
        <v>52</v>
      </c>
      <c r="N320" s="3">
        <v>2</v>
      </c>
      <c r="O320" s="3">
        <v>-2</v>
      </c>
      <c r="P320" s="3">
        <v>0</v>
      </c>
      <c r="Q320" s="3">
        <v>49</v>
      </c>
      <c r="R320" s="3">
        <v>0</v>
      </c>
      <c r="S320" s="3"/>
      <c r="T320" s="3">
        <v>0</v>
      </c>
      <c r="U320" s="3">
        <v>1</v>
      </c>
      <c r="V320" s="3">
        <v>1261</v>
      </c>
      <c r="W320" s="3">
        <v>7</v>
      </c>
      <c r="X320" s="3" t="s">
        <v>75</v>
      </c>
      <c r="Y320" s="3">
        <v>1</v>
      </c>
      <c r="Z320" s="3">
        <v>2</v>
      </c>
      <c r="AA320" s="3">
        <v>31</v>
      </c>
      <c r="AB320" s="3">
        <v>2</v>
      </c>
      <c r="AC320" s="3">
        <v>3</v>
      </c>
      <c r="AD320" s="3">
        <v>3</v>
      </c>
      <c r="AE320" s="3">
        <v>10965</v>
      </c>
      <c r="AF320" s="3">
        <v>12066</v>
      </c>
      <c r="AG320" s="3">
        <v>8</v>
      </c>
      <c r="AH320" s="3">
        <v>24</v>
      </c>
      <c r="AI320" s="3">
        <v>4</v>
      </c>
      <c r="AJ320" s="3">
        <v>3</v>
      </c>
      <c r="AK320" s="3">
        <v>80</v>
      </c>
      <c r="AL320" s="3">
        <v>0</v>
      </c>
      <c r="AM320" s="3">
        <v>26</v>
      </c>
      <c r="AN320" s="3">
        <v>3</v>
      </c>
      <c r="AO320" s="3">
        <v>5</v>
      </c>
      <c r="AP320" s="3">
        <v>2</v>
      </c>
      <c r="AQ320" s="3">
        <v>0</v>
      </c>
      <c r="AR320" s="3">
        <v>0</v>
      </c>
    </row>
    <row r="321" spans="1:44" ht="16.2" thickBot="1" x14ac:dyDescent="0.35">
      <c r="A321" s="3" t="s">
        <v>54</v>
      </c>
      <c r="B321" s="3" t="s">
        <v>43</v>
      </c>
      <c r="C321" s="3" t="s">
        <v>56</v>
      </c>
      <c r="D321" s="3" t="s">
        <v>57</v>
      </c>
      <c r="E321" s="3" t="s">
        <v>46</v>
      </c>
      <c r="F321" s="3" t="s">
        <v>47</v>
      </c>
      <c r="G321" s="3" t="s">
        <v>458</v>
      </c>
      <c r="H321" s="3">
        <v>500</v>
      </c>
      <c r="I321" s="3" t="s">
        <v>49</v>
      </c>
      <c r="J321" s="3" t="s">
        <v>50</v>
      </c>
      <c r="K321" s="3" t="s">
        <v>62</v>
      </c>
      <c r="L321" s="3" t="s">
        <v>54</v>
      </c>
      <c r="M321" s="3" t="s">
        <v>52</v>
      </c>
      <c r="N321" s="3">
        <v>2</v>
      </c>
      <c r="O321" s="3">
        <v>-2</v>
      </c>
      <c r="P321" s="3">
        <v>0</v>
      </c>
      <c r="Q321" s="3">
        <v>51</v>
      </c>
      <c r="R321" s="3">
        <v>0</v>
      </c>
      <c r="S321" s="3"/>
      <c r="T321" s="3">
        <v>0</v>
      </c>
      <c r="U321" s="3">
        <v>1</v>
      </c>
      <c r="V321" s="3">
        <v>1178</v>
      </c>
      <c r="W321" s="3">
        <v>14</v>
      </c>
      <c r="X321" s="3" t="s">
        <v>53</v>
      </c>
      <c r="Y321" s="3">
        <v>1</v>
      </c>
      <c r="Z321" s="3">
        <v>3</v>
      </c>
      <c r="AA321" s="3">
        <v>87</v>
      </c>
      <c r="AB321" s="3">
        <v>3</v>
      </c>
      <c r="AC321" s="3">
        <v>2</v>
      </c>
      <c r="AD321" s="3">
        <v>2</v>
      </c>
      <c r="AE321" s="3">
        <v>4936</v>
      </c>
      <c r="AF321" s="3">
        <v>14862</v>
      </c>
      <c r="AG321" s="3">
        <v>4</v>
      </c>
      <c r="AH321" s="3">
        <v>11</v>
      </c>
      <c r="AI321" s="3">
        <v>3</v>
      </c>
      <c r="AJ321" s="3">
        <v>3</v>
      </c>
      <c r="AK321" s="3">
        <v>80</v>
      </c>
      <c r="AL321" s="3">
        <v>1</v>
      </c>
      <c r="AM321" s="3">
        <v>18</v>
      </c>
      <c r="AN321" s="3">
        <v>2</v>
      </c>
      <c r="AO321" s="3">
        <v>7</v>
      </c>
      <c r="AP321" s="3">
        <v>7</v>
      </c>
      <c r="AQ321" s="3">
        <v>0</v>
      </c>
      <c r="AR321" s="3">
        <v>7</v>
      </c>
    </row>
    <row r="322" spans="1:44" ht="16.2" thickBot="1" x14ac:dyDescent="0.35">
      <c r="A322" s="3" t="s">
        <v>54</v>
      </c>
      <c r="B322" s="3" t="s">
        <v>43</v>
      </c>
      <c r="C322" s="3" t="s">
        <v>44</v>
      </c>
      <c r="D322" s="3" t="s">
        <v>57</v>
      </c>
      <c r="E322" s="3" t="s">
        <v>58</v>
      </c>
      <c r="F322" s="3" t="s">
        <v>47</v>
      </c>
      <c r="G322" s="3" t="s">
        <v>459</v>
      </c>
      <c r="H322" s="3">
        <v>501</v>
      </c>
      <c r="I322" s="3" t="s">
        <v>49</v>
      </c>
      <c r="J322" s="3" t="s">
        <v>61</v>
      </c>
      <c r="K322" s="3" t="s">
        <v>62</v>
      </c>
      <c r="L322" s="3" t="s">
        <v>54</v>
      </c>
      <c r="M322" s="3" t="s">
        <v>52</v>
      </c>
      <c r="N322" s="3">
        <v>3</v>
      </c>
      <c r="O322" s="3">
        <v>-2</v>
      </c>
      <c r="P322" s="3">
        <v>0</v>
      </c>
      <c r="Q322" s="3">
        <v>36</v>
      </c>
      <c r="R322" s="3">
        <v>0</v>
      </c>
      <c r="S322" s="3"/>
      <c r="T322" s="3">
        <v>0</v>
      </c>
      <c r="U322" s="3">
        <v>1</v>
      </c>
      <c r="V322" s="3">
        <v>329</v>
      </c>
      <c r="W322" s="3">
        <v>2</v>
      </c>
      <c r="X322" s="3" t="s">
        <v>75</v>
      </c>
      <c r="Y322" s="3">
        <v>1</v>
      </c>
      <c r="Z322" s="3">
        <v>4</v>
      </c>
      <c r="AA322" s="3">
        <v>96</v>
      </c>
      <c r="AB322" s="3">
        <v>3</v>
      </c>
      <c r="AC322" s="3">
        <v>1</v>
      </c>
      <c r="AD322" s="3">
        <v>2</v>
      </c>
      <c r="AE322" s="3">
        <v>2543</v>
      </c>
      <c r="AF322" s="3">
        <v>11868</v>
      </c>
      <c r="AG322" s="3">
        <v>4</v>
      </c>
      <c r="AH322" s="3">
        <v>13</v>
      </c>
      <c r="AI322" s="3">
        <v>3</v>
      </c>
      <c r="AJ322" s="3">
        <v>2</v>
      </c>
      <c r="AK322" s="3">
        <v>80</v>
      </c>
      <c r="AL322" s="3">
        <v>1</v>
      </c>
      <c r="AM322" s="3">
        <v>6</v>
      </c>
      <c r="AN322" s="3">
        <v>3</v>
      </c>
      <c r="AO322" s="3">
        <v>2</v>
      </c>
      <c r="AP322" s="3">
        <v>2</v>
      </c>
      <c r="AQ322" s="3">
        <v>2</v>
      </c>
      <c r="AR322" s="3">
        <v>2</v>
      </c>
    </row>
    <row r="323" spans="1:44" ht="16.2" thickBot="1" x14ac:dyDescent="0.35">
      <c r="A323" s="3" t="s">
        <v>54</v>
      </c>
      <c r="B323" s="3" t="s">
        <v>43</v>
      </c>
      <c r="C323" s="3" t="s">
        <v>73</v>
      </c>
      <c r="D323" s="3" t="s">
        <v>57</v>
      </c>
      <c r="E323" s="3" t="s">
        <v>58</v>
      </c>
      <c r="F323" s="3" t="s">
        <v>47</v>
      </c>
      <c r="G323" s="3" t="s">
        <v>461</v>
      </c>
      <c r="H323" s="3">
        <v>505</v>
      </c>
      <c r="I323" s="3" t="s">
        <v>49</v>
      </c>
      <c r="J323" s="3" t="s">
        <v>93</v>
      </c>
      <c r="K323" s="3" t="s">
        <v>51</v>
      </c>
      <c r="L323" s="3" t="s">
        <v>42</v>
      </c>
      <c r="M323" s="3" t="s">
        <v>52</v>
      </c>
      <c r="N323" s="3">
        <v>2</v>
      </c>
      <c r="O323" s="3">
        <v>-2</v>
      </c>
      <c r="P323" s="3">
        <v>0</v>
      </c>
      <c r="Q323" s="3">
        <v>55</v>
      </c>
      <c r="R323" s="3">
        <v>0</v>
      </c>
      <c r="S323" s="3"/>
      <c r="T323" s="3">
        <v>0</v>
      </c>
      <c r="U323" s="3">
        <v>1</v>
      </c>
      <c r="V323" s="3">
        <v>1311</v>
      </c>
      <c r="W323" s="3">
        <v>2</v>
      </c>
      <c r="X323" s="3" t="s">
        <v>75</v>
      </c>
      <c r="Y323" s="3">
        <v>1</v>
      </c>
      <c r="Z323" s="3">
        <v>3</v>
      </c>
      <c r="AA323" s="3">
        <v>97</v>
      </c>
      <c r="AB323" s="3">
        <v>3</v>
      </c>
      <c r="AC323" s="3">
        <v>4</v>
      </c>
      <c r="AD323" s="3">
        <v>2</v>
      </c>
      <c r="AE323" s="3">
        <v>16659</v>
      </c>
      <c r="AF323" s="3">
        <v>23258</v>
      </c>
      <c r="AG323" s="3">
        <v>2</v>
      </c>
      <c r="AH323" s="3">
        <v>13</v>
      </c>
      <c r="AI323" s="3">
        <v>3</v>
      </c>
      <c r="AJ323" s="3">
        <v>3</v>
      </c>
      <c r="AK323" s="3">
        <v>80</v>
      </c>
      <c r="AL323" s="3">
        <v>0</v>
      </c>
      <c r="AM323" s="3">
        <v>30</v>
      </c>
      <c r="AN323" s="3">
        <v>3</v>
      </c>
      <c r="AO323" s="3">
        <v>5</v>
      </c>
      <c r="AP323" s="3">
        <v>4</v>
      </c>
      <c r="AQ323" s="3">
        <v>1</v>
      </c>
      <c r="AR323" s="3">
        <v>2</v>
      </c>
    </row>
    <row r="324" spans="1:44" ht="16.2" thickBot="1" x14ac:dyDescent="0.35">
      <c r="A324" s="3" t="s">
        <v>54</v>
      </c>
      <c r="B324" s="3" t="s">
        <v>43</v>
      </c>
      <c r="C324" s="3" t="s">
        <v>90</v>
      </c>
      <c r="D324" s="3" t="s">
        <v>57</v>
      </c>
      <c r="E324" s="3" t="s">
        <v>46</v>
      </c>
      <c r="F324" s="3" t="s">
        <v>104</v>
      </c>
      <c r="G324" s="3" t="s">
        <v>462</v>
      </c>
      <c r="H324" s="3">
        <v>507</v>
      </c>
      <c r="I324" s="3" t="s">
        <v>49</v>
      </c>
      <c r="J324" s="3" t="s">
        <v>50</v>
      </c>
      <c r="K324" s="3" t="s">
        <v>77</v>
      </c>
      <c r="L324" s="3" t="s">
        <v>42</v>
      </c>
      <c r="M324" s="3" t="s">
        <v>52</v>
      </c>
      <c r="N324" s="3">
        <v>2</v>
      </c>
      <c r="O324" s="3">
        <v>-2</v>
      </c>
      <c r="P324" s="3">
        <v>0</v>
      </c>
      <c r="Q324" s="3">
        <v>24</v>
      </c>
      <c r="R324" s="3">
        <v>0</v>
      </c>
      <c r="S324" s="3"/>
      <c r="T324" s="3">
        <v>0</v>
      </c>
      <c r="U324" s="3">
        <v>1</v>
      </c>
      <c r="V324" s="3">
        <v>1371</v>
      </c>
      <c r="W324" s="3">
        <v>10</v>
      </c>
      <c r="X324" s="3" t="s">
        <v>69</v>
      </c>
      <c r="Y324" s="3">
        <v>1</v>
      </c>
      <c r="Z324" s="3">
        <v>4</v>
      </c>
      <c r="AA324" s="3">
        <v>77</v>
      </c>
      <c r="AB324" s="3">
        <v>3</v>
      </c>
      <c r="AC324" s="3">
        <v>2</v>
      </c>
      <c r="AD324" s="3">
        <v>1</v>
      </c>
      <c r="AE324" s="3">
        <v>4260</v>
      </c>
      <c r="AF324" s="3">
        <v>5915</v>
      </c>
      <c r="AG324" s="3">
        <v>1</v>
      </c>
      <c r="AH324" s="3">
        <v>12</v>
      </c>
      <c r="AI324" s="3">
        <v>3</v>
      </c>
      <c r="AJ324" s="3">
        <v>4</v>
      </c>
      <c r="AK324" s="3">
        <v>80</v>
      </c>
      <c r="AL324" s="3">
        <v>1</v>
      </c>
      <c r="AM324" s="3">
        <v>5</v>
      </c>
      <c r="AN324" s="3">
        <v>4</v>
      </c>
      <c r="AO324" s="3">
        <v>5</v>
      </c>
      <c r="AP324" s="3">
        <v>2</v>
      </c>
      <c r="AQ324" s="3">
        <v>0</v>
      </c>
      <c r="AR324" s="3">
        <v>3</v>
      </c>
    </row>
    <row r="325" spans="1:44" ht="16.2" thickBot="1" x14ac:dyDescent="0.35">
      <c r="A325" s="3" t="s">
        <v>54</v>
      </c>
      <c r="B325" s="3" t="s">
        <v>43</v>
      </c>
      <c r="C325" s="3" t="s">
        <v>67</v>
      </c>
      <c r="D325" s="3" t="s">
        <v>57</v>
      </c>
      <c r="E325" s="3" t="s">
        <v>46</v>
      </c>
      <c r="F325" s="3" t="s">
        <v>111</v>
      </c>
      <c r="G325" s="3" t="s">
        <v>463</v>
      </c>
      <c r="H325" s="3">
        <v>508</v>
      </c>
      <c r="I325" s="3" t="s">
        <v>60</v>
      </c>
      <c r="J325" s="3" t="s">
        <v>97</v>
      </c>
      <c r="K325" s="3" t="s">
        <v>62</v>
      </c>
      <c r="L325" s="3" t="s">
        <v>54</v>
      </c>
      <c r="M325" s="3" t="s">
        <v>52</v>
      </c>
      <c r="N325" s="3">
        <v>3</v>
      </c>
      <c r="O325" s="3">
        <v>-2</v>
      </c>
      <c r="P325" s="3">
        <v>0</v>
      </c>
      <c r="Q325" s="3">
        <v>30</v>
      </c>
      <c r="R325" s="3">
        <v>0</v>
      </c>
      <c r="S325" s="3"/>
      <c r="T325" s="3">
        <v>0</v>
      </c>
      <c r="U325" s="3">
        <v>1</v>
      </c>
      <c r="V325" s="3">
        <v>202</v>
      </c>
      <c r="W325" s="3">
        <v>2</v>
      </c>
      <c r="X325" s="3" t="s">
        <v>63</v>
      </c>
      <c r="Y325" s="3">
        <v>1</v>
      </c>
      <c r="Z325" s="3">
        <v>4</v>
      </c>
      <c r="AA325" s="3">
        <v>72</v>
      </c>
      <c r="AB325" s="3">
        <v>3</v>
      </c>
      <c r="AC325" s="3">
        <v>1</v>
      </c>
      <c r="AD325" s="3">
        <v>4</v>
      </c>
      <c r="AE325" s="3">
        <v>2476</v>
      </c>
      <c r="AF325" s="3">
        <v>17434</v>
      </c>
      <c r="AG325" s="3">
        <v>1</v>
      </c>
      <c r="AH325" s="3">
        <v>18</v>
      </c>
      <c r="AI325" s="3">
        <v>3</v>
      </c>
      <c r="AJ325" s="3">
        <v>1</v>
      </c>
      <c r="AK325" s="3">
        <v>80</v>
      </c>
      <c r="AL325" s="3">
        <v>1</v>
      </c>
      <c r="AM325" s="3">
        <v>1</v>
      </c>
      <c r="AN325" s="3">
        <v>3</v>
      </c>
      <c r="AO325" s="3">
        <v>1</v>
      </c>
      <c r="AP325" s="3">
        <v>0</v>
      </c>
      <c r="AQ325" s="3">
        <v>0</v>
      </c>
      <c r="AR325" s="3">
        <v>0</v>
      </c>
    </row>
    <row r="326" spans="1:44" ht="16.2" thickBot="1" x14ac:dyDescent="0.35">
      <c r="A326" s="3" t="s">
        <v>54</v>
      </c>
      <c r="B326" s="3" t="s">
        <v>43</v>
      </c>
      <c r="C326" s="3" t="s">
        <v>90</v>
      </c>
      <c r="D326" s="3" t="s">
        <v>57</v>
      </c>
      <c r="E326" s="3" t="s">
        <v>58</v>
      </c>
      <c r="F326" s="3" t="s">
        <v>70</v>
      </c>
      <c r="G326" s="3" t="s">
        <v>465</v>
      </c>
      <c r="H326" s="3">
        <v>511</v>
      </c>
      <c r="I326" s="3" t="s">
        <v>49</v>
      </c>
      <c r="J326" s="3" t="s">
        <v>61</v>
      </c>
      <c r="K326" s="3" t="s">
        <v>62</v>
      </c>
      <c r="L326" s="3" t="s">
        <v>54</v>
      </c>
      <c r="M326" s="3" t="s">
        <v>52</v>
      </c>
      <c r="N326" s="3">
        <v>1</v>
      </c>
      <c r="O326" s="3">
        <v>-2</v>
      </c>
      <c r="P326" s="3">
        <v>0</v>
      </c>
      <c r="Q326" s="3">
        <v>22</v>
      </c>
      <c r="R326" s="3">
        <v>0</v>
      </c>
      <c r="S326" s="3"/>
      <c r="T326" s="3">
        <v>0</v>
      </c>
      <c r="U326" s="3">
        <v>1</v>
      </c>
      <c r="V326" s="3">
        <v>253</v>
      </c>
      <c r="W326" s="3">
        <v>11</v>
      </c>
      <c r="X326" s="3" t="s">
        <v>75</v>
      </c>
      <c r="Y326" s="3">
        <v>1</v>
      </c>
      <c r="Z326" s="3">
        <v>1</v>
      </c>
      <c r="AA326" s="3">
        <v>43</v>
      </c>
      <c r="AB326" s="3">
        <v>3</v>
      </c>
      <c r="AC326" s="3">
        <v>1</v>
      </c>
      <c r="AD326" s="3">
        <v>3</v>
      </c>
      <c r="AE326" s="3">
        <v>2244</v>
      </c>
      <c r="AF326" s="3">
        <v>24440</v>
      </c>
      <c r="AG326" s="3">
        <v>1</v>
      </c>
      <c r="AH326" s="3">
        <v>13</v>
      </c>
      <c r="AI326" s="3">
        <v>3</v>
      </c>
      <c r="AJ326" s="3">
        <v>4</v>
      </c>
      <c r="AK326" s="3">
        <v>80</v>
      </c>
      <c r="AL326" s="3">
        <v>1</v>
      </c>
      <c r="AM326" s="3">
        <v>2</v>
      </c>
      <c r="AN326" s="3">
        <v>3</v>
      </c>
      <c r="AO326" s="3">
        <v>2</v>
      </c>
      <c r="AP326" s="3">
        <v>1</v>
      </c>
      <c r="AQ326" s="3">
        <v>1</v>
      </c>
      <c r="AR326" s="3">
        <v>2</v>
      </c>
    </row>
    <row r="327" spans="1:44" ht="16.2" thickBot="1" x14ac:dyDescent="0.35">
      <c r="A327" s="3" t="s">
        <v>54</v>
      </c>
      <c r="B327" s="3" t="s">
        <v>43</v>
      </c>
      <c r="C327" s="3" t="s">
        <v>44</v>
      </c>
      <c r="D327" s="3" t="s">
        <v>57</v>
      </c>
      <c r="E327" s="3" t="s">
        <v>46</v>
      </c>
      <c r="F327" s="3" t="s">
        <v>70</v>
      </c>
      <c r="G327" s="3" t="s">
        <v>466</v>
      </c>
      <c r="H327" s="3">
        <v>513</v>
      </c>
      <c r="I327" s="3" t="s">
        <v>60</v>
      </c>
      <c r="J327" s="3" t="s">
        <v>50</v>
      </c>
      <c r="K327" s="3" t="s">
        <v>62</v>
      </c>
      <c r="L327" s="3" t="s">
        <v>54</v>
      </c>
      <c r="M327" s="3" t="s">
        <v>52</v>
      </c>
      <c r="N327" s="3">
        <v>2</v>
      </c>
      <c r="O327" s="3">
        <v>-2</v>
      </c>
      <c r="P327" s="3">
        <v>0</v>
      </c>
      <c r="Q327" s="3">
        <v>36</v>
      </c>
      <c r="R327" s="3">
        <v>0</v>
      </c>
      <c r="S327" s="3"/>
      <c r="T327" s="3">
        <v>0</v>
      </c>
      <c r="U327" s="3">
        <v>1</v>
      </c>
      <c r="V327" s="3">
        <v>164</v>
      </c>
      <c r="W327" s="3">
        <v>2</v>
      </c>
      <c r="X327" s="3" t="s">
        <v>53</v>
      </c>
      <c r="Y327" s="3">
        <v>1</v>
      </c>
      <c r="Z327" s="3">
        <v>2</v>
      </c>
      <c r="AA327" s="3">
        <v>61</v>
      </c>
      <c r="AB327" s="3">
        <v>2</v>
      </c>
      <c r="AC327" s="3">
        <v>3</v>
      </c>
      <c r="AD327" s="3">
        <v>3</v>
      </c>
      <c r="AE327" s="3">
        <v>7596</v>
      </c>
      <c r="AF327" s="3">
        <v>3809</v>
      </c>
      <c r="AG327" s="3">
        <v>1</v>
      </c>
      <c r="AH327" s="3">
        <v>13</v>
      </c>
      <c r="AI327" s="3">
        <v>3</v>
      </c>
      <c r="AJ327" s="3">
        <v>2</v>
      </c>
      <c r="AK327" s="3">
        <v>80</v>
      </c>
      <c r="AL327" s="3">
        <v>2</v>
      </c>
      <c r="AM327" s="3">
        <v>10</v>
      </c>
      <c r="AN327" s="3">
        <v>3</v>
      </c>
      <c r="AO327" s="3">
        <v>10</v>
      </c>
      <c r="AP327" s="3">
        <v>9</v>
      </c>
      <c r="AQ327" s="3">
        <v>9</v>
      </c>
      <c r="AR327" s="3">
        <v>0</v>
      </c>
    </row>
    <row r="328" spans="1:44" ht="16.2" thickBot="1" x14ac:dyDescent="0.35">
      <c r="A328" s="3" t="s">
        <v>54</v>
      </c>
      <c r="B328" s="3" t="s">
        <v>43</v>
      </c>
      <c r="C328" s="3" t="s">
        <v>44</v>
      </c>
      <c r="D328" s="3" t="s">
        <v>57</v>
      </c>
      <c r="E328" s="3" t="s">
        <v>58</v>
      </c>
      <c r="F328" s="3" t="s">
        <v>47</v>
      </c>
      <c r="G328" s="3" t="s">
        <v>468</v>
      </c>
      <c r="H328" s="3">
        <v>515</v>
      </c>
      <c r="I328" s="3" t="s">
        <v>49</v>
      </c>
      <c r="J328" s="3" t="s">
        <v>66</v>
      </c>
      <c r="K328" s="3" t="s">
        <v>77</v>
      </c>
      <c r="L328" s="3" t="s">
        <v>54</v>
      </c>
      <c r="M328" s="3" t="s">
        <v>52</v>
      </c>
      <c r="N328" s="3">
        <v>2</v>
      </c>
      <c r="O328" s="3">
        <v>-2</v>
      </c>
      <c r="P328" s="3">
        <v>0</v>
      </c>
      <c r="Q328" s="3">
        <v>37</v>
      </c>
      <c r="R328" s="3">
        <v>0</v>
      </c>
      <c r="S328" s="3"/>
      <c r="T328" s="3">
        <v>0</v>
      </c>
      <c r="U328" s="3">
        <v>1</v>
      </c>
      <c r="V328" s="3">
        <v>1107</v>
      </c>
      <c r="W328" s="3">
        <v>14</v>
      </c>
      <c r="X328" s="3" t="s">
        <v>75</v>
      </c>
      <c r="Y328" s="3">
        <v>1</v>
      </c>
      <c r="Z328" s="3">
        <v>4</v>
      </c>
      <c r="AA328" s="3">
        <v>95</v>
      </c>
      <c r="AB328" s="3">
        <v>3</v>
      </c>
      <c r="AC328" s="3">
        <v>1</v>
      </c>
      <c r="AD328" s="3">
        <v>2</v>
      </c>
      <c r="AE328" s="3">
        <v>3034</v>
      </c>
      <c r="AF328" s="3">
        <v>26914</v>
      </c>
      <c r="AG328" s="3">
        <v>1</v>
      </c>
      <c r="AH328" s="3">
        <v>12</v>
      </c>
      <c r="AI328" s="3">
        <v>3</v>
      </c>
      <c r="AJ328" s="3">
        <v>3</v>
      </c>
      <c r="AK328" s="3">
        <v>80</v>
      </c>
      <c r="AL328" s="3">
        <v>1</v>
      </c>
      <c r="AM328" s="3">
        <v>18</v>
      </c>
      <c r="AN328" s="3">
        <v>2</v>
      </c>
      <c r="AO328" s="3">
        <v>18</v>
      </c>
      <c r="AP328" s="3">
        <v>7</v>
      </c>
      <c r="AQ328" s="3">
        <v>12</v>
      </c>
      <c r="AR328" s="3">
        <v>17</v>
      </c>
    </row>
    <row r="329" spans="1:44" ht="16.2" thickBot="1" x14ac:dyDescent="0.35">
      <c r="A329" s="3" t="s">
        <v>54</v>
      </c>
      <c r="B329" s="3" t="s">
        <v>43</v>
      </c>
      <c r="C329" s="3" t="s">
        <v>44</v>
      </c>
      <c r="D329" s="3" t="s">
        <v>57</v>
      </c>
      <c r="E329" s="3" t="s">
        <v>46</v>
      </c>
      <c r="F329" s="3" t="s">
        <v>104</v>
      </c>
      <c r="G329" s="3" t="s">
        <v>469</v>
      </c>
      <c r="H329" s="3">
        <v>516</v>
      </c>
      <c r="I329" s="3" t="s">
        <v>49</v>
      </c>
      <c r="J329" s="3" t="s">
        <v>50</v>
      </c>
      <c r="K329" s="3" t="s">
        <v>77</v>
      </c>
      <c r="L329" s="3" t="s">
        <v>54</v>
      </c>
      <c r="M329" s="3" t="s">
        <v>52</v>
      </c>
      <c r="N329" s="3">
        <v>5</v>
      </c>
      <c r="O329" s="3">
        <v>-2</v>
      </c>
      <c r="P329" s="3">
        <v>0</v>
      </c>
      <c r="Q329" s="3">
        <v>40</v>
      </c>
      <c r="R329" s="3">
        <v>0</v>
      </c>
      <c r="S329" s="3"/>
      <c r="T329" s="3">
        <v>0</v>
      </c>
      <c r="U329" s="3">
        <v>1</v>
      </c>
      <c r="V329" s="3">
        <v>759</v>
      </c>
      <c r="W329" s="3">
        <v>2</v>
      </c>
      <c r="X329" s="3" t="s">
        <v>53</v>
      </c>
      <c r="Y329" s="3">
        <v>1</v>
      </c>
      <c r="Z329" s="3">
        <v>4</v>
      </c>
      <c r="AA329" s="3">
        <v>46</v>
      </c>
      <c r="AB329" s="3">
        <v>3</v>
      </c>
      <c r="AC329" s="3">
        <v>2</v>
      </c>
      <c r="AD329" s="3">
        <v>1</v>
      </c>
      <c r="AE329" s="3">
        <v>5715</v>
      </c>
      <c r="AF329" s="3">
        <v>22553</v>
      </c>
      <c r="AG329" s="3">
        <v>7</v>
      </c>
      <c r="AH329" s="3">
        <v>12</v>
      </c>
      <c r="AI329" s="3">
        <v>3</v>
      </c>
      <c r="AJ329" s="3">
        <v>3</v>
      </c>
      <c r="AK329" s="3">
        <v>80</v>
      </c>
      <c r="AL329" s="3">
        <v>2</v>
      </c>
      <c r="AM329" s="3">
        <v>8</v>
      </c>
      <c r="AN329" s="3">
        <v>3</v>
      </c>
      <c r="AO329" s="3">
        <v>5</v>
      </c>
      <c r="AP329" s="3">
        <v>4</v>
      </c>
      <c r="AQ329" s="3">
        <v>1</v>
      </c>
      <c r="AR329" s="3">
        <v>3</v>
      </c>
    </row>
    <row r="330" spans="1:44" ht="16.2" thickBot="1" x14ac:dyDescent="0.35">
      <c r="A330" s="3" t="s">
        <v>54</v>
      </c>
      <c r="B330" s="3" t="s">
        <v>43</v>
      </c>
      <c r="C330" s="3" t="s">
        <v>44</v>
      </c>
      <c r="D330" s="3" t="s">
        <v>57</v>
      </c>
      <c r="E330" s="3" t="s">
        <v>58</v>
      </c>
      <c r="F330" s="3" t="s">
        <v>47</v>
      </c>
      <c r="G330" s="3" t="s">
        <v>470</v>
      </c>
      <c r="H330" s="3">
        <v>517</v>
      </c>
      <c r="I330" s="3" t="s">
        <v>49</v>
      </c>
      <c r="J330" s="3" t="s">
        <v>66</v>
      </c>
      <c r="K330" s="3" t="s">
        <v>77</v>
      </c>
      <c r="L330" s="3" t="s">
        <v>54</v>
      </c>
      <c r="M330" s="3" t="s">
        <v>52</v>
      </c>
      <c r="N330" s="3">
        <v>5</v>
      </c>
      <c r="O330" s="3">
        <v>-2</v>
      </c>
      <c r="P330" s="3">
        <v>0</v>
      </c>
      <c r="Q330" s="3">
        <v>42</v>
      </c>
      <c r="R330" s="3">
        <v>0</v>
      </c>
      <c r="S330" s="3"/>
      <c r="T330" s="3">
        <v>0</v>
      </c>
      <c r="U330" s="3">
        <v>1</v>
      </c>
      <c r="V330" s="3">
        <v>201</v>
      </c>
      <c r="W330" s="3">
        <v>1</v>
      </c>
      <c r="X330" s="3" t="s">
        <v>69</v>
      </c>
      <c r="Y330" s="3">
        <v>1</v>
      </c>
      <c r="Z330" s="3">
        <v>2</v>
      </c>
      <c r="AA330" s="3">
        <v>95</v>
      </c>
      <c r="AB330" s="3">
        <v>3</v>
      </c>
      <c r="AC330" s="3">
        <v>1</v>
      </c>
      <c r="AD330" s="3">
        <v>2</v>
      </c>
      <c r="AE330" s="3">
        <v>2576</v>
      </c>
      <c r="AF330" s="3">
        <v>20490</v>
      </c>
      <c r="AG330" s="3">
        <v>3</v>
      </c>
      <c r="AH330" s="3">
        <v>16</v>
      </c>
      <c r="AI330" s="3">
        <v>3</v>
      </c>
      <c r="AJ330" s="3">
        <v>2</v>
      </c>
      <c r="AK330" s="3">
        <v>80</v>
      </c>
      <c r="AL330" s="3">
        <v>1</v>
      </c>
      <c r="AM330" s="3">
        <v>8</v>
      </c>
      <c r="AN330" s="3">
        <v>3</v>
      </c>
      <c r="AO330" s="3">
        <v>5</v>
      </c>
      <c r="AP330" s="3">
        <v>2</v>
      </c>
      <c r="AQ330" s="3">
        <v>1</v>
      </c>
      <c r="AR330" s="3">
        <v>2</v>
      </c>
    </row>
    <row r="331" spans="1:44" ht="16.2" thickBot="1" x14ac:dyDescent="0.35">
      <c r="A331" s="3" t="s">
        <v>54</v>
      </c>
      <c r="B331" s="3" t="s">
        <v>43</v>
      </c>
      <c r="C331" s="3" t="s">
        <v>44</v>
      </c>
      <c r="D331" s="3" t="s">
        <v>57</v>
      </c>
      <c r="E331" s="3" t="s">
        <v>58</v>
      </c>
      <c r="F331" s="3" t="s">
        <v>47</v>
      </c>
      <c r="G331" s="3" t="s">
        <v>471</v>
      </c>
      <c r="H331" s="3">
        <v>518</v>
      </c>
      <c r="I331" s="3" t="s">
        <v>60</v>
      </c>
      <c r="J331" s="3" t="s">
        <v>79</v>
      </c>
      <c r="K331" s="3" t="s">
        <v>51</v>
      </c>
      <c r="L331" s="3" t="s">
        <v>42</v>
      </c>
      <c r="M331" s="3" t="s">
        <v>52</v>
      </c>
      <c r="N331" s="3">
        <v>2</v>
      </c>
      <c r="O331" s="3">
        <v>-2</v>
      </c>
      <c r="P331" s="3">
        <v>0</v>
      </c>
      <c r="Q331" s="3">
        <v>37</v>
      </c>
      <c r="R331" s="3">
        <v>0</v>
      </c>
      <c r="S331" s="3"/>
      <c r="T331" s="3">
        <v>0</v>
      </c>
      <c r="U331" s="3">
        <v>1</v>
      </c>
      <c r="V331" s="3">
        <v>1305</v>
      </c>
      <c r="W331" s="3">
        <v>10</v>
      </c>
      <c r="X331" s="3" t="s">
        <v>69</v>
      </c>
      <c r="Y331" s="3">
        <v>1</v>
      </c>
      <c r="Z331" s="3">
        <v>3</v>
      </c>
      <c r="AA331" s="3">
        <v>49</v>
      </c>
      <c r="AB331" s="3">
        <v>3</v>
      </c>
      <c r="AC331" s="3">
        <v>2</v>
      </c>
      <c r="AD331" s="3">
        <v>2</v>
      </c>
      <c r="AE331" s="3">
        <v>4197</v>
      </c>
      <c r="AF331" s="3">
        <v>21123</v>
      </c>
      <c r="AG331" s="3">
        <v>2</v>
      </c>
      <c r="AH331" s="3">
        <v>12</v>
      </c>
      <c r="AI331" s="3">
        <v>3</v>
      </c>
      <c r="AJ331" s="3">
        <v>4</v>
      </c>
      <c r="AK331" s="3">
        <v>80</v>
      </c>
      <c r="AL331" s="3">
        <v>0</v>
      </c>
      <c r="AM331" s="3">
        <v>18</v>
      </c>
      <c r="AN331" s="3">
        <v>2</v>
      </c>
      <c r="AO331" s="3">
        <v>1</v>
      </c>
      <c r="AP331" s="3">
        <v>0</v>
      </c>
      <c r="AQ331" s="3">
        <v>0</v>
      </c>
      <c r="AR331" s="3">
        <v>1</v>
      </c>
    </row>
    <row r="332" spans="1:44" ht="16.2" thickBot="1" x14ac:dyDescent="0.35">
      <c r="A332" s="3" t="s">
        <v>54</v>
      </c>
      <c r="B332" s="3" t="s">
        <v>43</v>
      </c>
      <c r="C332" s="3" t="s">
        <v>44</v>
      </c>
      <c r="D332" s="3" t="s">
        <v>57</v>
      </c>
      <c r="E332" s="3" t="s">
        <v>58</v>
      </c>
      <c r="F332" s="3" t="s">
        <v>47</v>
      </c>
      <c r="G332" s="3" t="s">
        <v>472</v>
      </c>
      <c r="H332" s="3">
        <v>520</v>
      </c>
      <c r="I332" s="3" t="s">
        <v>60</v>
      </c>
      <c r="J332" s="3" t="s">
        <v>99</v>
      </c>
      <c r="K332" s="3" t="s">
        <v>77</v>
      </c>
      <c r="L332" s="3" t="s">
        <v>54</v>
      </c>
      <c r="M332" s="3" t="s">
        <v>52</v>
      </c>
      <c r="N332" s="3">
        <v>3</v>
      </c>
      <c r="O332" s="3">
        <v>-2</v>
      </c>
      <c r="P332" s="3">
        <v>0</v>
      </c>
      <c r="Q332" s="3">
        <v>43</v>
      </c>
      <c r="R332" s="3">
        <v>0</v>
      </c>
      <c r="S332" s="3"/>
      <c r="T332" s="3">
        <v>0</v>
      </c>
      <c r="U332" s="3">
        <v>1</v>
      </c>
      <c r="V332" s="3">
        <v>982</v>
      </c>
      <c r="W332" s="3">
        <v>12</v>
      </c>
      <c r="X332" s="3" t="s">
        <v>75</v>
      </c>
      <c r="Y332" s="3">
        <v>1</v>
      </c>
      <c r="Z332" s="3">
        <v>1</v>
      </c>
      <c r="AA332" s="3">
        <v>59</v>
      </c>
      <c r="AB332" s="3">
        <v>2</v>
      </c>
      <c r="AC332" s="3">
        <v>4</v>
      </c>
      <c r="AD332" s="3">
        <v>2</v>
      </c>
      <c r="AE332" s="3">
        <v>14336</v>
      </c>
      <c r="AF332" s="3">
        <v>4345</v>
      </c>
      <c r="AG332" s="3">
        <v>1</v>
      </c>
      <c r="AH332" s="3">
        <v>11</v>
      </c>
      <c r="AI332" s="3">
        <v>3</v>
      </c>
      <c r="AJ332" s="3">
        <v>3</v>
      </c>
      <c r="AK332" s="3">
        <v>80</v>
      </c>
      <c r="AL332" s="3">
        <v>1</v>
      </c>
      <c r="AM332" s="3">
        <v>25</v>
      </c>
      <c r="AN332" s="3">
        <v>3</v>
      </c>
      <c r="AO332" s="3">
        <v>25</v>
      </c>
      <c r="AP332" s="3">
        <v>10</v>
      </c>
      <c r="AQ332" s="3">
        <v>3</v>
      </c>
      <c r="AR332" s="3">
        <v>9</v>
      </c>
    </row>
    <row r="333" spans="1:44" ht="16.2" thickBot="1" x14ac:dyDescent="0.35">
      <c r="A333" s="3" t="s">
        <v>54</v>
      </c>
      <c r="B333" s="3" t="s">
        <v>43</v>
      </c>
      <c r="C333" s="3" t="s">
        <v>44</v>
      </c>
      <c r="D333" s="3" t="s">
        <v>57</v>
      </c>
      <c r="E333" s="3" t="s">
        <v>58</v>
      </c>
      <c r="F333" s="3" t="s">
        <v>70</v>
      </c>
      <c r="G333" s="3" t="s">
        <v>473</v>
      </c>
      <c r="H333" s="3">
        <v>521</v>
      </c>
      <c r="I333" s="3" t="s">
        <v>49</v>
      </c>
      <c r="J333" s="3" t="s">
        <v>66</v>
      </c>
      <c r="K333" s="3" t="s">
        <v>62</v>
      </c>
      <c r="L333" s="3" t="s">
        <v>54</v>
      </c>
      <c r="M333" s="3" t="s">
        <v>52</v>
      </c>
      <c r="N333" s="3">
        <v>3</v>
      </c>
      <c r="O333" s="3">
        <v>-2</v>
      </c>
      <c r="P333" s="3">
        <v>0</v>
      </c>
      <c r="Q333" s="3">
        <v>40</v>
      </c>
      <c r="R333" s="3">
        <v>0</v>
      </c>
      <c r="S333" s="3"/>
      <c r="T333" s="3">
        <v>0</v>
      </c>
      <c r="U333" s="3">
        <v>1</v>
      </c>
      <c r="V333" s="3">
        <v>555</v>
      </c>
      <c r="W333" s="3">
        <v>2</v>
      </c>
      <c r="X333" s="3" t="s">
        <v>75</v>
      </c>
      <c r="Y333" s="3">
        <v>1</v>
      </c>
      <c r="Z333" s="3">
        <v>2</v>
      </c>
      <c r="AA333" s="3">
        <v>78</v>
      </c>
      <c r="AB333" s="3">
        <v>2</v>
      </c>
      <c r="AC333" s="3">
        <v>2</v>
      </c>
      <c r="AD333" s="3">
        <v>3</v>
      </c>
      <c r="AE333" s="3">
        <v>3448</v>
      </c>
      <c r="AF333" s="3">
        <v>13436</v>
      </c>
      <c r="AG333" s="3">
        <v>6</v>
      </c>
      <c r="AH333" s="3">
        <v>22</v>
      </c>
      <c r="AI333" s="3">
        <v>4</v>
      </c>
      <c r="AJ333" s="3">
        <v>2</v>
      </c>
      <c r="AK333" s="3">
        <v>80</v>
      </c>
      <c r="AL333" s="3">
        <v>1</v>
      </c>
      <c r="AM333" s="3">
        <v>20</v>
      </c>
      <c r="AN333" s="3">
        <v>3</v>
      </c>
      <c r="AO333" s="3">
        <v>1</v>
      </c>
      <c r="AP333" s="3">
        <v>0</v>
      </c>
      <c r="AQ333" s="3">
        <v>0</v>
      </c>
      <c r="AR333" s="3">
        <v>0</v>
      </c>
    </row>
    <row r="334" spans="1:44" ht="16.2" thickBot="1" x14ac:dyDescent="0.35">
      <c r="A334" s="3" t="s">
        <v>54</v>
      </c>
      <c r="B334" s="3" t="s">
        <v>43</v>
      </c>
      <c r="C334" s="3" t="s">
        <v>56</v>
      </c>
      <c r="D334" s="3" t="s">
        <v>57</v>
      </c>
      <c r="E334" s="3" t="s">
        <v>58</v>
      </c>
      <c r="F334" s="3" t="s">
        <v>70</v>
      </c>
      <c r="G334" s="3" t="s">
        <v>474</v>
      </c>
      <c r="H334" s="3">
        <v>522</v>
      </c>
      <c r="I334" s="3" t="s">
        <v>60</v>
      </c>
      <c r="J334" s="3" t="s">
        <v>99</v>
      </c>
      <c r="K334" s="3" t="s">
        <v>62</v>
      </c>
      <c r="L334" s="3" t="s">
        <v>54</v>
      </c>
      <c r="M334" s="3" t="s">
        <v>52</v>
      </c>
      <c r="N334" s="3">
        <v>4</v>
      </c>
      <c r="O334" s="3">
        <v>-2</v>
      </c>
      <c r="P334" s="3">
        <v>0</v>
      </c>
      <c r="Q334" s="3">
        <v>54</v>
      </c>
      <c r="R334" s="3">
        <v>0</v>
      </c>
      <c r="S334" s="3"/>
      <c r="T334" s="3">
        <v>0</v>
      </c>
      <c r="U334" s="3">
        <v>1</v>
      </c>
      <c r="V334" s="3">
        <v>821</v>
      </c>
      <c r="W334" s="3">
        <v>5</v>
      </c>
      <c r="X334" s="3" t="s">
        <v>53</v>
      </c>
      <c r="Y334" s="3">
        <v>1</v>
      </c>
      <c r="Z334" s="3">
        <v>1</v>
      </c>
      <c r="AA334" s="3">
        <v>86</v>
      </c>
      <c r="AB334" s="3">
        <v>3</v>
      </c>
      <c r="AC334" s="3">
        <v>5</v>
      </c>
      <c r="AD334" s="3">
        <v>3</v>
      </c>
      <c r="AE334" s="3">
        <v>19406</v>
      </c>
      <c r="AF334" s="3">
        <v>8509</v>
      </c>
      <c r="AG334" s="3">
        <v>4</v>
      </c>
      <c r="AH334" s="3">
        <v>11</v>
      </c>
      <c r="AI334" s="3">
        <v>3</v>
      </c>
      <c r="AJ334" s="3">
        <v>3</v>
      </c>
      <c r="AK334" s="3">
        <v>80</v>
      </c>
      <c r="AL334" s="3">
        <v>1</v>
      </c>
      <c r="AM334" s="3">
        <v>24</v>
      </c>
      <c r="AN334" s="3">
        <v>2</v>
      </c>
      <c r="AO334" s="3">
        <v>4</v>
      </c>
      <c r="AP334" s="3">
        <v>2</v>
      </c>
      <c r="AQ334" s="3">
        <v>1</v>
      </c>
      <c r="AR334" s="3">
        <v>2</v>
      </c>
    </row>
    <row r="335" spans="1:44" ht="16.2" thickBot="1" x14ac:dyDescent="0.35">
      <c r="A335" s="3" t="s">
        <v>54</v>
      </c>
      <c r="B335" s="3" t="s">
        <v>89</v>
      </c>
      <c r="C335" s="3" t="s">
        <v>67</v>
      </c>
      <c r="D335" s="3" t="s">
        <v>57</v>
      </c>
      <c r="E335" s="3" t="s">
        <v>46</v>
      </c>
      <c r="F335" s="3" t="s">
        <v>104</v>
      </c>
      <c r="G335" s="3" t="s">
        <v>475</v>
      </c>
      <c r="H335" s="3">
        <v>523</v>
      </c>
      <c r="I335" s="3" t="s">
        <v>49</v>
      </c>
      <c r="J335" s="3" t="s">
        <v>50</v>
      </c>
      <c r="K335" s="3" t="s">
        <v>62</v>
      </c>
      <c r="L335" s="3" t="s">
        <v>54</v>
      </c>
      <c r="M335" s="3" t="s">
        <v>52</v>
      </c>
      <c r="N335" s="3">
        <v>3</v>
      </c>
      <c r="O335" s="3">
        <v>-2</v>
      </c>
      <c r="P335" s="3">
        <v>0</v>
      </c>
      <c r="Q335" s="3">
        <v>34</v>
      </c>
      <c r="R335" s="3">
        <v>0</v>
      </c>
      <c r="S335" s="3"/>
      <c r="T335" s="3">
        <v>0</v>
      </c>
      <c r="U335" s="3">
        <v>1</v>
      </c>
      <c r="V335" s="3">
        <v>1381</v>
      </c>
      <c r="W335" s="3">
        <v>4</v>
      </c>
      <c r="X335" s="3" t="s">
        <v>69</v>
      </c>
      <c r="Y335" s="3">
        <v>1</v>
      </c>
      <c r="Z335" s="3">
        <v>3</v>
      </c>
      <c r="AA335" s="3">
        <v>72</v>
      </c>
      <c r="AB335" s="3">
        <v>3</v>
      </c>
      <c r="AC335" s="3">
        <v>2</v>
      </c>
      <c r="AD335" s="3">
        <v>1</v>
      </c>
      <c r="AE335" s="3">
        <v>6538</v>
      </c>
      <c r="AF335" s="3">
        <v>12740</v>
      </c>
      <c r="AG335" s="3">
        <v>9</v>
      </c>
      <c r="AH335" s="3">
        <v>15</v>
      </c>
      <c r="AI335" s="3">
        <v>3</v>
      </c>
      <c r="AJ335" s="3">
        <v>1</v>
      </c>
      <c r="AK335" s="3">
        <v>80</v>
      </c>
      <c r="AL335" s="3">
        <v>1</v>
      </c>
      <c r="AM335" s="3">
        <v>6</v>
      </c>
      <c r="AN335" s="3">
        <v>3</v>
      </c>
      <c r="AO335" s="3">
        <v>3</v>
      </c>
      <c r="AP335" s="3">
        <v>2</v>
      </c>
      <c r="AQ335" s="3">
        <v>1</v>
      </c>
      <c r="AR335" s="3">
        <v>2</v>
      </c>
    </row>
    <row r="336" spans="1:44" ht="16.2" thickBot="1" x14ac:dyDescent="0.35">
      <c r="A336" s="3" t="s">
        <v>54</v>
      </c>
      <c r="B336" s="3" t="s">
        <v>43</v>
      </c>
      <c r="C336" s="3" t="s">
        <v>67</v>
      </c>
      <c r="D336" s="3" t="s">
        <v>57</v>
      </c>
      <c r="E336" s="3" t="s">
        <v>58</v>
      </c>
      <c r="F336" s="3" t="s">
        <v>70</v>
      </c>
      <c r="G336" s="3" t="s">
        <v>476</v>
      </c>
      <c r="H336" s="3">
        <v>524</v>
      </c>
      <c r="I336" s="3" t="s">
        <v>49</v>
      </c>
      <c r="J336" s="3" t="s">
        <v>79</v>
      </c>
      <c r="K336" s="3" t="s">
        <v>62</v>
      </c>
      <c r="L336" s="3" t="s">
        <v>54</v>
      </c>
      <c r="M336" s="3" t="s">
        <v>52</v>
      </c>
      <c r="N336" s="3">
        <v>5</v>
      </c>
      <c r="O336" s="3">
        <v>-2</v>
      </c>
      <c r="P336" s="3">
        <v>0</v>
      </c>
      <c r="Q336" s="3">
        <v>31</v>
      </c>
      <c r="R336" s="3">
        <v>0</v>
      </c>
      <c r="S336" s="3"/>
      <c r="T336" s="3">
        <v>0</v>
      </c>
      <c r="U336" s="3">
        <v>1</v>
      </c>
      <c r="V336" s="3">
        <v>480</v>
      </c>
      <c r="W336" s="3">
        <v>7</v>
      </c>
      <c r="X336" s="3" t="s">
        <v>53</v>
      </c>
      <c r="Y336" s="3">
        <v>1</v>
      </c>
      <c r="Z336" s="3">
        <v>2</v>
      </c>
      <c r="AA336" s="3">
        <v>31</v>
      </c>
      <c r="AB336" s="3">
        <v>3</v>
      </c>
      <c r="AC336" s="3">
        <v>2</v>
      </c>
      <c r="AD336" s="3">
        <v>3</v>
      </c>
      <c r="AE336" s="3">
        <v>4306</v>
      </c>
      <c r="AF336" s="3">
        <v>4156</v>
      </c>
      <c r="AG336" s="3">
        <v>1</v>
      </c>
      <c r="AH336" s="3">
        <v>12</v>
      </c>
      <c r="AI336" s="3">
        <v>3</v>
      </c>
      <c r="AJ336" s="3">
        <v>2</v>
      </c>
      <c r="AK336" s="3">
        <v>80</v>
      </c>
      <c r="AL336" s="3">
        <v>1</v>
      </c>
      <c r="AM336" s="3">
        <v>13</v>
      </c>
      <c r="AN336" s="3">
        <v>1</v>
      </c>
      <c r="AO336" s="3">
        <v>13</v>
      </c>
      <c r="AP336" s="3">
        <v>10</v>
      </c>
      <c r="AQ336" s="3">
        <v>3</v>
      </c>
      <c r="AR336" s="3">
        <v>12</v>
      </c>
    </row>
    <row r="337" spans="1:44" ht="16.2" thickBot="1" x14ac:dyDescent="0.35">
      <c r="A337" s="3" t="s">
        <v>54</v>
      </c>
      <c r="B337" s="3" t="s">
        <v>55</v>
      </c>
      <c r="C337" s="3" t="s">
        <v>44</v>
      </c>
      <c r="D337" s="3" t="s">
        <v>57</v>
      </c>
      <c r="E337" s="3" t="s">
        <v>58</v>
      </c>
      <c r="F337" s="3" t="s">
        <v>70</v>
      </c>
      <c r="G337" s="3" t="s">
        <v>477</v>
      </c>
      <c r="H337" s="3">
        <v>525</v>
      </c>
      <c r="I337" s="3" t="s">
        <v>60</v>
      </c>
      <c r="J337" s="3" t="s">
        <v>66</v>
      </c>
      <c r="K337" s="3" t="s">
        <v>62</v>
      </c>
      <c r="L337" s="3" t="s">
        <v>54</v>
      </c>
      <c r="M337" s="3" t="s">
        <v>52</v>
      </c>
      <c r="N337" s="3">
        <v>1</v>
      </c>
      <c r="O337" s="3">
        <v>-2</v>
      </c>
      <c r="P337" s="3">
        <v>0</v>
      </c>
      <c r="Q337" s="3">
        <v>43</v>
      </c>
      <c r="R337" s="3">
        <v>0</v>
      </c>
      <c r="S337" s="3"/>
      <c r="T337" s="3">
        <v>0</v>
      </c>
      <c r="U337" s="3">
        <v>1</v>
      </c>
      <c r="V337" s="3">
        <v>313</v>
      </c>
      <c r="W337" s="3">
        <v>21</v>
      </c>
      <c r="X337" s="3" t="s">
        <v>75</v>
      </c>
      <c r="Y337" s="3">
        <v>1</v>
      </c>
      <c r="Z337" s="3">
        <v>4</v>
      </c>
      <c r="AA337" s="3">
        <v>61</v>
      </c>
      <c r="AB337" s="3">
        <v>3</v>
      </c>
      <c r="AC337" s="3">
        <v>1</v>
      </c>
      <c r="AD337" s="3">
        <v>4</v>
      </c>
      <c r="AE337" s="3">
        <v>2258</v>
      </c>
      <c r="AF337" s="3">
        <v>15238</v>
      </c>
      <c r="AG337" s="3">
        <v>7</v>
      </c>
      <c r="AH337" s="3">
        <v>20</v>
      </c>
      <c r="AI337" s="3">
        <v>4</v>
      </c>
      <c r="AJ337" s="3">
        <v>1</v>
      </c>
      <c r="AK337" s="3">
        <v>80</v>
      </c>
      <c r="AL337" s="3">
        <v>1</v>
      </c>
      <c r="AM337" s="3">
        <v>8</v>
      </c>
      <c r="AN337" s="3">
        <v>3</v>
      </c>
      <c r="AO337" s="3">
        <v>3</v>
      </c>
      <c r="AP337" s="3">
        <v>2</v>
      </c>
      <c r="AQ337" s="3">
        <v>1</v>
      </c>
      <c r="AR337" s="3">
        <v>2</v>
      </c>
    </row>
    <row r="338" spans="1:44" ht="16.2" thickBot="1" x14ac:dyDescent="0.35">
      <c r="A338" s="3" t="s">
        <v>54</v>
      </c>
      <c r="B338" s="3" t="s">
        <v>43</v>
      </c>
      <c r="C338" s="3" t="s">
        <v>44</v>
      </c>
      <c r="D338" s="3" t="s">
        <v>57</v>
      </c>
      <c r="E338" s="3" t="s">
        <v>58</v>
      </c>
      <c r="F338" s="3" t="s">
        <v>64</v>
      </c>
      <c r="G338" s="3" t="s">
        <v>478</v>
      </c>
      <c r="H338" s="3">
        <v>526</v>
      </c>
      <c r="I338" s="3" t="s">
        <v>49</v>
      </c>
      <c r="J338" s="3" t="s">
        <v>81</v>
      </c>
      <c r="K338" s="3" t="s">
        <v>77</v>
      </c>
      <c r="L338" s="3" t="s">
        <v>42</v>
      </c>
      <c r="M338" s="3" t="s">
        <v>52</v>
      </c>
      <c r="N338" s="3">
        <v>3</v>
      </c>
      <c r="O338" s="3">
        <v>-2</v>
      </c>
      <c r="P338" s="3">
        <v>0</v>
      </c>
      <c r="Q338" s="3">
        <v>43</v>
      </c>
      <c r="R338" s="3">
        <v>0</v>
      </c>
      <c r="S338" s="3"/>
      <c r="T338" s="3">
        <v>0</v>
      </c>
      <c r="U338" s="3">
        <v>1</v>
      </c>
      <c r="V338" s="3">
        <v>1473</v>
      </c>
      <c r="W338" s="3">
        <v>8</v>
      </c>
      <c r="X338" s="3" t="s">
        <v>69</v>
      </c>
      <c r="Y338" s="3">
        <v>1</v>
      </c>
      <c r="Z338" s="3">
        <v>3</v>
      </c>
      <c r="AA338" s="3">
        <v>74</v>
      </c>
      <c r="AB338" s="3">
        <v>3</v>
      </c>
      <c r="AC338" s="3">
        <v>2</v>
      </c>
      <c r="AD338" s="3">
        <v>3</v>
      </c>
      <c r="AE338" s="3">
        <v>4522</v>
      </c>
      <c r="AF338" s="3">
        <v>2227</v>
      </c>
      <c r="AG338" s="3">
        <v>4</v>
      </c>
      <c r="AH338" s="3">
        <v>14</v>
      </c>
      <c r="AI338" s="3">
        <v>3</v>
      </c>
      <c r="AJ338" s="3">
        <v>4</v>
      </c>
      <c r="AK338" s="3">
        <v>80</v>
      </c>
      <c r="AL338" s="3">
        <v>0</v>
      </c>
      <c r="AM338" s="3">
        <v>8</v>
      </c>
      <c r="AN338" s="3">
        <v>3</v>
      </c>
      <c r="AO338" s="3">
        <v>5</v>
      </c>
      <c r="AP338" s="3">
        <v>2</v>
      </c>
      <c r="AQ338" s="3">
        <v>0</v>
      </c>
      <c r="AR338" s="3">
        <v>2</v>
      </c>
    </row>
    <row r="339" spans="1:44" ht="16.2" thickBot="1" x14ac:dyDescent="0.35">
      <c r="A339" s="3" t="s">
        <v>54</v>
      </c>
      <c r="B339" s="3" t="s">
        <v>43</v>
      </c>
      <c r="C339" s="3" t="s">
        <v>67</v>
      </c>
      <c r="D339" s="3" t="s">
        <v>57</v>
      </c>
      <c r="E339" s="3" t="s">
        <v>46</v>
      </c>
      <c r="F339" s="3" t="s">
        <v>47</v>
      </c>
      <c r="G339" s="3" t="s">
        <v>479</v>
      </c>
      <c r="H339" s="3">
        <v>527</v>
      </c>
      <c r="I339" s="3" t="s">
        <v>49</v>
      </c>
      <c r="J339" s="3" t="s">
        <v>50</v>
      </c>
      <c r="K339" s="3" t="s">
        <v>51</v>
      </c>
      <c r="L339" s="3" t="s">
        <v>42</v>
      </c>
      <c r="M339" s="3" t="s">
        <v>52</v>
      </c>
      <c r="N339" s="3">
        <v>3</v>
      </c>
      <c r="O339" s="3">
        <v>-2</v>
      </c>
      <c r="P339" s="3">
        <v>0</v>
      </c>
      <c r="Q339" s="3">
        <v>25</v>
      </c>
      <c r="R339" s="3">
        <v>0</v>
      </c>
      <c r="S339" s="3"/>
      <c r="T339" s="3">
        <v>0</v>
      </c>
      <c r="U339" s="3">
        <v>1</v>
      </c>
      <c r="V339" s="3">
        <v>891</v>
      </c>
      <c r="W339" s="3">
        <v>4</v>
      </c>
      <c r="X339" s="3" t="s">
        <v>53</v>
      </c>
      <c r="Y339" s="3">
        <v>1</v>
      </c>
      <c r="Z339" s="3">
        <v>2</v>
      </c>
      <c r="AA339" s="3">
        <v>99</v>
      </c>
      <c r="AB339" s="3">
        <v>2</v>
      </c>
      <c r="AC339" s="3">
        <v>2</v>
      </c>
      <c r="AD339" s="3">
        <v>2</v>
      </c>
      <c r="AE339" s="3">
        <v>4487</v>
      </c>
      <c r="AF339" s="3">
        <v>12090</v>
      </c>
      <c r="AG339" s="3">
        <v>1</v>
      </c>
      <c r="AH339" s="3">
        <v>11</v>
      </c>
      <c r="AI339" s="3">
        <v>3</v>
      </c>
      <c r="AJ339" s="3">
        <v>2</v>
      </c>
      <c r="AK339" s="3">
        <v>80</v>
      </c>
      <c r="AL339" s="3">
        <v>0</v>
      </c>
      <c r="AM339" s="3">
        <v>5</v>
      </c>
      <c r="AN339" s="3">
        <v>3</v>
      </c>
      <c r="AO339" s="3">
        <v>5</v>
      </c>
      <c r="AP339" s="3">
        <v>4</v>
      </c>
      <c r="AQ339" s="3">
        <v>1</v>
      </c>
      <c r="AR339" s="3">
        <v>3</v>
      </c>
    </row>
    <row r="340" spans="1:44" ht="16.2" thickBot="1" x14ac:dyDescent="0.35">
      <c r="A340" s="3" t="s">
        <v>54</v>
      </c>
      <c r="B340" s="3" t="s">
        <v>89</v>
      </c>
      <c r="C340" s="3" t="s">
        <v>44</v>
      </c>
      <c r="D340" s="3" t="s">
        <v>57</v>
      </c>
      <c r="E340" s="3" t="s">
        <v>58</v>
      </c>
      <c r="F340" s="3" t="s">
        <v>70</v>
      </c>
      <c r="G340" s="3" t="s">
        <v>480</v>
      </c>
      <c r="H340" s="3">
        <v>529</v>
      </c>
      <c r="I340" s="3" t="s">
        <v>49</v>
      </c>
      <c r="J340" s="3" t="s">
        <v>61</v>
      </c>
      <c r="K340" s="3" t="s">
        <v>62</v>
      </c>
      <c r="L340" s="3" t="s">
        <v>42</v>
      </c>
      <c r="M340" s="3" t="s">
        <v>52</v>
      </c>
      <c r="N340" s="3">
        <v>2</v>
      </c>
      <c r="O340" s="3">
        <v>-2</v>
      </c>
      <c r="P340" s="3">
        <v>0</v>
      </c>
      <c r="Q340" s="3">
        <v>37</v>
      </c>
      <c r="R340" s="3">
        <v>0</v>
      </c>
      <c r="S340" s="3"/>
      <c r="T340" s="3">
        <v>0</v>
      </c>
      <c r="U340" s="3">
        <v>1</v>
      </c>
      <c r="V340" s="3">
        <v>1063</v>
      </c>
      <c r="W340" s="3">
        <v>25</v>
      </c>
      <c r="X340" s="3" t="s">
        <v>132</v>
      </c>
      <c r="Y340" s="3">
        <v>1</v>
      </c>
      <c r="Z340" s="3">
        <v>2</v>
      </c>
      <c r="AA340" s="3">
        <v>72</v>
      </c>
      <c r="AB340" s="3">
        <v>3</v>
      </c>
      <c r="AC340" s="3">
        <v>2</v>
      </c>
      <c r="AD340" s="3">
        <v>3</v>
      </c>
      <c r="AE340" s="3">
        <v>4449</v>
      </c>
      <c r="AF340" s="3">
        <v>23866</v>
      </c>
      <c r="AG340" s="3">
        <v>3</v>
      </c>
      <c r="AH340" s="3">
        <v>15</v>
      </c>
      <c r="AI340" s="3">
        <v>3</v>
      </c>
      <c r="AJ340" s="3">
        <v>1</v>
      </c>
      <c r="AK340" s="3">
        <v>80</v>
      </c>
      <c r="AL340" s="3">
        <v>2</v>
      </c>
      <c r="AM340" s="3">
        <v>15</v>
      </c>
      <c r="AN340" s="3">
        <v>3</v>
      </c>
      <c r="AO340" s="3">
        <v>13</v>
      </c>
      <c r="AP340" s="3">
        <v>11</v>
      </c>
      <c r="AQ340" s="3">
        <v>10</v>
      </c>
      <c r="AR340" s="3">
        <v>7</v>
      </c>
    </row>
    <row r="341" spans="1:44" ht="16.2" thickBot="1" x14ac:dyDescent="0.35">
      <c r="A341" s="3" t="s">
        <v>54</v>
      </c>
      <c r="B341" s="3" t="s">
        <v>43</v>
      </c>
      <c r="C341" s="3" t="s">
        <v>67</v>
      </c>
      <c r="D341" s="3" t="s">
        <v>57</v>
      </c>
      <c r="E341" s="3" t="s">
        <v>58</v>
      </c>
      <c r="F341" s="3" t="s">
        <v>47</v>
      </c>
      <c r="G341" s="3" t="s">
        <v>481</v>
      </c>
      <c r="H341" s="3">
        <v>530</v>
      </c>
      <c r="I341" s="3" t="s">
        <v>60</v>
      </c>
      <c r="J341" s="3" t="s">
        <v>66</v>
      </c>
      <c r="K341" s="3" t="s">
        <v>62</v>
      </c>
      <c r="L341" s="3" t="s">
        <v>54</v>
      </c>
      <c r="M341" s="3" t="s">
        <v>52</v>
      </c>
      <c r="N341" s="3">
        <v>3</v>
      </c>
      <c r="O341" s="3">
        <v>-2</v>
      </c>
      <c r="P341" s="3">
        <v>0</v>
      </c>
      <c r="Q341" s="3">
        <v>31</v>
      </c>
      <c r="R341" s="3">
        <v>0</v>
      </c>
      <c r="S341" s="3"/>
      <c r="T341" s="3">
        <v>0</v>
      </c>
      <c r="U341" s="3">
        <v>1</v>
      </c>
      <c r="V341" s="3">
        <v>329</v>
      </c>
      <c r="W341" s="3">
        <v>1</v>
      </c>
      <c r="X341" s="3" t="s">
        <v>53</v>
      </c>
      <c r="Y341" s="3">
        <v>1</v>
      </c>
      <c r="Z341" s="3">
        <v>4</v>
      </c>
      <c r="AA341" s="3">
        <v>98</v>
      </c>
      <c r="AB341" s="3">
        <v>2</v>
      </c>
      <c r="AC341" s="3">
        <v>1</v>
      </c>
      <c r="AD341" s="3">
        <v>2</v>
      </c>
      <c r="AE341" s="3">
        <v>2218</v>
      </c>
      <c r="AF341" s="3">
        <v>16193</v>
      </c>
      <c r="AG341" s="3">
        <v>1</v>
      </c>
      <c r="AH341" s="3">
        <v>12</v>
      </c>
      <c r="AI341" s="3">
        <v>3</v>
      </c>
      <c r="AJ341" s="3">
        <v>3</v>
      </c>
      <c r="AK341" s="3">
        <v>80</v>
      </c>
      <c r="AL341" s="3">
        <v>1</v>
      </c>
      <c r="AM341" s="3">
        <v>4</v>
      </c>
      <c r="AN341" s="3">
        <v>3</v>
      </c>
      <c r="AO341" s="3">
        <v>4</v>
      </c>
      <c r="AP341" s="3">
        <v>2</v>
      </c>
      <c r="AQ341" s="3">
        <v>3</v>
      </c>
      <c r="AR341" s="3">
        <v>2</v>
      </c>
    </row>
    <row r="342" spans="1:44" ht="16.2" thickBot="1" x14ac:dyDescent="0.35">
      <c r="A342" s="3" t="s">
        <v>54</v>
      </c>
      <c r="B342" s="3" t="s">
        <v>55</v>
      </c>
      <c r="C342" s="3" t="s">
        <v>44</v>
      </c>
      <c r="D342" s="3" t="s">
        <v>57</v>
      </c>
      <c r="E342" s="3" t="s">
        <v>58</v>
      </c>
      <c r="F342" s="3" t="s">
        <v>47</v>
      </c>
      <c r="G342" s="3" t="s">
        <v>482</v>
      </c>
      <c r="H342" s="3">
        <v>531</v>
      </c>
      <c r="I342" s="3" t="s">
        <v>60</v>
      </c>
      <c r="J342" s="3" t="s">
        <v>93</v>
      </c>
      <c r="K342" s="3" t="s">
        <v>77</v>
      </c>
      <c r="L342" s="3" t="s">
        <v>42</v>
      </c>
      <c r="M342" s="3" t="s">
        <v>52</v>
      </c>
      <c r="N342" s="3">
        <v>3</v>
      </c>
      <c r="O342" s="3">
        <v>-2</v>
      </c>
      <c r="P342" s="3">
        <v>0</v>
      </c>
      <c r="Q342" s="3">
        <v>39</v>
      </c>
      <c r="R342" s="3">
        <v>0</v>
      </c>
      <c r="S342" s="3"/>
      <c r="T342" s="3">
        <v>0</v>
      </c>
      <c r="U342" s="3">
        <v>1</v>
      </c>
      <c r="V342" s="3">
        <v>1218</v>
      </c>
      <c r="W342" s="3">
        <v>1</v>
      </c>
      <c r="X342" s="3" t="s">
        <v>63</v>
      </c>
      <c r="Y342" s="3">
        <v>1</v>
      </c>
      <c r="Z342" s="3">
        <v>2</v>
      </c>
      <c r="AA342" s="3">
        <v>52</v>
      </c>
      <c r="AB342" s="3">
        <v>3</v>
      </c>
      <c r="AC342" s="3">
        <v>5</v>
      </c>
      <c r="AD342" s="3">
        <v>2</v>
      </c>
      <c r="AE342" s="3">
        <v>19197</v>
      </c>
      <c r="AF342" s="3">
        <v>8213</v>
      </c>
      <c r="AG342" s="3">
        <v>1</v>
      </c>
      <c r="AH342" s="3">
        <v>14</v>
      </c>
      <c r="AI342" s="3">
        <v>3</v>
      </c>
      <c r="AJ342" s="3">
        <v>3</v>
      </c>
      <c r="AK342" s="3">
        <v>80</v>
      </c>
      <c r="AL342" s="3">
        <v>1</v>
      </c>
      <c r="AM342" s="3">
        <v>21</v>
      </c>
      <c r="AN342" s="3">
        <v>3</v>
      </c>
      <c r="AO342" s="3">
        <v>21</v>
      </c>
      <c r="AP342" s="3">
        <v>8</v>
      </c>
      <c r="AQ342" s="3">
        <v>1</v>
      </c>
      <c r="AR342" s="3">
        <v>6</v>
      </c>
    </row>
    <row r="343" spans="1:44" ht="16.2" thickBot="1" x14ac:dyDescent="0.35">
      <c r="A343" s="3" t="s">
        <v>54</v>
      </c>
      <c r="B343" s="3" t="s">
        <v>55</v>
      </c>
      <c r="C343" s="3" t="s">
        <v>73</v>
      </c>
      <c r="D343" s="3" t="s">
        <v>57</v>
      </c>
      <c r="E343" s="3" t="s">
        <v>46</v>
      </c>
      <c r="F343" s="3" t="s">
        <v>47</v>
      </c>
      <c r="G343" s="3" t="s">
        <v>483</v>
      </c>
      <c r="H343" s="3">
        <v>532</v>
      </c>
      <c r="I343" s="3" t="s">
        <v>49</v>
      </c>
      <c r="J343" s="3" t="s">
        <v>50</v>
      </c>
      <c r="K343" s="3" t="s">
        <v>62</v>
      </c>
      <c r="L343" s="3" t="s">
        <v>54</v>
      </c>
      <c r="M343" s="3" t="s">
        <v>52</v>
      </c>
      <c r="N343" s="3">
        <v>0</v>
      </c>
      <c r="O343" s="3">
        <v>-2</v>
      </c>
      <c r="P343" s="3">
        <v>0</v>
      </c>
      <c r="Q343" s="3">
        <v>56</v>
      </c>
      <c r="R343" s="3">
        <v>0</v>
      </c>
      <c r="S343" s="3"/>
      <c r="T343" s="3">
        <v>0</v>
      </c>
      <c r="U343" s="3">
        <v>1</v>
      </c>
      <c r="V343" s="3">
        <v>906</v>
      </c>
      <c r="W343" s="3">
        <v>6</v>
      </c>
      <c r="X343" s="3" t="s">
        <v>75</v>
      </c>
      <c r="Y343" s="3">
        <v>1</v>
      </c>
      <c r="Z343" s="3">
        <v>3</v>
      </c>
      <c r="AA343" s="3">
        <v>86</v>
      </c>
      <c r="AB343" s="3">
        <v>4</v>
      </c>
      <c r="AC343" s="3">
        <v>4</v>
      </c>
      <c r="AD343" s="3">
        <v>2</v>
      </c>
      <c r="AE343" s="3">
        <v>13212</v>
      </c>
      <c r="AF343" s="3">
        <v>18256</v>
      </c>
      <c r="AG343" s="3">
        <v>9</v>
      </c>
      <c r="AH343" s="3">
        <v>11</v>
      </c>
      <c r="AI343" s="3">
        <v>3</v>
      </c>
      <c r="AJ343" s="3">
        <v>4</v>
      </c>
      <c r="AK343" s="3">
        <v>80</v>
      </c>
      <c r="AL343" s="3">
        <v>3</v>
      </c>
      <c r="AM343" s="3">
        <v>36</v>
      </c>
      <c r="AN343" s="3">
        <v>2</v>
      </c>
      <c r="AO343" s="3">
        <v>7</v>
      </c>
      <c r="AP343" s="3">
        <v>7</v>
      </c>
      <c r="AQ343" s="3">
        <v>7</v>
      </c>
      <c r="AR343" s="3">
        <v>7</v>
      </c>
    </row>
    <row r="344" spans="1:44" ht="16.2" thickBot="1" x14ac:dyDescent="0.35">
      <c r="A344" s="3" t="s">
        <v>54</v>
      </c>
      <c r="B344" s="3" t="s">
        <v>43</v>
      </c>
      <c r="C344" s="3" t="s">
        <v>67</v>
      </c>
      <c r="D344" s="3" t="s">
        <v>57</v>
      </c>
      <c r="E344" s="3" t="s">
        <v>46</v>
      </c>
      <c r="F344" s="3" t="s">
        <v>111</v>
      </c>
      <c r="G344" s="3" t="s">
        <v>484</v>
      </c>
      <c r="H344" s="3">
        <v>533</v>
      </c>
      <c r="I344" s="3" t="s">
        <v>49</v>
      </c>
      <c r="J344" s="3" t="s">
        <v>50</v>
      </c>
      <c r="K344" s="3" t="s">
        <v>51</v>
      </c>
      <c r="L344" s="3" t="s">
        <v>54</v>
      </c>
      <c r="M344" s="3" t="s">
        <v>52</v>
      </c>
      <c r="N344" s="3">
        <v>6</v>
      </c>
      <c r="O344" s="3">
        <v>-2</v>
      </c>
      <c r="P344" s="3">
        <v>0</v>
      </c>
      <c r="Q344" s="3">
        <v>30</v>
      </c>
      <c r="R344" s="3">
        <v>0</v>
      </c>
      <c r="S344" s="3"/>
      <c r="T344" s="3">
        <v>0</v>
      </c>
      <c r="U344" s="3">
        <v>1</v>
      </c>
      <c r="V344" s="3">
        <v>1082</v>
      </c>
      <c r="W344" s="3">
        <v>12</v>
      </c>
      <c r="X344" s="3" t="s">
        <v>75</v>
      </c>
      <c r="Y344" s="3">
        <v>1</v>
      </c>
      <c r="Z344" s="3">
        <v>4</v>
      </c>
      <c r="AA344" s="3">
        <v>83</v>
      </c>
      <c r="AB344" s="3">
        <v>3</v>
      </c>
      <c r="AC344" s="3">
        <v>2</v>
      </c>
      <c r="AD344" s="3">
        <v>4</v>
      </c>
      <c r="AE344" s="3">
        <v>6577</v>
      </c>
      <c r="AF344" s="3">
        <v>19558</v>
      </c>
      <c r="AG344" s="3">
        <v>0</v>
      </c>
      <c r="AH344" s="3">
        <v>11</v>
      </c>
      <c r="AI344" s="3">
        <v>3</v>
      </c>
      <c r="AJ344" s="3">
        <v>2</v>
      </c>
      <c r="AK344" s="3">
        <v>80</v>
      </c>
      <c r="AL344" s="3">
        <v>0</v>
      </c>
      <c r="AM344" s="3">
        <v>6</v>
      </c>
      <c r="AN344" s="3">
        <v>3</v>
      </c>
      <c r="AO344" s="3">
        <v>5</v>
      </c>
      <c r="AP344" s="3">
        <v>4</v>
      </c>
      <c r="AQ344" s="3">
        <v>4</v>
      </c>
      <c r="AR344" s="3">
        <v>4</v>
      </c>
    </row>
    <row r="345" spans="1:44" ht="16.2" thickBot="1" x14ac:dyDescent="0.35">
      <c r="A345" s="3" t="s">
        <v>54</v>
      </c>
      <c r="B345" s="3" t="s">
        <v>43</v>
      </c>
      <c r="C345" s="3" t="s">
        <v>44</v>
      </c>
      <c r="D345" s="3" t="s">
        <v>57</v>
      </c>
      <c r="E345" s="3" t="s">
        <v>46</v>
      </c>
      <c r="F345" s="3" t="s">
        <v>104</v>
      </c>
      <c r="G345" s="3" t="s">
        <v>485</v>
      </c>
      <c r="H345" s="3">
        <v>534</v>
      </c>
      <c r="I345" s="3" t="s">
        <v>60</v>
      </c>
      <c r="J345" s="3" t="s">
        <v>50</v>
      </c>
      <c r="K345" s="3" t="s">
        <v>62</v>
      </c>
      <c r="L345" s="3" t="s">
        <v>54</v>
      </c>
      <c r="M345" s="3" t="s">
        <v>52</v>
      </c>
      <c r="N345" s="3">
        <v>2</v>
      </c>
      <c r="O345" s="3">
        <v>-2</v>
      </c>
      <c r="P345" s="3">
        <v>0</v>
      </c>
      <c r="Q345" s="3">
        <v>41</v>
      </c>
      <c r="R345" s="3">
        <v>0</v>
      </c>
      <c r="S345" s="3"/>
      <c r="T345" s="3">
        <v>0</v>
      </c>
      <c r="U345" s="3">
        <v>1</v>
      </c>
      <c r="V345" s="3">
        <v>645</v>
      </c>
      <c r="W345" s="3">
        <v>1</v>
      </c>
      <c r="X345" s="3" t="s">
        <v>75</v>
      </c>
      <c r="Y345" s="3">
        <v>1</v>
      </c>
      <c r="Z345" s="3">
        <v>2</v>
      </c>
      <c r="AA345" s="3">
        <v>49</v>
      </c>
      <c r="AB345" s="3">
        <v>4</v>
      </c>
      <c r="AC345" s="3">
        <v>3</v>
      </c>
      <c r="AD345" s="3">
        <v>1</v>
      </c>
      <c r="AE345" s="3">
        <v>8392</v>
      </c>
      <c r="AF345" s="3">
        <v>19566</v>
      </c>
      <c r="AG345" s="3">
        <v>1</v>
      </c>
      <c r="AH345" s="3">
        <v>16</v>
      </c>
      <c r="AI345" s="3">
        <v>3</v>
      </c>
      <c r="AJ345" s="3">
        <v>3</v>
      </c>
      <c r="AK345" s="3">
        <v>80</v>
      </c>
      <c r="AL345" s="3">
        <v>1</v>
      </c>
      <c r="AM345" s="3">
        <v>10</v>
      </c>
      <c r="AN345" s="3">
        <v>3</v>
      </c>
      <c r="AO345" s="3">
        <v>10</v>
      </c>
      <c r="AP345" s="3">
        <v>7</v>
      </c>
      <c r="AQ345" s="3">
        <v>0</v>
      </c>
      <c r="AR345" s="3">
        <v>7</v>
      </c>
    </row>
    <row r="346" spans="1:44" ht="16.2" thickBot="1" x14ac:dyDescent="0.35">
      <c r="A346" s="3" t="s">
        <v>54</v>
      </c>
      <c r="B346" s="3" t="s">
        <v>43</v>
      </c>
      <c r="C346" s="3" t="s">
        <v>67</v>
      </c>
      <c r="D346" s="3" t="s">
        <v>57</v>
      </c>
      <c r="E346" s="3" t="s">
        <v>58</v>
      </c>
      <c r="F346" s="3" t="s">
        <v>70</v>
      </c>
      <c r="G346" s="3" t="s">
        <v>486</v>
      </c>
      <c r="H346" s="3">
        <v>536</v>
      </c>
      <c r="I346" s="3" t="s">
        <v>60</v>
      </c>
      <c r="J346" s="3" t="s">
        <v>66</v>
      </c>
      <c r="K346" s="3" t="s">
        <v>77</v>
      </c>
      <c r="L346" s="3" t="s">
        <v>54</v>
      </c>
      <c r="M346" s="3" t="s">
        <v>52</v>
      </c>
      <c r="N346" s="3">
        <v>2</v>
      </c>
      <c r="O346" s="3">
        <v>-2</v>
      </c>
      <c r="P346" s="3">
        <v>0</v>
      </c>
      <c r="Q346" s="3">
        <v>28</v>
      </c>
      <c r="R346" s="3">
        <v>0</v>
      </c>
      <c r="S346" s="3"/>
      <c r="T346" s="3">
        <v>0</v>
      </c>
      <c r="U346" s="3">
        <v>1</v>
      </c>
      <c r="V346" s="3">
        <v>1300</v>
      </c>
      <c r="W346" s="3">
        <v>17</v>
      </c>
      <c r="X346" s="3" t="s">
        <v>53</v>
      </c>
      <c r="Y346" s="3">
        <v>1</v>
      </c>
      <c r="Z346" s="3">
        <v>3</v>
      </c>
      <c r="AA346" s="3">
        <v>79</v>
      </c>
      <c r="AB346" s="3">
        <v>3</v>
      </c>
      <c r="AC346" s="3">
        <v>2</v>
      </c>
      <c r="AD346" s="3">
        <v>3</v>
      </c>
      <c r="AE346" s="3">
        <v>4558</v>
      </c>
      <c r="AF346" s="3">
        <v>13535</v>
      </c>
      <c r="AG346" s="3">
        <v>1</v>
      </c>
      <c r="AH346" s="3">
        <v>12</v>
      </c>
      <c r="AI346" s="3">
        <v>3</v>
      </c>
      <c r="AJ346" s="3">
        <v>4</v>
      </c>
      <c r="AK346" s="3">
        <v>80</v>
      </c>
      <c r="AL346" s="3">
        <v>1</v>
      </c>
      <c r="AM346" s="3">
        <v>10</v>
      </c>
      <c r="AN346" s="3">
        <v>3</v>
      </c>
      <c r="AO346" s="3">
        <v>10</v>
      </c>
      <c r="AP346" s="3">
        <v>0</v>
      </c>
      <c r="AQ346" s="3">
        <v>1</v>
      </c>
      <c r="AR346" s="3">
        <v>8</v>
      </c>
    </row>
    <row r="347" spans="1:44" ht="16.2" thickBot="1" x14ac:dyDescent="0.35">
      <c r="A347" s="3" t="s">
        <v>54</v>
      </c>
      <c r="B347" s="3" t="s">
        <v>43</v>
      </c>
      <c r="C347" s="3" t="s">
        <v>56</v>
      </c>
      <c r="D347" s="3" t="s">
        <v>57</v>
      </c>
      <c r="E347" s="3" t="s">
        <v>58</v>
      </c>
      <c r="F347" s="3" t="s">
        <v>70</v>
      </c>
      <c r="G347" s="3" t="s">
        <v>488</v>
      </c>
      <c r="H347" s="3">
        <v>543</v>
      </c>
      <c r="I347" s="3" t="s">
        <v>60</v>
      </c>
      <c r="J347" s="3" t="s">
        <v>79</v>
      </c>
      <c r="K347" s="3" t="s">
        <v>62</v>
      </c>
      <c r="L347" s="3" t="s">
        <v>42</v>
      </c>
      <c r="M347" s="3" t="s">
        <v>52</v>
      </c>
      <c r="N347" s="3">
        <v>4</v>
      </c>
      <c r="O347" s="3">
        <v>-2</v>
      </c>
      <c r="P347" s="3">
        <v>0</v>
      </c>
      <c r="Q347" s="3">
        <v>52</v>
      </c>
      <c r="R347" s="3">
        <v>0</v>
      </c>
      <c r="S347" s="3"/>
      <c r="T347" s="3">
        <v>0</v>
      </c>
      <c r="U347" s="3">
        <v>1</v>
      </c>
      <c r="V347" s="3">
        <v>319</v>
      </c>
      <c r="W347" s="3">
        <v>3</v>
      </c>
      <c r="X347" s="3" t="s">
        <v>75</v>
      </c>
      <c r="Y347" s="3">
        <v>1</v>
      </c>
      <c r="Z347" s="3">
        <v>4</v>
      </c>
      <c r="AA347" s="3">
        <v>39</v>
      </c>
      <c r="AB347" s="3">
        <v>2</v>
      </c>
      <c r="AC347" s="3">
        <v>3</v>
      </c>
      <c r="AD347" s="3">
        <v>3</v>
      </c>
      <c r="AE347" s="3">
        <v>7969</v>
      </c>
      <c r="AF347" s="3">
        <v>19609</v>
      </c>
      <c r="AG347" s="3">
        <v>2</v>
      </c>
      <c r="AH347" s="3">
        <v>14</v>
      </c>
      <c r="AI347" s="3">
        <v>3</v>
      </c>
      <c r="AJ347" s="3">
        <v>3</v>
      </c>
      <c r="AK347" s="3">
        <v>80</v>
      </c>
      <c r="AL347" s="3">
        <v>0</v>
      </c>
      <c r="AM347" s="3">
        <v>28</v>
      </c>
      <c r="AN347" s="3">
        <v>3</v>
      </c>
      <c r="AO347" s="3">
        <v>5</v>
      </c>
      <c r="AP347" s="3">
        <v>4</v>
      </c>
      <c r="AQ347" s="3">
        <v>0</v>
      </c>
      <c r="AR347" s="3">
        <v>4</v>
      </c>
    </row>
    <row r="348" spans="1:44" ht="16.2" thickBot="1" x14ac:dyDescent="0.35">
      <c r="A348" s="3" t="s">
        <v>54</v>
      </c>
      <c r="B348" s="3" t="s">
        <v>43</v>
      </c>
      <c r="C348" s="3" t="s">
        <v>56</v>
      </c>
      <c r="D348" s="3" t="s">
        <v>57</v>
      </c>
      <c r="E348" s="3" t="s">
        <v>58</v>
      </c>
      <c r="F348" s="3" t="s">
        <v>47</v>
      </c>
      <c r="G348" s="3" t="s">
        <v>489</v>
      </c>
      <c r="H348" s="3">
        <v>544</v>
      </c>
      <c r="I348" s="3" t="s">
        <v>60</v>
      </c>
      <c r="J348" s="3" t="s">
        <v>61</v>
      </c>
      <c r="K348" s="3" t="s">
        <v>62</v>
      </c>
      <c r="L348" s="3" t="s">
        <v>54</v>
      </c>
      <c r="M348" s="3" t="s">
        <v>52</v>
      </c>
      <c r="N348" s="3">
        <v>3</v>
      </c>
      <c r="O348" s="3">
        <v>-2</v>
      </c>
      <c r="P348" s="3">
        <v>0</v>
      </c>
      <c r="Q348" s="3">
        <v>45</v>
      </c>
      <c r="R348" s="3">
        <v>0</v>
      </c>
      <c r="S348" s="3"/>
      <c r="T348" s="3">
        <v>0</v>
      </c>
      <c r="U348" s="3">
        <v>1</v>
      </c>
      <c r="V348" s="3">
        <v>192</v>
      </c>
      <c r="W348" s="3">
        <v>10</v>
      </c>
      <c r="X348" s="3" t="s">
        <v>53</v>
      </c>
      <c r="Y348" s="3">
        <v>1</v>
      </c>
      <c r="Z348" s="3">
        <v>1</v>
      </c>
      <c r="AA348" s="3">
        <v>69</v>
      </c>
      <c r="AB348" s="3">
        <v>3</v>
      </c>
      <c r="AC348" s="3">
        <v>1</v>
      </c>
      <c r="AD348" s="3">
        <v>2</v>
      </c>
      <c r="AE348" s="3">
        <v>2654</v>
      </c>
      <c r="AF348" s="3">
        <v>9655</v>
      </c>
      <c r="AG348" s="3">
        <v>3</v>
      </c>
      <c r="AH348" s="3">
        <v>21</v>
      </c>
      <c r="AI348" s="3">
        <v>4</v>
      </c>
      <c r="AJ348" s="3">
        <v>4</v>
      </c>
      <c r="AK348" s="3">
        <v>80</v>
      </c>
      <c r="AL348" s="3">
        <v>2</v>
      </c>
      <c r="AM348" s="3">
        <v>8</v>
      </c>
      <c r="AN348" s="3">
        <v>2</v>
      </c>
      <c r="AO348" s="3">
        <v>2</v>
      </c>
      <c r="AP348" s="3">
        <v>2</v>
      </c>
      <c r="AQ348" s="3">
        <v>0</v>
      </c>
      <c r="AR348" s="3">
        <v>2</v>
      </c>
    </row>
    <row r="349" spans="1:44" ht="16.2" thickBot="1" x14ac:dyDescent="0.35">
      <c r="A349" s="3" t="s">
        <v>54</v>
      </c>
      <c r="B349" s="3" t="s">
        <v>43</v>
      </c>
      <c r="C349" s="3" t="s">
        <v>56</v>
      </c>
      <c r="D349" s="3" t="s">
        <v>57</v>
      </c>
      <c r="E349" s="3" t="s">
        <v>58</v>
      </c>
      <c r="F349" s="3" t="s">
        <v>47</v>
      </c>
      <c r="G349" s="3" t="s">
        <v>490</v>
      </c>
      <c r="H349" s="3">
        <v>546</v>
      </c>
      <c r="I349" s="3" t="s">
        <v>49</v>
      </c>
      <c r="J349" s="3" t="s">
        <v>93</v>
      </c>
      <c r="K349" s="3" t="s">
        <v>62</v>
      </c>
      <c r="L349" s="3" t="s">
        <v>54</v>
      </c>
      <c r="M349" s="3" t="s">
        <v>52</v>
      </c>
      <c r="N349" s="3">
        <v>2</v>
      </c>
      <c r="O349" s="3">
        <v>-2</v>
      </c>
      <c r="P349" s="3">
        <v>0</v>
      </c>
      <c r="Q349" s="3">
        <v>52</v>
      </c>
      <c r="R349" s="3">
        <v>0</v>
      </c>
      <c r="S349" s="3"/>
      <c r="T349" s="3">
        <v>0</v>
      </c>
      <c r="U349" s="3">
        <v>1</v>
      </c>
      <c r="V349" s="3">
        <v>1490</v>
      </c>
      <c r="W349" s="3">
        <v>4</v>
      </c>
      <c r="X349" s="3" t="s">
        <v>53</v>
      </c>
      <c r="Y349" s="3">
        <v>1</v>
      </c>
      <c r="Z349" s="3">
        <v>4</v>
      </c>
      <c r="AA349" s="3">
        <v>30</v>
      </c>
      <c r="AB349" s="3">
        <v>3</v>
      </c>
      <c r="AC349" s="3">
        <v>4</v>
      </c>
      <c r="AD349" s="3">
        <v>2</v>
      </c>
      <c r="AE349" s="3">
        <v>16555</v>
      </c>
      <c r="AF349" s="3">
        <v>10310</v>
      </c>
      <c r="AG349" s="3">
        <v>2</v>
      </c>
      <c r="AH349" s="3">
        <v>13</v>
      </c>
      <c r="AI349" s="3">
        <v>3</v>
      </c>
      <c r="AJ349" s="3">
        <v>4</v>
      </c>
      <c r="AK349" s="3">
        <v>80</v>
      </c>
      <c r="AL349" s="3">
        <v>0</v>
      </c>
      <c r="AM349" s="3">
        <v>31</v>
      </c>
      <c r="AN349" s="3">
        <v>1</v>
      </c>
      <c r="AO349" s="3">
        <v>5</v>
      </c>
      <c r="AP349" s="3">
        <v>2</v>
      </c>
      <c r="AQ349" s="3">
        <v>1</v>
      </c>
      <c r="AR349" s="3">
        <v>4</v>
      </c>
    </row>
    <row r="350" spans="1:44" ht="16.2" thickBot="1" x14ac:dyDescent="0.35">
      <c r="A350" s="3" t="s">
        <v>54</v>
      </c>
      <c r="B350" s="3" t="s">
        <v>55</v>
      </c>
      <c r="C350" s="3" t="s">
        <v>44</v>
      </c>
      <c r="D350" s="3" t="s">
        <v>57</v>
      </c>
      <c r="E350" s="3" t="s">
        <v>58</v>
      </c>
      <c r="F350" s="3" t="s">
        <v>47</v>
      </c>
      <c r="G350" s="3" t="s">
        <v>491</v>
      </c>
      <c r="H350" s="3">
        <v>547</v>
      </c>
      <c r="I350" s="3" t="s">
        <v>49</v>
      </c>
      <c r="J350" s="3" t="s">
        <v>61</v>
      </c>
      <c r="K350" s="3" t="s">
        <v>77</v>
      </c>
      <c r="L350" s="3" t="s">
        <v>54</v>
      </c>
      <c r="M350" s="3" t="s">
        <v>52</v>
      </c>
      <c r="N350" s="3">
        <v>3</v>
      </c>
      <c r="O350" s="3">
        <v>-2</v>
      </c>
      <c r="P350" s="3">
        <v>0</v>
      </c>
      <c r="Q350" s="3">
        <v>42</v>
      </c>
      <c r="R350" s="3">
        <v>0</v>
      </c>
      <c r="S350" s="3"/>
      <c r="T350" s="3">
        <v>0</v>
      </c>
      <c r="U350" s="3">
        <v>1</v>
      </c>
      <c r="V350" s="3">
        <v>532</v>
      </c>
      <c r="W350" s="3">
        <v>29</v>
      </c>
      <c r="X350" s="3" t="s">
        <v>53</v>
      </c>
      <c r="Y350" s="3">
        <v>1</v>
      </c>
      <c r="Z350" s="3">
        <v>1</v>
      </c>
      <c r="AA350" s="3">
        <v>92</v>
      </c>
      <c r="AB350" s="3">
        <v>3</v>
      </c>
      <c r="AC350" s="3">
        <v>2</v>
      </c>
      <c r="AD350" s="3">
        <v>2</v>
      </c>
      <c r="AE350" s="3">
        <v>4556</v>
      </c>
      <c r="AF350" s="3">
        <v>12932</v>
      </c>
      <c r="AG350" s="3">
        <v>2</v>
      </c>
      <c r="AH350" s="3">
        <v>11</v>
      </c>
      <c r="AI350" s="3">
        <v>3</v>
      </c>
      <c r="AJ350" s="3">
        <v>2</v>
      </c>
      <c r="AK350" s="3">
        <v>80</v>
      </c>
      <c r="AL350" s="3">
        <v>1</v>
      </c>
      <c r="AM350" s="3">
        <v>19</v>
      </c>
      <c r="AN350" s="3">
        <v>3</v>
      </c>
      <c r="AO350" s="3">
        <v>5</v>
      </c>
      <c r="AP350" s="3">
        <v>4</v>
      </c>
      <c r="AQ350" s="3">
        <v>0</v>
      </c>
      <c r="AR350" s="3">
        <v>2</v>
      </c>
    </row>
    <row r="351" spans="1:44" ht="16.2" thickBot="1" x14ac:dyDescent="0.35">
      <c r="A351" s="3" t="s">
        <v>54</v>
      </c>
      <c r="B351" s="3" t="s">
        <v>43</v>
      </c>
      <c r="C351" s="3" t="s">
        <v>67</v>
      </c>
      <c r="D351" s="3" t="s">
        <v>57</v>
      </c>
      <c r="E351" s="3" t="s">
        <v>58</v>
      </c>
      <c r="F351" s="3" t="s">
        <v>47</v>
      </c>
      <c r="G351" s="3" t="s">
        <v>492</v>
      </c>
      <c r="H351" s="3">
        <v>548</v>
      </c>
      <c r="I351" s="3" t="s">
        <v>49</v>
      </c>
      <c r="J351" s="3" t="s">
        <v>79</v>
      </c>
      <c r="K351" s="3" t="s">
        <v>51</v>
      </c>
      <c r="L351" s="3" t="s">
        <v>54</v>
      </c>
      <c r="M351" s="3" t="s">
        <v>52</v>
      </c>
      <c r="N351" s="3">
        <v>2</v>
      </c>
      <c r="O351" s="3">
        <v>-2</v>
      </c>
      <c r="P351" s="3">
        <v>0</v>
      </c>
      <c r="Q351" s="3">
        <v>30</v>
      </c>
      <c r="R351" s="3">
        <v>0</v>
      </c>
      <c r="S351" s="3"/>
      <c r="T351" s="3">
        <v>0</v>
      </c>
      <c r="U351" s="3">
        <v>1</v>
      </c>
      <c r="V351" s="3">
        <v>317</v>
      </c>
      <c r="W351" s="3">
        <v>2</v>
      </c>
      <c r="X351" s="3" t="s">
        <v>75</v>
      </c>
      <c r="Y351" s="3">
        <v>1</v>
      </c>
      <c r="Z351" s="3">
        <v>3</v>
      </c>
      <c r="AA351" s="3">
        <v>43</v>
      </c>
      <c r="AB351" s="3">
        <v>1</v>
      </c>
      <c r="AC351" s="3">
        <v>2</v>
      </c>
      <c r="AD351" s="3">
        <v>2</v>
      </c>
      <c r="AE351" s="3">
        <v>6091</v>
      </c>
      <c r="AF351" s="3">
        <v>24793</v>
      </c>
      <c r="AG351" s="3">
        <v>2</v>
      </c>
      <c r="AH351" s="3">
        <v>20</v>
      </c>
      <c r="AI351" s="3">
        <v>4</v>
      </c>
      <c r="AJ351" s="3">
        <v>3</v>
      </c>
      <c r="AK351" s="3">
        <v>80</v>
      </c>
      <c r="AL351" s="3">
        <v>0</v>
      </c>
      <c r="AM351" s="3">
        <v>11</v>
      </c>
      <c r="AN351" s="3">
        <v>3</v>
      </c>
      <c r="AO351" s="3">
        <v>5</v>
      </c>
      <c r="AP351" s="3">
        <v>4</v>
      </c>
      <c r="AQ351" s="3">
        <v>0</v>
      </c>
      <c r="AR351" s="3">
        <v>2</v>
      </c>
    </row>
    <row r="352" spans="1:44" ht="16.2" thickBot="1" x14ac:dyDescent="0.35">
      <c r="A352" s="3" t="s">
        <v>54</v>
      </c>
      <c r="B352" s="3" t="s">
        <v>43</v>
      </c>
      <c r="C352" s="3" t="s">
        <v>73</v>
      </c>
      <c r="D352" s="3" t="s">
        <v>57</v>
      </c>
      <c r="E352" s="3" t="s">
        <v>58</v>
      </c>
      <c r="F352" s="3" t="s">
        <v>47</v>
      </c>
      <c r="G352" s="3" t="s">
        <v>493</v>
      </c>
      <c r="H352" s="3">
        <v>549</v>
      </c>
      <c r="I352" s="3" t="s">
        <v>49</v>
      </c>
      <c r="J352" s="3" t="s">
        <v>93</v>
      </c>
      <c r="K352" s="3" t="s">
        <v>62</v>
      </c>
      <c r="L352" s="3" t="s">
        <v>54</v>
      </c>
      <c r="M352" s="3" t="s">
        <v>52</v>
      </c>
      <c r="N352" s="3">
        <v>5</v>
      </c>
      <c r="O352" s="3">
        <v>-2</v>
      </c>
      <c r="P352" s="3">
        <v>0</v>
      </c>
      <c r="Q352" s="3">
        <v>60</v>
      </c>
      <c r="R352" s="3">
        <v>0</v>
      </c>
      <c r="S352" s="3"/>
      <c r="T352" s="3">
        <v>0</v>
      </c>
      <c r="U352" s="3">
        <v>1</v>
      </c>
      <c r="V352" s="3">
        <v>422</v>
      </c>
      <c r="W352" s="3">
        <v>7</v>
      </c>
      <c r="X352" s="3" t="s">
        <v>75</v>
      </c>
      <c r="Y352" s="3">
        <v>1</v>
      </c>
      <c r="Z352" s="3">
        <v>1</v>
      </c>
      <c r="AA352" s="3">
        <v>41</v>
      </c>
      <c r="AB352" s="3">
        <v>3</v>
      </c>
      <c r="AC352" s="3">
        <v>5</v>
      </c>
      <c r="AD352" s="3">
        <v>2</v>
      </c>
      <c r="AE352" s="3">
        <v>19566</v>
      </c>
      <c r="AF352" s="3">
        <v>3854</v>
      </c>
      <c r="AG352" s="3">
        <v>5</v>
      </c>
      <c r="AH352" s="3">
        <v>11</v>
      </c>
      <c r="AI352" s="3">
        <v>3</v>
      </c>
      <c r="AJ352" s="3">
        <v>4</v>
      </c>
      <c r="AK352" s="3">
        <v>80</v>
      </c>
      <c r="AL352" s="3">
        <v>0</v>
      </c>
      <c r="AM352" s="3">
        <v>33</v>
      </c>
      <c r="AN352" s="3">
        <v>1</v>
      </c>
      <c r="AO352" s="3">
        <v>29</v>
      </c>
      <c r="AP352" s="3">
        <v>8</v>
      </c>
      <c r="AQ352" s="3">
        <v>11</v>
      </c>
      <c r="AR352" s="3">
        <v>10</v>
      </c>
    </row>
    <row r="353" spans="1:44" ht="16.2" thickBot="1" x14ac:dyDescent="0.35">
      <c r="A353" s="3" t="s">
        <v>54</v>
      </c>
      <c r="B353" s="3" t="s">
        <v>43</v>
      </c>
      <c r="C353" s="3" t="s">
        <v>56</v>
      </c>
      <c r="D353" s="3" t="s">
        <v>57</v>
      </c>
      <c r="E353" s="3" t="s">
        <v>58</v>
      </c>
      <c r="F353" s="3" t="s">
        <v>70</v>
      </c>
      <c r="G353" s="3" t="s">
        <v>494</v>
      </c>
      <c r="H353" s="3">
        <v>550</v>
      </c>
      <c r="I353" s="3" t="s">
        <v>49</v>
      </c>
      <c r="J353" s="3" t="s">
        <v>79</v>
      </c>
      <c r="K353" s="3" t="s">
        <v>77</v>
      </c>
      <c r="L353" s="3" t="s">
        <v>54</v>
      </c>
      <c r="M353" s="3" t="s">
        <v>52</v>
      </c>
      <c r="N353" s="3">
        <v>5</v>
      </c>
      <c r="O353" s="3">
        <v>-2</v>
      </c>
      <c r="P353" s="3">
        <v>0</v>
      </c>
      <c r="Q353" s="3">
        <v>46</v>
      </c>
      <c r="R353" s="3">
        <v>0</v>
      </c>
      <c r="S353" s="3"/>
      <c r="T353" s="3">
        <v>0</v>
      </c>
      <c r="U353" s="3">
        <v>1</v>
      </c>
      <c r="V353" s="3">
        <v>1485</v>
      </c>
      <c r="W353" s="3">
        <v>18</v>
      </c>
      <c r="X353" s="3" t="s">
        <v>75</v>
      </c>
      <c r="Y353" s="3">
        <v>1</v>
      </c>
      <c r="Z353" s="3">
        <v>3</v>
      </c>
      <c r="AA353" s="3">
        <v>87</v>
      </c>
      <c r="AB353" s="3">
        <v>3</v>
      </c>
      <c r="AC353" s="3">
        <v>2</v>
      </c>
      <c r="AD353" s="3">
        <v>3</v>
      </c>
      <c r="AE353" s="3">
        <v>4810</v>
      </c>
      <c r="AF353" s="3">
        <v>26314</v>
      </c>
      <c r="AG353" s="3">
        <v>2</v>
      </c>
      <c r="AH353" s="3">
        <v>14</v>
      </c>
      <c r="AI353" s="3">
        <v>3</v>
      </c>
      <c r="AJ353" s="3">
        <v>3</v>
      </c>
      <c r="AK353" s="3">
        <v>80</v>
      </c>
      <c r="AL353" s="3">
        <v>1</v>
      </c>
      <c r="AM353" s="3">
        <v>19</v>
      </c>
      <c r="AN353" s="3">
        <v>2</v>
      </c>
      <c r="AO353" s="3">
        <v>10</v>
      </c>
      <c r="AP353" s="3">
        <v>7</v>
      </c>
      <c r="AQ353" s="3">
        <v>0</v>
      </c>
      <c r="AR353" s="3">
        <v>8</v>
      </c>
    </row>
    <row r="354" spans="1:44" ht="16.2" thickBot="1" x14ac:dyDescent="0.35">
      <c r="A354" s="3" t="s">
        <v>54</v>
      </c>
      <c r="B354" s="3" t="s">
        <v>55</v>
      </c>
      <c r="C354" s="3" t="s">
        <v>44</v>
      </c>
      <c r="D354" s="3" t="s">
        <v>57</v>
      </c>
      <c r="E354" s="3" t="s">
        <v>58</v>
      </c>
      <c r="F354" s="3" t="s">
        <v>111</v>
      </c>
      <c r="G354" s="3" t="s">
        <v>495</v>
      </c>
      <c r="H354" s="3">
        <v>551</v>
      </c>
      <c r="I354" s="3" t="s">
        <v>49</v>
      </c>
      <c r="J354" s="3" t="s">
        <v>81</v>
      </c>
      <c r="K354" s="3" t="s">
        <v>62</v>
      </c>
      <c r="L354" s="3" t="s">
        <v>54</v>
      </c>
      <c r="M354" s="3" t="s">
        <v>52</v>
      </c>
      <c r="N354" s="3">
        <v>4</v>
      </c>
      <c r="O354" s="3">
        <v>-2</v>
      </c>
      <c r="P354" s="3">
        <v>0</v>
      </c>
      <c r="Q354" s="3">
        <v>42</v>
      </c>
      <c r="R354" s="3">
        <v>0</v>
      </c>
      <c r="S354" s="3"/>
      <c r="T354" s="3">
        <v>0</v>
      </c>
      <c r="U354" s="3">
        <v>1</v>
      </c>
      <c r="V354" s="3">
        <v>1368</v>
      </c>
      <c r="W354" s="3">
        <v>28</v>
      </c>
      <c r="X354" s="3" t="s">
        <v>69</v>
      </c>
      <c r="Y354" s="3">
        <v>1</v>
      </c>
      <c r="Z354" s="3">
        <v>4</v>
      </c>
      <c r="AA354" s="3">
        <v>88</v>
      </c>
      <c r="AB354" s="3">
        <v>2</v>
      </c>
      <c r="AC354" s="3">
        <v>2</v>
      </c>
      <c r="AD354" s="3">
        <v>4</v>
      </c>
      <c r="AE354" s="3">
        <v>4523</v>
      </c>
      <c r="AF354" s="3">
        <v>4386</v>
      </c>
      <c r="AG354" s="3">
        <v>0</v>
      </c>
      <c r="AH354" s="3">
        <v>11</v>
      </c>
      <c r="AI354" s="3">
        <v>3</v>
      </c>
      <c r="AJ354" s="3">
        <v>4</v>
      </c>
      <c r="AK354" s="3">
        <v>80</v>
      </c>
      <c r="AL354" s="3">
        <v>3</v>
      </c>
      <c r="AM354" s="3">
        <v>7</v>
      </c>
      <c r="AN354" s="3">
        <v>4</v>
      </c>
      <c r="AO354" s="3">
        <v>6</v>
      </c>
      <c r="AP354" s="3">
        <v>5</v>
      </c>
      <c r="AQ354" s="3">
        <v>0</v>
      </c>
      <c r="AR354" s="3">
        <v>4</v>
      </c>
    </row>
    <row r="355" spans="1:44" ht="16.2" thickBot="1" x14ac:dyDescent="0.35">
      <c r="A355" s="3" t="s">
        <v>54</v>
      </c>
      <c r="B355" s="3" t="s">
        <v>55</v>
      </c>
      <c r="C355" s="3" t="s">
        <v>44</v>
      </c>
      <c r="D355" s="3" t="s">
        <v>57</v>
      </c>
      <c r="E355" s="3" t="s">
        <v>58</v>
      </c>
      <c r="F355" s="3" t="s">
        <v>47</v>
      </c>
      <c r="G355" s="3" t="s">
        <v>498</v>
      </c>
      <c r="H355" s="3">
        <v>556</v>
      </c>
      <c r="I355" s="3" t="s">
        <v>60</v>
      </c>
      <c r="J355" s="3" t="s">
        <v>66</v>
      </c>
      <c r="K355" s="3" t="s">
        <v>62</v>
      </c>
      <c r="L355" s="3" t="s">
        <v>42</v>
      </c>
      <c r="M355" s="3" t="s">
        <v>52</v>
      </c>
      <c r="N355" s="3">
        <v>3</v>
      </c>
      <c r="O355" s="3">
        <v>-2</v>
      </c>
      <c r="P355" s="3">
        <v>0</v>
      </c>
      <c r="Q355" s="3">
        <v>38</v>
      </c>
      <c r="R355" s="3">
        <v>0</v>
      </c>
      <c r="S355" s="3"/>
      <c r="T355" s="3">
        <v>0</v>
      </c>
      <c r="U355" s="3">
        <v>1</v>
      </c>
      <c r="V355" s="3">
        <v>1490</v>
      </c>
      <c r="W355" s="3">
        <v>2</v>
      </c>
      <c r="X355" s="3" t="s">
        <v>53</v>
      </c>
      <c r="Y355" s="3">
        <v>1</v>
      </c>
      <c r="Z355" s="3">
        <v>4</v>
      </c>
      <c r="AA355" s="3">
        <v>42</v>
      </c>
      <c r="AB355" s="3">
        <v>3</v>
      </c>
      <c r="AC355" s="3">
        <v>1</v>
      </c>
      <c r="AD355" s="3">
        <v>2</v>
      </c>
      <c r="AE355" s="3">
        <v>1702</v>
      </c>
      <c r="AF355" s="3">
        <v>12106</v>
      </c>
      <c r="AG355" s="3">
        <v>1</v>
      </c>
      <c r="AH355" s="3">
        <v>23</v>
      </c>
      <c r="AI355" s="3">
        <v>4</v>
      </c>
      <c r="AJ355" s="3">
        <v>3</v>
      </c>
      <c r="AK355" s="3">
        <v>80</v>
      </c>
      <c r="AL355" s="3">
        <v>1</v>
      </c>
      <c r="AM355" s="3">
        <v>1</v>
      </c>
      <c r="AN355" s="3">
        <v>3</v>
      </c>
      <c r="AO355" s="3">
        <v>1</v>
      </c>
      <c r="AP355" s="3">
        <v>0</v>
      </c>
      <c r="AQ355" s="3">
        <v>0</v>
      </c>
      <c r="AR355" s="3">
        <v>0</v>
      </c>
    </row>
    <row r="356" spans="1:44" ht="16.2" thickBot="1" x14ac:dyDescent="0.35">
      <c r="A356" s="3" t="s">
        <v>54</v>
      </c>
      <c r="B356" s="3" t="s">
        <v>43</v>
      </c>
      <c r="C356" s="3" t="s">
        <v>44</v>
      </c>
      <c r="D356" s="3" t="s">
        <v>57</v>
      </c>
      <c r="E356" s="3" t="s">
        <v>46</v>
      </c>
      <c r="F356" s="3" t="s">
        <v>47</v>
      </c>
      <c r="G356" s="3" t="s">
        <v>499</v>
      </c>
      <c r="H356" s="3">
        <v>558</v>
      </c>
      <c r="I356" s="3" t="s">
        <v>49</v>
      </c>
      <c r="J356" s="3" t="s">
        <v>93</v>
      </c>
      <c r="K356" s="3" t="s">
        <v>62</v>
      </c>
      <c r="L356" s="3" t="s">
        <v>54</v>
      </c>
      <c r="M356" s="3" t="s">
        <v>52</v>
      </c>
      <c r="N356" s="3">
        <v>2</v>
      </c>
      <c r="O356" s="3">
        <v>-2</v>
      </c>
      <c r="P356" s="3">
        <v>0</v>
      </c>
      <c r="Q356" s="3">
        <v>40</v>
      </c>
      <c r="R356" s="3">
        <v>0</v>
      </c>
      <c r="S356" s="3"/>
      <c r="T356" s="3">
        <v>0</v>
      </c>
      <c r="U356" s="3">
        <v>1</v>
      </c>
      <c r="V356" s="3">
        <v>1398</v>
      </c>
      <c r="W356" s="3">
        <v>2</v>
      </c>
      <c r="X356" s="3" t="s">
        <v>69</v>
      </c>
      <c r="Y356" s="3">
        <v>1</v>
      </c>
      <c r="Z356" s="3">
        <v>3</v>
      </c>
      <c r="AA356" s="3">
        <v>79</v>
      </c>
      <c r="AB356" s="3">
        <v>3</v>
      </c>
      <c r="AC356" s="3">
        <v>5</v>
      </c>
      <c r="AD356" s="3">
        <v>2</v>
      </c>
      <c r="AE356" s="3">
        <v>18041</v>
      </c>
      <c r="AF356" s="3">
        <v>13022</v>
      </c>
      <c r="AG356" s="3">
        <v>0</v>
      </c>
      <c r="AH356" s="3">
        <v>14</v>
      </c>
      <c r="AI356" s="3">
        <v>3</v>
      </c>
      <c r="AJ356" s="3">
        <v>4</v>
      </c>
      <c r="AK356" s="3">
        <v>80</v>
      </c>
      <c r="AL356" s="3">
        <v>0</v>
      </c>
      <c r="AM356" s="3">
        <v>21</v>
      </c>
      <c r="AN356" s="3">
        <v>3</v>
      </c>
      <c r="AO356" s="3">
        <v>20</v>
      </c>
      <c r="AP356" s="3">
        <v>15</v>
      </c>
      <c r="AQ356" s="3">
        <v>1</v>
      </c>
      <c r="AR356" s="3">
        <v>12</v>
      </c>
    </row>
    <row r="357" spans="1:44" ht="16.2" thickBot="1" x14ac:dyDescent="0.35">
      <c r="A357" s="3" t="s">
        <v>54</v>
      </c>
      <c r="B357" s="3" t="s">
        <v>43</v>
      </c>
      <c r="C357" s="3" t="s">
        <v>67</v>
      </c>
      <c r="D357" s="3" t="s">
        <v>57</v>
      </c>
      <c r="E357" s="3" t="s">
        <v>58</v>
      </c>
      <c r="F357" s="3" t="s">
        <v>47</v>
      </c>
      <c r="G357" s="3" t="s">
        <v>500</v>
      </c>
      <c r="H357" s="3">
        <v>560</v>
      </c>
      <c r="I357" s="3" t="s">
        <v>49</v>
      </c>
      <c r="J357" s="3" t="s">
        <v>61</v>
      </c>
      <c r="K357" s="3" t="s">
        <v>77</v>
      </c>
      <c r="L357" s="3" t="s">
        <v>54</v>
      </c>
      <c r="M357" s="3" t="s">
        <v>52</v>
      </c>
      <c r="N357" s="3">
        <v>3</v>
      </c>
      <c r="O357" s="3">
        <v>-2</v>
      </c>
      <c r="P357" s="3">
        <v>0</v>
      </c>
      <c r="Q357" s="3">
        <v>26</v>
      </c>
      <c r="R357" s="3">
        <v>0</v>
      </c>
      <c r="S357" s="3"/>
      <c r="T357" s="3">
        <v>0</v>
      </c>
      <c r="U357" s="3">
        <v>1</v>
      </c>
      <c r="V357" s="3">
        <v>1349</v>
      </c>
      <c r="W357" s="3">
        <v>23</v>
      </c>
      <c r="X357" s="3" t="s">
        <v>75</v>
      </c>
      <c r="Y357" s="3">
        <v>1</v>
      </c>
      <c r="Z357" s="3">
        <v>1</v>
      </c>
      <c r="AA357" s="3">
        <v>90</v>
      </c>
      <c r="AB357" s="3">
        <v>3</v>
      </c>
      <c r="AC357" s="3">
        <v>1</v>
      </c>
      <c r="AD357" s="3">
        <v>2</v>
      </c>
      <c r="AE357" s="3">
        <v>2886</v>
      </c>
      <c r="AF357" s="3">
        <v>3032</v>
      </c>
      <c r="AG357" s="3">
        <v>1</v>
      </c>
      <c r="AH357" s="3">
        <v>22</v>
      </c>
      <c r="AI357" s="3">
        <v>4</v>
      </c>
      <c r="AJ357" s="3">
        <v>2</v>
      </c>
      <c r="AK357" s="3">
        <v>80</v>
      </c>
      <c r="AL357" s="3">
        <v>2</v>
      </c>
      <c r="AM357" s="3">
        <v>3</v>
      </c>
      <c r="AN357" s="3">
        <v>1</v>
      </c>
      <c r="AO357" s="3">
        <v>3</v>
      </c>
      <c r="AP357" s="3">
        <v>2</v>
      </c>
      <c r="AQ357" s="3">
        <v>0</v>
      </c>
      <c r="AR357" s="3">
        <v>2</v>
      </c>
    </row>
    <row r="358" spans="1:44" ht="16.2" thickBot="1" x14ac:dyDescent="0.35">
      <c r="A358" s="3" t="s">
        <v>54</v>
      </c>
      <c r="B358" s="3" t="s">
        <v>89</v>
      </c>
      <c r="C358" s="3" t="s">
        <v>67</v>
      </c>
      <c r="D358" s="3" t="s">
        <v>57</v>
      </c>
      <c r="E358" s="3" t="s">
        <v>58</v>
      </c>
      <c r="F358" s="3" t="s">
        <v>47</v>
      </c>
      <c r="G358" s="3" t="s">
        <v>501</v>
      </c>
      <c r="H358" s="3">
        <v>562</v>
      </c>
      <c r="I358" s="3" t="s">
        <v>60</v>
      </c>
      <c r="J358" s="3" t="s">
        <v>66</v>
      </c>
      <c r="K358" s="3" t="s">
        <v>62</v>
      </c>
      <c r="L358" s="3" t="s">
        <v>54</v>
      </c>
      <c r="M358" s="3" t="s">
        <v>52</v>
      </c>
      <c r="N358" s="3">
        <v>3</v>
      </c>
      <c r="O358" s="3">
        <v>-2</v>
      </c>
      <c r="P358" s="3">
        <v>0</v>
      </c>
      <c r="Q358" s="3">
        <v>30</v>
      </c>
      <c r="R358" s="3">
        <v>0</v>
      </c>
      <c r="S358" s="3"/>
      <c r="T358" s="3">
        <v>0</v>
      </c>
      <c r="U358" s="3">
        <v>1</v>
      </c>
      <c r="V358" s="3">
        <v>1400</v>
      </c>
      <c r="W358" s="3">
        <v>3</v>
      </c>
      <c r="X358" s="3" t="s">
        <v>75</v>
      </c>
      <c r="Y358" s="3">
        <v>1</v>
      </c>
      <c r="Z358" s="3">
        <v>3</v>
      </c>
      <c r="AA358" s="3">
        <v>53</v>
      </c>
      <c r="AB358" s="3">
        <v>3</v>
      </c>
      <c r="AC358" s="3">
        <v>1</v>
      </c>
      <c r="AD358" s="3">
        <v>2</v>
      </c>
      <c r="AE358" s="3">
        <v>2097</v>
      </c>
      <c r="AF358" s="3">
        <v>16734</v>
      </c>
      <c r="AG358" s="3">
        <v>4</v>
      </c>
      <c r="AH358" s="3">
        <v>15</v>
      </c>
      <c r="AI358" s="3">
        <v>3</v>
      </c>
      <c r="AJ358" s="3">
        <v>3</v>
      </c>
      <c r="AK358" s="3">
        <v>80</v>
      </c>
      <c r="AL358" s="3">
        <v>1</v>
      </c>
      <c r="AM358" s="3">
        <v>9</v>
      </c>
      <c r="AN358" s="3">
        <v>1</v>
      </c>
      <c r="AO358" s="3">
        <v>5</v>
      </c>
      <c r="AP358" s="3">
        <v>3</v>
      </c>
      <c r="AQ358" s="3">
        <v>1</v>
      </c>
      <c r="AR358" s="3">
        <v>4</v>
      </c>
    </row>
    <row r="359" spans="1:44" ht="16.2" thickBot="1" x14ac:dyDescent="0.35">
      <c r="A359" s="3" t="s">
        <v>54</v>
      </c>
      <c r="B359" s="3" t="s">
        <v>43</v>
      </c>
      <c r="C359" s="3" t="s">
        <v>67</v>
      </c>
      <c r="D359" s="3" t="s">
        <v>57</v>
      </c>
      <c r="E359" s="3" t="s">
        <v>58</v>
      </c>
      <c r="F359" s="3" t="s">
        <v>70</v>
      </c>
      <c r="G359" s="3" t="s">
        <v>502</v>
      </c>
      <c r="H359" s="3">
        <v>564</v>
      </c>
      <c r="I359" s="3" t="s">
        <v>60</v>
      </c>
      <c r="J359" s="3" t="s">
        <v>99</v>
      </c>
      <c r="K359" s="3" t="s">
        <v>62</v>
      </c>
      <c r="L359" s="3" t="s">
        <v>54</v>
      </c>
      <c r="M359" s="3" t="s">
        <v>52</v>
      </c>
      <c r="N359" s="3">
        <v>2</v>
      </c>
      <c r="O359" s="3">
        <v>-2</v>
      </c>
      <c r="P359" s="3">
        <v>0</v>
      </c>
      <c r="Q359" s="3">
        <v>29</v>
      </c>
      <c r="R359" s="3">
        <v>0</v>
      </c>
      <c r="S359" s="3"/>
      <c r="T359" s="3">
        <v>0</v>
      </c>
      <c r="U359" s="3">
        <v>1</v>
      </c>
      <c r="V359" s="3">
        <v>986</v>
      </c>
      <c r="W359" s="3">
        <v>3</v>
      </c>
      <c r="X359" s="3" t="s">
        <v>69</v>
      </c>
      <c r="Y359" s="3">
        <v>1</v>
      </c>
      <c r="Z359" s="3">
        <v>2</v>
      </c>
      <c r="AA359" s="3">
        <v>93</v>
      </c>
      <c r="AB359" s="3">
        <v>2</v>
      </c>
      <c r="AC359" s="3">
        <v>3</v>
      </c>
      <c r="AD359" s="3">
        <v>3</v>
      </c>
      <c r="AE359" s="3">
        <v>11935</v>
      </c>
      <c r="AF359" s="3">
        <v>21526</v>
      </c>
      <c r="AG359" s="3">
        <v>1</v>
      </c>
      <c r="AH359" s="3">
        <v>18</v>
      </c>
      <c r="AI359" s="3">
        <v>3</v>
      </c>
      <c r="AJ359" s="3">
        <v>3</v>
      </c>
      <c r="AK359" s="3">
        <v>80</v>
      </c>
      <c r="AL359" s="3">
        <v>0</v>
      </c>
      <c r="AM359" s="3">
        <v>10</v>
      </c>
      <c r="AN359" s="3">
        <v>3</v>
      </c>
      <c r="AO359" s="3">
        <v>10</v>
      </c>
      <c r="AP359" s="3">
        <v>2</v>
      </c>
      <c r="AQ359" s="3">
        <v>0</v>
      </c>
      <c r="AR359" s="3">
        <v>7</v>
      </c>
    </row>
    <row r="360" spans="1:44" ht="16.2" thickBot="1" x14ac:dyDescent="0.35">
      <c r="A360" s="3" t="s">
        <v>54</v>
      </c>
      <c r="B360" s="3" t="s">
        <v>89</v>
      </c>
      <c r="C360" s="3" t="s">
        <v>67</v>
      </c>
      <c r="D360" s="3" t="s">
        <v>57</v>
      </c>
      <c r="E360" s="3" t="s">
        <v>46</v>
      </c>
      <c r="F360" s="3" t="s">
        <v>64</v>
      </c>
      <c r="G360" s="3" t="s">
        <v>505</v>
      </c>
      <c r="H360" s="3">
        <v>567</v>
      </c>
      <c r="I360" s="3" t="s">
        <v>49</v>
      </c>
      <c r="J360" s="3" t="s">
        <v>50</v>
      </c>
      <c r="K360" s="3" t="s">
        <v>62</v>
      </c>
      <c r="L360" s="3" t="s">
        <v>54</v>
      </c>
      <c r="M360" s="3" t="s">
        <v>52</v>
      </c>
      <c r="N360" s="3">
        <v>3</v>
      </c>
      <c r="O360" s="3">
        <v>-2</v>
      </c>
      <c r="P360" s="3">
        <v>0</v>
      </c>
      <c r="Q360" s="3">
        <v>30</v>
      </c>
      <c r="R360" s="3">
        <v>0</v>
      </c>
      <c r="S360" s="3"/>
      <c r="T360" s="3">
        <v>0</v>
      </c>
      <c r="U360" s="3">
        <v>1</v>
      </c>
      <c r="V360" s="3">
        <v>1398</v>
      </c>
      <c r="W360" s="3">
        <v>22</v>
      </c>
      <c r="X360" s="3" t="s">
        <v>69</v>
      </c>
      <c r="Y360" s="3">
        <v>1</v>
      </c>
      <c r="Z360" s="3">
        <v>3</v>
      </c>
      <c r="AA360" s="3">
        <v>69</v>
      </c>
      <c r="AB360" s="3">
        <v>3</v>
      </c>
      <c r="AC360" s="3">
        <v>3</v>
      </c>
      <c r="AD360" s="3">
        <v>3</v>
      </c>
      <c r="AE360" s="3">
        <v>8412</v>
      </c>
      <c r="AF360" s="3">
        <v>2890</v>
      </c>
      <c r="AG360" s="3">
        <v>0</v>
      </c>
      <c r="AH360" s="3">
        <v>11</v>
      </c>
      <c r="AI360" s="3">
        <v>3</v>
      </c>
      <c r="AJ360" s="3">
        <v>3</v>
      </c>
      <c r="AK360" s="3">
        <v>80</v>
      </c>
      <c r="AL360" s="3">
        <v>0</v>
      </c>
      <c r="AM360" s="3">
        <v>10</v>
      </c>
      <c r="AN360" s="3">
        <v>3</v>
      </c>
      <c r="AO360" s="3">
        <v>9</v>
      </c>
      <c r="AP360" s="3">
        <v>8</v>
      </c>
      <c r="AQ360" s="3">
        <v>7</v>
      </c>
      <c r="AR360" s="3">
        <v>8</v>
      </c>
    </row>
    <row r="361" spans="1:44" ht="16.2" thickBot="1" x14ac:dyDescent="0.35">
      <c r="A361" s="3" t="s">
        <v>54</v>
      </c>
      <c r="B361" s="3" t="s">
        <v>43</v>
      </c>
      <c r="C361" s="3" t="s">
        <v>73</v>
      </c>
      <c r="D361" s="3" t="s">
        <v>57</v>
      </c>
      <c r="E361" s="3" t="s">
        <v>46</v>
      </c>
      <c r="F361" s="3" t="s">
        <v>104</v>
      </c>
      <c r="G361" s="3" t="s">
        <v>506</v>
      </c>
      <c r="H361" s="3">
        <v>568</v>
      </c>
      <c r="I361" s="3" t="s">
        <v>60</v>
      </c>
      <c r="J361" s="3" t="s">
        <v>93</v>
      </c>
      <c r="K361" s="3" t="s">
        <v>77</v>
      </c>
      <c r="L361" s="3" t="s">
        <v>54</v>
      </c>
      <c r="M361" s="3" t="s">
        <v>52</v>
      </c>
      <c r="N361" s="3">
        <v>3</v>
      </c>
      <c r="O361" s="3">
        <v>-2</v>
      </c>
      <c r="P361" s="3">
        <v>0</v>
      </c>
      <c r="Q361" s="3">
        <v>57</v>
      </c>
      <c r="R361" s="3">
        <v>0</v>
      </c>
      <c r="S361" s="3"/>
      <c r="T361" s="3">
        <v>0</v>
      </c>
      <c r="U361" s="3">
        <v>1</v>
      </c>
      <c r="V361" s="3">
        <v>210</v>
      </c>
      <c r="W361" s="3">
        <v>29</v>
      </c>
      <c r="X361" s="3" t="s">
        <v>75</v>
      </c>
      <c r="Y361" s="3">
        <v>1</v>
      </c>
      <c r="Z361" s="3">
        <v>1</v>
      </c>
      <c r="AA361" s="3">
        <v>56</v>
      </c>
      <c r="AB361" s="3">
        <v>2</v>
      </c>
      <c r="AC361" s="3">
        <v>4</v>
      </c>
      <c r="AD361" s="3">
        <v>1</v>
      </c>
      <c r="AE361" s="3">
        <v>14118</v>
      </c>
      <c r="AF361" s="3">
        <v>22102</v>
      </c>
      <c r="AG361" s="3">
        <v>3</v>
      </c>
      <c r="AH361" s="3">
        <v>12</v>
      </c>
      <c r="AI361" s="3">
        <v>3</v>
      </c>
      <c r="AJ361" s="3">
        <v>3</v>
      </c>
      <c r="AK361" s="3">
        <v>80</v>
      </c>
      <c r="AL361" s="3">
        <v>1</v>
      </c>
      <c r="AM361" s="3">
        <v>32</v>
      </c>
      <c r="AN361" s="3">
        <v>2</v>
      </c>
      <c r="AO361" s="3">
        <v>1</v>
      </c>
      <c r="AP361" s="3">
        <v>0</v>
      </c>
      <c r="AQ361" s="3">
        <v>0</v>
      </c>
      <c r="AR361" s="3">
        <v>0</v>
      </c>
    </row>
    <row r="362" spans="1:44" ht="16.2" thickBot="1" x14ac:dyDescent="0.35">
      <c r="A362" s="3" t="s">
        <v>54</v>
      </c>
      <c r="B362" s="3" t="s">
        <v>43</v>
      </c>
      <c r="C362" s="3" t="s">
        <v>56</v>
      </c>
      <c r="D362" s="3" t="s">
        <v>57</v>
      </c>
      <c r="E362" s="3" t="s">
        <v>58</v>
      </c>
      <c r="F362" s="3" t="s">
        <v>47</v>
      </c>
      <c r="G362" s="3" t="s">
        <v>507</v>
      </c>
      <c r="H362" s="3">
        <v>569</v>
      </c>
      <c r="I362" s="3" t="s">
        <v>60</v>
      </c>
      <c r="J362" s="3" t="s">
        <v>93</v>
      </c>
      <c r="K362" s="3" t="s">
        <v>62</v>
      </c>
      <c r="L362" s="3" t="s">
        <v>54</v>
      </c>
      <c r="M362" s="3" t="s">
        <v>52</v>
      </c>
      <c r="N362" s="3">
        <v>2</v>
      </c>
      <c r="O362" s="3">
        <v>-2</v>
      </c>
      <c r="P362" s="3">
        <v>0</v>
      </c>
      <c r="Q362" s="3">
        <v>50</v>
      </c>
      <c r="R362" s="3">
        <v>0</v>
      </c>
      <c r="S362" s="3"/>
      <c r="T362" s="3">
        <v>0</v>
      </c>
      <c r="U362" s="3">
        <v>1</v>
      </c>
      <c r="V362" s="3">
        <v>1099</v>
      </c>
      <c r="W362" s="3">
        <v>29</v>
      </c>
      <c r="X362" s="3" t="s">
        <v>69</v>
      </c>
      <c r="Y362" s="3">
        <v>1</v>
      </c>
      <c r="Z362" s="3">
        <v>2</v>
      </c>
      <c r="AA362" s="3">
        <v>88</v>
      </c>
      <c r="AB362" s="3">
        <v>2</v>
      </c>
      <c r="AC362" s="3">
        <v>4</v>
      </c>
      <c r="AD362" s="3">
        <v>2</v>
      </c>
      <c r="AE362" s="3">
        <v>17046</v>
      </c>
      <c r="AF362" s="3">
        <v>9314</v>
      </c>
      <c r="AG362" s="3">
        <v>0</v>
      </c>
      <c r="AH362" s="3">
        <v>15</v>
      </c>
      <c r="AI362" s="3">
        <v>3</v>
      </c>
      <c r="AJ362" s="3">
        <v>2</v>
      </c>
      <c r="AK362" s="3">
        <v>80</v>
      </c>
      <c r="AL362" s="3">
        <v>1</v>
      </c>
      <c r="AM362" s="3">
        <v>28</v>
      </c>
      <c r="AN362" s="3">
        <v>3</v>
      </c>
      <c r="AO362" s="3">
        <v>27</v>
      </c>
      <c r="AP362" s="3">
        <v>10</v>
      </c>
      <c r="AQ362" s="3">
        <v>15</v>
      </c>
      <c r="AR362" s="3">
        <v>7</v>
      </c>
    </row>
    <row r="363" spans="1:44" ht="16.2" thickBot="1" x14ac:dyDescent="0.35">
      <c r="A363" s="3" t="s">
        <v>54</v>
      </c>
      <c r="B363" s="3" t="s">
        <v>89</v>
      </c>
      <c r="C363" s="3" t="s">
        <v>67</v>
      </c>
      <c r="D363" s="3" t="s">
        <v>57</v>
      </c>
      <c r="E363" s="3" t="s">
        <v>58</v>
      </c>
      <c r="F363" s="3" t="s">
        <v>70</v>
      </c>
      <c r="G363" s="3" t="s">
        <v>508</v>
      </c>
      <c r="H363" s="3">
        <v>571</v>
      </c>
      <c r="I363" s="3" t="s">
        <v>49</v>
      </c>
      <c r="J363" s="3" t="s">
        <v>66</v>
      </c>
      <c r="K363" s="3" t="s">
        <v>51</v>
      </c>
      <c r="L363" s="3" t="s">
        <v>54</v>
      </c>
      <c r="M363" s="3" t="s">
        <v>52</v>
      </c>
      <c r="N363" s="3">
        <v>2</v>
      </c>
      <c r="O363" s="3">
        <v>-2</v>
      </c>
      <c r="P363" s="3">
        <v>0</v>
      </c>
      <c r="Q363" s="3">
        <v>30</v>
      </c>
      <c r="R363" s="3">
        <v>0</v>
      </c>
      <c r="S363" s="3"/>
      <c r="T363" s="3">
        <v>0</v>
      </c>
      <c r="U363" s="3">
        <v>1</v>
      </c>
      <c r="V363" s="3">
        <v>1116</v>
      </c>
      <c r="W363" s="3">
        <v>2</v>
      </c>
      <c r="X363" s="3" t="s">
        <v>75</v>
      </c>
      <c r="Y363" s="3">
        <v>1</v>
      </c>
      <c r="Z363" s="3">
        <v>3</v>
      </c>
      <c r="AA363" s="3">
        <v>49</v>
      </c>
      <c r="AB363" s="3">
        <v>3</v>
      </c>
      <c r="AC363" s="3">
        <v>1</v>
      </c>
      <c r="AD363" s="3">
        <v>4</v>
      </c>
      <c r="AE363" s="3">
        <v>2564</v>
      </c>
      <c r="AF363" s="3">
        <v>7181</v>
      </c>
      <c r="AG363" s="3">
        <v>0</v>
      </c>
      <c r="AH363" s="3">
        <v>14</v>
      </c>
      <c r="AI363" s="3">
        <v>3</v>
      </c>
      <c r="AJ363" s="3">
        <v>3</v>
      </c>
      <c r="AK363" s="3">
        <v>80</v>
      </c>
      <c r="AL363" s="3">
        <v>0</v>
      </c>
      <c r="AM363" s="3">
        <v>12</v>
      </c>
      <c r="AN363" s="3">
        <v>2</v>
      </c>
      <c r="AO363" s="3">
        <v>11</v>
      </c>
      <c r="AP363" s="3">
        <v>7</v>
      </c>
      <c r="AQ363" s="3">
        <v>6</v>
      </c>
      <c r="AR363" s="3">
        <v>7</v>
      </c>
    </row>
    <row r="364" spans="1:44" ht="16.2" thickBot="1" x14ac:dyDescent="0.35">
      <c r="A364" s="3" t="s">
        <v>54</v>
      </c>
      <c r="B364" s="3" t="s">
        <v>55</v>
      </c>
      <c r="C364" s="3" t="s">
        <v>73</v>
      </c>
      <c r="D364" s="3" t="s">
        <v>57</v>
      </c>
      <c r="E364" s="3" t="s">
        <v>46</v>
      </c>
      <c r="F364" s="3" t="s">
        <v>104</v>
      </c>
      <c r="G364" s="3" t="s">
        <v>509</v>
      </c>
      <c r="H364" s="3">
        <v>573</v>
      </c>
      <c r="I364" s="3" t="s">
        <v>49</v>
      </c>
      <c r="J364" s="3" t="s">
        <v>50</v>
      </c>
      <c r="K364" s="3" t="s">
        <v>62</v>
      </c>
      <c r="L364" s="3" t="s">
        <v>54</v>
      </c>
      <c r="M364" s="3" t="s">
        <v>52</v>
      </c>
      <c r="N364" s="3">
        <v>5</v>
      </c>
      <c r="O364" s="3">
        <v>-2</v>
      </c>
      <c r="P364" s="3">
        <v>0</v>
      </c>
      <c r="Q364" s="3">
        <v>60</v>
      </c>
      <c r="R364" s="3">
        <v>0</v>
      </c>
      <c r="S364" s="3"/>
      <c r="T364" s="3">
        <v>0</v>
      </c>
      <c r="U364" s="3">
        <v>1</v>
      </c>
      <c r="V364" s="3">
        <v>1499</v>
      </c>
      <c r="W364" s="3">
        <v>28</v>
      </c>
      <c r="X364" s="3" t="s">
        <v>75</v>
      </c>
      <c r="Y364" s="3">
        <v>1</v>
      </c>
      <c r="Z364" s="3">
        <v>3</v>
      </c>
      <c r="AA364" s="3">
        <v>80</v>
      </c>
      <c r="AB364" s="3">
        <v>2</v>
      </c>
      <c r="AC364" s="3">
        <v>3</v>
      </c>
      <c r="AD364" s="3">
        <v>1</v>
      </c>
      <c r="AE364" s="3">
        <v>10266</v>
      </c>
      <c r="AF364" s="3">
        <v>2845</v>
      </c>
      <c r="AG364" s="3">
        <v>4</v>
      </c>
      <c r="AH364" s="3">
        <v>19</v>
      </c>
      <c r="AI364" s="3">
        <v>3</v>
      </c>
      <c r="AJ364" s="3">
        <v>4</v>
      </c>
      <c r="AK364" s="3">
        <v>80</v>
      </c>
      <c r="AL364" s="3">
        <v>0</v>
      </c>
      <c r="AM364" s="3">
        <v>22</v>
      </c>
      <c r="AN364" s="3">
        <v>4</v>
      </c>
      <c r="AO364" s="3">
        <v>18</v>
      </c>
      <c r="AP364" s="3">
        <v>13</v>
      </c>
      <c r="AQ364" s="3">
        <v>13</v>
      </c>
      <c r="AR364" s="3">
        <v>11</v>
      </c>
    </row>
    <row r="365" spans="1:44" ht="16.2" thickBot="1" x14ac:dyDescent="0.35">
      <c r="A365" s="3" t="s">
        <v>54</v>
      </c>
      <c r="B365" s="3" t="s">
        <v>43</v>
      </c>
      <c r="C365" s="3" t="s">
        <v>56</v>
      </c>
      <c r="D365" s="3" t="s">
        <v>57</v>
      </c>
      <c r="E365" s="3" t="s">
        <v>58</v>
      </c>
      <c r="F365" s="3" t="s">
        <v>70</v>
      </c>
      <c r="G365" s="3" t="s">
        <v>510</v>
      </c>
      <c r="H365" s="3">
        <v>574</v>
      </c>
      <c r="I365" s="3" t="s">
        <v>49</v>
      </c>
      <c r="J365" s="3" t="s">
        <v>79</v>
      </c>
      <c r="K365" s="3" t="s">
        <v>77</v>
      </c>
      <c r="L365" s="3" t="s">
        <v>54</v>
      </c>
      <c r="M365" s="3" t="s">
        <v>52</v>
      </c>
      <c r="N365" s="3">
        <v>2</v>
      </c>
      <c r="O365" s="3">
        <v>-2</v>
      </c>
      <c r="P365" s="3">
        <v>0</v>
      </c>
      <c r="Q365" s="3">
        <v>47</v>
      </c>
      <c r="R365" s="3">
        <v>0</v>
      </c>
      <c r="S365" s="3"/>
      <c r="T365" s="3">
        <v>0</v>
      </c>
      <c r="U365" s="3">
        <v>1</v>
      </c>
      <c r="V365" s="3">
        <v>983</v>
      </c>
      <c r="W365" s="3">
        <v>2</v>
      </c>
      <c r="X365" s="3" t="s">
        <v>53</v>
      </c>
      <c r="Y365" s="3">
        <v>1</v>
      </c>
      <c r="Z365" s="3">
        <v>1</v>
      </c>
      <c r="AA365" s="3">
        <v>65</v>
      </c>
      <c r="AB365" s="3">
        <v>3</v>
      </c>
      <c r="AC365" s="3">
        <v>2</v>
      </c>
      <c r="AD365" s="3">
        <v>4</v>
      </c>
      <c r="AE365" s="3">
        <v>5070</v>
      </c>
      <c r="AF365" s="3">
        <v>7389</v>
      </c>
      <c r="AG365" s="3">
        <v>5</v>
      </c>
      <c r="AH365" s="3">
        <v>13</v>
      </c>
      <c r="AI365" s="3">
        <v>3</v>
      </c>
      <c r="AJ365" s="3">
        <v>3</v>
      </c>
      <c r="AK365" s="3">
        <v>80</v>
      </c>
      <c r="AL365" s="3">
        <v>3</v>
      </c>
      <c r="AM365" s="3">
        <v>20</v>
      </c>
      <c r="AN365" s="3">
        <v>3</v>
      </c>
      <c r="AO365" s="3">
        <v>5</v>
      </c>
      <c r="AP365" s="3">
        <v>0</v>
      </c>
      <c r="AQ365" s="3">
        <v>0</v>
      </c>
      <c r="AR365" s="3">
        <v>4</v>
      </c>
    </row>
    <row r="366" spans="1:44" ht="16.2" thickBot="1" x14ac:dyDescent="0.35">
      <c r="A366" s="3" t="s">
        <v>54</v>
      </c>
      <c r="B366" s="3" t="s">
        <v>43</v>
      </c>
      <c r="C366" s="3" t="s">
        <v>56</v>
      </c>
      <c r="D366" s="3" t="s">
        <v>57</v>
      </c>
      <c r="E366" s="3" t="s">
        <v>58</v>
      </c>
      <c r="F366" s="3" t="s">
        <v>47</v>
      </c>
      <c r="G366" s="3" t="s">
        <v>511</v>
      </c>
      <c r="H366" s="3">
        <v>575</v>
      </c>
      <c r="I366" s="3" t="s">
        <v>60</v>
      </c>
      <c r="J366" s="3" t="s">
        <v>99</v>
      </c>
      <c r="K366" s="3" t="s">
        <v>62</v>
      </c>
      <c r="L366" s="3" t="s">
        <v>54</v>
      </c>
      <c r="M366" s="3" t="s">
        <v>52</v>
      </c>
      <c r="N366" s="3">
        <v>2</v>
      </c>
      <c r="O366" s="3">
        <v>-2</v>
      </c>
      <c r="P366" s="3">
        <v>0</v>
      </c>
      <c r="Q366" s="3">
        <v>46</v>
      </c>
      <c r="R366" s="3">
        <v>0</v>
      </c>
      <c r="S366" s="3"/>
      <c r="T366" s="3">
        <v>0</v>
      </c>
      <c r="U366" s="3">
        <v>1</v>
      </c>
      <c r="V366" s="3">
        <v>1009</v>
      </c>
      <c r="W366" s="3">
        <v>2</v>
      </c>
      <c r="X366" s="3" t="s">
        <v>75</v>
      </c>
      <c r="Y366" s="3">
        <v>1</v>
      </c>
      <c r="Z366" s="3">
        <v>1</v>
      </c>
      <c r="AA366" s="3">
        <v>51</v>
      </c>
      <c r="AB366" s="3">
        <v>3</v>
      </c>
      <c r="AC366" s="3">
        <v>4</v>
      </c>
      <c r="AD366" s="3">
        <v>2</v>
      </c>
      <c r="AE366" s="3">
        <v>17861</v>
      </c>
      <c r="AF366" s="3">
        <v>2288</v>
      </c>
      <c r="AG366" s="3">
        <v>6</v>
      </c>
      <c r="AH366" s="3">
        <v>13</v>
      </c>
      <c r="AI366" s="3">
        <v>3</v>
      </c>
      <c r="AJ366" s="3">
        <v>3</v>
      </c>
      <c r="AK366" s="3">
        <v>80</v>
      </c>
      <c r="AL366" s="3">
        <v>0</v>
      </c>
      <c r="AM366" s="3">
        <v>26</v>
      </c>
      <c r="AN366" s="3">
        <v>1</v>
      </c>
      <c r="AO366" s="3">
        <v>3</v>
      </c>
      <c r="AP366" s="3">
        <v>2</v>
      </c>
      <c r="AQ366" s="3">
        <v>0</v>
      </c>
      <c r="AR366" s="3">
        <v>1</v>
      </c>
    </row>
    <row r="367" spans="1:44" ht="16.2" thickBot="1" x14ac:dyDescent="0.35">
      <c r="A367" s="3" t="s">
        <v>54</v>
      </c>
      <c r="B367" s="3" t="s">
        <v>43</v>
      </c>
      <c r="C367" s="3" t="s">
        <v>44</v>
      </c>
      <c r="D367" s="3" t="s">
        <v>57</v>
      </c>
      <c r="E367" s="3" t="s">
        <v>58</v>
      </c>
      <c r="F367" s="3" t="s">
        <v>47</v>
      </c>
      <c r="G367" s="3" t="s">
        <v>512</v>
      </c>
      <c r="H367" s="3">
        <v>577</v>
      </c>
      <c r="I367" s="3" t="s">
        <v>60</v>
      </c>
      <c r="J367" s="3" t="s">
        <v>66</v>
      </c>
      <c r="K367" s="3" t="s">
        <v>51</v>
      </c>
      <c r="L367" s="3" t="s">
        <v>54</v>
      </c>
      <c r="M367" s="3" t="s">
        <v>52</v>
      </c>
      <c r="N367" s="3">
        <v>2</v>
      </c>
      <c r="O367" s="3">
        <v>-2</v>
      </c>
      <c r="P367" s="3">
        <v>0</v>
      </c>
      <c r="Q367" s="3">
        <v>35</v>
      </c>
      <c r="R367" s="3">
        <v>0</v>
      </c>
      <c r="S367" s="3"/>
      <c r="T367" s="3">
        <v>0</v>
      </c>
      <c r="U367" s="3">
        <v>1</v>
      </c>
      <c r="V367" s="3">
        <v>144</v>
      </c>
      <c r="W367" s="3">
        <v>22</v>
      </c>
      <c r="X367" s="3" t="s">
        <v>75</v>
      </c>
      <c r="Y367" s="3">
        <v>1</v>
      </c>
      <c r="Z367" s="3">
        <v>4</v>
      </c>
      <c r="AA367" s="3">
        <v>46</v>
      </c>
      <c r="AB367" s="3">
        <v>1</v>
      </c>
      <c r="AC367" s="3">
        <v>1</v>
      </c>
      <c r="AD367" s="3">
        <v>2</v>
      </c>
      <c r="AE367" s="3">
        <v>4230</v>
      </c>
      <c r="AF367" s="3">
        <v>19225</v>
      </c>
      <c r="AG367" s="3">
        <v>0</v>
      </c>
      <c r="AH367" s="3">
        <v>15</v>
      </c>
      <c r="AI367" s="3">
        <v>3</v>
      </c>
      <c r="AJ367" s="3">
        <v>3</v>
      </c>
      <c r="AK367" s="3">
        <v>80</v>
      </c>
      <c r="AL367" s="3">
        <v>0</v>
      </c>
      <c r="AM367" s="3">
        <v>6</v>
      </c>
      <c r="AN367" s="3">
        <v>3</v>
      </c>
      <c r="AO367" s="3">
        <v>5</v>
      </c>
      <c r="AP367" s="3">
        <v>4</v>
      </c>
      <c r="AQ367" s="3">
        <v>4</v>
      </c>
      <c r="AR367" s="3">
        <v>3</v>
      </c>
    </row>
    <row r="368" spans="1:44" ht="16.2" thickBot="1" x14ac:dyDescent="0.35">
      <c r="A368" s="3" t="s">
        <v>54</v>
      </c>
      <c r="B368" s="3" t="s">
        <v>43</v>
      </c>
      <c r="C368" s="3" t="s">
        <v>56</v>
      </c>
      <c r="D368" s="3" t="s">
        <v>57</v>
      </c>
      <c r="E368" s="3" t="s">
        <v>58</v>
      </c>
      <c r="F368" s="3" t="s">
        <v>47</v>
      </c>
      <c r="G368" s="3" t="s">
        <v>513</v>
      </c>
      <c r="H368" s="3">
        <v>578</v>
      </c>
      <c r="I368" s="3" t="s">
        <v>49</v>
      </c>
      <c r="J368" s="3" t="s">
        <v>66</v>
      </c>
      <c r="K368" s="3" t="s">
        <v>51</v>
      </c>
      <c r="L368" s="3" t="s">
        <v>54</v>
      </c>
      <c r="M368" s="3" t="s">
        <v>52</v>
      </c>
      <c r="N368" s="3">
        <v>3</v>
      </c>
      <c r="O368" s="3">
        <v>-2</v>
      </c>
      <c r="P368" s="3">
        <v>0</v>
      </c>
      <c r="Q368" s="3">
        <v>54</v>
      </c>
      <c r="R368" s="3">
        <v>0</v>
      </c>
      <c r="S368" s="3"/>
      <c r="T368" s="3">
        <v>0</v>
      </c>
      <c r="U368" s="3">
        <v>1</v>
      </c>
      <c r="V368" s="3">
        <v>548</v>
      </c>
      <c r="W368" s="3">
        <v>8</v>
      </c>
      <c r="X368" s="3" t="s">
        <v>69</v>
      </c>
      <c r="Y368" s="3">
        <v>1</v>
      </c>
      <c r="Z368" s="3">
        <v>3</v>
      </c>
      <c r="AA368" s="3">
        <v>42</v>
      </c>
      <c r="AB368" s="3">
        <v>3</v>
      </c>
      <c r="AC368" s="3">
        <v>2</v>
      </c>
      <c r="AD368" s="3">
        <v>2</v>
      </c>
      <c r="AE368" s="3">
        <v>3780</v>
      </c>
      <c r="AF368" s="3">
        <v>23428</v>
      </c>
      <c r="AG368" s="3">
        <v>7</v>
      </c>
      <c r="AH368" s="3">
        <v>11</v>
      </c>
      <c r="AI368" s="3">
        <v>3</v>
      </c>
      <c r="AJ368" s="3">
        <v>3</v>
      </c>
      <c r="AK368" s="3">
        <v>80</v>
      </c>
      <c r="AL368" s="3">
        <v>0</v>
      </c>
      <c r="AM368" s="3">
        <v>19</v>
      </c>
      <c r="AN368" s="3">
        <v>3</v>
      </c>
      <c r="AO368" s="3">
        <v>1</v>
      </c>
      <c r="AP368" s="3">
        <v>0</v>
      </c>
      <c r="AQ368" s="3">
        <v>0</v>
      </c>
      <c r="AR368" s="3">
        <v>0</v>
      </c>
    </row>
    <row r="369" spans="1:44" ht="16.2" thickBot="1" x14ac:dyDescent="0.35">
      <c r="A369" s="3" t="s">
        <v>54</v>
      </c>
      <c r="B369" s="3" t="s">
        <v>43</v>
      </c>
      <c r="C369" s="3" t="s">
        <v>67</v>
      </c>
      <c r="D369" s="3" t="s">
        <v>57</v>
      </c>
      <c r="E369" s="3" t="s">
        <v>58</v>
      </c>
      <c r="F369" s="3" t="s">
        <v>47</v>
      </c>
      <c r="G369" s="3" t="s">
        <v>514</v>
      </c>
      <c r="H369" s="3">
        <v>579</v>
      </c>
      <c r="I369" s="3" t="s">
        <v>60</v>
      </c>
      <c r="J369" s="3" t="s">
        <v>61</v>
      </c>
      <c r="K369" s="3" t="s">
        <v>77</v>
      </c>
      <c r="L369" s="3" t="s">
        <v>54</v>
      </c>
      <c r="M369" s="3" t="s">
        <v>52</v>
      </c>
      <c r="N369" s="3">
        <v>3</v>
      </c>
      <c r="O369" s="3">
        <v>-2</v>
      </c>
      <c r="P369" s="3">
        <v>0</v>
      </c>
      <c r="Q369" s="3">
        <v>34</v>
      </c>
      <c r="R369" s="3">
        <v>0</v>
      </c>
      <c r="S369" s="3"/>
      <c r="T369" s="3">
        <v>0</v>
      </c>
      <c r="U369" s="3">
        <v>1</v>
      </c>
      <c r="V369" s="3">
        <v>1303</v>
      </c>
      <c r="W369" s="3">
        <v>2</v>
      </c>
      <c r="X369" s="3" t="s">
        <v>69</v>
      </c>
      <c r="Y369" s="3">
        <v>1</v>
      </c>
      <c r="Z369" s="3">
        <v>4</v>
      </c>
      <c r="AA369" s="3">
        <v>62</v>
      </c>
      <c r="AB369" s="3">
        <v>2</v>
      </c>
      <c r="AC369" s="3">
        <v>1</v>
      </c>
      <c r="AD369" s="3">
        <v>2</v>
      </c>
      <c r="AE369" s="3">
        <v>2768</v>
      </c>
      <c r="AF369" s="3">
        <v>8416</v>
      </c>
      <c r="AG369" s="3">
        <v>3</v>
      </c>
      <c r="AH369" s="3">
        <v>12</v>
      </c>
      <c r="AI369" s="3">
        <v>3</v>
      </c>
      <c r="AJ369" s="3">
        <v>3</v>
      </c>
      <c r="AK369" s="3">
        <v>80</v>
      </c>
      <c r="AL369" s="3">
        <v>1</v>
      </c>
      <c r="AM369" s="3">
        <v>14</v>
      </c>
      <c r="AN369" s="3">
        <v>3</v>
      </c>
      <c r="AO369" s="3">
        <v>7</v>
      </c>
      <c r="AP369" s="3">
        <v>3</v>
      </c>
      <c r="AQ369" s="3">
        <v>5</v>
      </c>
      <c r="AR369" s="3">
        <v>7</v>
      </c>
    </row>
    <row r="370" spans="1:44" ht="16.2" thickBot="1" x14ac:dyDescent="0.35">
      <c r="A370" s="3" t="s">
        <v>54</v>
      </c>
      <c r="B370" s="3" t="s">
        <v>43</v>
      </c>
      <c r="C370" s="3" t="s">
        <v>56</v>
      </c>
      <c r="D370" s="3" t="s">
        <v>57</v>
      </c>
      <c r="E370" s="3" t="s">
        <v>46</v>
      </c>
      <c r="F370" s="3" t="s">
        <v>104</v>
      </c>
      <c r="G370" s="3" t="s">
        <v>515</v>
      </c>
      <c r="H370" s="3">
        <v>580</v>
      </c>
      <c r="I370" s="3" t="s">
        <v>49</v>
      </c>
      <c r="J370" s="3" t="s">
        <v>50</v>
      </c>
      <c r="K370" s="3" t="s">
        <v>62</v>
      </c>
      <c r="L370" s="3" t="s">
        <v>42</v>
      </c>
      <c r="M370" s="3" t="s">
        <v>52</v>
      </c>
      <c r="N370" s="3">
        <v>3</v>
      </c>
      <c r="O370" s="3">
        <v>-2</v>
      </c>
      <c r="P370" s="3">
        <v>0</v>
      </c>
      <c r="Q370" s="3">
        <v>46</v>
      </c>
      <c r="R370" s="3">
        <v>0</v>
      </c>
      <c r="S370" s="3"/>
      <c r="T370" s="3">
        <v>0</v>
      </c>
      <c r="U370" s="3">
        <v>1</v>
      </c>
      <c r="V370" s="3">
        <v>1125</v>
      </c>
      <c r="W370" s="3">
        <v>10</v>
      </c>
      <c r="X370" s="3" t="s">
        <v>75</v>
      </c>
      <c r="Y370" s="3">
        <v>1</v>
      </c>
      <c r="Z370" s="3">
        <v>3</v>
      </c>
      <c r="AA370" s="3">
        <v>94</v>
      </c>
      <c r="AB370" s="3">
        <v>2</v>
      </c>
      <c r="AC370" s="3">
        <v>3</v>
      </c>
      <c r="AD370" s="3">
        <v>1</v>
      </c>
      <c r="AE370" s="3">
        <v>9071</v>
      </c>
      <c r="AF370" s="3">
        <v>11563</v>
      </c>
      <c r="AG370" s="3">
        <v>2</v>
      </c>
      <c r="AH370" s="3">
        <v>19</v>
      </c>
      <c r="AI370" s="3">
        <v>3</v>
      </c>
      <c r="AJ370" s="3">
        <v>3</v>
      </c>
      <c r="AK370" s="3">
        <v>80</v>
      </c>
      <c r="AL370" s="3">
        <v>1</v>
      </c>
      <c r="AM370" s="3">
        <v>15</v>
      </c>
      <c r="AN370" s="3">
        <v>3</v>
      </c>
      <c r="AO370" s="3">
        <v>3</v>
      </c>
      <c r="AP370" s="3">
        <v>2</v>
      </c>
      <c r="AQ370" s="3">
        <v>1</v>
      </c>
      <c r="AR370" s="3">
        <v>2</v>
      </c>
    </row>
    <row r="371" spans="1:44" ht="16.2" thickBot="1" x14ac:dyDescent="0.35">
      <c r="A371" s="3" t="s">
        <v>54</v>
      </c>
      <c r="B371" s="3" t="s">
        <v>43</v>
      </c>
      <c r="C371" s="3" t="s">
        <v>67</v>
      </c>
      <c r="D371" s="3" t="s">
        <v>57</v>
      </c>
      <c r="E371" s="3" t="s">
        <v>58</v>
      </c>
      <c r="F371" s="3" t="s">
        <v>47</v>
      </c>
      <c r="G371" s="3" t="s">
        <v>516</v>
      </c>
      <c r="H371" s="3">
        <v>581</v>
      </c>
      <c r="I371" s="3" t="s">
        <v>60</v>
      </c>
      <c r="J371" s="3" t="s">
        <v>79</v>
      </c>
      <c r="K371" s="3" t="s">
        <v>77</v>
      </c>
      <c r="L371" s="3" t="s">
        <v>54</v>
      </c>
      <c r="M371" s="3" t="s">
        <v>52</v>
      </c>
      <c r="N371" s="3">
        <v>6</v>
      </c>
      <c r="O371" s="3">
        <v>-2</v>
      </c>
      <c r="P371" s="3">
        <v>0</v>
      </c>
      <c r="Q371" s="3">
        <v>31</v>
      </c>
      <c r="R371" s="3">
        <v>0</v>
      </c>
      <c r="S371" s="3"/>
      <c r="T371" s="3">
        <v>0</v>
      </c>
      <c r="U371" s="3">
        <v>1</v>
      </c>
      <c r="V371" s="3">
        <v>1274</v>
      </c>
      <c r="W371" s="3">
        <v>9</v>
      </c>
      <c r="X371" s="3" t="s">
        <v>63</v>
      </c>
      <c r="Y371" s="3">
        <v>1</v>
      </c>
      <c r="Z371" s="3">
        <v>3</v>
      </c>
      <c r="AA371" s="3">
        <v>33</v>
      </c>
      <c r="AB371" s="3">
        <v>3</v>
      </c>
      <c r="AC371" s="3">
        <v>3</v>
      </c>
      <c r="AD371" s="3">
        <v>2</v>
      </c>
      <c r="AE371" s="3">
        <v>10648</v>
      </c>
      <c r="AF371" s="3">
        <v>14394</v>
      </c>
      <c r="AG371" s="3">
        <v>1</v>
      </c>
      <c r="AH371" s="3">
        <v>25</v>
      </c>
      <c r="AI371" s="3">
        <v>4</v>
      </c>
      <c r="AJ371" s="3">
        <v>4</v>
      </c>
      <c r="AK371" s="3">
        <v>80</v>
      </c>
      <c r="AL371" s="3">
        <v>1</v>
      </c>
      <c r="AM371" s="3">
        <v>13</v>
      </c>
      <c r="AN371" s="3">
        <v>4</v>
      </c>
      <c r="AO371" s="3">
        <v>13</v>
      </c>
      <c r="AP371" s="3">
        <v>8</v>
      </c>
      <c r="AQ371" s="3">
        <v>0</v>
      </c>
      <c r="AR371" s="3">
        <v>8</v>
      </c>
    </row>
    <row r="372" spans="1:44" ht="16.2" thickBot="1" x14ac:dyDescent="0.35">
      <c r="A372" s="3" t="s">
        <v>54</v>
      </c>
      <c r="B372" s="3" t="s">
        <v>43</v>
      </c>
      <c r="C372" s="3" t="s">
        <v>67</v>
      </c>
      <c r="D372" s="3" t="s">
        <v>57</v>
      </c>
      <c r="E372" s="3" t="s">
        <v>46</v>
      </c>
      <c r="F372" s="3" t="s">
        <v>104</v>
      </c>
      <c r="G372" s="3" t="s">
        <v>519</v>
      </c>
      <c r="H372" s="3">
        <v>585</v>
      </c>
      <c r="I372" s="3" t="s">
        <v>60</v>
      </c>
      <c r="J372" s="3" t="s">
        <v>97</v>
      </c>
      <c r="K372" s="3" t="s">
        <v>51</v>
      </c>
      <c r="L372" s="3" t="s">
        <v>54</v>
      </c>
      <c r="M372" s="3" t="s">
        <v>52</v>
      </c>
      <c r="N372" s="3">
        <v>3</v>
      </c>
      <c r="O372" s="3">
        <v>-2</v>
      </c>
      <c r="P372" s="3">
        <v>0</v>
      </c>
      <c r="Q372" s="3">
        <v>30</v>
      </c>
      <c r="R372" s="3">
        <v>0</v>
      </c>
      <c r="S372" s="3"/>
      <c r="T372" s="3">
        <v>0</v>
      </c>
      <c r="U372" s="3">
        <v>1</v>
      </c>
      <c r="V372" s="3">
        <v>413</v>
      </c>
      <c r="W372" s="3">
        <v>7</v>
      </c>
      <c r="X372" s="3" t="s">
        <v>63</v>
      </c>
      <c r="Y372" s="3">
        <v>1</v>
      </c>
      <c r="Z372" s="3">
        <v>4</v>
      </c>
      <c r="AA372" s="3">
        <v>57</v>
      </c>
      <c r="AB372" s="3">
        <v>3</v>
      </c>
      <c r="AC372" s="3">
        <v>1</v>
      </c>
      <c r="AD372" s="3">
        <v>1</v>
      </c>
      <c r="AE372" s="3">
        <v>2983</v>
      </c>
      <c r="AF372" s="3">
        <v>18398</v>
      </c>
      <c r="AG372" s="3">
        <v>0</v>
      </c>
      <c r="AH372" s="3">
        <v>14</v>
      </c>
      <c r="AI372" s="3">
        <v>3</v>
      </c>
      <c r="AJ372" s="3">
        <v>1</v>
      </c>
      <c r="AK372" s="3">
        <v>80</v>
      </c>
      <c r="AL372" s="3">
        <v>0</v>
      </c>
      <c r="AM372" s="3">
        <v>4</v>
      </c>
      <c r="AN372" s="3">
        <v>3</v>
      </c>
      <c r="AO372" s="3">
        <v>3</v>
      </c>
      <c r="AP372" s="3">
        <v>2</v>
      </c>
      <c r="AQ372" s="3">
        <v>1</v>
      </c>
      <c r="AR372" s="3">
        <v>2</v>
      </c>
    </row>
    <row r="373" spans="1:44" ht="16.2" thickBot="1" x14ac:dyDescent="0.35">
      <c r="A373" s="3" t="s">
        <v>54</v>
      </c>
      <c r="B373" s="3" t="s">
        <v>43</v>
      </c>
      <c r="C373" s="3" t="s">
        <v>44</v>
      </c>
      <c r="D373" s="3" t="s">
        <v>57</v>
      </c>
      <c r="E373" s="3" t="s">
        <v>58</v>
      </c>
      <c r="F373" s="3" t="s">
        <v>47</v>
      </c>
      <c r="G373" s="3" t="s">
        <v>520</v>
      </c>
      <c r="H373" s="3">
        <v>586</v>
      </c>
      <c r="I373" s="3" t="s">
        <v>60</v>
      </c>
      <c r="J373" s="3" t="s">
        <v>81</v>
      </c>
      <c r="K373" s="3" t="s">
        <v>62</v>
      </c>
      <c r="L373" s="3" t="s">
        <v>42</v>
      </c>
      <c r="M373" s="3" t="s">
        <v>52</v>
      </c>
      <c r="N373" s="3">
        <v>2</v>
      </c>
      <c r="O373" s="3">
        <v>-2</v>
      </c>
      <c r="P373" s="3">
        <v>0</v>
      </c>
      <c r="Q373" s="3">
        <v>35</v>
      </c>
      <c r="R373" s="3">
        <v>0</v>
      </c>
      <c r="S373" s="3"/>
      <c r="T373" s="3">
        <v>0</v>
      </c>
      <c r="U373" s="3">
        <v>1</v>
      </c>
      <c r="V373" s="3">
        <v>1276</v>
      </c>
      <c r="W373" s="3">
        <v>16</v>
      </c>
      <c r="X373" s="3" t="s">
        <v>75</v>
      </c>
      <c r="Y373" s="3">
        <v>1</v>
      </c>
      <c r="Z373" s="3">
        <v>4</v>
      </c>
      <c r="AA373" s="3">
        <v>72</v>
      </c>
      <c r="AB373" s="3">
        <v>3</v>
      </c>
      <c r="AC373" s="3">
        <v>3</v>
      </c>
      <c r="AD373" s="3">
        <v>2</v>
      </c>
      <c r="AE373" s="3">
        <v>7632</v>
      </c>
      <c r="AF373" s="3">
        <v>14295</v>
      </c>
      <c r="AG373" s="3">
        <v>4</v>
      </c>
      <c r="AH373" s="3">
        <v>12</v>
      </c>
      <c r="AI373" s="3">
        <v>3</v>
      </c>
      <c r="AJ373" s="3">
        <v>3</v>
      </c>
      <c r="AK373" s="3">
        <v>80</v>
      </c>
      <c r="AL373" s="3">
        <v>0</v>
      </c>
      <c r="AM373" s="3">
        <v>10</v>
      </c>
      <c r="AN373" s="3">
        <v>3</v>
      </c>
      <c r="AO373" s="3">
        <v>8</v>
      </c>
      <c r="AP373" s="3">
        <v>7</v>
      </c>
      <c r="AQ373" s="3">
        <v>0</v>
      </c>
      <c r="AR373" s="3">
        <v>0</v>
      </c>
    </row>
    <row r="374" spans="1:44" ht="16.2" thickBot="1" x14ac:dyDescent="0.35">
      <c r="A374" s="3" t="s">
        <v>54</v>
      </c>
      <c r="B374" s="3" t="s">
        <v>55</v>
      </c>
      <c r="C374" s="3" t="s">
        <v>44</v>
      </c>
      <c r="D374" s="3" t="s">
        <v>57</v>
      </c>
      <c r="E374" s="3" t="s">
        <v>58</v>
      </c>
      <c r="F374" s="3" t="s">
        <v>64</v>
      </c>
      <c r="G374" s="3" t="s">
        <v>523</v>
      </c>
      <c r="H374" s="3">
        <v>591</v>
      </c>
      <c r="I374" s="3" t="s">
        <v>60</v>
      </c>
      <c r="J374" s="3" t="s">
        <v>66</v>
      </c>
      <c r="K374" s="3" t="s">
        <v>62</v>
      </c>
      <c r="L374" s="3" t="s">
        <v>54</v>
      </c>
      <c r="M374" s="3" t="s">
        <v>52</v>
      </c>
      <c r="N374" s="3">
        <v>4</v>
      </c>
      <c r="O374" s="3">
        <v>-2</v>
      </c>
      <c r="P374" s="3">
        <v>0</v>
      </c>
      <c r="Q374" s="3">
        <v>42</v>
      </c>
      <c r="R374" s="3">
        <v>0</v>
      </c>
      <c r="S374" s="3"/>
      <c r="T374" s="3">
        <v>0</v>
      </c>
      <c r="U374" s="3">
        <v>1</v>
      </c>
      <c r="V374" s="3">
        <v>1474</v>
      </c>
      <c r="W374" s="3">
        <v>5</v>
      </c>
      <c r="X374" s="3" t="s">
        <v>53</v>
      </c>
      <c r="Y374" s="3">
        <v>1</v>
      </c>
      <c r="Z374" s="3">
        <v>2</v>
      </c>
      <c r="AA374" s="3">
        <v>97</v>
      </c>
      <c r="AB374" s="3">
        <v>3</v>
      </c>
      <c r="AC374" s="3">
        <v>1</v>
      </c>
      <c r="AD374" s="3">
        <v>3</v>
      </c>
      <c r="AE374" s="3">
        <v>2093</v>
      </c>
      <c r="AF374" s="3">
        <v>9260</v>
      </c>
      <c r="AG374" s="3">
        <v>4</v>
      </c>
      <c r="AH374" s="3">
        <v>17</v>
      </c>
      <c r="AI374" s="3">
        <v>3</v>
      </c>
      <c r="AJ374" s="3">
        <v>4</v>
      </c>
      <c r="AK374" s="3">
        <v>80</v>
      </c>
      <c r="AL374" s="3">
        <v>1</v>
      </c>
      <c r="AM374" s="3">
        <v>8</v>
      </c>
      <c r="AN374" s="3">
        <v>3</v>
      </c>
      <c r="AO374" s="3">
        <v>2</v>
      </c>
      <c r="AP374" s="3">
        <v>2</v>
      </c>
      <c r="AQ374" s="3">
        <v>2</v>
      </c>
      <c r="AR374" s="3">
        <v>0</v>
      </c>
    </row>
    <row r="375" spans="1:44" ht="16.2" thickBot="1" x14ac:dyDescent="0.35">
      <c r="A375" s="3" t="s">
        <v>54</v>
      </c>
      <c r="B375" s="3" t="s">
        <v>89</v>
      </c>
      <c r="C375" s="3" t="s">
        <v>44</v>
      </c>
      <c r="D375" s="3" t="s">
        <v>57</v>
      </c>
      <c r="E375" s="3" t="s">
        <v>46</v>
      </c>
      <c r="F375" s="3" t="s">
        <v>70</v>
      </c>
      <c r="G375" s="3" t="s">
        <v>524</v>
      </c>
      <c r="H375" s="3">
        <v>592</v>
      </c>
      <c r="I375" s="3" t="s">
        <v>60</v>
      </c>
      <c r="J375" s="3" t="s">
        <v>50</v>
      </c>
      <c r="K375" s="3" t="s">
        <v>51</v>
      </c>
      <c r="L375" s="3" t="s">
        <v>54</v>
      </c>
      <c r="M375" s="3" t="s">
        <v>52</v>
      </c>
      <c r="N375" s="3">
        <v>3</v>
      </c>
      <c r="O375" s="3">
        <v>-2</v>
      </c>
      <c r="P375" s="3">
        <v>0</v>
      </c>
      <c r="Q375" s="3">
        <v>36</v>
      </c>
      <c r="R375" s="3">
        <v>0</v>
      </c>
      <c r="S375" s="3"/>
      <c r="T375" s="3">
        <v>0</v>
      </c>
      <c r="U375" s="3">
        <v>1</v>
      </c>
      <c r="V375" s="3">
        <v>635</v>
      </c>
      <c r="W375" s="3">
        <v>10</v>
      </c>
      <c r="X375" s="3" t="s">
        <v>69</v>
      </c>
      <c r="Y375" s="3">
        <v>1</v>
      </c>
      <c r="Z375" s="3">
        <v>2</v>
      </c>
      <c r="AA375" s="3">
        <v>32</v>
      </c>
      <c r="AB375" s="3">
        <v>3</v>
      </c>
      <c r="AC375" s="3">
        <v>3</v>
      </c>
      <c r="AD375" s="3">
        <v>4</v>
      </c>
      <c r="AE375" s="3">
        <v>9980</v>
      </c>
      <c r="AF375" s="3">
        <v>15318</v>
      </c>
      <c r="AG375" s="3">
        <v>1</v>
      </c>
      <c r="AH375" s="3">
        <v>14</v>
      </c>
      <c r="AI375" s="3">
        <v>3</v>
      </c>
      <c r="AJ375" s="3">
        <v>4</v>
      </c>
      <c r="AK375" s="3">
        <v>80</v>
      </c>
      <c r="AL375" s="3">
        <v>0</v>
      </c>
      <c r="AM375" s="3">
        <v>10</v>
      </c>
      <c r="AN375" s="3">
        <v>2</v>
      </c>
      <c r="AO375" s="3">
        <v>10</v>
      </c>
      <c r="AP375" s="3">
        <v>3</v>
      </c>
      <c r="AQ375" s="3">
        <v>9</v>
      </c>
      <c r="AR375" s="3">
        <v>7</v>
      </c>
    </row>
    <row r="376" spans="1:44" ht="16.2" thickBot="1" x14ac:dyDescent="0.35">
      <c r="A376" s="3" t="s">
        <v>54</v>
      </c>
      <c r="B376" s="3" t="s">
        <v>43</v>
      </c>
      <c r="C376" s="3" t="s">
        <v>56</v>
      </c>
      <c r="D376" s="3" t="s">
        <v>57</v>
      </c>
      <c r="E376" s="3" t="s">
        <v>46</v>
      </c>
      <c r="F376" s="3" t="s">
        <v>104</v>
      </c>
      <c r="G376" s="3" t="s">
        <v>526</v>
      </c>
      <c r="H376" s="3">
        <v>595</v>
      </c>
      <c r="I376" s="3" t="s">
        <v>49</v>
      </c>
      <c r="J376" s="3" t="s">
        <v>50</v>
      </c>
      <c r="K376" s="3" t="s">
        <v>62</v>
      </c>
      <c r="L376" s="3" t="s">
        <v>54</v>
      </c>
      <c r="M376" s="3" t="s">
        <v>52</v>
      </c>
      <c r="N376" s="3">
        <v>2</v>
      </c>
      <c r="O376" s="3">
        <v>-2</v>
      </c>
      <c r="P376" s="3">
        <v>0</v>
      </c>
      <c r="Q376" s="3">
        <v>48</v>
      </c>
      <c r="R376" s="3">
        <v>0</v>
      </c>
      <c r="S376" s="3"/>
      <c r="T376" s="3">
        <v>0</v>
      </c>
      <c r="U376" s="3">
        <v>1</v>
      </c>
      <c r="V376" s="3">
        <v>163</v>
      </c>
      <c r="W376" s="3">
        <v>2</v>
      </c>
      <c r="X376" s="3" t="s">
        <v>132</v>
      </c>
      <c r="Y376" s="3">
        <v>1</v>
      </c>
      <c r="Z376" s="3">
        <v>2</v>
      </c>
      <c r="AA376" s="3">
        <v>37</v>
      </c>
      <c r="AB376" s="3">
        <v>3</v>
      </c>
      <c r="AC376" s="3">
        <v>2</v>
      </c>
      <c r="AD376" s="3">
        <v>1</v>
      </c>
      <c r="AE376" s="3">
        <v>4051</v>
      </c>
      <c r="AF376" s="3">
        <v>19658</v>
      </c>
      <c r="AG376" s="3">
        <v>2</v>
      </c>
      <c r="AH376" s="3">
        <v>14</v>
      </c>
      <c r="AI376" s="3">
        <v>3</v>
      </c>
      <c r="AJ376" s="3">
        <v>1</v>
      </c>
      <c r="AK376" s="3">
        <v>80</v>
      </c>
      <c r="AL376" s="3">
        <v>1</v>
      </c>
      <c r="AM376" s="3">
        <v>14</v>
      </c>
      <c r="AN376" s="3">
        <v>3</v>
      </c>
      <c r="AO376" s="3">
        <v>9</v>
      </c>
      <c r="AP376" s="3">
        <v>7</v>
      </c>
      <c r="AQ376" s="3">
        <v>6</v>
      </c>
      <c r="AR376" s="3">
        <v>7</v>
      </c>
    </row>
    <row r="377" spans="1:44" ht="16.2" thickBot="1" x14ac:dyDescent="0.35">
      <c r="A377" s="3" t="s">
        <v>54</v>
      </c>
      <c r="B377" s="3" t="s">
        <v>43</v>
      </c>
      <c r="C377" s="3" t="s">
        <v>73</v>
      </c>
      <c r="D377" s="3" t="s">
        <v>57</v>
      </c>
      <c r="E377" s="3" t="s">
        <v>46</v>
      </c>
      <c r="F377" s="3" t="s">
        <v>47</v>
      </c>
      <c r="G377" s="3" t="s">
        <v>527</v>
      </c>
      <c r="H377" s="3">
        <v>597</v>
      </c>
      <c r="I377" s="3" t="s">
        <v>49</v>
      </c>
      <c r="J377" s="3" t="s">
        <v>93</v>
      </c>
      <c r="K377" s="3" t="s">
        <v>51</v>
      </c>
      <c r="L377" s="3" t="s">
        <v>54</v>
      </c>
      <c r="M377" s="3" t="s">
        <v>52</v>
      </c>
      <c r="N377" s="3">
        <v>2</v>
      </c>
      <c r="O377" s="3">
        <v>-2</v>
      </c>
      <c r="P377" s="3">
        <v>0</v>
      </c>
      <c r="Q377" s="3">
        <v>55</v>
      </c>
      <c r="R377" s="3">
        <v>0</v>
      </c>
      <c r="S377" s="3"/>
      <c r="T377" s="3">
        <v>0</v>
      </c>
      <c r="U377" s="3">
        <v>1</v>
      </c>
      <c r="V377" s="3">
        <v>1117</v>
      </c>
      <c r="W377" s="3">
        <v>18</v>
      </c>
      <c r="X377" s="3" t="s">
        <v>132</v>
      </c>
      <c r="Y377" s="3">
        <v>1</v>
      </c>
      <c r="Z377" s="3">
        <v>1</v>
      </c>
      <c r="AA377" s="3">
        <v>83</v>
      </c>
      <c r="AB377" s="3">
        <v>3</v>
      </c>
      <c r="AC377" s="3">
        <v>4</v>
      </c>
      <c r="AD377" s="3">
        <v>2</v>
      </c>
      <c r="AE377" s="3">
        <v>16835</v>
      </c>
      <c r="AF377" s="3">
        <v>9873</v>
      </c>
      <c r="AG377" s="3">
        <v>3</v>
      </c>
      <c r="AH377" s="3">
        <v>23</v>
      </c>
      <c r="AI377" s="3">
        <v>4</v>
      </c>
      <c r="AJ377" s="3">
        <v>4</v>
      </c>
      <c r="AK377" s="3">
        <v>80</v>
      </c>
      <c r="AL377" s="3">
        <v>0</v>
      </c>
      <c r="AM377" s="3">
        <v>37</v>
      </c>
      <c r="AN377" s="3">
        <v>3</v>
      </c>
      <c r="AO377" s="3">
        <v>10</v>
      </c>
      <c r="AP377" s="3">
        <v>9</v>
      </c>
      <c r="AQ377" s="3">
        <v>7</v>
      </c>
      <c r="AR377" s="3">
        <v>7</v>
      </c>
    </row>
    <row r="378" spans="1:44" ht="16.2" thickBot="1" x14ac:dyDescent="0.35">
      <c r="A378" s="3" t="s">
        <v>54</v>
      </c>
      <c r="B378" s="3" t="s">
        <v>89</v>
      </c>
      <c r="C378" s="3" t="s">
        <v>44</v>
      </c>
      <c r="D378" s="3" t="s">
        <v>57</v>
      </c>
      <c r="E378" s="3" t="s">
        <v>46</v>
      </c>
      <c r="F378" s="3" t="s">
        <v>47</v>
      </c>
      <c r="G378" s="3" t="s">
        <v>528</v>
      </c>
      <c r="H378" s="3">
        <v>599</v>
      </c>
      <c r="I378" s="3" t="s">
        <v>60</v>
      </c>
      <c r="J378" s="3" t="s">
        <v>50</v>
      </c>
      <c r="K378" s="3" t="s">
        <v>51</v>
      </c>
      <c r="L378" s="3" t="s">
        <v>54</v>
      </c>
      <c r="M378" s="3" t="s">
        <v>52</v>
      </c>
      <c r="N378" s="3">
        <v>3</v>
      </c>
      <c r="O378" s="3">
        <v>-2</v>
      </c>
      <c r="P378" s="3">
        <v>0</v>
      </c>
      <c r="Q378" s="3">
        <v>41</v>
      </c>
      <c r="R378" s="3">
        <v>0</v>
      </c>
      <c r="S378" s="3"/>
      <c r="T378" s="3">
        <v>0</v>
      </c>
      <c r="U378" s="3">
        <v>1</v>
      </c>
      <c r="V378" s="3">
        <v>267</v>
      </c>
      <c r="W378" s="3">
        <v>10</v>
      </c>
      <c r="X378" s="3" t="s">
        <v>53</v>
      </c>
      <c r="Y378" s="3">
        <v>1</v>
      </c>
      <c r="Z378" s="3">
        <v>4</v>
      </c>
      <c r="AA378" s="3">
        <v>56</v>
      </c>
      <c r="AB378" s="3">
        <v>3</v>
      </c>
      <c r="AC378" s="3">
        <v>2</v>
      </c>
      <c r="AD378" s="3">
        <v>2</v>
      </c>
      <c r="AE378" s="3">
        <v>6230</v>
      </c>
      <c r="AF378" s="3">
        <v>13430</v>
      </c>
      <c r="AG378" s="3">
        <v>7</v>
      </c>
      <c r="AH378" s="3">
        <v>14</v>
      </c>
      <c r="AI378" s="3">
        <v>3</v>
      </c>
      <c r="AJ378" s="3">
        <v>4</v>
      </c>
      <c r="AK378" s="3">
        <v>80</v>
      </c>
      <c r="AL378" s="3">
        <v>0</v>
      </c>
      <c r="AM378" s="3">
        <v>16</v>
      </c>
      <c r="AN378" s="3">
        <v>3</v>
      </c>
      <c r="AO378" s="3">
        <v>14</v>
      </c>
      <c r="AP378" s="3">
        <v>3</v>
      </c>
      <c r="AQ378" s="3">
        <v>1</v>
      </c>
      <c r="AR378" s="3">
        <v>10</v>
      </c>
    </row>
    <row r="379" spans="1:44" ht="16.2" thickBot="1" x14ac:dyDescent="0.35">
      <c r="A379" s="3" t="s">
        <v>54</v>
      </c>
      <c r="B379" s="3" t="s">
        <v>43</v>
      </c>
      <c r="C379" s="3" t="s">
        <v>44</v>
      </c>
      <c r="D379" s="3" t="s">
        <v>57</v>
      </c>
      <c r="E379" s="3" t="s">
        <v>46</v>
      </c>
      <c r="F379" s="3" t="s">
        <v>104</v>
      </c>
      <c r="G379" s="3" t="s">
        <v>529</v>
      </c>
      <c r="H379" s="3">
        <v>600</v>
      </c>
      <c r="I379" s="3" t="s">
        <v>60</v>
      </c>
      <c r="J379" s="3" t="s">
        <v>50</v>
      </c>
      <c r="K379" s="3" t="s">
        <v>62</v>
      </c>
      <c r="L379" s="3" t="s">
        <v>54</v>
      </c>
      <c r="M379" s="3" t="s">
        <v>52</v>
      </c>
      <c r="N379" s="3">
        <v>2</v>
      </c>
      <c r="O379" s="3">
        <v>-2</v>
      </c>
      <c r="P379" s="3">
        <v>0</v>
      </c>
      <c r="Q379" s="3">
        <v>35</v>
      </c>
      <c r="R379" s="3">
        <v>0</v>
      </c>
      <c r="S379" s="3"/>
      <c r="T379" s="3">
        <v>0</v>
      </c>
      <c r="U379" s="3">
        <v>1</v>
      </c>
      <c r="V379" s="3">
        <v>619</v>
      </c>
      <c r="W379" s="3">
        <v>1</v>
      </c>
      <c r="X379" s="3" t="s">
        <v>75</v>
      </c>
      <c r="Y379" s="3">
        <v>1</v>
      </c>
      <c r="Z379" s="3">
        <v>2</v>
      </c>
      <c r="AA379" s="3">
        <v>85</v>
      </c>
      <c r="AB379" s="3">
        <v>3</v>
      </c>
      <c r="AC379" s="3">
        <v>2</v>
      </c>
      <c r="AD379" s="3">
        <v>1</v>
      </c>
      <c r="AE379" s="3">
        <v>4717</v>
      </c>
      <c r="AF379" s="3">
        <v>18659</v>
      </c>
      <c r="AG379" s="3">
        <v>9</v>
      </c>
      <c r="AH379" s="3">
        <v>11</v>
      </c>
      <c r="AI379" s="3">
        <v>3</v>
      </c>
      <c r="AJ379" s="3">
        <v>3</v>
      </c>
      <c r="AK379" s="3">
        <v>80</v>
      </c>
      <c r="AL379" s="3">
        <v>0</v>
      </c>
      <c r="AM379" s="3">
        <v>15</v>
      </c>
      <c r="AN379" s="3">
        <v>3</v>
      </c>
      <c r="AO379" s="3">
        <v>11</v>
      </c>
      <c r="AP379" s="3">
        <v>9</v>
      </c>
      <c r="AQ379" s="3">
        <v>6</v>
      </c>
      <c r="AR379" s="3">
        <v>9</v>
      </c>
    </row>
    <row r="380" spans="1:44" ht="16.2" thickBot="1" x14ac:dyDescent="0.35">
      <c r="A380" s="3" t="s">
        <v>54</v>
      </c>
      <c r="B380" s="3" t="s">
        <v>43</v>
      </c>
      <c r="C380" s="3" t="s">
        <v>44</v>
      </c>
      <c r="D380" s="3" t="s">
        <v>57</v>
      </c>
      <c r="E380" s="3" t="s">
        <v>58</v>
      </c>
      <c r="F380" s="3" t="s">
        <v>47</v>
      </c>
      <c r="G380" s="3" t="s">
        <v>530</v>
      </c>
      <c r="H380" s="3">
        <v>601</v>
      </c>
      <c r="I380" s="3" t="s">
        <v>49</v>
      </c>
      <c r="J380" s="3" t="s">
        <v>79</v>
      </c>
      <c r="K380" s="3" t="s">
        <v>51</v>
      </c>
      <c r="L380" s="3" t="s">
        <v>54</v>
      </c>
      <c r="M380" s="3" t="s">
        <v>52</v>
      </c>
      <c r="N380" s="3">
        <v>3</v>
      </c>
      <c r="O380" s="3">
        <v>-2</v>
      </c>
      <c r="P380" s="3">
        <v>0</v>
      </c>
      <c r="Q380" s="3">
        <v>40</v>
      </c>
      <c r="R380" s="3">
        <v>0</v>
      </c>
      <c r="S380" s="3"/>
      <c r="T380" s="3">
        <v>0</v>
      </c>
      <c r="U380" s="3">
        <v>1</v>
      </c>
      <c r="V380" s="3">
        <v>302</v>
      </c>
      <c r="W380" s="3">
        <v>6</v>
      </c>
      <c r="X380" s="3" t="s">
        <v>75</v>
      </c>
      <c r="Y380" s="3">
        <v>1</v>
      </c>
      <c r="Z380" s="3">
        <v>2</v>
      </c>
      <c r="AA380" s="3">
        <v>75</v>
      </c>
      <c r="AB380" s="3">
        <v>3</v>
      </c>
      <c r="AC380" s="3">
        <v>4</v>
      </c>
      <c r="AD380" s="3">
        <v>2</v>
      </c>
      <c r="AE380" s="3">
        <v>13237</v>
      </c>
      <c r="AF380" s="3">
        <v>20364</v>
      </c>
      <c r="AG380" s="3">
        <v>7</v>
      </c>
      <c r="AH380" s="3">
        <v>15</v>
      </c>
      <c r="AI380" s="3">
        <v>3</v>
      </c>
      <c r="AJ380" s="3">
        <v>3</v>
      </c>
      <c r="AK380" s="3">
        <v>80</v>
      </c>
      <c r="AL380" s="3">
        <v>0</v>
      </c>
      <c r="AM380" s="3">
        <v>22</v>
      </c>
      <c r="AN380" s="3">
        <v>3</v>
      </c>
      <c r="AO380" s="3">
        <v>20</v>
      </c>
      <c r="AP380" s="3">
        <v>6</v>
      </c>
      <c r="AQ380" s="3">
        <v>5</v>
      </c>
      <c r="AR380" s="3">
        <v>13</v>
      </c>
    </row>
    <row r="381" spans="1:44" ht="16.2" thickBot="1" x14ac:dyDescent="0.35">
      <c r="A381" s="3" t="s">
        <v>54</v>
      </c>
      <c r="B381" s="3" t="s">
        <v>55</v>
      </c>
      <c r="C381" s="3" t="s">
        <v>44</v>
      </c>
      <c r="D381" s="3" t="s">
        <v>57</v>
      </c>
      <c r="E381" s="3" t="s">
        <v>58</v>
      </c>
      <c r="F381" s="3" t="s">
        <v>47</v>
      </c>
      <c r="G381" s="3" t="s">
        <v>531</v>
      </c>
      <c r="H381" s="3">
        <v>602</v>
      </c>
      <c r="I381" s="3" t="s">
        <v>49</v>
      </c>
      <c r="J381" s="3" t="s">
        <v>66</v>
      </c>
      <c r="K381" s="3" t="s">
        <v>62</v>
      </c>
      <c r="L381" s="3" t="s">
        <v>54</v>
      </c>
      <c r="M381" s="3" t="s">
        <v>52</v>
      </c>
      <c r="N381" s="3">
        <v>3</v>
      </c>
      <c r="O381" s="3">
        <v>-2</v>
      </c>
      <c r="P381" s="3">
        <v>0</v>
      </c>
      <c r="Q381" s="3">
        <v>39</v>
      </c>
      <c r="R381" s="3">
        <v>0</v>
      </c>
      <c r="S381" s="3"/>
      <c r="T381" s="3">
        <v>0</v>
      </c>
      <c r="U381" s="3">
        <v>1</v>
      </c>
      <c r="V381" s="3">
        <v>443</v>
      </c>
      <c r="W381" s="3">
        <v>8</v>
      </c>
      <c r="X381" s="3" t="s">
        <v>63</v>
      </c>
      <c r="Y381" s="3">
        <v>1</v>
      </c>
      <c r="Z381" s="3">
        <v>3</v>
      </c>
      <c r="AA381" s="3">
        <v>48</v>
      </c>
      <c r="AB381" s="3">
        <v>3</v>
      </c>
      <c r="AC381" s="3">
        <v>1</v>
      </c>
      <c r="AD381" s="3">
        <v>2</v>
      </c>
      <c r="AE381" s="3">
        <v>3755</v>
      </c>
      <c r="AF381" s="3">
        <v>17872</v>
      </c>
      <c r="AG381" s="3">
        <v>1</v>
      </c>
      <c r="AH381" s="3">
        <v>11</v>
      </c>
      <c r="AI381" s="3">
        <v>3</v>
      </c>
      <c r="AJ381" s="3">
        <v>1</v>
      </c>
      <c r="AK381" s="3">
        <v>80</v>
      </c>
      <c r="AL381" s="3">
        <v>1</v>
      </c>
      <c r="AM381" s="3">
        <v>8</v>
      </c>
      <c r="AN381" s="3">
        <v>3</v>
      </c>
      <c r="AO381" s="3">
        <v>8</v>
      </c>
      <c r="AP381" s="3">
        <v>3</v>
      </c>
      <c r="AQ381" s="3">
        <v>0</v>
      </c>
      <c r="AR381" s="3">
        <v>7</v>
      </c>
    </row>
    <row r="382" spans="1:44" ht="16.2" thickBot="1" x14ac:dyDescent="0.35">
      <c r="A382" s="3" t="s">
        <v>54</v>
      </c>
      <c r="B382" s="3" t="s">
        <v>43</v>
      </c>
      <c r="C382" s="3" t="s">
        <v>67</v>
      </c>
      <c r="D382" s="3" t="s">
        <v>57</v>
      </c>
      <c r="E382" s="3" t="s">
        <v>46</v>
      </c>
      <c r="F382" s="3" t="s">
        <v>47</v>
      </c>
      <c r="G382" s="3" t="s">
        <v>532</v>
      </c>
      <c r="H382" s="3">
        <v>604</v>
      </c>
      <c r="I382" s="3" t="s">
        <v>60</v>
      </c>
      <c r="J382" s="3" t="s">
        <v>50</v>
      </c>
      <c r="K382" s="3" t="s">
        <v>51</v>
      </c>
      <c r="L382" s="3" t="s">
        <v>42</v>
      </c>
      <c r="M382" s="3" t="s">
        <v>52</v>
      </c>
      <c r="N382" s="3">
        <v>2</v>
      </c>
      <c r="O382" s="3">
        <v>-2</v>
      </c>
      <c r="P382" s="3">
        <v>0</v>
      </c>
      <c r="Q382" s="3">
        <v>31</v>
      </c>
      <c r="R382" s="3">
        <v>0</v>
      </c>
      <c r="S382" s="3"/>
      <c r="T382" s="3">
        <v>0</v>
      </c>
      <c r="U382" s="3">
        <v>1</v>
      </c>
      <c r="V382" s="3">
        <v>828</v>
      </c>
      <c r="W382" s="3">
        <v>2</v>
      </c>
      <c r="X382" s="3" t="s">
        <v>63</v>
      </c>
      <c r="Y382" s="3">
        <v>1</v>
      </c>
      <c r="Z382" s="3">
        <v>2</v>
      </c>
      <c r="AA382" s="3">
        <v>77</v>
      </c>
      <c r="AB382" s="3">
        <v>3</v>
      </c>
      <c r="AC382" s="3">
        <v>2</v>
      </c>
      <c r="AD382" s="3">
        <v>2</v>
      </c>
      <c r="AE382" s="3">
        <v>6582</v>
      </c>
      <c r="AF382" s="3">
        <v>8346</v>
      </c>
      <c r="AG382" s="3">
        <v>4</v>
      </c>
      <c r="AH382" s="3">
        <v>13</v>
      </c>
      <c r="AI382" s="3">
        <v>3</v>
      </c>
      <c r="AJ382" s="3">
        <v>3</v>
      </c>
      <c r="AK382" s="3">
        <v>80</v>
      </c>
      <c r="AL382" s="3">
        <v>0</v>
      </c>
      <c r="AM382" s="3">
        <v>10</v>
      </c>
      <c r="AN382" s="3">
        <v>4</v>
      </c>
      <c r="AO382" s="3">
        <v>6</v>
      </c>
      <c r="AP382" s="3">
        <v>5</v>
      </c>
      <c r="AQ382" s="3">
        <v>0</v>
      </c>
      <c r="AR382" s="3">
        <v>5</v>
      </c>
    </row>
    <row r="383" spans="1:44" ht="16.2" thickBot="1" x14ac:dyDescent="0.35">
      <c r="A383" s="3" t="s">
        <v>54</v>
      </c>
      <c r="B383" s="3" t="s">
        <v>43</v>
      </c>
      <c r="C383" s="3" t="s">
        <v>44</v>
      </c>
      <c r="D383" s="3" t="s">
        <v>57</v>
      </c>
      <c r="E383" s="3" t="s">
        <v>58</v>
      </c>
      <c r="F383" s="3" t="s">
        <v>70</v>
      </c>
      <c r="G383" s="3" t="s">
        <v>533</v>
      </c>
      <c r="H383" s="3">
        <v>605</v>
      </c>
      <c r="I383" s="3" t="s">
        <v>60</v>
      </c>
      <c r="J383" s="3" t="s">
        <v>79</v>
      </c>
      <c r="K383" s="3" t="s">
        <v>62</v>
      </c>
      <c r="L383" s="3" t="s">
        <v>42</v>
      </c>
      <c r="M383" s="3" t="s">
        <v>52</v>
      </c>
      <c r="N383" s="3">
        <v>5</v>
      </c>
      <c r="O383" s="3">
        <v>-2</v>
      </c>
      <c r="P383" s="3">
        <v>0</v>
      </c>
      <c r="Q383" s="3">
        <v>42</v>
      </c>
      <c r="R383" s="3">
        <v>0</v>
      </c>
      <c r="S383" s="3"/>
      <c r="T383" s="3">
        <v>0</v>
      </c>
      <c r="U383" s="3">
        <v>1</v>
      </c>
      <c r="V383" s="3">
        <v>319</v>
      </c>
      <c r="W383" s="3">
        <v>24</v>
      </c>
      <c r="X383" s="3" t="s">
        <v>75</v>
      </c>
      <c r="Y383" s="3">
        <v>1</v>
      </c>
      <c r="Z383" s="3">
        <v>4</v>
      </c>
      <c r="AA383" s="3">
        <v>56</v>
      </c>
      <c r="AB383" s="3">
        <v>3</v>
      </c>
      <c r="AC383" s="3">
        <v>3</v>
      </c>
      <c r="AD383" s="3">
        <v>3</v>
      </c>
      <c r="AE383" s="3">
        <v>7406</v>
      </c>
      <c r="AF383" s="3">
        <v>6950</v>
      </c>
      <c r="AG383" s="3">
        <v>1</v>
      </c>
      <c r="AH383" s="3">
        <v>21</v>
      </c>
      <c r="AI383" s="3">
        <v>4</v>
      </c>
      <c r="AJ383" s="3">
        <v>4</v>
      </c>
      <c r="AK383" s="3">
        <v>80</v>
      </c>
      <c r="AL383" s="3">
        <v>1</v>
      </c>
      <c r="AM383" s="3">
        <v>10</v>
      </c>
      <c r="AN383" s="3">
        <v>2</v>
      </c>
      <c r="AO383" s="3">
        <v>10</v>
      </c>
      <c r="AP383" s="3">
        <v>9</v>
      </c>
      <c r="AQ383" s="3">
        <v>5</v>
      </c>
      <c r="AR383" s="3">
        <v>8</v>
      </c>
    </row>
    <row r="384" spans="1:44" ht="16.2" thickBot="1" x14ac:dyDescent="0.35">
      <c r="A384" s="3" t="s">
        <v>54</v>
      </c>
      <c r="B384" s="3" t="s">
        <v>43</v>
      </c>
      <c r="C384" s="3" t="s">
        <v>56</v>
      </c>
      <c r="D384" s="3" t="s">
        <v>57</v>
      </c>
      <c r="E384" s="3" t="s">
        <v>46</v>
      </c>
      <c r="F384" s="3" t="s">
        <v>64</v>
      </c>
      <c r="G384" s="3" t="s">
        <v>534</v>
      </c>
      <c r="H384" s="3">
        <v>606</v>
      </c>
      <c r="I384" s="3" t="s">
        <v>60</v>
      </c>
      <c r="J384" s="3" t="s">
        <v>50</v>
      </c>
      <c r="K384" s="3" t="s">
        <v>62</v>
      </c>
      <c r="L384" s="3" t="s">
        <v>54</v>
      </c>
      <c r="M384" s="3" t="s">
        <v>52</v>
      </c>
      <c r="N384" s="3">
        <v>3</v>
      </c>
      <c r="O384" s="3">
        <v>-2</v>
      </c>
      <c r="P384" s="3">
        <v>0</v>
      </c>
      <c r="Q384" s="3">
        <v>45</v>
      </c>
      <c r="R384" s="3">
        <v>0</v>
      </c>
      <c r="S384" s="3"/>
      <c r="T384" s="3">
        <v>0</v>
      </c>
      <c r="U384" s="3">
        <v>1</v>
      </c>
      <c r="V384" s="3">
        <v>561</v>
      </c>
      <c r="W384" s="3">
        <v>2</v>
      </c>
      <c r="X384" s="3" t="s">
        <v>75</v>
      </c>
      <c r="Y384" s="3">
        <v>1</v>
      </c>
      <c r="Z384" s="3">
        <v>4</v>
      </c>
      <c r="AA384" s="3">
        <v>61</v>
      </c>
      <c r="AB384" s="3">
        <v>3</v>
      </c>
      <c r="AC384" s="3">
        <v>2</v>
      </c>
      <c r="AD384" s="3">
        <v>3</v>
      </c>
      <c r="AE384" s="3">
        <v>4805</v>
      </c>
      <c r="AF384" s="3">
        <v>16177</v>
      </c>
      <c r="AG384" s="3">
        <v>0</v>
      </c>
      <c r="AH384" s="3">
        <v>19</v>
      </c>
      <c r="AI384" s="3">
        <v>3</v>
      </c>
      <c r="AJ384" s="3">
        <v>2</v>
      </c>
      <c r="AK384" s="3">
        <v>80</v>
      </c>
      <c r="AL384" s="3">
        <v>1</v>
      </c>
      <c r="AM384" s="3">
        <v>9</v>
      </c>
      <c r="AN384" s="3">
        <v>4</v>
      </c>
      <c r="AO384" s="3">
        <v>8</v>
      </c>
      <c r="AP384" s="3">
        <v>7</v>
      </c>
      <c r="AQ384" s="3">
        <v>3</v>
      </c>
      <c r="AR384" s="3">
        <v>7</v>
      </c>
    </row>
    <row r="385" spans="1:44" ht="16.2" thickBot="1" x14ac:dyDescent="0.35">
      <c r="A385" s="3" t="s">
        <v>54</v>
      </c>
      <c r="B385" s="3" t="s">
        <v>43</v>
      </c>
      <c r="C385" s="3" t="s">
        <v>67</v>
      </c>
      <c r="D385" s="3" t="s">
        <v>57</v>
      </c>
      <c r="E385" s="3" t="s">
        <v>58</v>
      </c>
      <c r="F385" s="3" t="s">
        <v>111</v>
      </c>
      <c r="G385" s="3" t="s">
        <v>536</v>
      </c>
      <c r="H385" s="3">
        <v>611</v>
      </c>
      <c r="I385" s="3" t="s">
        <v>60</v>
      </c>
      <c r="J385" s="3" t="s">
        <v>79</v>
      </c>
      <c r="K385" s="3" t="s">
        <v>77</v>
      </c>
      <c r="L385" s="3" t="s">
        <v>54</v>
      </c>
      <c r="M385" s="3" t="s">
        <v>52</v>
      </c>
      <c r="N385" s="3">
        <v>2</v>
      </c>
      <c r="O385" s="3">
        <v>-2</v>
      </c>
      <c r="P385" s="3">
        <v>0</v>
      </c>
      <c r="Q385" s="3">
        <v>29</v>
      </c>
      <c r="R385" s="3">
        <v>0</v>
      </c>
      <c r="S385" s="3"/>
      <c r="T385" s="3">
        <v>0</v>
      </c>
      <c r="U385" s="3">
        <v>1</v>
      </c>
      <c r="V385" s="3">
        <v>232</v>
      </c>
      <c r="W385" s="3">
        <v>19</v>
      </c>
      <c r="X385" s="3" t="s">
        <v>75</v>
      </c>
      <c r="Y385" s="3">
        <v>1</v>
      </c>
      <c r="Z385" s="3">
        <v>4</v>
      </c>
      <c r="AA385" s="3">
        <v>34</v>
      </c>
      <c r="AB385" s="3">
        <v>3</v>
      </c>
      <c r="AC385" s="3">
        <v>2</v>
      </c>
      <c r="AD385" s="3">
        <v>4</v>
      </c>
      <c r="AE385" s="3">
        <v>4262</v>
      </c>
      <c r="AF385" s="3">
        <v>22645</v>
      </c>
      <c r="AG385" s="3">
        <v>4</v>
      </c>
      <c r="AH385" s="3">
        <v>12</v>
      </c>
      <c r="AI385" s="3">
        <v>3</v>
      </c>
      <c r="AJ385" s="3">
        <v>2</v>
      </c>
      <c r="AK385" s="3">
        <v>80</v>
      </c>
      <c r="AL385" s="3">
        <v>2</v>
      </c>
      <c r="AM385" s="3">
        <v>8</v>
      </c>
      <c r="AN385" s="3">
        <v>4</v>
      </c>
      <c r="AO385" s="3">
        <v>3</v>
      </c>
      <c r="AP385" s="3">
        <v>2</v>
      </c>
      <c r="AQ385" s="3">
        <v>1</v>
      </c>
      <c r="AR385" s="3">
        <v>2</v>
      </c>
    </row>
    <row r="386" spans="1:44" ht="16.2" thickBot="1" x14ac:dyDescent="0.35">
      <c r="A386" s="3" t="s">
        <v>54</v>
      </c>
      <c r="B386" s="3" t="s">
        <v>43</v>
      </c>
      <c r="C386" s="3" t="s">
        <v>67</v>
      </c>
      <c r="D386" s="3" t="s">
        <v>57</v>
      </c>
      <c r="E386" s="3" t="s">
        <v>58</v>
      </c>
      <c r="F386" s="3" t="s">
        <v>70</v>
      </c>
      <c r="G386" s="3" t="s">
        <v>537</v>
      </c>
      <c r="H386" s="3">
        <v>612</v>
      </c>
      <c r="I386" s="3" t="s">
        <v>49</v>
      </c>
      <c r="J386" s="3" t="s">
        <v>99</v>
      </c>
      <c r="K386" s="3" t="s">
        <v>77</v>
      </c>
      <c r="L386" s="3" t="s">
        <v>54</v>
      </c>
      <c r="M386" s="3" t="s">
        <v>52</v>
      </c>
      <c r="N386" s="3">
        <v>2</v>
      </c>
      <c r="O386" s="3">
        <v>-2</v>
      </c>
      <c r="P386" s="3">
        <v>0</v>
      </c>
      <c r="Q386" s="3">
        <v>33</v>
      </c>
      <c r="R386" s="3">
        <v>0</v>
      </c>
      <c r="S386" s="3"/>
      <c r="T386" s="3">
        <v>0</v>
      </c>
      <c r="U386" s="3">
        <v>1</v>
      </c>
      <c r="V386" s="3">
        <v>922</v>
      </c>
      <c r="W386" s="3">
        <v>1</v>
      </c>
      <c r="X386" s="3" t="s">
        <v>132</v>
      </c>
      <c r="Y386" s="3">
        <v>1</v>
      </c>
      <c r="Z386" s="3">
        <v>1</v>
      </c>
      <c r="AA386" s="3">
        <v>95</v>
      </c>
      <c r="AB386" s="3">
        <v>4</v>
      </c>
      <c r="AC386" s="3">
        <v>4</v>
      </c>
      <c r="AD386" s="3">
        <v>3</v>
      </c>
      <c r="AE386" s="3">
        <v>16184</v>
      </c>
      <c r="AF386" s="3">
        <v>22578</v>
      </c>
      <c r="AG386" s="3">
        <v>4</v>
      </c>
      <c r="AH386" s="3">
        <v>19</v>
      </c>
      <c r="AI386" s="3">
        <v>3</v>
      </c>
      <c r="AJ386" s="3">
        <v>3</v>
      </c>
      <c r="AK386" s="3">
        <v>80</v>
      </c>
      <c r="AL386" s="3">
        <v>1</v>
      </c>
      <c r="AM386" s="3">
        <v>10</v>
      </c>
      <c r="AN386" s="3">
        <v>3</v>
      </c>
      <c r="AO386" s="3">
        <v>6</v>
      </c>
      <c r="AP386" s="3">
        <v>1</v>
      </c>
      <c r="AQ386" s="3">
        <v>0</v>
      </c>
      <c r="AR386" s="3">
        <v>5</v>
      </c>
    </row>
    <row r="387" spans="1:44" ht="16.2" thickBot="1" x14ac:dyDescent="0.35">
      <c r="A387" s="3" t="s">
        <v>54</v>
      </c>
      <c r="B387" s="3" t="s">
        <v>43</v>
      </c>
      <c r="C387" s="3" t="s">
        <v>67</v>
      </c>
      <c r="D387" s="3" t="s">
        <v>57</v>
      </c>
      <c r="E387" s="3" t="s">
        <v>46</v>
      </c>
      <c r="F387" s="3" t="s">
        <v>47</v>
      </c>
      <c r="G387" s="3" t="s">
        <v>538</v>
      </c>
      <c r="H387" s="3">
        <v>613</v>
      </c>
      <c r="I387" s="3" t="s">
        <v>60</v>
      </c>
      <c r="J387" s="3" t="s">
        <v>93</v>
      </c>
      <c r="K387" s="3" t="s">
        <v>77</v>
      </c>
      <c r="L387" s="3" t="s">
        <v>54</v>
      </c>
      <c r="M387" s="3" t="s">
        <v>52</v>
      </c>
      <c r="N387" s="3">
        <v>3</v>
      </c>
      <c r="O387" s="3">
        <v>-2</v>
      </c>
      <c r="P387" s="3">
        <v>0</v>
      </c>
      <c r="Q387" s="3">
        <v>31</v>
      </c>
      <c r="R387" s="3">
        <v>0</v>
      </c>
      <c r="S387" s="3"/>
      <c r="T387" s="3">
        <v>0</v>
      </c>
      <c r="U387" s="3">
        <v>1</v>
      </c>
      <c r="V387" s="3">
        <v>688</v>
      </c>
      <c r="W387" s="3">
        <v>7</v>
      </c>
      <c r="X387" s="3" t="s">
        <v>75</v>
      </c>
      <c r="Y387" s="3">
        <v>1</v>
      </c>
      <c r="Z387" s="3">
        <v>3</v>
      </c>
      <c r="AA387" s="3">
        <v>44</v>
      </c>
      <c r="AB387" s="3">
        <v>2</v>
      </c>
      <c r="AC387" s="3">
        <v>3</v>
      </c>
      <c r="AD387" s="3">
        <v>2</v>
      </c>
      <c r="AE387" s="3">
        <v>11557</v>
      </c>
      <c r="AF387" s="3">
        <v>25291</v>
      </c>
      <c r="AG387" s="3">
        <v>9</v>
      </c>
      <c r="AH387" s="3">
        <v>21</v>
      </c>
      <c r="AI387" s="3">
        <v>4</v>
      </c>
      <c r="AJ387" s="3">
        <v>3</v>
      </c>
      <c r="AK387" s="3">
        <v>80</v>
      </c>
      <c r="AL387" s="3">
        <v>1</v>
      </c>
      <c r="AM387" s="3">
        <v>10</v>
      </c>
      <c r="AN387" s="3">
        <v>2</v>
      </c>
      <c r="AO387" s="3">
        <v>5</v>
      </c>
      <c r="AP387" s="3">
        <v>4</v>
      </c>
      <c r="AQ387" s="3">
        <v>0</v>
      </c>
      <c r="AR387" s="3">
        <v>1</v>
      </c>
    </row>
    <row r="388" spans="1:44" ht="16.2" thickBot="1" x14ac:dyDescent="0.35">
      <c r="A388" s="3" t="s">
        <v>54</v>
      </c>
      <c r="B388" s="3" t="s">
        <v>89</v>
      </c>
      <c r="C388" s="3" t="s">
        <v>44</v>
      </c>
      <c r="D388" s="3" t="s">
        <v>57</v>
      </c>
      <c r="E388" s="3" t="s">
        <v>46</v>
      </c>
      <c r="F388" s="3" t="s">
        <v>64</v>
      </c>
      <c r="G388" s="3" t="s">
        <v>540</v>
      </c>
      <c r="H388" s="3">
        <v>615</v>
      </c>
      <c r="I388" s="3" t="s">
        <v>60</v>
      </c>
      <c r="J388" s="3" t="s">
        <v>50</v>
      </c>
      <c r="K388" s="3" t="s">
        <v>77</v>
      </c>
      <c r="L388" s="3" t="s">
        <v>54</v>
      </c>
      <c r="M388" s="3" t="s">
        <v>52</v>
      </c>
      <c r="N388" s="3">
        <v>2</v>
      </c>
      <c r="O388" s="3">
        <v>-2</v>
      </c>
      <c r="P388" s="3">
        <v>0</v>
      </c>
      <c r="Q388" s="3">
        <v>40</v>
      </c>
      <c r="R388" s="3">
        <v>0</v>
      </c>
      <c r="S388" s="3"/>
      <c r="T388" s="3">
        <v>0</v>
      </c>
      <c r="U388" s="3">
        <v>1</v>
      </c>
      <c r="V388" s="3">
        <v>1094</v>
      </c>
      <c r="W388" s="3">
        <v>28</v>
      </c>
      <c r="X388" s="3" t="s">
        <v>75</v>
      </c>
      <c r="Y388" s="3">
        <v>1</v>
      </c>
      <c r="Z388" s="3">
        <v>3</v>
      </c>
      <c r="AA388" s="3">
        <v>58</v>
      </c>
      <c r="AB388" s="3">
        <v>1</v>
      </c>
      <c r="AC388" s="3">
        <v>3</v>
      </c>
      <c r="AD388" s="3">
        <v>3</v>
      </c>
      <c r="AE388" s="3">
        <v>10932</v>
      </c>
      <c r="AF388" s="3">
        <v>11373</v>
      </c>
      <c r="AG388" s="3">
        <v>3</v>
      </c>
      <c r="AH388" s="3">
        <v>15</v>
      </c>
      <c r="AI388" s="3">
        <v>3</v>
      </c>
      <c r="AJ388" s="3">
        <v>3</v>
      </c>
      <c r="AK388" s="3">
        <v>80</v>
      </c>
      <c r="AL388" s="3">
        <v>1</v>
      </c>
      <c r="AM388" s="3">
        <v>20</v>
      </c>
      <c r="AN388" s="3">
        <v>3</v>
      </c>
      <c r="AO388" s="3">
        <v>1</v>
      </c>
      <c r="AP388" s="3">
        <v>0</v>
      </c>
      <c r="AQ388" s="3">
        <v>0</v>
      </c>
      <c r="AR388" s="3">
        <v>1</v>
      </c>
    </row>
    <row r="389" spans="1:44" ht="16.2" thickBot="1" x14ac:dyDescent="0.35">
      <c r="A389" s="3" t="s">
        <v>54</v>
      </c>
      <c r="B389" s="3" t="s">
        <v>89</v>
      </c>
      <c r="C389" s="3" t="s">
        <v>44</v>
      </c>
      <c r="D389" s="3" t="s">
        <v>57</v>
      </c>
      <c r="E389" s="3" t="s">
        <v>58</v>
      </c>
      <c r="F389" s="3" t="s">
        <v>64</v>
      </c>
      <c r="G389" s="3" t="s">
        <v>541</v>
      </c>
      <c r="H389" s="3">
        <v>616</v>
      </c>
      <c r="I389" s="3" t="s">
        <v>49</v>
      </c>
      <c r="J389" s="3" t="s">
        <v>81</v>
      </c>
      <c r="K389" s="3" t="s">
        <v>51</v>
      </c>
      <c r="L389" s="3" t="s">
        <v>42</v>
      </c>
      <c r="M389" s="3" t="s">
        <v>52</v>
      </c>
      <c r="N389" s="3">
        <v>3</v>
      </c>
      <c r="O389" s="3">
        <v>-2</v>
      </c>
      <c r="P389" s="3">
        <v>0</v>
      </c>
      <c r="Q389" s="3">
        <v>41</v>
      </c>
      <c r="R389" s="3">
        <v>0</v>
      </c>
      <c r="S389" s="3"/>
      <c r="T389" s="3">
        <v>0</v>
      </c>
      <c r="U389" s="3">
        <v>1</v>
      </c>
      <c r="V389" s="3">
        <v>509</v>
      </c>
      <c r="W389" s="3">
        <v>2</v>
      </c>
      <c r="X389" s="3" t="s">
        <v>69</v>
      </c>
      <c r="Y389" s="3">
        <v>1</v>
      </c>
      <c r="Z389" s="3">
        <v>1</v>
      </c>
      <c r="AA389" s="3">
        <v>62</v>
      </c>
      <c r="AB389" s="3">
        <v>2</v>
      </c>
      <c r="AC389" s="3">
        <v>2</v>
      </c>
      <c r="AD389" s="3">
        <v>3</v>
      </c>
      <c r="AE389" s="3">
        <v>6811</v>
      </c>
      <c r="AF389" s="3">
        <v>2112</v>
      </c>
      <c r="AG389" s="3">
        <v>2</v>
      </c>
      <c r="AH389" s="3">
        <v>17</v>
      </c>
      <c r="AI389" s="3">
        <v>3</v>
      </c>
      <c r="AJ389" s="3">
        <v>1</v>
      </c>
      <c r="AK389" s="3">
        <v>80</v>
      </c>
      <c r="AL389" s="3">
        <v>0</v>
      </c>
      <c r="AM389" s="3">
        <v>10</v>
      </c>
      <c r="AN389" s="3">
        <v>3</v>
      </c>
      <c r="AO389" s="3">
        <v>8</v>
      </c>
      <c r="AP389" s="3">
        <v>7</v>
      </c>
      <c r="AQ389" s="3">
        <v>0</v>
      </c>
      <c r="AR389" s="3">
        <v>7</v>
      </c>
    </row>
    <row r="390" spans="1:44" ht="16.2" thickBot="1" x14ac:dyDescent="0.35">
      <c r="A390" s="3" t="s">
        <v>54</v>
      </c>
      <c r="B390" s="3" t="s">
        <v>43</v>
      </c>
      <c r="C390" s="3" t="s">
        <v>67</v>
      </c>
      <c r="D390" s="3" t="s">
        <v>57</v>
      </c>
      <c r="E390" s="3" t="s">
        <v>46</v>
      </c>
      <c r="F390" s="3" t="s">
        <v>70</v>
      </c>
      <c r="G390" s="3" t="s">
        <v>542</v>
      </c>
      <c r="H390" s="3">
        <v>618</v>
      </c>
      <c r="I390" s="3" t="s">
        <v>60</v>
      </c>
      <c r="J390" s="3" t="s">
        <v>50</v>
      </c>
      <c r="K390" s="3" t="s">
        <v>77</v>
      </c>
      <c r="L390" s="3" t="s">
        <v>54</v>
      </c>
      <c r="M390" s="3" t="s">
        <v>52</v>
      </c>
      <c r="N390" s="3">
        <v>5</v>
      </c>
      <c r="O390" s="3">
        <v>-2</v>
      </c>
      <c r="P390" s="3">
        <v>0</v>
      </c>
      <c r="Q390" s="3">
        <v>26</v>
      </c>
      <c r="R390" s="3">
        <v>0</v>
      </c>
      <c r="S390" s="3"/>
      <c r="T390" s="3">
        <v>0</v>
      </c>
      <c r="U390" s="3">
        <v>1</v>
      </c>
      <c r="V390" s="3">
        <v>775</v>
      </c>
      <c r="W390" s="3">
        <v>29</v>
      </c>
      <c r="X390" s="3" t="s">
        <v>53</v>
      </c>
      <c r="Y390" s="3">
        <v>1</v>
      </c>
      <c r="Z390" s="3">
        <v>1</v>
      </c>
      <c r="AA390" s="3">
        <v>45</v>
      </c>
      <c r="AB390" s="3">
        <v>3</v>
      </c>
      <c r="AC390" s="3">
        <v>2</v>
      </c>
      <c r="AD390" s="3">
        <v>3</v>
      </c>
      <c r="AE390" s="3">
        <v>4306</v>
      </c>
      <c r="AF390" s="3">
        <v>4267</v>
      </c>
      <c r="AG390" s="3">
        <v>5</v>
      </c>
      <c r="AH390" s="3">
        <v>12</v>
      </c>
      <c r="AI390" s="3">
        <v>3</v>
      </c>
      <c r="AJ390" s="3">
        <v>1</v>
      </c>
      <c r="AK390" s="3">
        <v>80</v>
      </c>
      <c r="AL390" s="3">
        <v>2</v>
      </c>
      <c r="AM390" s="3">
        <v>8</v>
      </c>
      <c r="AN390" s="3">
        <v>3</v>
      </c>
      <c r="AO390" s="3">
        <v>0</v>
      </c>
      <c r="AP390" s="3">
        <v>0</v>
      </c>
      <c r="AQ390" s="3">
        <v>0</v>
      </c>
      <c r="AR390" s="3">
        <v>0</v>
      </c>
    </row>
    <row r="391" spans="1:44" ht="16.2" thickBot="1" x14ac:dyDescent="0.35">
      <c r="A391" s="3" t="s">
        <v>54</v>
      </c>
      <c r="B391" s="3" t="s">
        <v>43</v>
      </c>
      <c r="C391" s="3" t="s">
        <v>44</v>
      </c>
      <c r="D391" s="3" t="s">
        <v>57</v>
      </c>
      <c r="E391" s="3" t="s">
        <v>46</v>
      </c>
      <c r="F391" s="3" t="s">
        <v>70</v>
      </c>
      <c r="G391" s="3" t="s">
        <v>543</v>
      </c>
      <c r="H391" s="3">
        <v>620</v>
      </c>
      <c r="I391" s="3" t="s">
        <v>49</v>
      </c>
      <c r="J391" s="3" t="s">
        <v>50</v>
      </c>
      <c r="K391" s="3" t="s">
        <v>51</v>
      </c>
      <c r="L391" s="3" t="s">
        <v>54</v>
      </c>
      <c r="M391" s="3" t="s">
        <v>52</v>
      </c>
      <c r="N391" s="3">
        <v>3</v>
      </c>
      <c r="O391" s="3">
        <v>-2</v>
      </c>
      <c r="P391" s="3">
        <v>0</v>
      </c>
      <c r="Q391" s="3">
        <v>35</v>
      </c>
      <c r="R391" s="3">
        <v>0</v>
      </c>
      <c r="S391" s="3"/>
      <c r="T391" s="3">
        <v>0</v>
      </c>
      <c r="U391" s="3">
        <v>1</v>
      </c>
      <c r="V391" s="3">
        <v>195</v>
      </c>
      <c r="W391" s="3">
        <v>1</v>
      </c>
      <c r="X391" s="3" t="s">
        <v>75</v>
      </c>
      <c r="Y391" s="3">
        <v>1</v>
      </c>
      <c r="Z391" s="3">
        <v>1</v>
      </c>
      <c r="AA391" s="3">
        <v>80</v>
      </c>
      <c r="AB391" s="3">
        <v>3</v>
      </c>
      <c r="AC391" s="3">
        <v>2</v>
      </c>
      <c r="AD391" s="3">
        <v>3</v>
      </c>
      <c r="AE391" s="3">
        <v>4859</v>
      </c>
      <c r="AF391" s="3">
        <v>6698</v>
      </c>
      <c r="AG391" s="3">
        <v>1</v>
      </c>
      <c r="AH391" s="3">
        <v>16</v>
      </c>
      <c r="AI391" s="3">
        <v>3</v>
      </c>
      <c r="AJ391" s="3">
        <v>4</v>
      </c>
      <c r="AK391" s="3">
        <v>80</v>
      </c>
      <c r="AL391" s="3">
        <v>0</v>
      </c>
      <c r="AM391" s="3">
        <v>5</v>
      </c>
      <c r="AN391" s="3">
        <v>3</v>
      </c>
      <c r="AO391" s="3">
        <v>5</v>
      </c>
      <c r="AP391" s="3">
        <v>4</v>
      </c>
      <c r="AQ391" s="3">
        <v>0</v>
      </c>
      <c r="AR391" s="3">
        <v>3</v>
      </c>
    </row>
    <row r="392" spans="1:44" ht="16.2" thickBot="1" x14ac:dyDescent="0.35">
      <c r="A392" s="3" t="s">
        <v>54</v>
      </c>
      <c r="B392" s="3" t="s">
        <v>43</v>
      </c>
      <c r="C392" s="3" t="s">
        <v>67</v>
      </c>
      <c r="D392" s="3" t="s">
        <v>57</v>
      </c>
      <c r="E392" s="3" t="s">
        <v>46</v>
      </c>
      <c r="F392" s="3" t="s">
        <v>47</v>
      </c>
      <c r="G392" s="3" t="s">
        <v>544</v>
      </c>
      <c r="H392" s="3">
        <v>621</v>
      </c>
      <c r="I392" s="3" t="s">
        <v>60</v>
      </c>
      <c r="J392" s="3" t="s">
        <v>50</v>
      </c>
      <c r="K392" s="3" t="s">
        <v>51</v>
      </c>
      <c r="L392" s="3" t="s">
        <v>54</v>
      </c>
      <c r="M392" s="3" t="s">
        <v>52</v>
      </c>
      <c r="N392" s="3">
        <v>3</v>
      </c>
      <c r="O392" s="3">
        <v>-2</v>
      </c>
      <c r="P392" s="3">
        <v>0</v>
      </c>
      <c r="Q392" s="3">
        <v>34</v>
      </c>
      <c r="R392" s="3">
        <v>0</v>
      </c>
      <c r="S392" s="3"/>
      <c r="T392" s="3">
        <v>0</v>
      </c>
      <c r="U392" s="3">
        <v>1</v>
      </c>
      <c r="V392" s="3">
        <v>258</v>
      </c>
      <c r="W392" s="3">
        <v>21</v>
      </c>
      <c r="X392" s="3" t="s">
        <v>69</v>
      </c>
      <c r="Y392" s="3">
        <v>1</v>
      </c>
      <c r="Z392" s="3">
        <v>4</v>
      </c>
      <c r="AA392" s="3">
        <v>74</v>
      </c>
      <c r="AB392" s="3">
        <v>4</v>
      </c>
      <c r="AC392" s="3">
        <v>2</v>
      </c>
      <c r="AD392" s="3">
        <v>2</v>
      </c>
      <c r="AE392" s="3">
        <v>5337</v>
      </c>
      <c r="AF392" s="3">
        <v>19921</v>
      </c>
      <c r="AG392" s="3">
        <v>1</v>
      </c>
      <c r="AH392" s="3">
        <v>12</v>
      </c>
      <c r="AI392" s="3">
        <v>3</v>
      </c>
      <c r="AJ392" s="3">
        <v>4</v>
      </c>
      <c r="AK392" s="3">
        <v>80</v>
      </c>
      <c r="AL392" s="3">
        <v>0</v>
      </c>
      <c r="AM392" s="3">
        <v>10</v>
      </c>
      <c r="AN392" s="3">
        <v>3</v>
      </c>
      <c r="AO392" s="3">
        <v>10</v>
      </c>
      <c r="AP392" s="3">
        <v>7</v>
      </c>
      <c r="AQ392" s="3">
        <v>5</v>
      </c>
      <c r="AR392" s="3">
        <v>7</v>
      </c>
    </row>
    <row r="393" spans="1:44" ht="16.2" thickBot="1" x14ac:dyDescent="0.35">
      <c r="A393" s="3" t="s">
        <v>54</v>
      </c>
      <c r="B393" s="3" t="s">
        <v>43</v>
      </c>
      <c r="C393" s="3" t="s">
        <v>44</v>
      </c>
      <c r="D393" s="3" t="s">
        <v>57</v>
      </c>
      <c r="E393" s="3" t="s">
        <v>58</v>
      </c>
      <c r="F393" s="3" t="s">
        <v>111</v>
      </c>
      <c r="G393" s="3" t="s">
        <v>546</v>
      </c>
      <c r="H393" s="3">
        <v>623</v>
      </c>
      <c r="I393" s="3" t="s">
        <v>49</v>
      </c>
      <c r="J393" s="3" t="s">
        <v>79</v>
      </c>
      <c r="K393" s="3" t="s">
        <v>51</v>
      </c>
      <c r="L393" s="3" t="s">
        <v>54</v>
      </c>
      <c r="M393" s="3" t="s">
        <v>52</v>
      </c>
      <c r="N393" s="3">
        <v>3</v>
      </c>
      <c r="O393" s="3">
        <v>-2</v>
      </c>
      <c r="P393" s="3">
        <v>0</v>
      </c>
      <c r="Q393" s="3">
        <v>37</v>
      </c>
      <c r="R393" s="3">
        <v>0</v>
      </c>
      <c r="S393" s="3"/>
      <c r="T393" s="3">
        <v>0</v>
      </c>
      <c r="U393" s="3">
        <v>1</v>
      </c>
      <c r="V393" s="3">
        <v>799</v>
      </c>
      <c r="W393" s="3">
        <v>1</v>
      </c>
      <c r="X393" s="3" t="s">
        <v>75</v>
      </c>
      <c r="Y393" s="3">
        <v>1</v>
      </c>
      <c r="Z393" s="3">
        <v>4</v>
      </c>
      <c r="AA393" s="3">
        <v>59</v>
      </c>
      <c r="AB393" s="3">
        <v>3</v>
      </c>
      <c r="AC393" s="3">
        <v>3</v>
      </c>
      <c r="AD393" s="3">
        <v>4</v>
      </c>
      <c r="AE393" s="3">
        <v>7491</v>
      </c>
      <c r="AF393" s="3">
        <v>23848</v>
      </c>
      <c r="AG393" s="3">
        <v>4</v>
      </c>
      <c r="AH393" s="3">
        <v>17</v>
      </c>
      <c r="AI393" s="3">
        <v>3</v>
      </c>
      <c r="AJ393" s="3">
        <v>4</v>
      </c>
      <c r="AK393" s="3">
        <v>80</v>
      </c>
      <c r="AL393" s="3">
        <v>0</v>
      </c>
      <c r="AM393" s="3">
        <v>12</v>
      </c>
      <c r="AN393" s="3">
        <v>4</v>
      </c>
      <c r="AO393" s="3">
        <v>6</v>
      </c>
      <c r="AP393" s="3">
        <v>5</v>
      </c>
      <c r="AQ393" s="3">
        <v>1</v>
      </c>
      <c r="AR393" s="3">
        <v>2</v>
      </c>
    </row>
    <row r="394" spans="1:44" ht="16.2" thickBot="1" x14ac:dyDescent="0.35">
      <c r="A394" s="3" t="s">
        <v>54</v>
      </c>
      <c r="B394" s="3" t="s">
        <v>55</v>
      </c>
      <c r="C394" s="3" t="s">
        <v>56</v>
      </c>
      <c r="D394" s="3" t="s">
        <v>57</v>
      </c>
      <c r="E394" s="3" t="s">
        <v>58</v>
      </c>
      <c r="F394" s="3" t="s">
        <v>70</v>
      </c>
      <c r="G394" s="3" t="s">
        <v>547</v>
      </c>
      <c r="H394" s="3">
        <v>624</v>
      </c>
      <c r="I394" s="3" t="s">
        <v>49</v>
      </c>
      <c r="J394" s="3" t="s">
        <v>81</v>
      </c>
      <c r="K394" s="3" t="s">
        <v>62</v>
      </c>
      <c r="L394" s="3" t="s">
        <v>54</v>
      </c>
      <c r="M394" s="3" t="s">
        <v>52</v>
      </c>
      <c r="N394" s="3">
        <v>3</v>
      </c>
      <c r="O394" s="3">
        <v>-2</v>
      </c>
      <c r="P394" s="3">
        <v>0</v>
      </c>
      <c r="Q394" s="3">
        <v>46</v>
      </c>
      <c r="R394" s="3">
        <v>0</v>
      </c>
      <c r="S394" s="3"/>
      <c r="T394" s="3">
        <v>0</v>
      </c>
      <c r="U394" s="3">
        <v>1</v>
      </c>
      <c r="V394" s="3">
        <v>1034</v>
      </c>
      <c r="W394" s="3">
        <v>18</v>
      </c>
      <c r="X394" s="3" t="s">
        <v>63</v>
      </c>
      <c r="Y394" s="3">
        <v>1</v>
      </c>
      <c r="Z394" s="3">
        <v>1</v>
      </c>
      <c r="AA394" s="3">
        <v>86</v>
      </c>
      <c r="AB394" s="3">
        <v>3</v>
      </c>
      <c r="AC394" s="3">
        <v>3</v>
      </c>
      <c r="AD394" s="3">
        <v>3</v>
      </c>
      <c r="AE394" s="3">
        <v>10527</v>
      </c>
      <c r="AF394" s="3">
        <v>8984</v>
      </c>
      <c r="AG394" s="3">
        <v>5</v>
      </c>
      <c r="AH394" s="3">
        <v>11</v>
      </c>
      <c r="AI394" s="3">
        <v>3</v>
      </c>
      <c r="AJ394" s="3">
        <v>4</v>
      </c>
      <c r="AK394" s="3">
        <v>80</v>
      </c>
      <c r="AL394" s="3">
        <v>0</v>
      </c>
      <c r="AM394" s="3">
        <v>28</v>
      </c>
      <c r="AN394" s="3">
        <v>2</v>
      </c>
      <c r="AO394" s="3">
        <v>2</v>
      </c>
      <c r="AP394" s="3">
        <v>2</v>
      </c>
      <c r="AQ394" s="3">
        <v>1</v>
      </c>
      <c r="AR394" s="3">
        <v>2</v>
      </c>
    </row>
    <row r="395" spans="1:44" ht="16.2" thickBot="1" x14ac:dyDescent="0.35">
      <c r="A395" s="3" t="s">
        <v>54</v>
      </c>
      <c r="B395" s="3" t="s">
        <v>43</v>
      </c>
      <c r="C395" s="3" t="s">
        <v>44</v>
      </c>
      <c r="D395" s="3" t="s">
        <v>57</v>
      </c>
      <c r="E395" s="3" t="s">
        <v>46</v>
      </c>
      <c r="F395" s="3" t="s">
        <v>47</v>
      </c>
      <c r="G395" s="3" t="s">
        <v>548</v>
      </c>
      <c r="H395" s="3">
        <v>625</v>
      </c>
      <c r="I395" s="3" t="s">
        <v>49</v>
      </c>
      <c r="J395" s="3" t="s">
        <v>93</v>
      </c>
      <c r="K395" s="3" t="s">
        <v>62</v>
      </c>
      <c r="L395" s="3" t="s">
        <v>54</v>
      </c>
      <c r="M395" s="3" t="s">
        <v>52</v>
      </c>
      <c r="N395" s="3">
        <v>2</v>
      </c>
      <c r="O395" s="3">
        <v>-2</v>
      </c>
      <c r="P395" s="3">
        <v>0</v>
      </c>
      <c r="Q395" s="3">
        <v>41</v>
      </c>
      <c r="R395" s="3">
        <v>0</v>
      </c>
      <c r="S395" s="3"/>
      <c r="T395" s="3">
        <v>0</v>
      </c>
      <c r="U395" s="3">
        <v>1</v>
      </c>
      <c r="V395" s="3">
        <v>1276</v>
      </c>
      <c r="W395" s="3">
        <v>2</v>
      </c>
      <c r="X395" s="3" t="s">
        <v>132</v>
      </c>
      <c r="Y395" s="3">
        <v>1</v>
      </c>
      <c r="Z395" s="3">
        <v>2</v>
      </c>
      <c r="AA395" s="3">
        <v>91</v>
      </c>
      <c r="AB395" s="3">
        <v>3</v>
      </c>
      <c r="AC395" s="3">
        <v>4</v>
      </c>
      <c r="AD395" s="3">
        <v>2</v>
      </c>
      <c r="AE395" s="3">
        <v>16595</v>
      </c>
      <c r="AF395" s="3">
        <v>5626</v>
      </c>
      <c r="AG395" s="3">
        <v>7</v>
      </c>
      <c r="AH395" s="3">
        <v>16</v>
      </c>
      <c r="AI395" s="3">
        <v>3</v>
      </c>
      <c r="AJ395" s="3">
        <v>2</v>
      </c>
      <c r="AK395" s="3">
        <v>80</v>
      </c>
      <c r="AL395" s="3">
        <v>1</v>
      </c>
      <c r="AM395" s="3">
        <v>22</v>
      </c>
      <c r="AN395" s="3">
        <v>3</v>
      </c>
      <c r="AO395" s="3">
        <v>18</v>
      </c>
      <c r="AP395" s="3">
        <v>16</v>
      </c>
      <c r="AQ395" s="3">
        <v>11</v>
      </c>
      <c r="AR395" s="3">
        <v>8</v>
      </c>
    </row>
    <row r="396" spans="1:44" ht="16.2" thickBot="1" x14ac:dyDescent="0.35">
      <c r="A396" s="3" t="s">
        <v>54</v>
      </c>
      <c r="B396" s="3" t="s">
        <v>89</v>
      </c>
      <c r="C396" s="3" t="s">
        <v>44</v>
      </c>
      <c r="D396" s="3" t="s">
        <v>57</v>
      </c>
      <c r="E396" s="3" t="s">
        <v>46</v>
      </c>
      <c r="F396" s="3" t="s">
        <v>70</v>
      </c>
      <c r="G396" s="3" t="s">
        <v>549</v>
      </c>
      <c r="H396" s="3">
        <v>626</v>
      </c>
      <c r="I396" s="3" t="s">
        <v>60</v>
      </c>
      <c r="J396" s="3" t="s">
        <v>50</v>
      </c>
      <c r="K396" s="3" t="s">
        <v>77</v>
      </c>
      <c r="L396" s="3" t="s">
        <v>54</v>
      </c>
      <c r="M396" s="3" t="s">
        <v>52</v>
      </c>
      <c r="N396" s="3">
        <v>6</v>
      </c>
      <c r="O396" s="3">
        <v>-2</v>
      </c>
      <c r="P396" s="3">
        <v>0</v>
      </c>
      <c r="Q396" s="3">
        <v>37</v>
      </c>
      <c r="R396" s="3">
        <v>0</v>
      </c>
      <c r="S396" s="3"/>
      <c r="T396" s="3">
        <v>0</v>
      </c>
      <c r="U396" s="3">
        <v>1</v>
      </c>
      <c r="V396" s="3">
        <v>142</v>
      </c>
      <c r="W396" s="3">
        <v>9</v>
      </c>
      <c r="X396" s="3" t="s">
        <v>69</v>
      </c>
      <c r="Y396" s="3">
        <v>1</v>
      </c>
      <c r="Z396" s="3">
        <v>1</v>
      </c>
      <c r="AA396" s="3">
        <v>69</v>
      </c>
      <c r="AB396" s="3">
        <v>3</v>
      </c>
      <c r="AC396" s="3">
        <v>3</v>
      </c>
      <c r="AD396" s="3">
        <v>3</v>
      </c>
      <c r="AE396" s="3">
        <v>8834</v>
      </c>
      <c r="AF396" s="3">
        <v>24666</v>
      </c>
      <c r="AG396" s="3">
        <v>1</v>
      </c>
      <c r="AH396" s="3">
        <v>13</v>
      </c>
      <c r="AI396" s="3">
        <v>3</v>
      </c>
      <c r="AJ396" s="3">
        <v>4</v>
      </c>
      <c r="AK396" s="3">
        <v>80</v>
      </c>
      <c r="AL396" s="3">
        <v>1</v>
      </c>
      <c r="AM396" s="3">
        <v>9</v>
      </c>
      <c r="AN396" s="3">
        <v>3</v>
      </c>
      <c r="AO396" s="3">
        <v>9</v>
      </c>
      <c r="AP396" s="3">
        <v>5</v>
      </c>
      <c r="AQ396" s="3">
        <v>7</v>
      </c>
      <c r="AR396" s="3">
        <v>7</v>
      </c>
    </row>
    <row r="397" spans="1:44" ht="16.2" thickBot="1" x14ac:dyDescent="0.35">
      <c r="A397" s="3" t="s">
        <v>54</v>
      </c>
      <c r="B397" s="3" t="s">
        <v>43</v>
      </c>
      <c r="C397" s="3" t="s">
        <v>56</v>
      </c>
      <c r="D397" s="3" t="s">
        <v>57</v>
      </c>
      <c r="E397" s="3" t="s">
        <v>58</v>
      </c>
      <c r="F397" s="3" t="s">
        <v>111</v>
      </c>
      <c r="G397" s="3" t="s">
        <v>550</v>
      </c>
      <c r="H397" s="3">
        <v>630</v>
      </c>
      <c r="I397" s="3" t="s">
        <v>60</v>
      </c>
      <c r="J397" s="3" t="s">
        <v>61</v>
      </c>
      <c r="K397" s="3" t="s">
        <v>77</v>
      </c>
      <c r="L397" s="3" t="s">
        <v>42</v>
      </c>
      <c r="M397" s="3" t="s">
        <v>52</v>
      </c>
      <c r="N397" s="3">
        <v>3</v>
      </c>
      <c r="O397" s="3">
        <v>-2</v>
      </c>
      <c r="P397" s="3">
        <v>0</v>
      </c>
      <c r="Q397" s="3">
        <v>52</v>
      </c>
      <c r="R397" s="3">
        <v>0</v>
      </c>
      <c r="S397" s="3"/>
      <c r="T397" s="3">
        <v>0</v>
      </c>
      <c r="U397" s="3">
        <v>1</v>
      </c>
      <c r="V397" s="3">
        <v>956</v>
      </c>
      <c r="W397" s="3">
        <v>6</v>
      </c>
      <c r="X397" s="3" t="s">
        <v>53</v>
      </c>
      <c r="Y397" s="3">
        <v>1</v>
      </c>
      <c r="Z397" s="3">
        <v>4</v>
      </c>
      <c r="AA397" s="3">
        <v>78</v>
      </c>
      <c r="AB397" s="3">
        <v>3</v>
      </c>
      <c r="AC397" s="3">
        <v>2</v>
      </c>
      <c r="AD397" s="3">
        <v>4</v>
      </c>
      <c r="AE397" s="3">
        <v>5577</v>
      </c>
      <c r="AF397" s="3">
        <v>22087</v>
      </c>
      <c r="AG397" s="3">
        <v>3</v>
      </c>
      <c r="AH397" s="3">
        <v>12</v>
      </c>
      <c r="AI397" s="3">
        <v>3</v>
      </c>
      <c r="AJ397" s="3">
        <v>2</v>
      </c>
      <c r="AK397" s="3">
        <v>80</v>
      </c>
      <c r="AL397" s="3">
        <v>2</v>
      </c>
      <c r="AM397" s="3">
        <v>18</v>
      </c>
      <c r="AN397" s="3">
        <v>3</v>
      </c>
      <c r="AO397" s="3">
        <v>10</v>
      </c>
      <c r="AP397" s="3">
        <v>9</v>
      </c>
      <c r="AQ397" s="3">
        <v>6</v>
      </c>
      <c r="AR397" s="3">
        <v>9</v>
      </c>
    </row>
    <row r="398" spans="1:44" ht="16.2" thickBot="1" x14ac:dyDescent="0.35">
      <c r="A398" s="3" t="s">
        <v>54</v>
      </c>
      <c r="B398" s="3" t="s">
        <v>55</v>
      </c>
      <c r="C398" s="3" t="s">
        <v>90</v>
      </c>
      <c r="D398" s="3" t="s">
        <v>57</v>
      </c>
      <c r="E398" s="3" t="s">
        <v>46</v>
      </c>
      <c r="F398" s="3" t="s">
        <v>70</v>
      </c>
      <c r="G398" s="3" t="s">
        <v>552</v>
      </c>
      <c r="H398" s="3">
        <v>632</v>
      </c>
      <c r="I398" s="3" t="s">
        <v>60</v>
      </c>
      <c r="J398" s="3" t="s">
        <v>97</v>
      </c>
      <c r="K398" s="3" t="s">
        <v>62</v>
      </c>
      <c r="L398" s="3" t="s">
        <v>54</v>
      </c>
      <c r="M398" s="3" t="s">
        <v>52</v>
      </c>
      <c r="N398" s="3">
        <v>3</v>
      </c>
      <c r="O398" s="3">
        <v>-2</v>
      </c>
      <c r="P398" s="3">
        <v>0</v>
      </c>
      <c r="Q398" s="3">
        <v>24</v>
      </c>
      <c r="R398" s="3">
        <v>0</v>
      </c>
      <c r="S398" s="3"/>
      <c r="T398" s="3">
        <v>0</v>
      </c>
      <c r="U398" s="3">
        <v>1</v>
      </c>
      <c r="V398" s="3">
        <v>535</v>
      </c>
      <c r="W398" s="3">
        <v>24</v>
      </c>
      <c r="X398" s="3" t="s">
        <v>75</v>
      </c>
      <c r="Y398" s="3">
        <v>1</v>
      </c>
      <c r="Z398" s="3">
        <v>4</v>
      </c>
      <c r="AA398" s="3">
        <v>38</v>
      </c>
      <c r="AB398" s="3">
        <v>3</v>
      </c>
      <c r="AC398" s="3">
        <v>1</v>
      </c>
      <c r="AD398" s="3">
        <v>4</v>
      </c>
      <c r="AE398" s="3">
        <v>2400</v>
      </c>
      <c r="AF398" s="3">
        <v>5530</v>
      </c>
      <c r="AG398" s="3">
        <v>0</v>
      </c>
      <c r="AH398" s="3">
        <v>13</v>
      </c>
      <c r="AI398" s="3">
        <v>3</v>
      </c>
      <c r="AJ398" s="3">
        <v>3</v>
      </c>
      <c r="AK398" s="3">
        <v>80</v>
      </c>
      <c r="AL398" s="3">
        <v>2</v>
      </c>
      <c r="AM398" s="3">
        <v>3</v>
      </c>
      <c r="AN398" s="3">
        <v>3</v>
      </c>
      <c r="AO398" s="3">
        <v>2</v>
      </c>
      <c r="AP398" s="3">
        <v>2</v>
      </c>
      <c r="AQ398" s="3">
        <v>2</v>
      </c>
      <c r="AR398" s="3">
        <v>1</v>
      </c>
    </row>
    <row r="399" spans="1:44" ht="16.2" thickBot="1" x14ac:dyDescent="0.35">
      <c r="A399" s="3" t="s">
        <v>54</v>
      </c>
      <c r="B399" s="3" t="s">
        <v>43</v>
      </c>
      <c r="C399" s="3" t="s">
        <v>44</v>
      </c>
      <c r="D399" s="3" t="s">
        <v>57</v>
      </c>
      <c r="E399" s="3" t="s">
        <v>58</v>
      </c>
      <c r="F399" s="3" t="s">
        <v>70</v>
      </c>
      <c r="G399" s="3" t="s">
        <v>553</v>
      </c>
      <c r="H399" s="3">
        <v>634</v>
      </c>
      <c r="I399" s="3" t="s">
        <v>49</v>
      </c>
      <c r="J399" s="3" t="s">
        <v>81</v>
      </c>
      <c r="K399" s="3" t="s">
        <v>62</v>
      </c>
      <c r="L399" s="3" t="s">
        <v>54</v>
      </c>
      <c r="M399" s="3" t="s">
        <v>52</v>
      </c>
      <c r="N399" s="3">
        <v>4</v>
      </c>
      <c r="O399" s="3">
        <v>-2</v>
      </c>
      <c r="P399" s="3">
        <v>0</v>
      </c>
      <c r="Q399" s="3">
        <v>38</v>
      </c>
      <c r="R399" s="3">
        <v>0</v>
      </c>
      <c r="S399" s="3"/>
      <c r="T399" s="3">
        <v>0</v>
      </c>
      <c r="U399" s="3">
        <v>1</v>
      </c>
      <c r="V399" s="3">
        <v>1495</v>
      </c>
      <c r="W399" s="3">
        <v>10</v>
      </c>
      <c r="X399" s="3" t="s">
        <v>75</v>
      </c>
      <c r="Y399" s="3">
        <v>1</v>
      </c>
      <c r="Z399" s="3">
        <v>3</v>
      </c>
      <c r="AA399" s="3">
        <v>76</v>
      </c>
      <c r="AB399" s="3">
        <v>3</v>
      </c>
      <c r="AC399" s="3">
        <v>2</v>
      </c>
      <c r="AD399" s="3">
        <v>3</v>
      </c>
      <c r="AE399" s="3">
        <v>9824</v>
      </c>
      <c r="AF399" s="3">
        <v>22174</v>
      </c>
      <c r="AG399" s="3">
        <v>3</v>
      </c>
      <c r="AH399" s="3">
        <v>19</v>
      </c>
      <c r="AI399" s="3">
        <v>3</v>
      </c>
      <c r="AJ399" s="3">
        <v>3</v>
      </c>
      <c r="AK399" s="3">
        <v>80</v>
      </c>
      <c r="AL399" s="3">
        <v>1</v>
      </c>
      <c r="AM399" s="3">
        <v>18</v>
      </c>
      <c r="AN399" s="3">
        <v>3</v>
      </c>
      <c r="AO399" s="3">
        <v>1</v>
      </c>
      <c r="AP399" s="3">
        <v>0</v>
      </c>
      <c r="AQ399" s="3">
        <v>0</v>
      </c>
      <c r="AR399" s="3">
        <v>0</v>
      </c>
    </row>
    <row r="400" spans="1:44" ht="16.2" thickBot="1" x14ac:dyDescent="0.35">
      <c r="A400" s="3" t="s">
        <v>54</v>
      </c>
      <c r="B400" s="3" t="s">
        <v>43</v>
      </c>
      <c r="C400" s="3" t="s">
        <v>44</v>
      </c>
      <c r="D400" s="3" t="s">
        <v>57</v>
      </c>
      <c r="E400" s="3" t="s">
        <v>58</v>
      </c>
      <c r="F400" s="3" t="s">
        <v>47</v>
      </c>
      <c r="G400" s="3" t="s">
        <v>554</v>
      </c>
      <c r="H400" s="3">
        <v>635</v>
      </c>
      <c r="I400" s="3" t="s">
        <v>49</v>
      </c>
      <c r="J400" s="3" t="s">
        <v>79</v>
      </c>
      <c r="K400" s="3" t="s">
        <v>62</v>
      </c>
      <c r="L400" s="3" t="s">
        <v>54</v>
      </c>
      <c r="M400" s="3" t="s">
        <v>52</v>
      </c>
      <c r="N400" s="3">
        <v>2</v>
      </c>
      <c r="O400" s="3">
        <v>-2</v>
      </c>
      <c r="P400" s="3">
        <v>0</v>
      </c>
      <c r="Q400" s="3">
        <v>37</v>
      </c>
      <c r="R400" s="3">
        <v>0</v>
      </c>
      <c r="S400" s="3"/>
      <c r="T400" s="3">
        <v>0</v>
      </c>
      <c r="U400" s="3">
        <v>1</v>
      </c>
      <c r="V400" s="3">
        <v>446</v>
      </c>
      <c r="W400" s="3">
        <v>1</v>
      </c>
      <c r="X400" s="3" t="s">
        <v>69</v>
      </c>
      <c r="Y400" s="3">
        <v>1</v>
      </c>
      <c r="Z400" s="3">
        <v>2</v>
      </c>
      <c r="AA400" s="3">
        <v>65</v>
      </c>
      <c r="AB400" s="3">
        <v>3</v>
      </c>
      <c r="AC400" s="3">
        <v>2</v>
      </c>
      <c r="AD400" s="3">
        <v>2</v>
      </c>
      <c r="AE400" s="3">
        <v>6447</v>
      </c>
      <c r="AF400" s="3">
        <v>15701</v>
      </c>
      <c r="AG400" s="3">
        <v>6</v>
      </c>
      <c r="AH400" s="3">
        <v>12</v>
      </c>
      <c r="AI400" s="3">
        <v>3</v>
      </c>
      <c r="AJ400" s="3">
        <v>2</v>
      </c>
      <c r="AK400" s="3">
        <v>80</v>
      </c>
      <c r="AL400" s="3">
        <v>1</v>
      </c>
      <c r="AM400" s="3">
        <v>8</v>
      </c>
      <c r="AN400" s="3">
        <v>2</v>
      </c>
      <c r="AO400" s="3">
        <v>6</v>
      </c>
      <c r="AP400" s="3">
        <v>5</v>
      </c>
      <c r="AQ400" s="3">
        <v>4</v>
      </c>
      <c r="AR400" s="3">
        <v>3</v>
      </c>
    </row>
    <row r="401" spans="1:44" ht="16.2" thickBot="1" x14ac:dyDescent="0.35">
      <c r="A401" s="3" t="s">
        <v>54</v>
      </c>
      <c r="B401" s="3" t="s">
        <v>43</v>
      </c>
      <c r="C401" s="3" t="s">
        <v>56</v>
      </c>
      <c r="D401" s="3" t="s">
        <v>57</v>
      </c>
      <c r="E401" s="3" t="s">
        <v>58</v>
      </c>
      <c r="F401" s="3" t="s">
        <v>47</v>
      </c>
      <c r="G401" s="3" t="s">
        <v>555</v>
      </c>
      <c r="H401" s="3">
        <v>638</v>
      </c>
      <c r="I401" s="3" t="s">
        <v>60</v>
      </c>
      <c r="J401" s="3" t="s">
        <v>99</v>
      </c>
      <c r="K401" s="3" t="s">
        <v>77</v>
      </c>
      <c r="L401" s="3" t="s">
        <v>42</v>
      </c>
      <c r="M401" s="3" t="s">
        <v>52</v>
      </c>
      <c r="N401" s="3">
        <v>5</v>
      </c>
      <c r="O401" s="3">
        <v>-2</v>
      </c>
      <c r="P401" s="3">
        <v>0</v>
      </c>
      <c r="Q401" s="3">
        <v>49</v>
      </c>
      <c r="R401" s="3">
        <v>0</v>
      </c>
      <c r="S401" s="3"/>
      <c r="T401" s="3">
        <v>0</v>
      </c>
      <c r="U401" s="3">
        <v>1</v>
      </c>
      <c r="V401" s="3">
        <v>1245</v>
      </c>
      <c r="W401" s="3">
        <v>18</v>
      </c>
      <c r="X401" s="3" t="s">
        <v>69</v>
      </c>
      <c r="Y401" s="3">
        <v>1</v>
      </c>
      <c r="Z401" s="3">
        <v>4</v>
      </c>
      <c r="AA401" s="3">
        <v>58</v>
      </c>
      <c r="AB401" s="3">
        <v>2</v>
      </c>
      <c r="AC401" s="3">
        <v>5</v>
      </c>
      <c r="AD401" s="3">
        <v>2</v>
      </c>
      <c r="AE401" s="3">
        <v>19502</v>
      </c>
      <c r="AF401" s="3">
        <v>2125</v>
      </c>
      <c r="AG401" s="3">
        <v>1</v>
      </c>
      <c r="AH401" s="3">
        <v>17</v>
      </c>
      <c r="AI401" s="3">
        <v>3</v>
      </c>
      <c r="AJ401" s="3">
        <v>3</v>
      </c>
      <c r="AK401" s="3">
        <v>80</v>
      </c>
      <c r="AL401" s="3">
        <v>1</v>
      </c>
      <c r="AM401" s="3">
        <v>31</v>
      </c>
      <c r="AN401" s="3">
        <v>3</v>
      </c>
      <c r="AO401" s="3">
        <v>31</v>
      </c>
      <c r="AP401" s="3">
        <v>9</v>
      </c>
      <c r="AQ401" s="3">
        <v>0</v>
      </c>
      <c r="AR401" s="3">
        <v>9</v>
      </c>
    </row>
    <row r="402" spans="1:44" ht="16.2" thickBot="1" x14ac:dyDescent="0.35">
      <c r="A402" s="3" t="s">
        <v>54</v>
      </c>
      <c r="B402" s="3" t="s">
        <v>43</v>
      </c>
      <c r="C402" s="3" t="s">
        <v>90</v>
      </c>
      <c r="D402" s="3" t="s">
        <v>57</v>
      </c>
      <c r="E402" s="3" t="s">
        <v>58</v>
      </c>
      <c r="F402" s="3" t="s">
        <v>70</v>
      </c>
      <c r="G402" s="3" t="s">
        <v>556</v>
      </c>
      <c r="H402" s="3">
        <v>639</v>
      </c>
      <c r="I402" s="3" t="s">
        <v>60</v>
      </c>
      <c r="J402" s="3" t="s">
        <v>61</v>
      </c>
      <c r="K402" s="3" t="s">
        <v>62</v>
      </c>
      <c r="L402" s="3" t="s">
        <v>42</v>
      </c>
      <c r="M402" s="3" t="s">
        <v>52</v>
      </c>
      <c r="N402" s="3">
        <v>3</v>
      </c>
      <c r="O402" s="3">
        <v>-2</v>
      </c>
      <c r="P402" s="3">
        <v>0</v>
      </c>
      <c r="Q402" s="3">
        <v>24</v>
      </c>
      <c r="R402" s="3">
        <v>0</v>
      </c>
      <c r="S402" s="3"/>
      <c r="T402" s="3">
        <v>0</v>
      </c>
      <c r="U402" s="3">
        <v>1</v>
      </c>
      <c r="V402" s="3">
        <v>691</v>
      </c>
      <c r="W402" s="3">
        <v>23</v>
      </c>
      <c r="X402" s="3" t="s">
        <v>75</v>
      </c>
      <c r="Y402" s="3">
        <v>1</v>
      </c>
      <c r="Z402" s="3">
        <v>2</v>
      </c>
      <c r="AA402" s="3">
        <v>89</v>
      </c>
      <c r="AB402" s="3">
        <v>4</v>
      </c>
      <c r="AC402" s="3">
        <v>1</v>
      </c>
      <c r="AD402" s="3">
        <v>4</v>
      </c>
      <c r="AE402" s="3">
        <v>2725</v>
      </c>
      <c r="AF402" s="3">
        <v>21630</v>
      </c>
      <c r="AG402" s="3">
        <v>1</v>
      </c>
      <c r="AH402" s="3">
        <v>11</v>
      </c>
      <c r="AI402" s="3">
        <v>3</v>
      </c>
      <c r="AJ402" s="3">
        <v>2</v>
      </c>
      <c r="AK402" s="3">
        <v>80</v>
      </c>
      <c r="AL402" s="3">
        <v>2</v>
      </c>
      <c r="AM402" s="3">
        <v>6</v>
      </c>
      <c r="AN402" s="3">
        <v>3</v>
      </c>
      <c r="AO402" s="3">
        <v>6</v>
      </c>
      <c r="AP402" s="3">
        <v>5</v>
      </c>
      <c r="AQ402" s="3">
        <v>1</v>
      </c>
      <c r="AR402" s="3">
        <v>4</v>
      </c>
    </row>
    <row r="403" spans="1:44" ht="16.2" thickBot="1" x14ac:dyDescent="0.35">
      <c r="A403" s="3" t="s">
        <v>54</v>
      </c>
      <c r="B403" s="3" t="s">
        <v>43</v>
      </c>
      <c r="C403" s="3" t="s">
        <v>67</v>
      </c>
      <c r="D403" s="3" t="s">
        <v>57</v>
      </c>
      <c r="E403" s="3" t="s">
        <v>46</v>
      </c>
      <c r="F403" s="3" t="s">
        <v>104</v>
      </c>
      <c r="G403" s="3" t="s">
        <v>557</v>
      </c>
      <c r="H403" s="3">
        <v>641</v>
      </c>
      <c r="I403" s="3" t="s">
        <v>60</v>
      </c>
      <c r="J403" s="3" t="s">
        <v>50</v>
      </c>
      <c r="K403" s="3" t="s">
        <v>62</v>
      </c>
      <c r="L403" s="3" t="s">
        <v>54</v>
      </c>
      <c r="M403" s="3" t="s">
        <v>52</v>
      </c>
      <c r="N403" s="3">
        <v>5</v>
      </c>
      <c r="O403" s="3">
        <v>-2</v>
      </c>
      <c r="P403" s="3">
        <v>0</v>
      </c>
      <c r="Q403" s="3">
        <v>26</v>
      </c>
      <c r="R403" s="3">
        <v>0</v>
      </c>
      <c r="S403" s="3"/>
      <c r="T403" s="3">
        <v>0</v>
      </c>
      <c r="U403" s="3">
        <v>1</v>
      </c>
      <c r="V403" s="3">
        <v>703</v>
      </c>
      <c r="W403" s="3">
        <v>28</v>
      </c>
      <c r="X403" s="3" t="s">
        <v>53</v>
      </c>
      <c r="Y403" s="3">
        <v>1</v>
      </c>
      <c r="Z403" s="3">
        <v>1</v>
      </c>
      <c r="AA403" s="3">
        <v>66</v>
      </c>
      <c r="AB403" s="3">
        <v>3</v>
      </c>
      <c r="AC403" s="3">
        <v>2</v>
      </c>
      <c r="AD403" s="3">
        <v>1</v>
      </c>
      <c r="AE403" s="3">
        <v>6272</v>
      </c>
      <c r="AF403" s="3">
        <v>7428</v>
      </c>
      <c r="AG403" s="3">
        <v>1</v>
      </c>
      <c r="AH403" s="3">
        <v>20</v>
      </c>
      <c r="AI403" s="3">
        <v>4</v>
      </c>
      <c r="AJ403" s="3">
        <v>4</v>
      </c>
      <c r="AK403" s="3">
        <v>80</v>
      </c>
      <c r="AL403" s="3">
        <v>2</v>
      </c>
      <c r="AM403" s="3">
        <v>6</v>
      </c>
      <c r="AN403" s="3">
        <v>4</v>
      </c>
      <c r="AO403" s="3">
        <v>5</v>
      </c>
      <c r="AP403" s="3">
        <v>3</v>
      </c>
      <c r="AQ403" s="3">
        <v>1</v>
      </c>
      <c r="AR403" s="3">
        <v>4</v>
      </c>
    </row>
    <row r="404" spans="1:44" ht="16.2" thickBot="1" x14ac:dyDescent="0.35">
      <c r="A404" s="3" t="s">
        <v>54</v>
      </c>
      <c r="B404" s="3" t="s">
        <v>43</v>
      </c>
      <c r="C404" s="3" t="s">
        <v>90</v>
      </c>
      <c r="D404" s="3" t="s">
        <v>57</v>
      </c>
      <c r="E404" s="3" t="s">
        <v>58</v>
      </c>
      <c r="F404" s="3" t="s">
        <v>64</v>
      </c>
      <c r="G404" s="3" t="s">
        <v>558</v>
      </c>
      <c r="H404" s="3">
        <v>643</v>
      </c>
      <c r="I404" s="3" t="s">
        <v>60</v>
      </c>
      <c r="J404" s="3" t="s">
        <v>66</v>
      </c>
      <c r="K404" s="3" t="s">
        <v>62</v>
      </c>
      <c r="L404" s="3" t="s">
        <v>54</v>
      </c>
      <c r="M404" s="3" t="s">
        <v>52</v>
      </c>
      <c r="N404" s="3">
        <v>2</v>
      </c>
      <c r="O404" s="3">
        <v>-2</v>
      </c>
      <c r="P404" s="3">
        <v>0</v>
      </c>
      <c r="Q404" s="3">
        <v>24</v>
      </c>
      <c r="R404" s="3">
        <v>0</v>
      </c>
      <c r="S404" s="3"/>
      <c r="T404" s="3">
        <v>0</v>
      </c>
      <c r="U404" s="3">
        <v>1</v>
      </c>
      <c r="V404" s="3">
        <v>823</v>
      </c>
      <c r="W404" s="3">
        <v>17</v>
      </c>
      <c r="X404" s="3" t="s">
        <v>53</v>
      </c>
      <c r="Y404" s="3">
        <v>1</v>
      </c>
      <c r="Z404" s="3">
        <v>4</v>
      </c>
      <c r="AA404" s="3">
        <v>94</v>
      </c>
      <c r="AB404" s="3">
        <v>2</v>
      </c>
      <c r="AC404" s="3">
        <v>1</v>
      </c>
      <c r="AD404" s="3">
        <v>3</v>
      </c>
      <c r="AE404" s="3">
        <v>2127</v>
      </c>
      <c r="AF404" s="3">
        <v>9100</v>
      </c>
      <c r="AG404" s="3">
        <v>1</v>
      </c>
      <c r="AH404" s="3">
        <v>21</v>
      </c>
      <c r="AI404" s="3">
        <v>4</v>
      </c>
      <c r="AJ404" s="3">
        <v>4</v>
      </c>
      <c r="AK404" s="3">
        <v>80</v>
      </c>
      <c r="AL404" s="3">
        <v>1</v>
      </c>
      <c r="AM404" s="3">
        <v>1</v>
      </c>
      <c r="AN404" s="3">
        <v>3</v>
      </c>
      <c r="AO404" s="3">
        <v>1</v>
      </c>
      <c r="AP404" s="3">
        <v>0</v>
      </c>
      <c r="AQ404" s="3">
        <v>0</v>
      </c>
      <c r="AR404" s="3">
        <v>0</v>
      </c>
    </row>
    <row r="405" spans="1:44" ht="16.2" thickBot="1" x14ac:dyDescent="0.35">
      <c r="A405" s="3" t="s">
        <v>54</v>
      </c>
      <c r="B405" s="3" t="s">
        <v>55</v>
      </c>
      <c r="C405" s="3" t="s">
        <v>56</v>
      </c>
      <c r="D405" s="3" t="s">
        <v>57</v>
      </c>
      <c r="E405" s="3" t="s">
        <v>159</v>
      </c>
      <c r="F405" s="3" t="s">
        <v>70</v>
      </c>
      <c r="G405" s="3" t="s">
        <v>559</v>
      </c>
      <c r="H405" s="3">
        <v>644</v>
      </c>
      <c r="I405" s="3" t="s">
        <v>60</v>
      </c>
      <c r="J405" s="3" t="s">
        <v>93</v>
      </c>
      <c r="K405" s="3" t="s">
        <v>62</v>
      </c>
      <c r="L405" s="3" t="s">
        <v>54</v>
      </c>
      <c r="M405" s="3" t="s">
        <v>52</v>
      </c>
      <c r="N405" s="3">
        <v>2</v>
      </c>
      <c r="O405" s="3">
        <v>-2</v>
      </c>
      <c r="P405" s="3">
        <v>0</v>
      </c>
      <c r="Q405" s="3">
        <v>50</v>
      </c>
      <c r="R405" s="3">
        <v>0</v>
      </c>
      <c r="S405" s="3"/>
      <c r="T405" s="3">
        <v>0</v>
      </c>
      <c r="U405" s="3">
        <v>1</v>
      </c>
      <c r="V405" s="3">
        <v>1246</v>
      </c>
      <c r="W405" s="3">
        <v>3</v>
      </c>
      <c r="X405" s="3" t="s">
        <v>75</v>
      </c>
      <c r="Y405" s="3">
        <v>1</v>
      </c>
      <c r="Z405" s="3">
        <v>1</v>
      </c>
      <c r="AA405" s="3">
        <v>99</v>
      </c>
      <c r="AB405" s="3">
        <v>3</v>
      </c>
      <c r="AC405" s="3">
        <v>5</v>
      </c>
      <c r="AD405" s="3">
        <v>3</v>
      </c>
      <c r="AE405" s="3">
        <v>18200</v>
      </c>
      <c r="AF405" s="3">
        <v>7999</v>
      </c>
      <c r="AG405" s="3">
        <v>1</v>
      </c>
      <c r="AH405" s="3">
        <v>11</v>
      </c>
      <c r="AI405" s="3">
        <v>3</v>
      </c>
      <c r="AJ405" s="3">
        <v>3</v>
      </c>
      <c r="AK405" s="3">
        <v>80</v>
      </c>
      <c r="AL405" s="3">
        <v>1</v>
      </c>
      <c r="AM405" s="3">
        <v>32</v>
      </c>
      <c r="AN405" s="3">
        <v>3</v>
      </c>
      <c r="AO405" s="3">
        <v>32</v>
      </c>
      <c r="AP405" s="3">
        <v>5</v>
      </c>
      <c r="AQ405" s="3">
        <v>10</v>
      </c>
      <c r="AR405" s="3">
        <v>7</v>
      </c>
    </row>
    <row r="406" spans="1:44" ht="16.2" thickBot="1" x14ac:dyDescent="0.35">
      <c r="A406" s="3" t="s">
        <v>54</v>
      </c>
      <c r="B406" s="3" t="s">
        <v>43</v>
      </c>
      <c r="C406" s="3" t="s">
        <v>67</v>
      </c>
      <c r="D406" s="3" t="s">
        <v>57</v>
      </c>
      <c r="E406" s="3" t="s">
        <v>46</v>
      </c>
      <c r="F406" s="3" t="s">
        <v>70</v>
      </c>
      <c r="G406" s="3" t="s">
        <v>560</v>
      </c>
      <c r="H406" s="3">
        <v>645</v>
      </c>
      <c r="I406" s="3" t="s">
        <v>60</v>
      </c>
      <c r="J406" s="3" t="s">
        <v>97</v>
      </c>
      <c r="K406" s="3" t="s">
        <v>62</v>
      </c>
      <c r="L406" s="3" t="s">
        <v>54</v>
      </c>
      <c r="M406" s="3" t="s">
        <v>52</v>
      </c>
      <c r="N406" s="3">
        <v>1</v>
      </c>
      <c r="O406" s="3">
        <v>-2</v>
      </c>
      <c r="P406" s="3">
        <v>0</v>
      </c>
      <c r="Q406" s="3">
        <v>25</v>
      </c>
      <c r="R406" s="3">
        <v>0</v>
      </c>
      <c r="S406" s="3"/>
      <c r="T406" s="3">
        <v>0</v>
      </c>
      <c r="U406" s="3">
        <v>1</v>
      </c>
      <c r="V406" s="3">
        <v>622</v>
      </c>
      <c r="W406" s="3">
        <v>13</v>
      </c>
      <c r="X406" s="3" t="s">
        <v>63</v>
      </c>
      <c r="Y406" s="3">
        <v>1</v>
      </c>
      <c r="Z406" s="3">
        <v>2</v>
      </c>
      <c r="AA406" s="3">
        <v>40</v>
      </c>
      <c r="AB406" s="3">
        <v>3</v>
      </c>
      <c r="AC406" s="3">
        <v>1</v>
      </c>
      <c r="AD406" s="3">
        <v>3</v>
      </c>
      <c r="AE406" s="3">
        <v>2096</v>
      </c>
      <c r="AF406" s="3">
        <v>26376</v>
      </c>
      <c r="AG406" s="3">
        <v>1</v>
      </c>
      <c r="AH406" s="3">
        <v>11</v>
      </c>
      <c r="AI406" s="3">
        <v>3</v>
      </c>
      <c r="AJ406" s="3">
        <v>3</v>
      </c>
      <c r="AK406" s="3">
        <v>80</v>
      </c>
      <c r="AL406" s="3">
        <v>0</v>
      </c>
      <c r="AM406" s="3">
        <v>7</v>
      </c>
      <c r="AN406" s="3">
        <v>3</v>
      </c>
      <c r="AO406" s="3">
        <v>7</v>
      </c>
      <c r="AP406" s="3">
        <v>4</v>
      </c>
      <c r="AQ406" s="3">
        <v>0</v>
      </c>
      <c r="AR406" s="3">
        <v>6</v>
      </c>
    </row>
    <row r="407" spans="1:44" ht="16.2" thickBot="1" x14ac:dyDescent="0.35">
      <c r="A407" s="3" t="s">
        <v>54</v>
      </c>
      <c r="B407" s="3" t="s">
        <v>43</v>
      </c>
      <c r="C407" s="3" t="s">
        <v>67</v>
      </c>
      <c r="D407" s="3" t="s">
        <v>57</v>
      </c>
      <c r="E407" s="3" t="s">
        <v>58</v>
      </c>
      <c r="F407" s="3" t="s">
        <v>47</v>
      </c>
      <c r="G407" s="3" t="s">
        <v>563</v>
      </c>
      <c r="H407" s="3">
        <v>649</v>
      </c>
      <c r="I407" s="3" t="s">
        <v>60</v>
      </c>
      <c r="J407" s="3" t="s">
        <v>61</v>
      </c>
      <c r="K407" s="3" t="s">
        <v>62</v>
      </c>
      <c r="L407" s="3" t="s">
        <v>42</v>
      </c>
      <c r="M407" s="3" t="s">
        <v>52</v>
      </c>
      <c r="N407" s="3">
        <v>3</v>
      </c>
      <c r="O407" s="3">
        <v>-2</v>
      </c>
      <c r="P407" s="3">
        <v>0</v>
      </c>
      <c r="Q407" s="3">
        <v>34</v>
      </c>
      <c r="R407" s="3">
        <v>0</v>
      </c>
      <c r="S407" s="3"/>
      <c r="T407" s="3">
        <v>0</v>
      </c>
      <c r="U407" s="3">
        <v>1</v>
      </c>
      <c r="V407" s="3">
        <v>254</v>
      </c>
      <c r="W407" s="3">
        <v>1</v>
      </c>
      <c r="X407" s="3" t="s">
        <v>53</v>
      </c>
      <c r="Y407" s="3">
        <v>1</v>
      </c>
      <c r="Z407" s="3">
        <v>2</v>
      </c>
      <c r="AA407" s="3">
        <v>83</v>
      </c>
      <c r="AB407" s="3">
        <v>2</v>
      </c>
      <c r="AC407" s="3">
        <v>1</v>
      </c>
      <c r="AD407" s="3">
        <v>2</v>
      </c>
      <c r="AE407" s="3">
        <v>3622</v>
      </c>
      <c r="AF407" s="3">
        <v>22794</v>
      </c>
      <c r="AG407" s="3">
        <v>1</v>
      </c>
      <c r="AH407" s="3">
        <v>13</v>
      </c>
      <c r="AI407" s="3">
        <v>3</v>
      </c>
      <c r="AJ407" s="3">
        <v>4</v>
      </c>
      <c r="AK407" s="3">
        <v>80</v>
      </c>
      <c r="AL407" s="3">
        <v>1</v>
      </c>
      <c r="AM407" s="3">
        <v>6</v>
      </c>
      <c r="AN407" s="3">
        <v>3</v>
      </c>
      <c r="AO407" s="3">
        <v>6</v>
      </c>
      <c r="AP407" s="3">
        <v>5</v>
      </c>
      <c r="AQ407" s="3">
        <v>1</v>
      </c>
      <c r="AR407" s="3">
        <v>3</v>
      </c>
    </row>
    <row r="408" spans="1:44" ht="16.2" thickBot="1" x14ac:dyDescent="0.35">
      <c r="A408" s="3" t="s">
        <v>54</v>
      </c>
      <c r="B408" s="3" t="s">
        <v>43</v>
      </c>
      <c r="C408" s="3" t="s">
        <v>44</v>
      </c>
      <c r="D408" s="3" t="s">
        <v>57</v>
      </c>
      <c r="E408" s="3" t="s">
        <v>58</v>
      </c>
      <c r="F408" s="3" t="s">
        <v>64</v>
      </c>
      <c r="G408" s="3" t="s">
        <v>565</v>
      </c>
      <c r="H408" s="3">
        <v>652</v>
      </c>
      <c r="I408" s="3" t="s">
        <v>60</v>
      </c>
      <c r="J408" s="3" t="s">
        <v>66</v>
      </c>
      <c r="K408" s="3" t="s">
        <v>51</v>
      </c>
      <c r="L408" s="3" t="s">
        <v>54</v>
      </c>
      <c r="M408" s="3" t="s">
        <v>52</v>
      </c>
      <c r="N408" s="3">
        <v>3</v>
      </c>
      <c r="O408" s="3">
        <v>-2</v>
      </c>
      <c r="P408" s="3">
        <v>0</v>
      </c>
      <c r="Q408" s="3">
        <v>35</v>
      </c>
      <c r="R408" s="3">
        <v>0</v>
      </c>
      <c r="S408" s="3"/>
      <c r="T408" s="3">
        <v>0</v>
      </c>
      <c r="U408" s="3">
        <v>1</v>
      </c>
      <c r="V408" s="3">
        <v>538</v>
      </c>
      <c r="W408" s="3">
        <v>25</v>
      </c>
      <c r="X408" s="3" t="s">
        <v>53</v>
      </c>
      <c r="Y408" s="3">
        <v>1</v>
      </c>
      <c r="Z408" s="3">
        <v>1</v>
      </c>
      <c r="AA408" s="3">
        <v>54</v>
      </c>
      <c r="AB408" s="3">
        <v>2</v>
      </c>
      <c r="AC408" s="3">
        <v>2</v>
      </c>
      <c r="AD408" s="3">
        <v>4</v>
      </c>
      <c r="AE408" s="3">
        <v>3681</v>
      </c>
      <c r="AF408" s="3">
        <v>14004</v>
      </c>
      <c r="AG408" s="3">
        <v>4</v>
      </c>
      <c r="AH408" s="3">
        <v>14</v>
      </c>
      <c r="AI408" s="3">
        <v>3</v>
      </c>
      <c r="AJ408" s="3">
        <v>4</v>
      </c>
      <c r="AK408" s="3">
        <v>80</v>
      </c>
      <c r="AL408" s="3">
        <v>0</v>
      </c>
      <c r="AM408" s="3">
        <v>9</v>
      </c>
      <c r="AN408" s="3">
        <v>3</v>
      </c>
      <c r="AO408" s="3">
        <v>3</v>
      </c>
      <c r="AP408" s="3">
        <v>2</v>
      </c>
      <c r="AQ408" s="3">
        <v>0</v>
      </c>
      <c r="AR408" s="3">
        <v>2</v>
      </c>
    </row>
    <row r="409" spans="1:44" ht="16.2" thickBot="1" x14ac:dyDescent="0.35">
      <c r="A409" s="3" t="s">
        <v>54</v>
      </c>
      <c r="B409" s="3" t="s">
        <v>43</v>
      </c>
      <c r="C409" s="3" t="s">
        <v>67</v>
      </c>
      <c r="D409" s="3" t="s">
        <v>57</v>
      </c>
      <c r="E409" s="3" t="s">
        <v>46</v>
      </c>
      <c r="F409" s="3" t="s">
        <v>70</v>
      </c>
      <c r="G409" s="3" t="s">
        <v>566</v>
      </c>
      <c r="H409" s="3">
        <v>653</v>
      </c>
      <c r="I409" s="3" t="s">
        <v>60</v>
      </c>
      <c r="J409" s="3" t="s">
        <v>50</v>
      </c>
      <c r="K409" s="3" t="s">
        <v>77</v>
      </c>
      <c r="L409" s="3" t="s">
        <v>54</v>
      </c>
      <c r="M409" s="3" t="s">
        <v>52</v>
      </c>
      <c r="N409" s="3">
        <v>4</v>
      </c>
      <c r="O409" s="3">
        <v>-2</v>
      </c>
      <c r="P409" s="3">
        <v>0</v>
      </c>
      <c r="Q409" s="3">
        <v>31</v>
      </c>
      <c r="R409" s="3">
        <v>0</v>
      </c>
      <c r="S409" s="3"/>
      <c r="T409" s="3">
        <v>0</v>
      </c>
      <c r="U409" s="3">
        <v>1</v>
      </c>
      <c r="V409" s="3">
        <v>525</v>
      </c>
      <c r="W409" s="3">
        <v>6</v>
      </c>
      <c r="X409" s="3" t="s">
        <v>69</v>
      </c>
      <c r="Y409" s="3">
        <v>1</v>
      </c>
      <c r="Z409" s="3">
        <v>1</v>
      </c>
      <c r="AA409" s="3">
        <v>66</v>
      </c>
      <c r="AB409" s="3">
        <v>4</v>
      </c>
      <c r="AC409" s="3">
        <v>2</v>
      </c>
      <c r="AD409" s="3">
        <v>4</v>
      </c>
      <c r="AE409" s="3">
        <v>5460</v>
      </c>
      <c r="AF409" s="3">
        <v>6219</v>
      </c>
      <c r="AG409" s="3">
        <v>4</v>
      </c>
      <c r="AH409" s="3">
        <v>22</v>
      </c>
      <c r="AI409" s="3">
        <v>4</v>
      </c>
      <c r="AJ409" s="3">
        <v>4</v>
      </c>
      <c r="AK409" s="3">
        <v>80</v>
      </c>
      <c r="AL409" s="3">
        <v>2</v>
      </c>
      <c r="AM409" s="3">
        <v>13</v>
      </c>
      <c r="AN409" s="3">
        <v>4</v>
      </c>
      <c r="AO409" s="3">
        <v>7</v>
      </c>
      <c r="AP409" s="3">
        <v>7</v>
      </c>
      <c r="AQ409" s="3">
        <v>5</v>
      </c>
      <c r="AR409" s="3">
        <v>7</v>
      </c>
    </row>
    <row r="410" spans="1:44" ht="16.2" thickBot="1" x14ac:dyDescent="0.35">
      <c r="A410" s="3" t="s">
        <v>54</v>
      </c>
      <c r="B410" s="3" t="s">
        <v>43</v>
      </c>
      <c r="C410" s="3" t="s">
        <v>67</v>
      </c>
      <c r="D410" s="3" t="s">
        <v>57</v>
      </c>
      <c r="E410" s="3" t="s">
        <v>58</v>
      </c>
      <c r="F410" s="3" t="s">
        <v>70</v>
      </c>
      <c r="G410" s="3" t="s">
        <v>567</v>
      </c>
      <c r="H410" s="3">
        <v>655</v>
      </c>
      <c r="I410" s="3" t="s">
        <v>49</v>
      </c>
      <c r="J410" s="3" t="s">
        <v>61</v>
      </c>
      <c r="K410" s="3" t="s">
        <v>77</v>
      </c>
      <c r="L410" s="3" t="s">
        <v>54</v>
      </c>
      <c r="M410" s="3" t="s">
        <v>52</v>
      </c>
      <c r="N410" s="3">
        <v>5</v>
      </c>
      <c r="O410" s="3">
        <v>-2</v>
      </c>
      <c r="P410" s="3">
        <v>0</v>
      </c>
      <c r="Q410" s="3">
        <v>27</v>
      </c>
      <c r="R410" s="3">
        <v>0</v>
      </c>
      <c r="S410" s="3"/>
      <c r="T410" s="3">
        <v>0</v>
      </c>
      <c r="U410" s="3">
        <v>1</v>
      </c>
      <c r="V410" s="3">
        <v>798</v>
      </c>
      <c r="W410" s="3">
        <v>6</v>
      </c>
      <c r="X410" s="3" t="s">
        <v>69</v>
      </c>
      <c r="Y410" s="3">
        <v>1</v>
      </c>
      <c r="Z410" s="3">
        <v>1</v>
      </c>
      <c r="AA410" s="3">
        <v>66</v>
      </c>
      <c r="AB410" s="3">
        <v>2</v>
      </c>
      <c r="AC410" s="3">
        <v>1</v>
      </c>
      <c r="AD410" s="3">
        <v>3</v>
      </c>
      <c r="AE410" s="3">
        <v>2187</v>
      </c>
      <c r="AF410" s="3">
        <v>5013</v>
      </c>
      <c r="AG410" s="3">
        <v>0</v>
      </c>
      <c r="AH410" s="3">
        <v>12</v>
      </c>
      <c r="AI410" s="3">
        <v>3</v>
      </c>
      <c r="AJ410" s="3">
        <v>3</v>
      </c>
      <c r="AK410" s="3">
        <v>80</v>
      </c>
      <c r="AL410" s="3">
        <v>2</v>
      </c>
      <c r="AM410" s="3">
        <v>6</v>
      </c>
      <c r="AN410" s="3">
        <v>2</v>
      </c>
      <c r="AO410" s="3">
        <v>5</v>
      </c>
      <c r="AP410" s="3">
        <v>3</v>
      </c>
      <c r="AQ410" s="3">
        <v>0</v>
      </c>
      <c r="AR410" s="3">
        <v>3</v>
      </c>
    </row>
    <row r="411" spans="1:44" ht="16.2" thickBot="1" x14ac:dyDescent="0.35">
      <c r="A411" s="3" t="s">
        <v>54</v>
      </c>
      <c r="B411" s="3" t="s">
        <v>43</v>
      </c>
      <c r="C411" s="3" t="s">
        <v>44</v>
      </c>
      <c r="D411" s="3" t="s">
        <v>57</v>
      </c>
      <c r="E411" s="3" t="s">
        <v>46</v>
      </c>
      <c r="F411" s="3" t="s">
        <v>104</v>
      </c>
      <c r="G411" s="3" t="s">
        <v>568</v>
      </c>
      <c r="H411" s="3">
        <v>656</v>
      </c>
      <c r="I411" s="3" t="s">
        <v>60</v>
      </c>
      <c r="J411" s="3" t="s">
        <v>50</v>
      </c>
      <c r="K411" s="3" t="s">
        <v>62</v>
      </c>
      <c r="L411" s="3" t="s">
        <v>42</v>
      </c>
      <c r="M411" s="3" t="s">
        <v>52</v>
      </c>
      <c r="N411" s="3">
        <v>3</v>
      </c>
      <c r="O411" s="3">
        <v>-2</v>
      </c>
      <c r="P411" s="3">
        <v>0</v>
      </c>
      <c r="Q411" s="3">
        <v>37</v>
      </c>
      <c r="R411" s="3">
        <v>0</v>
      </c>
      <c r="S411" s="3"/>
      <c r="T411" s="3">
        <v>0</v>
      </c>
      <c r="U411" s="3">
        <v>1</v>
      </c>
      <c r="V411" s="3">
        <v>558</v>
      </c>
      <c r="W411" s="3">
        <v>2</v>
      </c>
      <c r="X411" s="3" t="s">
        <v>75</v>
      </c>
      <c r="Y411" s="3">
        <v>1</v>
      </c>
      <c r="Z411" s="3">
        <v>4</v>
      </c>
      <c r="AA411" s="3">
        <v>75</v>
      </c>
      <c r="AB411" s="3">
        <v>3</v>
      </c>
      <c r="AC411" s="3">
        <v>2</v>
      </c>
      <c r="AD411" s="3">
        <v>1</v>
      </c>
      <c r="AE411" s="3">
        <v>9602</v>
      </c>
      <c r="AF411" s="3">
        <v>3010</v>
      </c>
      <c r="AG411" s="3">
        <v>4</v>
      </c>
      <c r="AH411" s="3">
        <v>11</v>
      </c>
      <c r="AI411" s="3">
        <v>3</v>
      </c>
      <c r="AJ411" s="3">
        <v>3</v>
      </c>
      <c r="AK411" s="3">
        <v>80</v>
      </c>
      <c r="AL411" s="3">
        <v>1</v>
      </c>
      <c r="AM411" s="3">
        <v>17</v>
      </c>
      <c r="AN411" s="3">
        <v>2</v>
      </c>
      <c r="AO411" s="3">
        <v>3</v>
      </c>
      <c r="AP411" s="3">
        <v>0</v>
      </c>
      <c r="AQ411" s="3">
        <v>1</v>
      </c>
      <c r="AR411" s="3">
        <v>0</v>
      </c>
    </row>
    <row r="412" spans="1:44" ht="16.2" thickBot="1" x14ac:dyDescent="0.35">
      <c r="A412" s="3" t="s">
        <v>54</v>
      </c>
      <c r="B412" s="3" t="s">
        <v>43</v>
      </c>
      <c r="C412" s="3" t="s">
        <v>90</v>
      </c>
      <c r="D412" s="3" t="s">
        <v>57</v>
      </c>
      <c r="E412" s="3" t="s">
        <v>58</v>
      </c>
      <c r="F412" s="3" t="s">
        <v>47</v>
      </c>
      <c r="G412" s="3" t="s">
        <v>569</v>
      </c>
      <c r="H412" s="3">
        <v>657</v>
      </c>
      <c r="I412" s="3" t="s">
        <v>49</v>
      </c>
      <c r="J412" s="3" t="s">
        <v>61</v>
      </c>
      <c r="K412" s="3" t="s">
        <v>51</v>
      </c>
      <c r="L412" s="3" t="s">
        <v>54</v>
      </c>
      <c r="M412" s="3" t="s">
        <v>52</v>
      </c>
      <c r="N412" s="3">
        <v>0</v>
      </c>
      <c r="O412" s="3">
        <v>-2</v>
      </c>
      <c r="P412" s="3">
        <v>0</v>
      </c>
      <c r="Q412" s="3">
        <v>20</v>
      </c>
      <c r="R412" s="3">
        <v>0</v>
      </c>
      <c r="S412" s="3"/>
      <c r="T412" s="3">
        <v>0</v>
      </c>
      <c r="U412" s="3">
        <v>1</v>
      </c>
      <c r="V412" s="3">
        <v>959</v>
      </c>
      <c r="W412" s="3">
        <v>1</v>
      </c>
      <c r="X412" s="3" t="s">
        <v>75</v>
      </c>
      <c r="Y412" s="3">
        <v>1</v>
      </c>
      <c r="Z412" s="3">
        <v>4</v>
      </c>
      <c r="AA412" s="3">
        <v>83</v>
      </c>
      <c r="AB412" s="3">
        <v>2</v>
      </c>
      <c r="AC412" s="3">
        <v>1</v>
      </c>
      <c r="AD412" s="3">
        <v>2</v>
      </c>
      <c r="AE412" s="3">
        <v>2836</v>
      </c>
      <c r="AF412" s="3">
        <v>11757</v>
      </c>
      <c r="AG412" s="3">
        <v>1</v>
      </c>
      <c r="AH412" s="3">
        <v>13</v>
      </c>
      <c r="AI412" s="3">
        <v>3</v>
      </c>
      <c r="AJ412" s="3">
        <v>4</v>
      </c>
      <c r="AK412" s="3">
        <v>80</v>
      </c>
      <c r="AL412" s="3">
        <v>0</v>
      </c>
      <c r="AM412" s="3">
        <v>1</v>
      </c>
      <c r="AN412" s="3">
        <v>4</v>
      </c>
      <c r="AO412" s="3">
        <v>1</v>
      </c>
      <c r="AP412" s="3">
        <v>0</v>
      </c>
      <c r="AQ412" s="3">
        <v>0</v>
      </c>
      <c r="AR412" s="3">
        <v>0</v>
      </c>
    </row>
    <row r="413" spans="1:44" ht="16.2" thickBot="1" x14ac:dyDescent="0.35">
      <c r="A413" s="3" t="s">
        <v>54</v>
      </c>
      <c r="B413" s="3" t="s">
        <v>43</v>
      </c>
      <c r="C413" s="3" t="s">
        <v>44</v>
      </c>
      <c r="D413" s="3" t="s">
        <v>57</v>
      </c>
      <c r="E413" s="3" t="s">
        <v>58</v>
      </c>
      <c r="F413" s="3" t="s">
        <v>47</v>
      </c>
      <c r="G413" s="3" t="s">
        <v>570</v>
      </c>
      <c r="H413" s="3">
        <v>659</v>
      </c>
      <c r="I413" s="3" t="s">
        <v>49</v>
      </c>
      <c r="J413" s="3" t="s">
        <v>81</v>
      </c>
      <c r="K413" s="3" t="s">
        <v>62</v>
      </c>
      <c r="L413" s="3" t="s">
        <v>54</v>
      </c>
      <c r="M413" s="3" t="s">
        <v>52</v>
      </c>
      <c r="N413" s="3">
        <v>4</v>
      </c>
      <c r="O413" s="3">
        <v>-2</v>
      </c>
      <c r="P413" s="3">
        <v>0</v>
      </c>
      <c r="Q413" s="3">
        <v>42</v>
      </c>
      <c r="R413" s="3">
        <v>0</v>
      </c>
      <c r="S413" s="3"/>
      <c r="T413" s="3">
        <v>0</v>
      </c>
      <c r="U413" s="3">
        <v>1</v>
      </c>
      <c r="V413" s="3">
        <v>622</v>
      </c>
      <c r="W413" s="3">
        <v>2</v>
      </c>
      <c r="X413" s="3" t="s">
        <v>69</v>
      </c>
      <c r="Y413" s="3">
        <v>1</v>
      </c>
      <c r="Z413" s="3">
        <v>3</v>
      </c>
      <c r="AA413" s="3">
        <v>81</v>
      </c>
      <c r="AB413" s="3">
        <v>3</v>
      </c>
      <c r="AC413" s="3">
        <v>2</v>
      </c>
      <c r="AD413" s="3">
        <v>2</v>
      </c>
      <c r="AE413" s="3">
        <v>4089</v>
      </c>
      <c r="AF413" s="3">
        <v>5718</v>
      </c>
      <c r="AG413" s="3">
        <v>1</v>
      </c>
      <c r="AH413" s="3">
        <v>13</v>
      </c>
      <c r="AI413" s="3">
        <v>3</v>
      </c>
      <c r="AJ413" s="3">
        <v>2</v>
      </c>
      <c r="AK413" s="3">
        <v>80</v>
      </c>
      <c r="AL413" s="3">
        <v>2</v>
      </c>
      <c r="AM413" s="3">
        <v>10</v>
      </c>
      <c r="AN413" s="3">
        <v>3</v>
      </c>
      <c r="AO413" s="3">
        <v>10</v>
      </c>
      <c r="AP413" s="3">
        <v>2</v>
      </c>
      <c r="AQ413" s="3">
        <v>2</v>
      </c>
      <c r="AR413" s="3">
        <v>2</v>
      </c>
    </row>
    <row r="414" spans="1:44" ht="16.2" thickBot="1" x14ac:dyDescent="0.35">
      <c r="A414" s="3" t="s">
        <v>54</v>
      </c>
      <c r="B414" s="3" t="s">
        <v>43</v>
      </c>
      <c r="C414" s="3" t="s">
        <v>44</v>
      </c>
      <c r="D414" s="3" t="s">
        <v>57</v>
      </c>
      <c r="E414" s="3" t="s">
        <v>58</v>
      </c>
      <c r="F414" s="3" t="s">
        <v>64</v>
      </c>
      <c r="G414" s="3" t="s">
        <v>571</v>
      </c>
      <c r="H414" s="3">
        <v>661</v>
      </c>
      <c r="I414" s="3" t="s">
        <v>60</v>
      </c>
      <c r="J414" s="3" t="s">
        <v>99</v>
      </c>
      <c r="K414" s="3" t="s">
        <v>77</v>
      </c>
      <c r="L414" s="3" t="s">
        <v>42</v>
      </c>
      <c r="M414" s="3" t="s">
        <v>52</v>
      </c>
      <c r="N414" s="3">
        <v>3</v>
      </c>
      <c r="O414" s="3">
        <v>-2</v>
      </c>
      <c r="P414" s="3">
        <v>0</v>
      </c>
      <c r="Q414" s="3">
        <v>43</v>
      </c>
      <c r="R414" s="3">
        <v>0</v>
      </c>
      <c r="S414" s="3"/>
      <c r="T414" s="3">
        <v>0</v>
      </c>
      <c r="U414" s="3">
        <v>1</v>
      </c>
      <c r="V414" s="3">
        <v>782</v>
      </c>
      <c r="W414" s="3">
        <v>6</v>
      </c>
      <c r="X414" s="3" t="s">
        <v>69</v>
      </c>
      <c r="Y414" s="3">
        <v>1</v>
      </c>
      <c r="Z414" s="3">
        <v>2</v>
      </c>
      <c r="AA414" s="3">
        <v>50</v>
      </c>
      <c r="AB414" s="3">
        <v>2</v>
      </c>
      <c r="AC414" s="3">
        <v>4</v>
      </c>
      <c r="AD414" s="3">
        <v>4</v>
      </c>
      <c r="AE414" s="3">
        <v>16627</v>
      </c>
      <c r="AF414" s="3">
        <v>2671</v>
      </c>
      <c r="AG414" s="3">
        <v>4</v>
      </c>
      <c r="AH414" s="3">
        <v>14</v>
      </c>
      <c r="AI414" s="3">
        <v>3</v>
      </c>
      <c r="AJ414" s="3">
        <v>3</v>
      </c>
      <c r="AK414" s="3">
        <v>80</v>
      </c>
      <c r="AL414" s="3">
        <v>1</v>
      </c>
      <c r="AM414" s="3">
        <v>21</v>
      </c>
      <c r="AN414" s="3">
        <v>2</v>
      </c>
      <c r="AO414" s="3">
        <v>1</v>
      </c>
      <c r="AP414" s="3">
        <v>0</v>
      </c>
      <c r="AQ414" s="3">
        <v>0</v>
      </c>
      <c r="AR414" s="3">
        <v>0</v>
      </c>
    </row>
    <row r="415" spans="1:44" ht="16.2" thickBot="1" x14ac:dyDescent="0.35">
      <c r="A415" s="3" t="s">
        <v>54</v>
      </c>
      <c r="B415" s="3" t="s">
        <v>43</v>
      </c>
      <c r="C415" s="3" t="s">
        <v>44</v>
      </c>
      <c r="D415" s="3" t="s">
        <v>57</v>
      </c>
      <c r="E415" s="3" t="s">
        <v>58</v>
      </c>
      <c r="F415" s="3" t="s">
        <v>47</v>
      </c>
      <c r="G415" s="3" t="s">
        <v>572</v>
      </c>
      <c r="H415" s="3">
        <v>662</v>
      </c>
      <c r="I415" s="3" t="s">
        <v>49</v>
      </c>
      <c r="J415" s="3" t="s">
        <v>61</v>
      </c>
      <c r="K415" s="3" t="s">
        <v>51</v>
      </c>
      <c r="L415" s="3" t="s">
        <v>54</v>
      </c>
      <c r="M415" s="3" t="s">
        <v>52</v>
      </c>
      <c r="N415" s="3">
        <v>3</v>
      </c>
      <c r="O415" s="3">
        <v>-2</v>
      </c>
      <c r="P415" s="3">
        <v>0</v>
      </c>
      <c r="Q415" s="3">
        <v>38</v>
      </c>
      <c r="R415" s="3">
        <v>0</v>
      </c>
      <c r="S415" s="3"/>
      <c r="T415" s="3">
        <v>0</v>
      </c>
      <c r="U415" s="3">
        <v>1</v>
      </c>
      <c r="V415" s="3">
        <v>362</v>
      </c>
      <c r="W415" s="3">
        <v>1</v>
      </c>
      <c r="X415" s="3" t="s">
        <v>63</v>
      </c>
      <c r="Y415" s="3">
        <v>1</v>
      </c>
      <c r="Z415" s="3">
        <v>3</v>
      </c>
      <c r="AA415" s="3">
        <v>43</v>
      </c>
      <c r="AB415" s="3">
        <v>3</v>
      </c>
      <c r="AC415" s="3">
        <v>1</v>
      </c>
      <c r="AD415" s="3">
        <v>2</v>
      </c>
      <c r="AE415" s="3">
        <v>2619</v>
      </c>
      <c r="AF415" s="3">
        <v>14561</v>
      </c>
      <c r="AG415" s="3">
        <v>3</v>
      </c>
      <c r="AH415" s="3">
        <v>17</v>
      </c>
      <c r="AI415" s="3">
        <v>3</v>
      </c>
      <c r="AJ415" s="3">
        <v>4</v>
      </c>
      <c r="AK415" s="3">
        <v>80</v>
      </c>
      <c r="AL415" s="3">
        <v>0</v>
      </c>
      <c r="AM415" s="3">
        <v>8</v>
      </c>
      <c r="AN415" s="3">
        <v>2</v>
      </c>
      <c r="AO415" s="3">
        <v>0</v>
      </c>
      <c r="AP415" s="3">
        <v>0</v>
      </c>
      <c r="AQ415" s="3">
        <v>0</v>
      </c>
      <c r="AR415" s="3">
        <v>0</v>
      </c>
    </row>
    <row r="416" spans="1:44" ht="16.2" thickBot="1" x14ac:dyDescent="0.35">
      <c r="A416" s="3" t="s">
        <v>54</v>
      </c>
      <c r="B416" s="3" t="s">
        <v>55</v>
      </c>
      <c r="C416" s="3" t="s">
        <v>44</v>
      </c>
      <c r="D416" s="3" t="s">
        <v>57</v>
      </c>
      <c r="E416" s="3" t="s">
        <v>58</v>
      </c>
      <c r="F416" s="3" t="s">
        <v>70</v>
      </c>
      <c r="G416" s="3" t="s">
        <v>573</v>
      </c>
      <c r="H416" s="3">
        <v>663</v>
      </c>
      <c r="I416" s="3" t="s">
        <v>60</v>
      </c>
      <c r="J416" s="3" t="s">
        <v>66</v>
      </c>
      <c r="K416" s="3" t="s">
        <v>77</v>
      </c>
      <c r="L416" s="3" t="s">
        <v>42</v>
      </c>
      <c r="M416" s="3" t="s">
        <v>52</v>
      </c>
      <c r="N416" s="3">
        <v>3</v>
      </c>
      <c r="O416" s="3">
        <v>-2</v>
      </c>
      <c r="P416" s="3">
        <v>0</v>
      </c>
      <c r="Q416" s="3">
        <v>43</v>
      </c>
      <c r="R416" s="3">
        <v>0</v>
      </c>
      <c r="S416" s="3"/>
      <c r="T416" s="3">
        <v>0</v>
      </c>
      <c r="U416" s="3">
        <v>1</v>
      </c>
      <c r="V416" s="3">
        <v>1001</v>
      </c>
      <c r="W416" s="3">
        <v>9</v>
      </c>
      <c r="X416" s="3" t="s">
        <v>132</v>
      </c>
      <c r="Y416" s="3">
        <v>1</v>
      </c>
      <c r="Z416" s="3">
        <v>4</v>
      </c>
      <c r="AA416" s="3">
        <v>72</v>
      </c>
      <c r="AB416" s="3">
        <v>3</v>
      </c>
      <c r="AC416" s="3">
        <v>2</v>
      </c>
      <c r="AD416" s="3">
        <v>3</v>
      </c>
      <c r="AE416" s="3">
        <v>5679</v>
      </c>
      <c r="AF416" s="3">
        <v>19627</v>
      </c>
      <c r="AG416" s="3">
        <v>3</v>
      </c>
      <c r="AH416" s="3">
        <v>13</v>
      </c>
      <c r="AI416" s="3">
        <v>3</v>
      </c>
      <c r="AJ416" s="3">
        <v>2</v>
      </c>
      <c r="AK416" s="3">
        <v>80</v>
      </c>
      <c r="AL416" s="3">
        <v>1</v>
      </c>
      <c r="AM416" s="3">
        <v>10</v>
      </c>
      <c r="AN416" s="3">
        <v>3</v>
      </c>
      <c r="AO416" s="3">
        <v>8</v>
      </c>
      <c r="AP416" s="3">
        <v>7</v>
      </c>
      <c r="AQ416" s="3">
        <v>4</v>
      </c>
      <c r="AR416" s="3">
        <v>7</v>
      </c>
    </row>
    <row r="417" spans="1:44" ht="16.2" thickBot="1" x14ac:dyDescent="0.35">
      <c r="A417" s="3" t="s">
        <v>54</v>
      </c>
      <c r="B417" s="3" t="s">
        <v>43</v>
      </c>
      <c r="C417" s="3" t="s">
        <v>56</v>
      </c>
      <c r="D417" s="3" t="s">
        <v>57</v>
      </c>
      <c r="E417" s="3" t="s">
        <v>58</v>
      </c>
      <c r="F417" s="3" t="s">
        <v>47</v>
      </c>
      <c r="G417" s="3" t="s">
        <v>574</v>
      </c>
      <c r="H417" s="3">
        <v>664</v>
      </c>
      <c r="I417" s="3" t="s">
        <v>49</v>
      </c>
      <c r="J417" s="3" t="s">
        <v>93</v>
      </c>
      <c r="K417" s="3" t="s">
        <v>62</v>
      </c>
      <c r="L417" s="3" t="s">
        <v>54</v>
      </c>
      <c r="M417" s="3" t="s">
        <v>52</v>
      </c>
      <c r="N417" s="3">
        <v>3</v>
      </c>
      <c r="O417" s="3">
        <v>-2</v>
      </c>
      <c r="P417" s="3">
        <v>0</v>
      </c>
      <c r="Q417" s="3">
        <v>48</v>
      </c>
      <c r="R417" s="3">
        <v>0</v>
      </c>
      <c r="S417" s="3"/>
      <c r="T417" s="3">
        <v>0</v>
      </c>
      <c r="U417" s="3">
        <v>1</v>
      </c>
      <c r="V417" s="3">
        <v>1236</v>
      </c>
      <c r="W417" s="3">
        <v>1</v>
      </c>
      <c r="X417" s="3" t="s">
        <v>69</v>
      </c>
      <c r="Y417" s="3">
        <v>1</v>
      </c>
      <c r="Z417" s="3">
        <v>4</v>
      </c>
      <c r="AA417" s="3">
        <v>40</v>
      </c>
      <c r="AB417" s="3">
        <v>2</v>
      </c>
      <c r="AC417" s="3">
        <v>4</v>
      </c>
      <c r="AD417" s="3">
        <v>2</v>
      </c>
      <c r="AE417" s="3">
        <v>15402</v>
      </c>
      <c r="AF417" s="3">
        <v>17997</v>
      </c>
      <c r="AG417" s="3">
        <v>7</v>
      </c>
      <c r="AH417" s="3">
        <v>11</v>
      </c>
      <c r="AI417" s="3">
        <v>3</v>
      </c>
      <c r="AJ417" s="3">
        <v>1</v>
      </c>
      <c r="AK417" s="3">
        <v>80</v>
      </c>
      <c r="AL417" s="3">
        <v>1</v>
      </c>
      <c r="AM417" s="3">
        <v>21</v>
      </c>
      <c r="AN417" s="3">
        <v>1</v>
      </c>
      <c r="AO417" s="3">
        <v>3</v>
      </c>
      <c r="AP417" s="3">
        <v>2</v>
      </c>
      <c r="AQ417" s="3">
        <v>0</v>
      </c>
      <c r="AR417" s="3">
        <v>2</v>
      </c>
    </row>
    <row r="418" spans="1:44" ht="16.2" thickBot="1" x14ac:dyDescent="0.35">
      <c r="A418" s="3" t="s">
        <v>54</v>
      </c>
      <c r="B418" s="3" t="s">
        <v>43</v>
      </c>
      <c r="C418" s="3" t="s">
        <v>44</v>
      </c>
      <c r="D418" s="3" t="s">
        <v>57</v>
      </c>
      <c r="E418" s="3" t="s">
        <v>159</v>
      </c>
      <c r="F418" s="3" t="s">
        <v>47</v>
      </c>
      <c r="G418" s="3" t="s">
        <v>575</v>
      </c>
      <c r="H418" s="3">
        <v>665</v>
      </c>
      <c r="I418" s="3" t="s">
        <v>49</v>
      </c>
      <c r="J418" s="3" t="s">
        <v>161</v>
      </c>
      <c r="K418" s="3" t="s">
        <v>51</v>
      </c>
      <c r="L418" s="3" t="s">
        <v>54</v>
      </c>
      <c r="M418" s="3" t="s">
        <v>52</v>
      </c>
      <c r="N418" s="3">
        <v>1</v>
      </c>
      <c r="O418" s="3">
        <v>-2</v>
      </c>
      <c r="P418" s="3">
        <v>0</v>
      </c>
      <c r="Q418" s="3">
        <v>44</v>
      </c>
      <c r="R418" s="3">
        <v>0</v>
      </c>
      <c r="S418" s="3"/>
      <c r="T418" s="3">
        <v>0</v>
      </c>
      <c r="U418" s="3">
        <v>1</v>
      </c>
      <c r="V418" s="3">
        <v>1112</v>
      </c>
      <c r="W418" s="3">
        <v>1</v>
      </c>
      <c r="X418" s="3" t="s">
        <v>69</v>
      </c>
      <c r="Y418" s="3">
        <v>1</v>
      </c>
      <c r="Z418" s="3">
        <v>1</v>
      </c>
      <c r="AA418" s="3">
        <v>50</v>
      </c>
      <c r="AB418" s="3">
        <v>2</v>
      </c>
      <c r="AC418" s="3">
        <v>2</v>
      </c>
      <c r="AD418" s="3">
        <v>2</v>
      </c>
      <c r="AE418" s="3">
        <v>5985</v>
      </c>
      <c r="AF418" s="3">
        <v>26894</v>
      </c>
      <c r="AG418" s="3">
        <v>4</v>
      </c>
      <c r="AH418" s="3">
        <v>11</v>
      </c>
      <c r="AI418" s="3">
        <v>3</v>
      </c>
      <c r="AJ418" s="3">
        <v>2</v>
      </c>
      <c r="AK418" s="3">
        <v>80</v>
      </c>
      <c r="AL418" s="3">
        <v>0</v>
      </c>
      <c r="AM418" s="3">
        <v>10</v>
      </c>
      <c r="AN418" s="3">
        <v>4</v>
      </c>
      <c r="AO418" s="3">
        <v>2</v>
      </c>
      <c r="AP418" s="3">
        <v>2</v>
      </c>
      <c r="AQ418" s="3">
        <v>0</v>
      </c>
      <c r="AR418" s="3">
        <v>2</v>
      </c>
    </row>
    <row r="419" spans="1:44" ht="16.2" thickBot="1" x14ac:dyDescent="0.35">
      <c r="A419" s="3" t="s">
        <v>54</v>
      </c>
      <c r="B419" s="3" t="s">
        <v>43</v>
      </c>
      <c r="C419" s="3" t="s">
        <v>67</v>
      </c>
      <c r="D419" s="3" t="s">
        <v>57</v>
      </c>
      <c r="E419" s="3" t="s">
        <v>46</v>
      </c>
      <c r="F419" s="3" t="s">
        <v>111</v>
      </c>
      <c r="G419" s="3" t="s">
        <v>576</v>
      </c>
      <c r="H419" s="3">
        <v>666</v>
      </c>
      <c r="I419" s="3" t="s">
        <v>49</v>
      </c>
      <c r="J419" s="3" t="s">
        <v>97</v>
      </c>
      <c r="K419" s="3" t="s">
        <v>77</v>
      </c>
      <c r="L419" s="3" t="s">
        <v>42</v>
      </c>
      <c r="M419" s="3" t="s">
        <v>52</v>
      </c>
      <c r="N419" s="3">
        <v>3</v>
      </c>
      <c r="O419" s="3">
        <v>-2</v>
      </c>
      <c r="P419" s="3">
        <v>0</v>
      </c>
      <c r="Q419" s="3">
        <v>34</v>
      </c>
      <c r="R419" s="3">
        <v>0</v>
      </c>
      <c r="S419" s="3"/>
      <c r="T419" s="3">
        <v>0</v>
      </c>
      <c r="U419" s="3">
        <v>1</v>
      </c>
      <c r="V419" s="3">
        <v>204</v>
      </c>
      <c r="W419" s="3">
        <v>14</v>
      </c>
      <c r="X419" s="3" t="s">
        <v>75</v>
      </c>
      <c r="Y419" s="3">
        <v>1</v>
      </c>
      <c r="Z419" s="3">
        <v>4</v>
      </c>
      <c r="AA419" s="3">
        <v>31</v>
      </c>
      <c r="AB419" s="3">
        <v>3</v>
      </c>
      <c r="AC419" s="3">
        <v>1</v>
      </c>
      <c r="AD419" s="3">
        <v>4</v>
      </c>
      <c r="AE419" s="3">
        <v>2579</v>
      </c>
      <c r="AF419" s="3">
        <v>2912</v>
      </c>
      <c r="AG419" s="3">
        <v>1</v>
      </c>
      <c r="AH419" s="3">
        <v>18</v>
      </c>
      <c r="AI419" s="3">
        <v>3</v>
      </c>
      <c r="AJ419" s="3">
        <v>4</v>
      </c>
      <c r="AK419" s="3">
        <v>80</v>
      </c>
      <c r="AL419" s="3">
        <v>2</v>
      </c>
      <c r="AM419" s="3">
        <v>8</v>
      </c>
      <c r="AN419" s="3">
        <v>3</v>
      </c>
      <c r="AO419" s="3">
        <v>8</v>
      </c>
      <c r="AP419" s="3">
        <v>2</v>
      </c>
      <c r="AQ419" s="3">
        <v>0</v>
      </c>
      <c r="AR419" s="3">
        <v>6</v>
      </c>
    </row>
    <row r="420" spans="1:44" ht="16.2" thickBot="1" x14ac:dyDescent="0.35">
      <c r="A420" s="3" t="s">
        <v>54</v>
      </c>
      <c r="B420" s="3" t="s">
        <v>43</v>
      </c>
      <c r="C420" s="3" t="s">
        <v>90</v>
      </c>
      <c r="D420" s="3" t="s">
        <v>57</v>
      </c>
      <c r="E420" s="3" t="s">
        <v>46</v>
      </c>
      <c r="F420" s="3" t="s">
        <v>111</v>
      </c>
      <c r="G420" s="3" t="s">
        <v>578</v>
      </c>
      <c r="H420" s="3">
        <v>669</v>
      </c>
      <c r="I420" s="3" t="s">
        <v>60</v>
      </c>
      <c r="J420" s="3" t="s">
        <v>97</v>
      </c>
      <c r="K420" s="3" t="s">
        <v>51</v>
      </c>
      <c r="L420" s="3" t="s">
        <v>54</v>
      </c>
      <c r="M420" s="3" t="s">
        <v>52</v>
      </c>
      <c r="N420" s="3">
        <v>2</v>
      </c>
      <c r="O420" s="3">
        <v>-2</v>
      </c>
      <c r="P420" s="3">
        <v>0</v>
      </c>
      <c r="Q420" s="3">
        <v>21</v>
      </c>
      <c r="R420" s="3">
        <v>0</v>
      </c>
      <c r="S420" s="3"/>
      <c r="T420" s="3">
        <v>0</v>
      </c>
      <c r="U420" s="3">
        <v>1</v>
      </c>
      <c r="V420" s="3">
        <v>1343</v>
      </c>
      <c r="W420" s="3">
        <v>22</v>
      </c>
      <c r="X420" s="3" t="s">
        <v>63</v>
      </c>
      <c r="Y420" s="3">
        <v>1</v>
      </c>
      <c r="Z420" s="3">
        <v>4</v>
      </c>
      <c r="AA420" s="3">
        <v>49</v>
      </c>
      <c r="AB420" s="3">
        <v>3</v>
      </c>
      <c r="AC420" s="3">
        <v>1</v>
      </c>
      <c r="AD420" s="3">
        <v>4</v>
      </c>
      <c r="AE420" s="3">
        <v>3447</v>
      </c>
      <c r="AF420" s="3">
        <v>24444</v>
      </c>
      <c r="AG420" s="3">
        <v>1</v>
      </c>
      <c r="AH420" s="3">
        <v>11</v>
      </c>
      <c r="AI420" s="3">
        <v>3</v>
      </c>
      <c r="AJ420" s="3">
        <v>3</v>
      </c>
      <c r="AK420" s="3">
        <v>80</v>
      </c>
      <c r="AL420" s="3">
        <v>0</v>
      </c>
      <c r="AM420" s="3">
        <v>3</v>
      </c>
      <c r="AN420" s="3">
        <v>3</v>
      </c>
      <c r="AO420" s="3">
        <v>3</v>
      </c>
      <c r="AP420" s="3">
        <v>2</v>
      </c>
      <c r="AQ420" s="3">
        <v>1</v>
      </c>
      <c r="AR420" s="3">
        <v>2</v>
      </c>
    </row>
    <row r="421" spans="1:44" ht="16.2" thickBot="1" x14ac:dyDescent="0.35">
      <c r="A421" s="3" t="s">
        <v>54</v>
      </c>
      <c r="B421" s="3" t="s">
        <v>43</v>
      </c>
      <c r="C421" s="3" t="s">
        <v>44</v>
      </c>
      <c r="D421" s="3" t="s">
        <v>57</v>
      </c>
      <c r="E421" s="3" t="s">
        <v>58</v>
      </c>
      <c r="F421" s="3" t="s">
        <v>64</v>
      </c>
      <c r="G421" s="3" t="s">
        <v>579</v>
      </c>
      <c r="H421" s="3">
        <v>671</v>
      </c>
      <c r="I421" s="3" t="s">
        <v>60</v>
      </c>
      <c r="J421" s="3" t="s">
        <v>93</v>
      </c>
      <c r="K421" s="3" t="s">
        <v>62</v>
      </c>
      <c r="L421" s="3" t="s">
        <v>42</v>
      </c>
      <c r="M421" s="3" t="s">
        <v>52</v>
      </c>
      <c r="N421" s="3">
        <v>2</v>
      </c>
      <c r="O421" s="3">
        <v>-2</v>
      </c>
      <c r="P421" s="3">
        <v>0</v>
      </c>
      <c r="Q421" s="3">
        <v>44</v>
      </c>
      <c r="R421" s="3">
        <v>0</v>
      </c>
      <c r="S421" s="3"/>
      <c r="T421" s="3">
        <v>0</v>
      </c>
      <c r="U421" s="3">
        <v>1</v>
      </c>
      <c r="V421" s="3">
        <v>1315</v>
      </c>
      <c r="W421" s="3">
        <v>3</v>
      </c>
      <c r="X421" s="3" t="s">
        <v>69</v>
      </c>
      <c r="Y421" s="3">
        <v>1</v>
      </c>
      <c r="Z421" s="3">
        <v>4</v>
      </c>
      <c r="AA421" s="3">
        <v>35</v>
      </c>
      <c r="AB421" s="3">
        <v>3</v>
      </c>
      <c r="AC421" s="3">
        <v>5</v>
      </c>
      <c r="AD421" s="3">
        <v>4</v>
      </c>
      <c r="AE421" s="3">
        <v>19513</v>
      </c>
      <c r="AF421" s="3">
        <v>9358</v>
      </c>
      <c r="AG421" s="3">
        <v>4</v>
      </c>
      <c r="AH421" s="3">
        <v>12</v>
      </c>
      <c r="AI421" s="3">
        <v>3</v>
      </c>
      <c r="AJ421" s="3">
        <v>1</v>
      </c>
      <c r="AK421" s="3">
        <v>80</v>
      </c>
      <c r="AL421" s="3">
        <v>1</v>
      </c>
      <c r="AM421" s="3">
        <v>26</v>
      </c>
      <c r="AN421" s="3">
        <v>4</v>
      </c>
      <c r="AO421" s="3">
        <v>2</v>
      </c>
      <c r="AP421" s="3">
        <v>2</v>
      </c>
      <c r="AQ421" s="3">
        <v>0</v>
      </c>
      <c r="AR421" s="3">
        <v>1</v>
      </c>
    </row>
    <row r="422" spans="1:44" ht="16.2" thickBot="1" x14ac:dyDescent="0.35">
      <c r="A422" s="3" t="s">
        <v>54</v>
      </c>
      <c r="B422" s="3" t="s">
        <v>43</v>
      </c>
      <c r="C422" s="3" t="s">
        <v>90</v>
      </c>
      <c r="D422" s="3" t="s">
        <v>57</v>
      </c>
      <c r="E422" s="3" t="s">
        <v>58</v>
      </c>
      <c r="F422" s="3" t="s">
        <v>70</v>
      </c>
      <c r="G422" s="3" t="s">
        <v>580</v>
      </c>
      <c r="H422" s="3">
        <v>675</v>
      </c>
      <c r="I422" s="3" t="s">
        <v>60</v>
      </c>
      <c r="J422" s="3" t="s">
        <v>61</v>
      </c>
      <c r="K422" s="3" t="s">
        <v>62</v>
      </c>
      <c r="L422" s="3" t="s">
        <v>54</v>
      </c>
      <c r="M422" s="3" t="s">
        <v>52</v>
      </c>
      <c r="N422" s="3">
        <v>3</v>
      </c>
      <c r="O422" s="3">
        <v>-2</v>
      </c>
      <c r="P422" s="3">
        <v>0</v>
      </c>
      <c r="Q422" s="3">
        <v>22</v>
      </c>
      <c r="R422" s="3">
        <v>0</v>
      </c>
      <c r="S422" s="3"/>
      <c r="T422" s="3">
        <v>0</v>
      </c>
      <c r="U422" s="3">
        <v>1</v>
      </c>
      <c r="V422" s="3">
        <v>604</v>
      </c>
      <c r="W422" s="3">
        <v>6</v>
      </c>
      <c r="X422" s="3" t="s">
        <v>63</v>
      </c>
      <c r="Y422" s="3">
        <v>1</v>
      </c>
      <c r="Z422" s="3">
        <v>1</v>
      </c>
      <c r="AA422" s="3">
        <v>69</v>
      </c>
      <c r="AB422" s="3">
        <v>3</v>
      </c>
      <c r="AC422" s="3">
        <v>1</v>
      </c>
      <c r="AD422" s="3">
        <v>3</v>
      </c>
      <c r="AE422" s="3">
        <v>2773</v>
      </c>
      <c r="AF422" s="3">
        <v>12145</v>
      </c>
      <c r="AG422" s="3">
        <v>0</v>
      </c>
      <c r="AH422" s="3">
        <v>20</v>
      </c>
      <c r="AI422" s="3">
        <v>4</v>
      </c>
      <c r="AJ422" s="3">
        <v>4</v>
      </c>
      <c r="AK422" s="3">
        <v>80</v>
      </c>
      <c r="AL422" s="3">
        <v>0</v>
      </c>
      <c r="AM422" s="3">
        <v>3</v>
      </c>
      <c r="AN422" s="3">
        <v>3</v>
      </c>
      <c r="AO422" s="3">
        <v>2</v>
      </c>
      <c r="AP422" s="3">
        <v>2</v>
      </c>
      <c r="AQ422" s="3">
        <v>2</v>
      </c>
      <c r="AR422" s="3">
        <v>2</v>
      </c>
    </row>
    <row r="423" spans="1:44" ht="16.2" thickBot="1" x14ac:dyDescent="0.35">
      <c r="A423" s="3" t="s">
        <v>54</v>
      </c>
      <c r="B423" s="3" t="s">
        <v>43</v>
      </c>
      <c r="C423" s="3" t="s">
        <v>67</v>
      </c>
      <c r="D423" s="3" t="s">
        <v>57</v>
      </c>
      <c r="E423" s="3" t="s">
        <v>46</v>
      </c>
      <c r="F423" s="3" t="s">
        <v>104</v>
      </c>
      <c r="G423" s="3" t="s">
        <v>581</v>
      </c>
      <c r="H423" s="3">
        <v>677</v>
      </c>
      <c r="I423" s="3" t="s">
        <v>60</v>
      </c>
      <c r="J423" s="3" t="s">
        <v>50</v>
      </c>
      <c r="K423" s="3" t="s">
        <v>77</v>
      </c>
      <c r="L423" s="3" t="s">
        <v>54</v>
      </c>
      <c r="M423" s="3" t="s">
        <v>52</v>
      </c>
      <c r="N423" s="3">
        <v>3</v>
      </c>
      <c r="O423" s="3">
        <v>-2</v>
      </c>
      <c r="P423" s="3">
        <v>0</v>
      </c>
      <c r="Q423" s="3">
        <v>33</v>
      </c>
      <c r="R423" s="3">
        <v>0</v>
      </c>
      <c r="S423" s="3"/>
      <c r="T423" s="3">
        <v>0</v>
      </c>
      <c r="U423" s="3">
        <v>1</v>
      </c>
      <c r="V423" s="3">
        <v>1216</v>
      </c>
      <c r="W423" s="3">
        <v>8</v>
      </c>
      <c r="X423" s="3" t="s">
        <v>69</v>
      </c>
      <c r="Y423" s="3">
        <v>1</v>
      </c>
      <c r="Z423" s="3">
        <v>3</v>
      </c>
      <c r="AA423" s="3">
        <v>39</v>
      </c>
      <c r="AB423" s="3">
        <v>3</v>
      </c>
      <c r="AC423" s="3">
        <v>2</v>
      </c>
      <c r="AD423" s="3">
        <v>1</v>
      </c>
      <c r="AE423" s="3">
        <v>7104</v>
      </c>
      <c r="AF423" s="3">
        <v>20431</v>
      </c>
      <c r="AG423" s="3">
        <v>0</v>
      </c>
      <c r="AH423" s="3">
        <v>12</v>
      </c>
      <c r="AI423" s="3">
        <v>3</v>
      </c>
      <c r="AJ423" s="3">
        <v>4</v>
      </c>
      <c r="AK423" s="3">
        <v>80</v>
      </c>
      <c r="AL423" s="3">
        <v>0</v>
      </c>
      <c r="AM423" s="3">
        <v>6</v>
      </c>
      <c r="AN423" s="3">
        <v>3</v>
      </c>
      <c r="AO423" s="3">
        <v>5</v>
      </c>
      <c r="AP423" s="3">
        <v>0</v>
      </c>
      <c r="AQ423" s="3">
        <v>1</v>
      </c>
      <c r="AR423" s="3">
        <v>2</v>
      </c>
    </row>
    <row r="424" spans="1:44" ht="16.2" thickBot="1" x14ac:dyDescent="0.35">
      <c r="A424" s="3" t="s">
        <v>54</v>
      </c>
      <c r="B424" s="3" t="s">
        <v>43</v>
      </c>
      <c r="C424" s="3" t="s">
        <v>67</v>
      </c>
      <c r="D424" s="3" t="s">
        <v>57</v>
      </c>
      <c r="E424" s="3" t="s">
        <v>58</v>
      </c>
      <c r="F424" s="3" t="s">
        <v>47</v>
      </c>
      <c r="G424" s="3" t="s">
        <v>582</v>
      </c>
      <c r="H424" s="3">
        <v>679</v>
      </c>
      <c r="I424" s="3" t="s">
        <v>49</v>
      </c>
      <c r="J424" s="3" t="s">
        <v>61</v>
      </c>
      <c r="K424" s="3" t="s">
        <v>62</v>
      </c>
      <c r="L424" s="3" t="s">
        <v>42</v>
      </c>
      <c r="M424" s="3" t="s">
        <v>52</v>
      </c>
      <c r="N424" s="3">
        <v>2</v>
      </c>
      <c r="O424" s="3">
        <v>-2</v>
      </c>
      <c r="P424" s="3">
        <v>0</v>
      </c>
      <c r="Q424" s="3">
        <v>32</v>
      </c>
      <c r="R424" s="3">
        <v>0</v>
      </c>
      <c r="S424" s="3"/>
      <c r="T424" s="3">
        <v>0</v>
      </c>
      <c r="U424" s="3">
        <v>1</v>
      </c>
      <c r="V424" s="3">
        <v>646</v>
      </c>
      <c r="W424" s="3">
        <v>9</v>
      </c>
      <c r="X424" s="3" t="s">
        <v>69</v>
      </c>
      <c r="Y424" s="3">
        <v>1</v>
      </c>
      <c r="Z424" s="3">
        <v>1</v>
      </c>
      <c r="AA424" s="3">
        <v>92</v>
      </c>
      <c r="AB424" s="3">
        <v>3</v>
      </c>
      <c r="AC424" s="3">
        <v>2</v>
      </c>
      <c r="AD424" s="3">
        <v>2</v>
      </c>
      <c r="AE424" s="3">
        <v>6322</v>
      </c>
      <c r="AF424" s="3">
        <v>18089</v>
      </c>
      <c r="AG424" s="3">
        <v>1</v>
      </c>
      <c r="AH424" s="3">
        <v>12</v>
      </c>
      <c r="AI424" s="3">
        <v>3</v>
      </c>
      <c r="AJ424" s="3">
        <v>4</v>
      </c>
      <c r="AK424" s="3">
        <v>80</v>
      </c>
      <c r="AL424" s="3">
        <v>1</v>
      </c>
      <c r="AM424" s="3">
        <v>6</v>
      </c>
      <c r="AN424" s="3">
        <v>2</v>
      </c>
      <c r="AO424" s="3">
        <v>6</v>
      </c>
      <c r="AP424" s="3">
        <v>4</v>
      </c>
      <c r="AQ424" s="3">
        <v>0</v>
      </c>
      <c r="AR424" s="3">
        <v>5</v>
      </c>
    </row>
    <row r="425" spans="1:44" ht="16.2" thickBot="1" x14ac:dyDescent="0.35">
      <c r="A425" s="3" t="s">
        <v>54</v>
      </c>
      <c r="B425" s="3" t="s">
        <v>55</v>
      </c>
      <c r="C425" s="3" t="s">
        <v>67</v>
      </c>
      <c r="D425" s="3" t="s">
        <v>57</v>
      </c>
      <c r="E425" s="3" t="s">
        <v>58</v>
      </c>
      <c r="F425" s="3" t="s">
        <v>70</v>
      </c>
      <c r="G425" s="3" t="s">
        <v>583</v>
      </c>
      <c r="H425" s="3">
        <v>680</v>
      </c>
      <c r="I425" s="3" t="s">
        <v>49</v>
      </c>
      <c r="J425" s="3" t="s">
        <v>61</v>
      </c>
      <c r="K425" s="3" t="s">
        <v>77</v>
      </c>
      <c r="L425" s="3" t="s">
        <v>54</v>
      </c>
      <c r="M425" s="3" t="s">
        <v>52</v>
      </c>
      <c r="N425" s="3">
        <v>2</v>
      </c>
      <c r="O425" s="3">
        <v>-2</v>
      </c>
      <c r="P425" s="3">
        <v>0</v>
      </c>
      <c r="Q425" s="3">
        <v>30</v>
      </c>
      <c r="R425" s="3">
        <v>0</v>
      </c>
      <c r="S425" s="3"/>
      <c r="T425" s="3">
        <v>0</v>
      </c>
      <c r="U425" s="3">
        <v>1</v>
      </c>
      <c r="V425" s="3">
        <v>160</v>
      </c>
      <c r="W425" s="3">
        <v>3</v>
      </c>
      <c r="X425" s="3" t="s">
        <v>75</v>
      </c>
      <c r="Y425" s="3">
        <v>1</v>
      </c>
      <c r="Z425" s="3">
        <v>3</v>
      </c>
      <c r="AA425" s="3">
        <v>71</v>
      </c>
      <c r="AB425" s="3">
        <v>3</v>
      </c>
      <c r="AC425" s="3">
        <v>1</v>
      </c>
      <c r="AD425" s="3">
        <v>3</v>
      </c>
      <c r="AE425" s="3">
        <v>2083</v>
      </c>
      <c r="AF425" s="3">
        <v>22653</v>
      </c>
      <c r="AG425" s="3">
        <v>1</v>
      </c>
      <c r="AH425" s="3">
        <v>20</v>
      </c>
      <c r="AI425" s="3">
        <v>4</v>
      </c>
      <c r="AJ425" s="3">
        <v>3</v>
      </c>
      <c r="AK425" s="3">
        <v>80</v>
      </c>
      <c r="AL425" s="3">
        <v>1</v>
      </c>
      <c r="AM425" s="3">
        <v>1</v>
      </c>
      <c r="AN425" s="3">
        <v>3</v>
      </c>
      <c r="AO425" s="3">
        <v>1</v>
      </c>
      <c r="AP425" s="3">
        <v>0</v>
      </c>
      <c r="AQ425" s="3">
        <v>0</v>
      </c>
      <c r="AR425" s="3">
        <v>0</v>
      </c>
    </row>
    <row r="426" spans="1:44" ht="16.2" thickBot="1" x14ac:dyDescent="0.35">
      <c r="A426" s="3" t="s">
        <v>54</v>
      </c>
      <c r="B426" s="3" t="s">
        <v>43</v>
      </c>
      <c r="C426" s="3" t="s">
        <v>56</v>
      </c>
      <c r="D426" s="3" t="s">
        <v>57</v>
      </c>
      <c r="E426" s="3" t="s">
        <v>46</v>
      </c>
      <c r="F426" s="3" t="s">
        <v>70</v>
      </c>
      <c r="G426" s="3" t="s">
        <v>584</v>
      </c>
      <c r="H426" s="3">
        <v>682</v>
      </c>
      <c r="I426" s="3" t="s">
        <v>49</v>
      </c>
      <c r="J426" s="3" t="s">
        <v>50</v>
      </c>
      <c r="K426" s="3" t="s">
        <v>51</v>
      </c>
      <c r="L426" s="3" t="s">
        <v>54</v>
      </c>
      <c r="M426" s="3" t="s">
        <v>52</v>
      </c>
      <c r="N426" s="3">
        <v>2</v>
      </c>
      <c r="O426" s="3">
        <v>-2</v>
      </c>
      <c r="P426" s="3">
        <v>0</v>
      </c>
      <c r="Q426" s="3">
        <v>53</v>
      </c>
      <c r="R426" s="3">
        <v>0</v>
      </c>
      <c r="S426" s="3"/>
      <c r="T426" s="3">
        <v>0</v>
      </c>
      <c r="U426" s="3">
        <v>1</v>
      </c>
      <c r="V426" s="3">
        <v>238</v>
      </c>
      <c r="W426" s="3">
        <v>1</v>
      </c>
      <c r="X426" s="3" t="s">
        <v>63</v>
      </c>
      <c r="Y426" s="3">
        <v>1</v>
      </c>
      <c r="Z426" s="3">
        <v>4</v>
      </c>
      <c r="AA426" s="3">
        <v>34</v>
      </c>
      <c r="AB426" s="3">
        <v>3</v>
      </c>
      <c r="AC426" s="3">
        <v>2</v>
      </c>
      <c r="AD426" s="3">
        <v>3</v>
      </c>
      <c r="AE426" s="3">
        <v>8381</v>
      </c>
      <c r="AF426" s="3">
        <v>7507</v>
      </c>
      <c r="AG426" s="3">
        <v>7</v>
      </c>
      <c r="AH426" s="3">
        <v>20</v>
      </c>
      <c r="AI426" s="3">
        <v>4</v>
      </c>
      <c r="AJ426" s="3">
        <v>4</v>
      </c>
      <c r="AK426" s="3">
        <v>80</v>
      </c>
      <c r="AL426" s="3">
        <v>0</v>
      </c>
      <c r="AM426" s="3">
        <v>18</v>
      </c>
      <c r="AN426" s="3">
        <v>4</v>
      </c>
      <c r="AO426" s="3">
        <v>14</v>
      </c>
      <c r="AP426" s="3">
        <v>7</v>
      </c>
      <c r="AQ426" s="3">
        <v>8</v>
      </c>
      <c r="AR426" s="3">
        <v>10</v>
      </c>
    </row>
    <row r="427" spans="1:44" ht="16.2" thickBot="1" x14ac:dyDescent="0.35">
      <c r="A427" s="3" t="s">
        <v>54</v>
      </c>
      <c r="B427" s="3" t="s">
        <v>43</v>
      </c>
      <c r="C427" s="3" t="s">
        <v>67</v>
      </c>
      <c r="D427" s="3" t="s">
        <v>57</v>
      </c>
      <c r="E427" s="3" t="s">
        <v>58</v>
      </c>
      <c r="F427" s="3" t="s">
        <v>47</v>
      </c>
      <c r="G427" s="3" t="s">
        <v>585</v>
      </c>
      <c r="H427" s="3">
        <v>683</v>
      </c>
      <c r="I427" s="3" t="s">
        <v>60</v>
      </c>
      <c r="J427" s="3" t="s">
        <v>61</v>
      </c>
      <c r="K427" s="3" t="s">
        <v>62</v>
      </c>
      <c r="L427" s="3" t="s">
        <v>54</v>
      </c>
      <c r="M427" s="3" t="s">
        <v>52</v>
      </c>
      <c r="N427" s="3">
        <v>4</v>
      </c>
      <c r="O427" s="3">
        <v>-2</v>
      </c>
      <c r="P427" s="3">
        <v>0</v>
      </c>
      <c r="Q427" s="3">
        <v>34</v>
      </c>
      <c r="R427" s="3">
        <v>0</v>
      </c>
      <c r="S427" s="3"/>
      <c r="T427" s="3">
        <v>0</v>
      </c>
      <c r="U427" s="3">
        <v>1</v>
      </c>
      <c r="V427" s="3">
        <v>1397</v>
      </c>
      <c r="W427" s="3">
        <v>1</v>
      </c>
      <c r="X427" s="3" t="s">
        <v>132</v>
      </c>
      <c r="Y427" s="3">
        <v>1</v>
      </c>
      <c r="Z427" s="3">
        <v>2</v>
      </c>
      <c r="AA427" s="3">
        <v>42</v>
      </c>
      <c r="AB427" s="3">
        <v>3</v>
      </c>
      <c r="AC427" s="3">
        <v>1</v>
      </c>
      <c r="AD427" s="3">
        <v>2</v>
      </c>
      <c r="AE427" s="3">
        <v>2691</v>
      </c>
      <c r="AF427" s="3">
        <v>7660</v>
      </c>
      <c r="AG427" s="3">
        <v>1</v>
      </c>
      <c r="AH427" s="3">
        <v>12</v>
      </c>
      <c r="AI427" s="3">
        <v>3</v>
      </c>
      <c r="AJ427" s="3">
        <v>4</v>
      </c>
      <c r="AK427" s="3">
        <v>80</v>
      </c>
      <c r="AL427" s="3">
        <v>1</v>
      </c>
      <c r="AM427" s="3">
        <v>10</v>
      </c>
      <c r="AN427" s="3">
        <v>2</v>
      </c>
      <c r="AO427" s="3">
        <v>10</v>
      </c>
      <c r="AP427" s="3">
        <v>9</v>
      </c>
      <c r="AQ427" s="3">
        <v>8</v>
      </c>
      <c r="AR427" s="3">
        <v>8</v>
      </c>
    </row>
    <row r="428" spans="1:44" ht="16.2" thickBot="1" x14ac:dyDescent="0.35">
      <c r="A428" s="3" t="s">
        <v>54</v>
      </c>
      <c r="B428" s="3" t="s">
        <v>43</v>
      </c>
      <c r="C428" s="3" t="s">
        <v>67</v>
      </c>
      <c r="D428" s="3" t="s">
        <v>57</v>
      </c>
      <c r="E428" s="3" t="s">
        <v>58</v>
      </c>
      <c r="F428" s="3" t="s">
        <v>47</v>
      </c>
      <c r="G428" s="3" t="s">
        <v>587</v>
      </c>
      <c r="H428" s="3">
        <v>686</v>
      </c>
      <c r="I428" s="3" t="s">
        <v>49</v>
      </c>
      <c r="J428" s="3" t="s">
        <v>66</v>
      </c>
      <c r="K428" s="3" t="s">
        <v>62</v>
      </c>
      <c r="L428" s="3" t="s">
        <v>42</v>
      </c>
      <c r="M428" s="3" t="s">
        <v>52</v>
      </c>
      <c r="N428" s="3">
        <v>2</v>
      </c>
      <c r="O428" s="3">
        <v>-2</v>
      </c>
      <c r="P428" s="3">
        <v>0</v>
      </c>
      <c r="Q428" s="3">
        <v>26</v>
      </c>
      <c r="R428" s="3">
        <v>0</v>
      </c>
      <c r="S428" s="3"/>
      <c r="T428" s="3">
        <v>0</v>
      </c>
      <c r="U428" s="3">
        <v>1</v>
      </c>
      <c r="V428" s="3">
        <v>991</v>
      </c>
      <c r="W428" s="3">
        <v>6</v>
      </c>
      <c r="X428" s="3" t="s">
        <v>75</v>
      </c>
      <c r="Y428" s="3">
        <v>1</v>
      </c>
      <c r="Z428" s="3">
        <v>3</v>
      </c>
      <c r="AA428" s="3">
        <v>71</v>
      </c>
      <c r="AB428" s="3">
        <v>3</v>
      </c>
      <c r="AC428" s="3">
        <v>1</v>
      </c>
      <c r="AD428" s="3">
        <v>2</v>
      </c>
      <c r="AE428" s="3">
        <v>2659</v>
      </c>
      <c r="AF428" s="3">
        <v>17759</v>
      </c>
      <c r="AG428" s="3">
        <v>1</v>
      </c>
      <c r="AH428" s="3">
        <v>13</v>
      </c>
      <c r="AI428" s="3">
        <v>3</v>
      </c>
      <c r="AJ428" s="3">
        <v>3</v>
      </c>
      <c r="AK428" s="3">
        <v>80</v>
      </c>
      <c r="AL428" s="3">
        <v>1</v>
      </c>
      <c r="AM428" s="3">
        <v>3</v>
      </c>
      <c r="AN428" s="3">
        <v>3</v>
      </c>
      <c r="AO428" s="3">
        <v>3</v>
      </c>
      <c r="AP428" s="3">
        <v>2</v>
      </c>
      <c r="AQ428" s="3">
        <v>0</v>
      </c>
      <c r="AR428" s="3">
        <v>2</v>
      </c>
    </row>
    <row r="429" spans="1:44" ht="16.2" thickBot="1" x14ac:dyDescent="0.35">
      <c r="A429" s="3" t="s">
        <v>54</v>
      </c>
      <c r="B429" s="3" t="s">
        <v>43</v>
      </c>
      <c r="C429" s="3" t="s">
        <v>44</v>
      </c>
      <c r="D429" s="3" t="s">
        <v>57</v>
      </c>
      <c r="E429" s="3" t="s">
        <v>58</v>
      </c>
      <c r="F429" s="3" t="s">
        <v>64</v>
      </c>
      <c r="G429" s="3" t="s">
        <v>588</v>
      </c>
      <c r="H429" s="3">
        <v>689</v>
      </c>
      <c r="I429" s="3" t="s">
        <v>60</v>
      </c>
      <c r="J429" s="3" t="s">
        <v>79</v>
      </c>
      <c r="K429" s="3" t="s">
        <v>62</v>
      </c>
      <c r="L429" s="3" t="s">
        <v>54</v>
      </c>
      <c r="M429" s="3" t="s">
        <v>52</v>
      </c>
      <c r="N429" s="3">
        <v>2</v>
      </c>
      <c r="O429" s="3">
        <v>-2</v>
      </c>
      <c r="P429" s="3">
        <v>0</v>
      </c>
      <c r="Q429" s="3">
        <v>37</v>
      </c>
      <c r="R429" s="3">
        <v>0</v>
      </c>
      <c r="S429" s="3"/>
      <c r="T429" s="3">
        <v>0</v>
      </c>
      <c r="U429" s="3">
        <v>1</v>
      </c>
      <c r="V429" s="3">
        <v>482</v>
      </c>
      <c r="W429" s="3">
        <v>3</v>
      </c>
      <c r="X429" s="3" t="s">
        <v>75</v>
      </c>
      <c r="Y429" s="3">
        <v>1</v>
      </c>
      <c r="Z429" s="3">
        <v>3</v>
      </c>
      <c r="AA429" s="3">
        <v>36</v>
      </c>
      <c r="AB429" s="3">
        <v>3</v>
      </c>
      <c r="AC429" s="3">
        <v>3</v>
      </c>
      <c r="AD429" s="3">
        <v>3</v>
      </c>
      <c r="AE429" s="3">
        <v>9434</v>
      </c>
      <c r="AF429" s="3">
        <v>9606</v>
      </c>
      <c r="AG429" s="3">
        <v>1</v>
      </c>
      <c r="AH429" s="3">
        <v>15</v>
      </c>
      <c r="AI429" s="3">
        <v>3</v>
      </c>
      <c r="AJ429" s="3">
        <v>3</v>
      </c>
      <c r="AK429" s="3">
        <v>80</v>
      </c>
      <c r="AL429" s="3">
        <v>1</v>
      </c>
      <c r="AM429" s="3">
        <v>10</v>
      </c>
      <c r="AN429" s="3">
        <v>3</v>
      </c>
      <c r="AO429" s="3">
        <v>10</v>
      </c>
      <c r="AP429" s="3">
        <v>7</v>
      </c>
      <c r="AQ429" s="3">
        <v>7</v>
      </c>
      <c r="AR429" s="3">
        <v>8</v>
      </c>
    </row>
    <row r="430" spans="1:44" ht="16.2" thickBot="1" x14ac:dyDescent="0.35">
      <c r="A430" s="3" t="s">
        <v>54</v>
      </c>
      <c r="B430" s="3" t="s">
        <v>43</v>
      </c>
      <c r="C430" s="3" t="s">
        <v>67</v>
      </c>
      <c r="D430" s="3" t="s">
        <v>57</v>
      </c>
      <c r="E430" s="3" t="s">
        <v>46</v>
      </c>
      <c r="F430" s="3" t="s">
        <v>70</v>
      </c>
      <c r="G430" s="3" t="s">
        <v>589</v>
      </c>
      <c r="H430" s="3">
        <v>690</v>
      </c>
      <c r="I430" s="3" t="s">
        <v>49</v>
      </c>
      <c r="J430" s="3" t="s">
        <v>50</v>
      </c>
      <c r="K430" s="3" t="s">
        <v>62</v>
      </c>
      <c r="L430" s="3" t="s">
        <v>54</v>
      </c>
      <c r="M430" s="3" t="s">
        <v>52</v>
      </c>
      <c r="N430" s="3">
        <v>5</v>
      </c>
      <c r="O430" s="3">
        <v>-2</v>
      </c>
      <c r="P430" s="3">
        <v>0</v>
      </c>
      <c r="Q430" s="3">
        <v>29</v>
      </c>
      <c r="R430" s="3">
        <v>0</v>
      </c>
      <c r="S430" s="3"/>
      <c r="T430" s="3">
        <v>0</v>
      </c>
      <c r="U430" s="3">
        <v>1</v>
      </c>
      <c r="V430" s="3">
        <v>1176</v>
      </c>
      <c r="W430" s="3">
        <v>3</v>
      </c>
      <c r="X430" s="3" t="s">
        <v>53</v>
      </c>
      <c r="Y430" s="3">
        <v>1</v>
      </c>
      <c r="Z430" s="3">
        <v>2</v>
      </c>
      <c r="AA430" s="3">
        <v>62</v>
      </c>
      <c r="AB430" s="3">
        <v>3</v>
      </c>
      <c r="AC430" s="3">
        <v>2</v>
      </c>
      <c r="AD430" s="3">
        <v>3</v>
      </c>
      <c r="AE430" s="3">
        <v>5561</v>
      </c>
      <c r="AF430" s="3">
        <v>3487</v>
      </c>
      <c r="AG430" s="3">
        <v>1</v>
      </c>
      <c r="AH430" s="3">
        <v>14</v>
      </c>
      <c r="AI430" s="3">
        <v>3</v>
      </c>
      <c r="AJ430" s="3">
        <v>1</v>
      </c>
      <c r="AK430" s="3">
        <v>80</v>
      </c>
      <c r="AL430" s="3">
        <v>1</v>
      </c>
      <c r="AM430" s="3">
        <v>6</v>
      </c>
      <c r="AN430" s="3">
        <v>2</v>
      </c>
      <c r="AO430" s="3">
        <v>6</v>
      </c>
      <c r="AP430" s="3">
        <v>0</v>
      </c>
      <c r="AQ430" s="3">
        <v>1</v>
      </c>
      <c r="AR430" s="3">
        <v>2</v>
      </c>
    </row>
    <row r="431" spans="1:44" ht="16.2" thickBot="1" x14ac:dyDescent="0.35">
      <c r="A431" s="3" t="s">
        <v>54</v>
      </c>
      <c r="B431" s="3" t="s">
        <v>43</v>
      </c>
      <c r="C431" s="3" t="s">
        <v>44</v>
      </c>
      <c r="D431" s="3" t="s">
        <v>57</v>
      </c>
      <c r="E431" s="3" t="s">
        <v>58</v>
      </c>
      <c r="F431" s="3" t="s">
        <v>47</v>
      </c>
      <c r="G431" s="3" t="s">
        <v>590</v>
      </c>
      <c r="H431" s="3">
        <v>691</v>
      </c>
      <c r="I431" s="3" t="s">
        <v>60</v>
      </c>
      <c r="J431" s="3" t="s">
        <v>61</v>
      </c>
      <c r="K431" s="3" t="s">
        <v>51</v>
      </c>
      <c r="L431" s="3" t="s">
        <v>54</v>
      </c>
      <c r="M431" s="3" t="s">
        <v>52</v>
      </c>
      <c r="N431" s="3">
        <v>3</v>
      </c>
      <c r="O431" s="3">
        <v>-2</v>
      </c>
      <c r="P431" s="3">
        <v>0</v>
      </c>
      <c r="Q431" s="3">
        <v>35</v>
      </c>
      <c r="R431" s="3">
        <v>0</v>
      </c>
      <c r="S431" s="3"/>
      <c r="T431" s="3">
        <v>0</v>
      </c>
      <c r="U431" s="3">
        <v>1</v>
      </c>
      <c r="V431" s="3">
        <v>1017</v>
      </c>
      <c r="W431" s="3">
        <v>6</v>
      </c>
      <c r="X431" s="3" t="s">
        <v>69</v>
      </c>
      <c r="Y431" s="3">
        <v>1</v>
      </c>
      <c r="Z431" s="3">
        <v>2</v>
      </c>
      <c r="AA431" s="3">
        <v>82</v>
      </c>
      <c r="AB431" s="3">
        <v>1</v>
      </c>
      <c r="AC431" s="3">
        <v>2</v>
      </c>
      <c r="AD431" s="3">
        <v>2</v>
      </c>
      <c r="AE431" s="3">
        <v>6646</v>
      </c>
      <c r="AF431" s="3">
        <v>19368</v>
      </c>
      <c r="AG431" s="3">
        <v>1</v>
      </c>
      <c r="AH431" s="3">
        <v>13</v>
      </c>
      <c r="AI431" s="3">
        <v>3</v>
      </c>
      <c r="AJ431" s="3">
        <v>2</v>
      </c>
      <c r="AK431" s="3">
        <v>80</v>
      </c>
      <c r="AL431" s="3">
        <v>0</v>
      </c>
      <c r="AM431" s="3">
        <v>17</v>
      </c>
      <c r="AN431" s="3">
        <v>3</v>
      </c>
      <c r="AO431" s="3">
        <v>17</v>
      </c>
      <c r="AP431" s="3">
        <v>11</v>
      </c>
      <c r="AQ431" s="3">
        <v>11</v>
      </c>
      <c r="AR431" s="3">
        <v>8</v>
      </c>
    </row>
    <row r="432" spans="1:44" ht="16.2" thickBot="1" x14ac:dyDescent="0.35">
      <c r="A432" s="3" t="s">
        <v>54</v>
      </c>
      <c r="B432" s="3" t="s">
        <v>55</v>
      </c>
      <c r="C432" s="3" t="s">
        <v>67</v>
      </c>
      <c r="D432" s="3" t="s">
        <v>57</v>
      </c>
      <c r="E432" s="3" t="s">
        <v>58</v>
      </c>
      <c r="F432" s="3" t="s">
        <v>47</v>
      </c>
      <c r="G432" s="3" t="s">
        <v>591</v>
      </c>
      <c r="H432" s="3">
        <v>692</v>
      </c>
      <c r="I432" s="3" t="s">
        <v>60</v>
      </c>
      <c r="J432" s="3" t="s">
        <v>81</v>
      </c>
      <c r="K432" s="3" t="s">
        <v>77</v>
      </c>
      <c r="L432" s="3" t="s">
        <v>54</v>
      </c>
      <c r="M432" s="3" t="s">
        <v>52</v>
      </c>
      <c r="N432" s="3">
        <v>2</v>
      </c>
      <c r="O432" s="3">
        <v>-2</v>
      </c>
      <c r="P432" s="3">
        <v>0</v>
      </c>
      <c r="Q432" s="3">
        <v>33</v>
      </c>
      <c r="R432" s="3">
        <v>0</v>
      </c>
      <c r="S432" s="3"/>
      <c r="T432" s="3">
        <v>0</v>
      </c>
      <c r="U432" s="3">
        <v>1</v>
      </c>
      <c r="V432" s="3">
        <v>1296</v>
      </c>
      <c r="W432" s="3">
        <v>6</v>
      </c>
      <c r="X432" s="3" t="s">
        <v>75</v>
      </c>
      <c r="Y432" s="3">
        <v>1</v>
      </c>
      <c r="Z432" s="3">
        <v>3</v>
      </c>
      <c r="AA432" s="3">
        <v>30</v>
      </c>
      <c r="AB432" s="3">
        <v>3</v>
      </c>
      <c r="AC432" s="3">
        <v>2</v>
      </c>
      <c r="AD432" s="3">
        <v>2</v>
      </c>
      <c r="AE432" s="3">
        <v>7725</v>
      </c>
      <c r="AF432" s="3">
        <v>5335</v>
      </c>
      <c r="AG432" s="3">
        <v>3</v>
      </c>
      <c r="AH432" s="3">
        <v>23</v>
      </c>
      <c r="AI432" s="3">
        <v>4</v>
      </c>
      <c r="AJ432" s="3">
        <v>3</v>
      </c>
      <c r="AK432" s="3">
        <v>80</v>
      </c>
      <c r="AL432" s="3">
        <v>1</v>
      </c>
      <c r="AM432" s="3">
        <v>15</v>
      </c>
      <c r="AN432" s="3">
        <v>1</v>
      </c>
      <c r="AO432" s="3">
        <v>13</v>
      </c>
      <c r="AP432" s="3">
        <v>11</v>
      </c>
      <c r="AQ432" s="3">
        <v>4</v>
      </c>
      <c r="AR432" s="3">
        <v>7</v>
      </c>
    </row>
    <row r="433" spans="1:44" ht="16.2" thickBot="1" x14ac:dyDescent="0.35">
      <c r="A433" s="3" t="s">
        <v>54</v>
      </c>
      <c r="B433" s="3" t="s">
        <v>43</v>
      </c>
      <c r="C433" s="3" t="s">
        <v>56</v>
      </c>
      <c r="D433" s="3" t="s">
        <v>57</v>
      </c>
      <c r="E433" s="3" t="s">
        <v>159</v>
      </c>
      <c r="F433" s="3" t="s">
        <v>70</v>
      </c>
      <c r="G433" s="3" t="s">
        <v>592</v>
      </c>
      <c r="H433" s="3">
        <v>698</v>
      </c>
      <c r="I433" s="3" t="s">
        <v>60</v>
      </c>
      <c r="J433" s="3" t="s">
        <v>161</v>
      </c>
      <c r="K433" s="3" t="s">
        <v>62</v>
      </c>
      <c r="L433" s="3" t="s">
        <v>54</v>
      </c>
      <c r="M433" s="3" t="s">
        <v>52</v>
      </c>
      <c r="N433" s="3">
        <v>1</v>
      </c>
      <c r="O433" s="3">
        <v>-2</v>
      </c>
      <c r="P433" s="3">
        <v>0</v>
      </c>
      <c r="Q433" s="3">
        <v>54</v>
      </c>
      <c r="R433" s="3">
        <v>0</v>
      </c>
      <c r="S433" s="3"/>
      <c r="T433" s="3">
        <v>0</v>
      </c>
      <c r="U433" s="3">
        <v>1</v>
      </c>
      <c r="V433" s="3">
        <v>397</v>
      </c>
      <c r="W433" s="3">
        <v>19</v>
      </c>
      <c r="X433" s="3" t="s">
        <v>69</v>
      </c>
      <c r="Y433" s="3">
        <v>1</v>
      </c>
      <c r="Z433" s="3">
        <v>3</v>
      </c>
      <c r="AA433" s="3">
        <v>88</v>
      </c>
      <c r="AB433" s="3">
        <v>3</v>
      </c>
      <c r="AC433" s="3">
        <v>3</v>
      </c>
      <c r="AD433" s="3">
        <v>3</v>
      </c>
      <c r="AE433" s="3">
        <v>10725</v>
      </c>
      <c r="AF433" s="3">
        <v>6729</v>
      </c>
      <c r="AG433" s="3">
        <v>2</v>
      </c>
      <c r="AH433" s="3">
        <v>15</v>
      </c>
      <c r="AI433" s="3">
        <v>3</v>
      </c>
      <c r="AJ433" s="3">
        <v>3</v>
      </c>
      <c r="AK433" s="3">
        <v>80</v>
      </c>
      <c r="AL433" s="3">
        <v>1</v>
      </c>
      <c r="AM433" s="3">
        <v>16</v>
      </c>
      <c r="AN433" s="3">
        <v>4</v>
      </c>
      <c r="AO433" s="3">
        <v>9</v>
      </c>
      <c r="AP433" s="3">
        <v>7</v>
      </c>
      <c r="AQ433" s="3">
        <v>7</v>
      </c>
      <c r="AR433" s="3">
        <v>1</v>
      </c>
    </row>
    <row r="434" spans="1:44" ht="16.2" thickBot="1" x14ac:dyDescent="0.35">
      <c r="A434" s="3" t="s">
        <v>54</v>
      </c>
      <c r="B434" s="3" t="s">
        <v>43</v>
      </c>
      <c r="C434" s="3" t="s">
        <v>44</v>
      </c>
      <c r="D434" s="3" t="s">
        <v>57</v>
      </c>
      <c r="E434" s="3" t="s">
        <v>58</v>
      </c>
      <c r="F434" s="3" t="s">
        <v>70</v>
      </c>
      <c r="G434" s="3" t="s">
        <v>593</v>
      </c>
      <c r="H434" s="3">
        <v>699</v>
      </c>
      <c r="I434" s="3" t="s">
        <v>60</v>
      </c>
      <c r="J434" s="3" t="s">
        <v>79</v>
      </c>
      <c r="K434" s="3" t="s">
        <v>77</v>
      </c>
      <c r="L434" s="3" t="s">
        <v>42</v>
      </c>
      <c r="M434" s="3" t="s">
        <v>52</v>
      </c>
      <c r="N434" s="3">
        <v>2</v>
      </c>
      <c r="O434" s="3">
        <v>-2</v>
      </c>
      <c r="P434" s="3">
        <v>0</v>
      </c>
      <c r="Q434" s="3">
        <v>36</v>
      </c>
      <c r="R434" s="3">
        <v>0</v>
      </c>
      <c r="S434" s="3"/>
      <c r="T434" s="3">
        <v>0</v>
      </c>
      <c r="U434" s="3">
        <v>1</v>
      </c>
      <c r="V434" s="3">
        <v>913</v>
      </c>
      <c r="W434" s="3">
        <v>9</v>
      </c>
      <c r="X434" s="3" t="s">
        <v>53</v>
      </c>
      <c r="Y434" s="3">
        <v>1</v>
      </c>
      <c r="Z434" s="3">
        <v>2</v>
      </c>
      <c r="AA434" s="3">
        <v>48</v>
      </c>
      <c r="AB434" s="3">
        <v>2</v>
      </c>
      <c r="AC434" s="3">
        <v>2</v>
      </c>
      <c r="AD434" s="3">
        <v>3</v>
      </c>
      <c r="AE434" s="3">
        <v>8847</v>
      </c>
      <c r="AF434" s="3">
        <v>13934</v>
      </c>
      <c r="AG434" s="3">
        <v>2</v>
      </c>
      <c r="AH434" s="3">
        <v>11</v>
      </c>
      <c r="AI434" s="3">
        <v>3</v>
      </c>
      <c r="AJ434" s="3">
        <v>3</v>
      </c>
      <c r="AK434" s="3">
        <v>80</v>
      </c>
      <c r="AL434" s="3">
        <v>1</v>
      </c>
      <c r="AM434" s="3">
        <v>13</v>
      </c>
      <c r="AN434" s="3">
        <v>3</v>
      </c>
      <c r="AO434" s="3">
        <v>3</v>
      </c>
      <c r="AP434" s="3">
        <v>2</v>
      </c>
      <c r="AQ434" s="3">
        <v>0</v>
      </c>
      <c r="AR434" s="3">
        <v>2</v>
      </c>
    </row>
    <row r="435" spans="1:44" ht="16.2" thickBot="1" x14ac:dyDescent="0.35">
      <c r="A435" s="3" t="s">
        <v>54</v>
      </c>
      <c r="B435" s="3" t="s">
        <v>43</v>
      </c>
      <c r="C435" s="3" t="s">
        <v>67</v>
      </c>
      <c r="D435" s="3" t="s">
        <v>57</v>
      </c>
      <c r="E435" s="3" t="s">
        <v>58</v>
      </c>
      <c r="F435" s="3" t="s">
        <v>70</v>
      </c>
      <c r="G435" s="3" t="s">
        <v>594</v>
      </c>
      <c r="H435" s="3">
        <v>700</v>
      </c>
      <c r="I435" s="3" t="s">
        <v>60</v>
      </c>
      <c r="J435" s="3" t="s">
        <v>61</v>
      </c>
      <c r="K435" s="3" t="s">
        <v>51</v>
      </c>
      <c r="L435" s="3" t="s">
        <v>54</v>
      </c>
      <c r="M435" s="3" t="s">
        <v>52</v>
      </c>
      <c r="N435" s="3">
        <v>0</v>
      </c>
      <c r="O435" s="3">
        <v>-2</v>
      </c>
      <c r="P435" s="3">
        <v>0</v>
      </c>
      <c r="Q435" s="3">
        <v>27</v>
      </c>
      <c r="R435" s="3">
        <v>0</v>
      </c>
      <c r="S435" s="3"/>
      <c r="T435" s="3">
        <v>0</v>
      </c>
      <c r="U435" s="3">
        <v>1</v>
      </c>
      <c r="V435" s="3">
        <v>1115</v>
      </c>
      <c r="W435" s="3">
        <v>3</v>
      </c>
      <c r="X435" s="3" t="s">
        <v>69</v>
      </c>
      <c r="Y435" s="3">
        <v>1</v>
      </c>
      <c r="Z435" s="3">
        <v>1</v>
      </c>
      <c r="AA435" s="3">
        <v>54</v>
      </c>
      <c r="AB435" s="3">
        <v>2</v>
      </c>
      <c r="AC435" s="3">
        <v>1</v>
      </c>
      <c r="AD435" s="3">
        <v>4</v>
      </c>
      <c r="AE435" s="3">
        <v>2045</v>
      </c>
      <c r="AF435" s="3">
        <v>15174</v>
      </c>
      <c r="AG435" s="3">
        <v>0</v>
      </c>
      <c r="AH435" s="3">
        <v>13</v>
      </c>
      <c r="AI435" s="3">
        <v>3</v>
      </c>
      <c r="AJ435" s="3">
        <v>4</v>
      </c>
      <c r="AK435" s="3">
        <v>80</v>
      </c>
      <c r="AL435" s="3">
        <v>0</v>
      </c>
      <c r="AM435" s="3">
        <v>5</v>
      </c>
      <c r="AN435" s="3">
        <v>3</v>
      </c>
      <c r="AO435" s="3">
        <v>4</v>
      </c>
      <c r="AP435" s="3">
        <v>2</v>
      </c>
      <c r="AQ435" s="3">
        <v>1</v>
      </c>
      <c r="AR435" s="3">
        <v>1</v>
      </c>
    </row>
    <row r="436" spans="1:44" ht="16.2" thickBot="1" x14ac:dyDescent="0.35">
      <c r="A436" s="3" t="s">
        <v>54</v>
      </c>
      <c r="B436" s="3" t="s">
        <v>89</v>
      </c>
      <c r="C436" s="3" t="s">
        <v>44</v>
      </c>
      <c r="D436" s="3" t="s">
        <v>57</v>
      </c>
      <c r="E436" s="3" t="s">
        <v>58</v>
      </c>
      <c r="F436" s="3" t="s">
        <v>47</v>
      </c>
      <c r="G436" s="3" t="s">
        <v>597</v>
      </c>
      <c r="H436" s="3">
        <v>704</v>
      </c>
      <c r="I436" s="3" t="s">
        <v>60</v>
      </c>
      <c r="J436" s="3" t="s">
        <v>66</v>
      </c>
      <c r="K436" s="3" t="s">
        <v>62</v>
      </c>
      <c r="L436" s="3" t="s">
        <v>54</v>
      </c>
      <c r="M436" s="3" t="s">
        <v>52</v>
      </c>
      <c r="N436" s="3">
        <v>3</v>
      </c>
      <c r="O436" s="3">
        <v>-2</v>
      </c>
      <c r="P436" s="3">
        <v>0</v>
      </c>
      <c r="Q436" s="3">
        <v>35</v>
      </c>
      <c r="R436" s="3">
        <v>0</v>
      </c>
      <c r="S436" s="3"/>
      <c r="T436" s="3">
        <v>0</v>
      </c>
      <c r="U436" s="3">
        <v>1</v>
      </c>
      <c r="V436" s="3">
        <v>727</v>
      </c>
      <c r="W436" s="3">
        <v>3</v>
      </c>
      <c r="X436" s="3" t="s">
        <v>75</v>
      </c>
      <c r="Y436" s="3">
        <v>1</v>
      </c>
      <c r="Z436" s="3">
        <v>3</v>
      </c>
      <c r="AA436" s="3">
        <v>41</v>
      </c>
      <c r="AB436" s="3">
        <v>2</v>
      </c>
      <c r="AC436" s="3">
        <v>1</v>
      </c>
      <c r="AD436" s="3">
        <v>2</v>
      </c>
      <c r="AE436" s="3">
        <v>1281</v>
      </c>
      <c r="AF436" s="3">
        <v>16900</v>
      </c>
      <c r="AG436" s="3">
        <v>1</v>
      </c>
      <c r="AH436" s="3">
        <v>18</v>
      </c>
      <c r="AI436" s="3">
        <v>3</v>
      </c>
      <c r="AJ436" s="3">
        <v>3</v>
      </c>
      <c r="AK436" s="3">
        <v>80</v>
      </c>
      <c r="AL436" s="3">
        <v>2</v>
      </c>
      <c r="AM436" s="3">
        <v>1</v>
      </c>
      <c r="AN436" s="3">
        <v>3</v>
      </c>
      <c r="AO436" s="3">
        <v>1</v>
      </c>
      <c r="AP436" s="3">
        <v>0</v>
      </c>
      <c r="AQ436" s="3">
        <v>0</v>
      </c>
      <c r="AR436" s="3">
        <v>0</v>
      </c>
    </row>
    <row r="437" spans="1:44" ht="16.2" thickBot="1" x14ac:dyDescent="0.35">
      <c r="A437" s="3" t="s">
        <v>54</v>
      </c>
      <c r="B437" s="3" t="s">
        <v>43</v>
      </c>
      <c r="C437" s="3" t="s">
        <v>90</v>
      </c>
      <c r="D437" s="3" t="s">
        <v>57</v>
      </c>
      <c r="E437" s="3" t="s">
        <v>58</v>
      </c>
      <c r="F437" s="3" t="s">
        <v>70</v>
      </c>
      <c r="G437" s="3" t="s">
        <v>598</v>
      </c>
      <c r="H437" s="3">
        <v>705</v>
      </c>
      <c r="I437" s="3" t="s">
        <v>60</v>
      </c>
      <c r="J437" s="3" t="s">
        <v>61</v>
      </c>
      <c r="K437" s="3" t="s">
        <v>62</v>
      </c>
      <c r="L437" s="3" t="s">
        <v>54</v>
      </c>
      <c r="M437" s="3" t="s">
        <v>52</v>
      </c>
      <c r="N437" s="3">
        <v>3</v>
      </c>
      <c r="O437" s="3">
        <v>-2</v>
      </c>
      <c r="P437" s="3">
        <v>0</v>
      </c>
      <c r="Q437" s="3">
        <v>23</v>
      </c>
      <c r="R437" s="3">
        <v>0</v>
      </c>
      <c r="S437" s="3"/>
      <c r="T437" s="3">
        <v>0</v>
      </c>
      <c r="U437" s="3">
        <v>1</v>
      </c>
      <c r="V437" s="3">
        <v>885</v>
      </c>
      <c r="W437" s="3">
        <v>4</v>
      </c>
      <c r="X437" s="3" t="s">
        <v>75</v>
      </c>
      <c r="Y437" s="3">
        <v>1</v>
      </c>
      <c r="Z437" s="3">
        <v>1</v>
      </c>
      <c r="AA437" s="3">
        <v>58</v>
      </c>
      <c r="AB437" s="3">
        <v>4</v>
      </c>
      <c r="AC437" s="3">
        <v>1</v>
      </c>
      <c r="AD437" s="3">
        <v>3</v>
      </c>
      <c r="AE437" s="3">
        <v>2819</v>
      </c>
      <c r="AF437" s="3">
        <v>8544</v>
      </c>
      <c r="AG437" s="3">
        <v>2</v>
      </c>
      <c r="AH437" s="3">
        <v>16</v>
      </c>
      <c r="AI437" s="3">
        <v>3</v>
      </c>
      <c r="AJ437" s="3">
        <v>1</v>
      </c>
      <c r="AK437" s="3">
        <v>80</v>
      </c>
      <c r="AL437" s="3">
        <v>1</v>
      </c>
      <c r="AM437" s="3">
        <v>5</v>
      </c>
      <c r="AN437" s="3">
        <v>4</v>
      </c>
      <c r="AO437" s="3">
        <v>3</v>
      </c>
      <c r="AP437" s="3">
        <v>2</v>
      </c>
      <c r="AQ437" s="3">
        <v>0</v>
      </c>
      <c r="AR437" s="3">
        <v>2</v>
      </c>
    </row>
    <row r="438" spans="1:44" ht="16.2" thickBot="1" x14ac:dyDescent="0.35">
      <c r="A438" s="3" t="s">
        <v>54</v>
      </c>
      <c r="B438" s="3" t="s">
        <v>43</v>
      </c>
      <c r="C438" s="3" t="s">
        <v>67</v>
      </c>
      <c r="D438" s="3" t="s">
        <v>57</v>
      </c>
      <c r="E438" s="3" t="s">
        <v>46</v>
      </c>
      <c r="F438" s="3" t="s">
        <v>47</v>
      </c>
      <c r="G438" s="3" t="s">
        <v>599</v>
      </c>
      <c r="H438" s="3">
        <v>707</v>
      </c>
      <c r="I438" s="3" t="s">
        <v>60</v>
      </c>
      <c r="J438" s="3" t="s">
        <v>50</v>
      </c>
      <c r="K438" s="3" t="s">
        <v>62</v>
      </c>
      <c r="L438" s="3" t="s">
        <v>54</v>
      </c>
      <c r="M438" s="3" t="s">
        <v>52</v>
      </c>
      <c r="N438" s="3">
        <v>4</v>
      </c>
      <c r="O438" s="3">
        <v>-2</v>
      </c>
      <c r="P438" s="3">
        <v>0</v>
      </c>
      <c r="Q438" s="3">
        <v>25</v>
      </c>
      <c r="R438" s="3">
        <v>0</v>
      </c>
      <c r="S438" s="3"/>
      <c r="T438" s="3">
        <v>0</v>
      </c>
      <c r="U438" s="3">
        <v>1</v>
      </c>
      <c r="V438" s="3">
        <v>810</v>
      </c>
      <c r="W438" s="3">
        <v>8</v>
      </c>
      <c r="X438" s="3" t="s">
        <v>75</v>
      </c>
      <c r="Y438" s="3">
        <v>1</v>
      </c>
      <c r="Z438" s="3">
        <v>4</v>
      </c>
      <c r="AA438" s="3">
        <v>57</v>
      </c>
      <c r="AB438" s="3">
        <v>4</v>
      </c>
      <c r="AC438" s="3">
        <v>2</v>
      </c>
      <c r="AD438" s="3">
        <v>2</v>
      </c>
      <c r="AE438" s="3">
        <v>4851</v>
      </c>
      <c r="AF438" s="3">
        <v>15678</v>
      </c>
      <c r="AG438" s="3">
        <v>0</v>
      </c>
      <c r="AH438" s="3">
        <v>22</v>
      </c>
      <c r="AI438" s="3">
        <v>4</v>
      </c>
      <c r="AJ438" s="3">
        <v>3</v>
      </c>
      <c r="AK438" s="3">
        <v>80</v>
      </c>
      <c r="AL438" s="3">
        <v>1</v>
      </c>
      <c r="AM438" s="3">
        <v>4</v>
      </c>
      <c r="AN438" s="3">
        <v>3</v>
      </c>
      <c r="AO438" s="3">
        <v>3</v>
      </c>
      <c r="AP438" s="3">
        <v>2</v>
      </c>
      <c r="AQ438" s="3">
        <v>1</v>
      </c>
      <c r="AR438" s="3">
        <v>2</v>
      </c>
    </row>
    <row r="439" spans="1:44" ht="16.2" thickBot="1" x14ac:dyDescent="0.35">
      <c r="A439" s="3" t="s">
        <v>54</v>
      </c>
      <c r="B439" s="3" t="s">
        <v>43</v>
      </c>
      <c r="C439" s="3" t="s">
        <v>44</v>
      </c>
      <c r="D439" s="3" t="s">
        <v>57</v>
      </c>
      <c r="E439" s="3" t="s">
        <v>46</v>
      </c>
      <c r="F439" s="3" t="s">
        <v>104</v>
      </c>
      <c r="G439" s="3" t="s">
        <v>600</v>
      </c>
      <c r="H439" s="3">
        <v>709</v>
      </c>
      <c r="I439" s="3" t="s">
        <v>49</v>
      </c>
      <c r="J439" s="3" t="s">
        <v>50</v>
      </c>
      <c r="K439" s="3" t="s">
        <v>51</v>
      </c>
      <c r="L439" s="3" t="s">
        <v>54</v>
      </c>
      <c r="M439" s="3" t="s">
        <v>52</v>
      </c>
      <c r="N439" s="3">
        <v>2</v>
      </c>
      <c r="O439" s="3">
        <v>-2</v>
      </c>
      <c r="P439" s="3">
        <v>0</v>
      </c>
      <c r="Q439" s="3">
        <v>38</v>
      </c>
      <c r="R439" s="3">
        <v>0</v>
      </c>
      <c r="S439" s="3"/>
      <c r="T439" s="3">
        <v>0</v>
      </c>
      <c r="U439" s="3">
        <v>1</v>
      </c>
      <c r="V439" s="3">
        <v>243</v>
      </c>
      <c r="W439" s="3">
        <v>7</v>
      </c>
      <c r="X439" s="3" t="s">
        <v>69</v>
      </c>
      <c r="Y439" s="3">
        <v>1</v>
      </c>
      <c r="Z439" s="3">
        <v>4</v>
      </c>
      <c r="AA439" s="3">
        <v>46</v>
      </c>
      <c r="AB439" s="3">
        <v>2</v>
      </c>
      <c r="AC439" s="3">
        <v>2</v>
      </c>
      <c r="AD439" s="3">
        <v>1</v>
      </c>
      <c r="AE439" s="3">
        <v>4028</v>
      </c>
      <c r="AF439" s="3">
        <v>7791</v>
      </c>
      <c r="AG439" s="3">
        <v>0</v>
      </c>
      <c r="AH439" s="3">
        <v>20</v>
      </c>
      <c r="AI439" s="3">
        <v>4</v>
      </c>
      <c r="AJ439" s="3">
        <v>1</v>
      </c>
      <c r="AK439" s="3">
        <v>80</v>
      </c>
      <c r="AL439" s="3">
        <v>0</v>
      </c>
      <c r="AM439" s="3">
        <v>8</v>
      </c>
      <c r="AN439" s="3">
        <v>3</v>
      </c>
      <c r="AO439" s="3">
        <v>7</v>
      </c>
      <c r="AP439" s="3">
        <v>7</v>
      </c>
      <c r="AQ439" s="3">
        <v>0</v>
      </c>
      <c r="AR439" s="3">
        <v>5</v>
      </c>
    </row>
    <row r="440" spans="1:44" ht="16.2" thickBot="1" x14ac:dyDescent="0.35">
      <c r="A440" s="3" t="s">
        <v>54</v>
      </c>
      <c r="B440" s="3" t="s">
        <v>55</v>
      </c>
      <c r="C440" s="3" t="s">
        <v>67</v>
      </c>
      <c r="D440" s="3" t="s">
        <v>57</v>
      </c>
      <c r="E440" s="3" t="s">
        <v>58</v>
      </c>
      <c r="F440" s="3" t="s">
        <v>47</v>
      </c>
      <c r="G440" s="3" t="s">
        <v>601</v>
      </c>
      <c r="H440" s="3">
        <v>710</v>
      </c>
      <c r="I440" s="3" t="s">
        <v>60</v>
      </c>
      <c r="J440" s="3" t="s">
        <v>61</v>
      </c>
      <c r="K440" s="3" t="s">
        <v>77</v>
      </c>
      <c r="L440" s="3" t="s">
        <v>54</v>
      </c>
      <c r="M440" s="3" t="s">
        <v>52</v>
      </c>
      <c r="N440" s="3">
        <v>5</v>
      </c>
      <c r="O440" s="3">
        <v>-2</v>
      </c>
      <c r="P440" s="3">
        <v>0</v>
      </c>
      <c r="Q440" s="3">
        <v>29</v>
      </c>
      <c r="R440" s="3">
        <v>0</v>
      </c>
      <c r="S440" s="3"/>
      <c r="T440" s="3">
        <v>0</v>
      </c>
      <c r="U440" s="3">
        <v>1</v>
      </c>
      <c r="V440" s="3">
        <v>806</v>
      </c>
      <c r="W440" s="3">
        <v>1</v>
      </c>
      <c r="X440" s="3" t="s">
        <v>69</v>
      </c>
      <c r="Y440" s="3">
        <v>1</v>
      </c>
      <c r="Z440" s="3">
        <v>2</v>
      </c>
      <c r="AA440" s="3">
        <v>76</v>
      </c>
      <c r="AB440" s="3">
        <v>1</v>
      </c>
      <c r="AC440" s="3">
        <v>1</v>
      </c>
      <c r="AD440" s="3">
        <v>4</v>
      </c>
      <c r="AE440" s="3">
        <v>2720</v>
      </c>
      <c r="AF440" s="3">
        <v>18959</v>
      </c>
      <c r="AG440" s="3">
        <v>1</v>
      </c>
      <c r="AH440" s="3">
        <v>18</v>
      </c>
      <c r="AI440" s="3">
        <v>3</v>
      </c>
      <c r="AJ440" s="3">
        <v>4</v>
      </c>
      <c r="AK440" s="3">
        <v>80</v>
      </c>
      <c r="AL440" s="3">
        <v>1</v>
      </c>
      <c r="AM440" s="3">
        <v>10</v>
      </c>
      <c r="AN440" s="3">
        <v>3</v>
      </c>
      <c r="AO440" s="3">
        <v>10</v>
      </c>
      <c r="AP440" s="3">
        <v>7</v>
      </c>
      <c r="AQ440" s="3">
        <v>2</v>
      </c>
      <c r="AR440" s="3">
        <v>8</v>
      </c>
    </row>
    <row r="441" spans="1:44" ht="16.2" thickBot="1" x14ac:dyDescent="0.35">
      <c r="A441" s="3" t="s">
        <v>54</v>
      </c>
      <c r="B441" s="3" t="s">
        <v>43</v>
      </c>
      <c r="C441" s="3" t="s">
        <v>56</v>
      </c>
      <c r="D441" s="3" t="s">
        <v>57</v>
      </c>
      <c r="E441" s="3" t="s">
        <v>46</v>
      </c>
      <c r="F441" s="3" t="s">
        <v>104</v>
      </c>
      <c r="G441" s="3" t="s">
        <v>602</v>
      </c>
      <c r="H441" s="3">
        <v>712</v>
      </c>
      <c r="I441" s="3" t="s">
        <v>60</v>
      </c>
      <c r="J441" s="3" t="s">
        <v>50</v>
      </c>
      <c r="K441" s="3" t="s">
        <v>62</v>
      </c>
      <c r="L441" s="3" t="s">
        <v>54</v>
      </c>
      <c r="M441" s="3" t="s">
        <v>52</v>
      </c>
      <c r="N441" s="3">
        <v>3</v>
      </c>
      <c r="O441" s="3">
        <v>-2</v>
      </c>
      <c r="P441" s="3">
        <v>0</v>
      </c>
      <c r="Q441" s="3">
        <v>48</v>
      </c>
      <c r="R441" s="3">
        <v>0</v>
      </c>
      <c r="S441" s="3"/>
      <c r="T441" s="3">
        <v>0</v>
      </c>
      <c r="U441" s="3">
        <v>1</v>
      </c>
      <c r="V441" s="3">
        <v>817</v>
      </c>
      <c r="W441" s="3">
        <v>2</v>
      </c>
      <c r="X441" s="3" t="s">
        <v>63</v>
      </c>
      <c r="Y441" s="3">
        <v>1</v>
      </c>
      <c r="Z441" s="3">
        <v>2</v>
      </c>
      <c r="AA441" s="3">
        <v>56</v>
      </c>
      <c r="AB441" s="3">
        <v>4</v>
      </c>
      <c r="AC441" s="3">
        <v>2</v>
      </c>
      <c r="AD441" s="3">
        <v>1</v>
      </c>
      <c r="AE441" s="3">
        <v>8120</v>
      </c>
      <c r="AF441" s="3">
        <v>18597</v>
      </c>
      <c r="AG441" s="3">
        <v>3</v>
      </c>
      <c r="AH441" s="3">
        <v>12</v>
      </c>
      <c r="AI441" s="3">
        <v>3</v>
      </c>
      <c r="AJ441" s="3">
        <v>4</v>
      </c>
      <c r="AK441" s="3">
        <v>80</v>
      </c>
      <c r="AL441" s="3">
        <v>0</v>
      </c>
      <c r="AM441" s="3">
        <v>12</v>
      </c>
      <c r="AN441" s="3">
        <v>3</v>
      </c>
      <c r="AO441" s="3">
        <v>2</v>
      </c>
      <c r="AP441" s="3">
        <v>2</v>
      </c>
      <c r="AQ441" s="3">
        <v>2</v>
      </c>
      <c r="AR441" s="3">
        <v>2</v>
      </c>
    </row>
    <row r="442" spans="1:44" ht="16.2" thickBot="1" x14ac:dyDescent="0.35">
      <c r="A442" s="3" t="s">
        <v>54</v>
      </c>
      <c r="B442" s="3" t="s">
        <v>55</v>
      </c>
      <c r="C442" s="3" t="s">
        <v>67</v>
      </c>
      <c r="D442" s="3" t="s">
        <v>57</v>
      </c>
      <c r="E442" s="3" t="s">
        <v>46</v>
      </c>
      <c r="F442" s="3" t="s">
        <v>70</v>
      </c>
      <c r="G442" s="3" t="s">
        <v>603</v>
      </c>
      <c r="H442" s="3">
        <v>714</v>
      </c>
      <c r="I442" s="3" t="s">
        <v>49</v>
      </c>
      <c r="J442" s="3" t="s">
        <v>50</v>
      </c>
      <c r="K442" s="3" t="s">
        <v>77</v>
      </c>
      <c r="L442" s="3" t="s">
        <v>42</v>
      </c>
      <c r="M442" s="3" t="s">
        <v>52</v>
      </c>
      <c r="N442" s="3">
        <v>3</v>
      </c>
      <c r="O442" s="3">
        <v>-2</v>
      </c>
      <c r="P442" s="3">
        <v>0</v>
      </c>
      <c r="Q442" s="3">
        <v>27</v>
      </c>
      <c r="R442" s="3">
        <v>0</v>
      </c>
      <c r="S442" s="3"/>
      <c r="T442" s="3">
        <v>0</v>
      </c>
      <c r="U442" s="3">
        <v>1</v>
      </c>
      <c r="V442" s="3">
        <v>1410</v>
      </c>
      <c r="W442" s="3">
        <v>3</v>
      </c>
      <c r="X442" s="3" t="s">
        <v>63</v>
      </c>
      <c r="Y442" s="3">
        <v>1</v>
      </c>
      <c r="Z442" s="3">
        <v>4</v>
      </c>
      <c r="AA442" s="3">
        <v>71</v>
      </c>
      <c r="AB442" s="3">
        <v>4</v>
      </c>
      <c r="AC442" s="3">
        <v>2</v>
      </c>
      <c r="AD442" s="3">
        <v>4</v>
      </c>
      <c r="AE442" s="3">
        <v>4647</v>
      </c>
      <c r="AF442" s="3">
        <v>16673</v>
      </c>
      <c r="AG442" s="3">
        <v>1</v>
      </c>
      <c r="AH442" s="3">
        <v>20</v>
      </c>
      <c r="AI442" s="3">
        <v>4</v>
      </c>
      <c r="AJ442" s="3">
        <v>2</v>
      </c>
      <c r="AK442" s="3">
        <v>80</v>
      </c>
      <c r="AL442" s="3">
        <v>2</v>
      </c>
      <c r="AM442" s="3">
        <v>6</v>
      </c>
      <c r="AN442" s="3">
        <v>3</v>
      </c>
      <c r="AO442" s="3">
        <v>6</v>
      </c>
      <c r="AP442" s="3">
        <v>5</v>
      </c>
      <c r="AQ442" s="3">
        <v>0</v>
      </c>
      <c r="AR442" s="3">
        <v>4</v>
      </c>
    </row>
    <row r="443" spans="1:44" ht="16.2" thickBot="1" x14ac:dyDescent="0.35">
      <c r="A443" s="3" t="s">
        <v>54</v>
      </c>
      <c r="B443" s="3" t="s">
        <v>43</v>
      </c>
      <c r="C443" s="3" t="s">
        <v>44</v>
      </c>
      <c r="D443" s="3" t="s">
        <v>57</v>
      </c>
      <c r="E443" s="3" t="s">
        <v>58</v>
      </c>
      <c r="F443" s="3" t="s">
        <v>47</v>
      </c>
      <c r="G443" s="3" t="s">
        <v>604</v>
      </c>
      <c r="H443" s="3">
        <v>715</v>
      </c>
      <c r="I443" s="3" t="s">
        <v>60</v>
      </c>
      <c r="J443" s="3" t="s">
        <v>61</v>
      </c>
      <c r="K443" s="3" t="s">
        <v>51</v>
      </c>
      <c r="L443" s="3" t="s">
        <v>54</v>
      </c>
      <c r="M443" s="3" t="s">
        <v>52</v>
      </c>
      <c r="N443" s="3">
        <v>2</v>
      </c>
      <c r="O443" s="3">
        <v>-2</v>
      </c>
      <c r="P443" s="3">
        <v>0</v>
      </c>
      <c r="Q443" s="3">
        <v>37</v>
      </c>
      <c r="R443" s="3">
        <v>0</v>
      </c>
      <c r="S443" s="3"/>
      <c r="T443" s="3">
        <v>0</v>
      </c>
      <c r="U443" s="3">
        <v>1</v>
      </c>
      <c r="V443" s="3">
        <v>1225</v>
      </c>
      <c r="W443" s="3">
        <v>10</v>
      </c>
      <c r="X443" s="3" t="s">
        <v>53</v>
      </c>
      <c r="Y443" s="3">
        <v>1</v>
      </c>
      <c r="Z443" s="3">
        <v>4</v>
      </c>
      <c r="AA443" s="3">
        <v>80</v>
      </c>
      <c r="AB443" s="3">
        <v>4</v>
      </c>
      <c r="AC443" s="3">
        <v>1</v>
      </c>
      <c r="AD443" s="3">
        <v>4</v>
      </c>
      <c r="AE443" s="3">
        <v>4680</v>
      </c>
      <c r="AF443" s="3">
        <v>15232</v>
      </c>
      <c r="AG443" s="3">
        <v>3</v>
      </c>
      <c r="AH443" s="3">
        <v>17</v>
      </c>
      <c r="AI443" s="3">
        <v>3</v>
      </c>
      <c r="AJ443" s="3">
        <v>1</v>
      </c>
      <c r="AK443" s="3">
        <v>80</v>
      </c>
      <c r="AL443" s="3">
        <v>0</v>
      </c>
      <c r="AM443" s="3">
        <v>4</v>
      </c>
      <c r="AN443" s="3">
        <v>3</v>
      </c>
      <c r="AO443" s="3">
        <v>1</v>
      </c>
      <c r="AP443" s="3">
        <v>0</v>
      </c>
      <c r="AQ443" s="3">
        <v>0</v>
      </c>
      <c r="AR443" s="3">
        <v>0</v>
      </c>
    </row>
    <row r="444" spans="1:44" ht="16.2" thickBot="1" x14ac:dyDescent="0.35">
      <c r="A444" s="3" t="s">
        <v>54</v>
      </c>
      <c r="B444" s="3" t="s">
        <v>43</v>
      </c>
      <c r="C444" s="3" t="s">
        <v>56</v>
      </c>
      <c r="D444" s="3" t="s">
        <v>57</v>
      </c>
      <c r="E444" s="3" t="s">
        <v>58</v>
      </c>
      <c r="F444" s="3" t="s">
        <v>70</v>
      </c>
      <c r="G444" s="3" t="s">
        <v>605</v>
      </c>
      <c r="H444" s="3">
        <v>716</v>
      </c>
      <c r="I444" s="3" t="s">
        <v>60</v>
      </c>
      <c r="J444" s="3" t="s">
        <v>66</v>
      </c>
      <c r="K444" s="3" t="s">
        <v>62</v>
      </c>
      <c r="L444" s="3" t="s">
        <v>42</v>
      </c>
      <c r="M444" s="3" t="s">
        <v>52</v>
      </c>
      <c r="N444" s="3">
        <v>3</v>
      </c>
      <c r="O444" s="3">
        <v>-2</v>
      </c>
      <c r="P444" s="3">
        <v>0</v>
      </c>
      <c r="Q444" s="3">
        <v>50</v>
      </c>
      <c r="R444" s="3">
        <v>0</v>
      </c>
      <c r="S444" s="3"/>
      <c r="T444" s="3">
        <v>0</v>
      </c>
      <c r="U444" s="3">
        <v>1</v>
      </c>
      <c r="V444" s="3">
        <v>1207</v>
      </c>
      <c r="W444" s="3">
        <v>28</v>
      </c>
      <c r="X444" s="3" t="s">
        <v>63</v>
      </c>
      <c r="Y444" s="3">
        <v>1</v>
      </c>
      <c r="Z444" s="3">
        <v>4</v>
      </c>
      <c r="AA444" s="3">
        <v>74</v>
      </c>
      <c r="AB444" s="3">
        <v>4</v>
      </c>
      <c r="AC444" s="3">
        <v>1</v>
      </c>
      <c r="AD444" s="3">
        <v>3</v>
      </c>
      <c r="AE444" s="3">
        <v>3221</v>
      </c>
      <c r="AF444" s="3">
        <v>3297</v>
      </c>
      <c r="AG444" s="3">
        <v>1</v>
      </c>
      <c r="AH444" s="3">
        <v>11</v>
      </c>
      <c r="AI444" s="3">
        <v>3</v>
      </c>
      <c r="AJ444" s="3">
        <v>3</v>
      </c>
      <c r="AK444" s="3">
        <v>80</v>
      </c>
      <c r="AL444" s="3">
        <v>3</v>
      </c>
      <c r="AM444" s="3">
        <v>20</v>
      </c>
      <c r="AN444" s="3">
        <v>3</v>
      </c>
      <c r="AO444" s="3">
        <v>20</v>
      </c>
      <c r="AP444" s="3">
        <v>8</v>
      </c>
      <c r="AQ444" s="3">
        <v>3</v>
      </c>
      <c r="AR444" s="3">
        <v>8</v>
      </c>
    </row>
    <row r="445" spans="1:44" ht="16.2" thickBot="1" x14ac:dyDescent="0.35">
      <c r="A445" s="3" t="s">
        <v>54</v>
      </c>
      <c r="B445" s="3" t="s">
        <v>43</v>
      </c>
      <c r="C445" s="3" t="s">
        <v>67</v>
      </c>
      <c r="D445" s="3" t="s">
        <v>57</v>
      </c>
      <c r="E445" s="3" t="s">
        <v>58</v>
      </c>
      <c r="F445" s="3" t="s">
        <v>70</v>
      </c>
      <c r="G445" s="3" t="s">
        <v>606</v>
      </c>
      <c r="H445" s="3">
        <v>717</v>
      </c>
      <c r="I445" s="3" t="s">
        <v>49</v>
      </c>
      <c r="J445" s="3" t="s">
        <v>81</v>
      </c>
      <c r="K445" s="3" t="s">
        <v>51</v>
      </c>
      <c r="L445" s="3" t="s">
        <v>54</v>
      </c>
      <c r="M445" s="3" t="s">
        <v>52</v>
      </c>
      <c r="N445" s="3">
        <v>3</v>
      </c>
      <c r="O445" s="3">
        <v>-2</v>
      </c>
      <c r="P445" s="3">
        <v>0</v>
      </c>
      <c r="Q445" s="3">
        <v>34</v>
      </c>
      <c r="R445" s="3">
        <v>0</v>
      </c>
      <c r="S445" s="3"/>
      <c r="T445" s="3">
        <v>0</v>
      </c>
      <c r="U445" s="3">
        <v>1</v>
      </c>
      <c r="V445" s="3">
        <v>1442</v>
      </c>
      <c r="W445" s="3">
        <v>9</v>
      </c>
      <c r="X445" s="3" t="s">
        <v>75</v>
      </c>
      <c r="Y445" s="3">
        <v>1</v>
      </c>
      <c r="Z445" s="3">
        <v>4</v>
      </c>
      <c r="AA445" s="3">
        <v>46</v>
      </c>
      <c r="AB445" s="3">
        <v>2</v>
      </c>
      <c r="AC445" s="3">
        <v>3</v>
      </c>
      <c r="AD445" s="3">
        <v>3</v>
      </c>
      <c r="AE445" s="3">
        <v>8621</v>
      </c>
      <c r="AF445" s="3">
        <v>17654</v>
      </c>
      <c r="AG445" s="3">
        <v>1</v>
      </c>
      <c r="AH445" s="3">
        <v>14</v>
      </c>
      <c r="AI445" s="3">
        <v>3</v>
      </c>
      <c r="AJ445" s="3">
        <v>2</v>
      </c>
      <c r="AK445" s="3">
        <v>80</v>
      </c>
      <c r="AL445" s="3">
        <v>0</v>
      </c>
      <c r="AM445" s="3">
        <v>9</v>
      </c>
      <c r="AN445" s="3">
        <v>4</v>
      </c>
      <c r="AO445" s="3">
        <v>8</v>
      </c>
      <c r="AP445" s="3">
        <v>7</v>
      </c>
      <c r="AQ445" s="3">
        <v>7</v>
      </c>
      <c r="AR445" s="3">
        <v>7</v>
      </c>
    </row>
    <row r="446" spans="1:44" ht="16.2" thickBot="1" x14ac:dyDescent="0.35">
      <c r="A446" s="3" t="s">
        <v>54</v>
      </c>
      <c r="B446" s="3" t="s">
        <v>43</v>
      </c>
      <c r="C446" s="3" t="s">
        <v>44</v>
      </c>
      <c r="D446" s="3" t="s">
        <v>57</v>
      </c>
      <c r="E446" s="3" t="s">
        <v>58</v>
      </c>
      <c r="F446" s="3" t="s">
        <v>111</v>
      </c>
      <c r="G446" s="3" t="s">
        <v>608</v>
      </c>
      <c r="H446" s="3">
        <v>721</v>
      </c>
      <c r="I446" s="3" t="s">
        <v>49</v>
      </c>
      <c r="J446" s="3" t="s">
        <v>81</v>
      </c>
      <c r="K446" s="3" t="s">
        <v>51</v>
      </c>
      <c r="L446" s="3" t="s">
        <v>54</v>
      </c>
      <c r="M446" s="3" t="s">
        <v>52</v>
      </c>
      <c r="N446" s="3">
        <v>4</v>
      </c>
      <c r="O446" s="3">
        <v>-2</v>
      </c>
      <c r="P446" s="3">
        <v>0</v>
      </c>
      <c r="Q446" s="3">
        <v>39</v>
      </c>
      <c r="R446" s="3">
        <v>0</v>
      </c>
      <c r="S446" s="3"/>
      <c r="T446" s="3">
        <v>0</v>
      </c>
      <c r="U446" s="3">
        <v>1</v>
      </c>
      <c r="V446" s="3">
        <v>408</v>
      </c>
      <c r="W446" s="3">
        <v>2</v>
      </c>
      <c r="X446" s="3" t="s">
        <v>69</v>
      </c>
      <c r="Y446" s="3">
        <v>1</v>
      </c>
      <c r="Z446" s="3">
        <v>4</v>
      </c>
      <c r="AA446" s="3">
        <v>80</v>
      </c>
      <c r="AB446" s="3">
        <v>2</v>
      </c>
      <c r="AC446" s="3">
        <v>2</v>
      </c>
      <c r="AD446" s="3">
        <v>4</v>
      </c>
      <c r="AE446" s="3">
        <v>4553</v>
      </c>
      <c r="AF446" s="3">
        <v>20978</v>
      </c>
      <c r="AG446" s="3">
        <v>1</v>
      </c>
      <c r="AH446" s="3">
        <v>11</v>
      </c>
      <c r="AI446" s="3">
        <v>3</v>
      </c>
      <c r="AJ446" s="3">
        <v>1</v>
      </c>
      <c r="AK446" s="3">
        <v>80</v>
      </c>
      <c r="AL446" s="3">
        <v>0</v>
      </c>
      <c r="AM446" s="3">
        <v>20</v>
      </c>
      <c r="AN446" s="3">
        <v>3</v>
      </c>
      <c r="AO446" s="3">
        <v>20</v>
      </c>
      <c r="AP446" s="3">
        <v>7</v>
      </c>
      <c r="AQ446" s="3">
        <v>11</v>
      </c>
      <c r="AR446" s="3">
        <v>10</v>
      </c>
    </row>
    <row r="447" spans="1:44" ht="16.2" thickBot="1" x14ac:dyDescent="0.35">
      <c r="A447" s="3" t="s">
        <v>54</v>
      </c>
      <c r="B447" s="3" t="s">
        <v>43</v>
      </c>
      <c r="C447" s="3" t="s">
        <v>67</v>
      </c>
      <c r="D447" s="3" t="s">
        <v>57</v>
      </c>
      <c r="E447" s="3" t="s">
        <v>46</v>
      </c>
      <c r="F447" s="3" t="s">
        <v>104</v>
      </c>
      <c r="G447" s="3" t="s">
        <v>609</v>
      </c>
      <c r="H447" s="3">
        <v>722</v>
      </c>
      <c r="I447" s="3" t="s">
        <v>60</v>
      </c>
      <c r="J447" s="3" t="s">
        <v>50</v>
      </c>
      <c r="K447" s="3" t="s">
        <v>51</v>
      </c>
      <c r="L447" s="3" t="s">
        <v>54</v>
      </c>
      <c r="M447" s="3" t="s">
        <v>52</v>
      </c>
      <c r="N447" s="3">
        <v>2</v>
      </c>
      <c r="O447" s="3">
        <v>-2</v>
      </c>
      <c r="P447" s="3">
        <v>0</v>
      </c>
      <c r="Q447" s="3">
        <v>32</v>
      </c>
      <c r="R447" s="3">
        <v>0</v>
      </c>
      <c r="S447" s="3"/>
      <c r="T447" s="3">
        <v>0</v>
      </c>
      <c r="U447" s="3">
        <v>1</v>
      </c>
      <c r="V447" s="3">
        <v>929</v>
      </c>
      <c r="W447" s="3">
        <v>10</v>
      </c>
      <c r="X447" s="3" t="s">
        <v>75</v>
      </c>
      <c r="Y447" s="3">
        <v>1</v>
      </c>
      <c r="Z447" s="3">
        <v>4</v>
      </c>
      <c r="AA447" s="3">
        <v>55</v>
      </c>
      <c r="AB447" s="3">
        <v>3</v>
      </c>
      <c r="AC447" s="3">
        <v>2</v>
      </c>
      <c r="AD447" s="3">
        <v>1</v>
      </c>
      <c r="AE447" s="3">
        <v>5396</v>
      </c>
      <c r="AF447" s="3">
        <v>21703</v>
      </c>
      <c r="AG447" s="3">
        <v>1</v>
      </c>
      <c r="AH447" s="3">
        <v>12</v>
      </c>
      <c r="AI447" s="3">
        <v>3</v>
      </c>
      <c r="AJ447" s="3">
        <v>4</v>
      </c>
      <c r="AK447" s="3">
        <v>80</v>
      </c>
      <c r="AL447" s="3">
        <v>0</v>
      </c>
      <c r="AM447" s="3">
        <v>10</v>
      </c>
      <c r="AN447" s="3">
        <v>2</v>
      </c>
      <c r="AO447" s="3">
        <v>10</v>
      </c>
      <c r="AP447" s="3">
        <v>7</v>
      </c>
      <c r="AQ447" s="3">
        <v>0</v>
      </c>
      <c r="AR447" s="3">
        <v>8</v>
      </c>
    </row>
    <row r="448" spans="1:44" ht="16.2" thickBot="1" x14ac:dyDescent="0.35">
      <c r="A448" s="3" t="s">
        <v>54</v>
      </c>
      <c r="B448" s="3" t="s">
        <v>43</v>
      </c>
      <c r="C448" s="3" t="s">
        <v>44</v>
      </c>
      <c r="D448" s="3" t="s">
        <v>57</v>
      </c>
      <c r="E448" s="3" t="s">
        <v>58</v>
      </c>
      <c r="F448" s="3" t="s">
        <v>47</v>
      </c>
      <c r="G448" s="3" t="s">
        <v>611</v>
      </c>
      <c r="H448" s="3">
        <v>724</v>
      </c>
      <c r="I448" s="3" t="s">
        <v>49</v>
      </c>
      <c r="J448" s="3" t="s">
        <v>81</v>
      </c>
      <c r="K448" s="3" t="s">
        <v>51</v>
      </c>
      <c r="L448" s="3" t="s">
        <v>54</v>
      </c>
      <c r="M448" s="3" t="s">
        <v>52</v>
      </c>
      <c r="N448" s="3">
        <v>4</v>
      </c>
      <c r="O448" s="3">
        <v>-2</v>
      </c>
      <c r="P448" s="3">
        <v>0</v>
      </c>
      <c r="Q448" s="3">
        <v>38</v>
      </c>
      <c r="R448" s="3">
        <v>0</v>
      </c>
      <c r="S448" s="3"/>
      <c r="T448" s="3">
        <v>0</v>
      </c>
      <c r="U448" s="3">
        <v>1</v>
      </c>
      <c r="V448" s="3">
        <v>827</v>
      </c>
      <c r="W448" s="3">
        <v>1</v>
      </c>
      <c r="X448" s="3" t="s">
        <v>69</v>
      </c>
      <c r="Y448" s="3">
        <v>1</v>
      </c>
      <c r="Z448" s="3">
        <v>2</v>
      </c>
      <c r="AA448" s="3">
        <v>33</v>
      </c>
      <c r="AB448" s="3">
        <v>4</v>
      </c>
      <c r="AC448" s="3">
        <v>2</v>
      </c>
      <c r="AD448" s="3">
        <v>4</v>
      </c>
      <c r="AE448" s="3">
        <v>7625</v>
      </c>
      <c r="AF448" s="3">
        <v>19383</v>
      </c>
      <c r="AG448" s="3">
        <v>0</v>
      </c>
      <c r="AH448" s="3">
        <v>13</v>
      </c>
      <c r="AI448" s="3">
        <v>3</v>
      </c>
      <c r="AJ448" s="3">
        <v>3</v>
      </c>
      <c r="AK448" s="3">
        <v>80</v>
      </c>
      <c r="AL448" s="3">
        <v>0</v>
      </c>
      <c r="AM448" s="3">
        <v>10</v>
      </c>
      <c r="AN448" s="3">
        <v>2</v>
      </c>
      <c r="AO448" s="3">
        <v>9</v>
      </c>
      <c r="AP448" s="3">
        <v>7</v>
      </c>
      <c r="AQ448" s="3">
        <v>1</v>
      </c>
      <c r="AR448" s="3">
        <v>8</v>
      </c>
    </row>
    <row r="449" spans="1:44" ht="16.2" thickBot="1" x14ac:dyDescent="0.35">
      <c r="A449" s="3" t="s">
        <v>54</v>
      </c>
      <c r="B449" s="3" t="s">
        <v>43</v>
      </c>
      <c r="C449" s="3" t="s">
        <v>67</v>
      </c>
      <c r="D449" s="3" t="s">
        <v>57</v>
      </c>
      <c r="E449" s="3" t="s">
        <v>58</v>
      </c>
      <c r="F449" s="3" t="s">
        <v>47</v>
      </c>
      <c r="G449" s="3" t="s">
        <v>612</v>
      </c>
      <c r="H449" s="3">
        <v>725</v>
      </c>
      <c r="I449" s="3" t="s">
        <v>49</v>
      </c>
      <c r="J449" s="3" t="s">
        <v>79</v>
      </c>
      <c r="K449" s="3" t="s">
        <v>62</v>
      </c>
      <c r="L449" s="3" t="s">
        <v>54</v>
      </c>
      <c r="M449" s="3" t="s">
        <v>52</v>
      </c>
      <c r="N449" s="3">
        <v>3</v>
      </c>
      <c r="O449" s="3">
        <v>-2</v>
      </c>
      <c r="P449" s="3">
        <v>0</v>
      </c>
      <c r="Q449" s="3">
        <v>27</v>
      </c>
      <c r="R449" s="3">
        <v>0</v>
      </c>
      <c r="S449" s="3"/>
      <c r="T449" s="3">
        <v>0</v>
      </c>
      <c r="U449" s="3">
        <v>1</v>
      </c>
      <c r="V449" s="3">
        <v>608</v>
      </c>
      <c r="W449" s="3">
        <v>1</v>
      </c>
      <c r="X449" s="3" t="s">
        <v>53</v>
      </c>
      <c r="Y449" s="3">
        <v>1</v>
      </c>
      <c r="Z449" s="3">
        <v>3</v>
      </c>
      <c r="AA449" s="3">
        <v>68</v>
      </c>
      <c r="AB449" s="3">
        <v>3</v>
      </c>
      <c r="AC449" s="3">
        <v>3</v>
      </c>
      <c r="AD449" s="3">
        <v>3</v>
      </c>
      <c r="AE449" s="3">
        <v>7412</v>
      </c>
      <c r="AF449" s="3">
        <v>6009</v>
      </c>
      <c r="AG449" s="3">
        <v>1</v>
      </c>
      <c r="AH449" s="3">
        <v>11</v>
      </c>
      <c r="AI449" s="3">
        <v>3</v>
      </c>
      <c r="AJ449" s="3">
        <v>4</v>
      </c>
      <c r="AK449" s="3">
        <v>80</v>
      </c>
      <c r="AL449" s="3">
        <v>0</v>
      </c>
      <c r="AM449" s="3">
        <v>9</v>
      </c>
      <c r="AN449" s="3">
        <v>3</v>
      </c>
      <c r="AO449" s="3">
        <v>9</v>
      </c>
      <c r="AP449" s="3">
        <v>7</v>
      </c>
      <c r="AQ449" s="3">
        <v>0</v>
      </c>
      <c r="AR449" s="3">
        <v>7</v>
      </c>
    </row>
    <row r="450" spans="1:44" ht="16.2" thickBot="1" x14ac:dyDescent="0.35">
      <c r="A450" s="3" t="s">
        <v>54</v>
      </c>
      <c r="B450" s="3" t="s">
        <v>43</v>
      </c>
      <c r="C450" s="3" t="s">
        <v>67</v>
      </c>
      <c r="D450" s="3" t="s">
        <v>57</v>
      </c>
      <c r="E450" s="3" t="s">
        <v>58</v>
      </c>
      <c r="F450" s="3" t="s">
        <v>47</v>
      </c>
      <c r="G450" s="3" t="s">
        <v>613</v>
      </c>
      <c r="H450" s="3">
        <v>727</v>
      </c>
      <c r="I450" s="3" t="s">
        <v>49</v>
      </c>
      <c r="J450" s="3" t="s">
        <v>99</v>
      </c>
      <c r="K450" s="3" t="s">
        <v>51</v>
      </c>
      <c r="L450" s="3" t="s">
        <v>54</v>
      </c>
      <c r="M450" s="3" t="s">
        <v>52</v>
      </c>
      <c r="N450" s="3">
        <v>6</v>
      </c>
      <c r="O450" s="3">
        <v>-2</v>
      </c>
      <c r="P450" s="3">
        <v>0</v>
      </c>
      <c r="Q450" s="3">
        <v>32</v>
      </c>
      <c r="R450" s="3">
        <v>0</v>
      </c>
      <c r="S450" s="3"/>
      <c r="T450" s="3">
        <v>0</v>
      </c>
      <c r="U450" s="3">
        <v>1</v>
      </c>
      <c r="V450" s="3">
        <v>1018</v>
      </c>
      <c r="W450" s="3">
        <v>3</v>
      </c>
      <c r="X450" s="3" t="s">
        <v>53</v>
      </c>
      <c r="Y450" s="3">
        <v>1</v>
      </c>
      <c r="Z450" s="3">
        <v>3</v>
      </c>
      <c r="AA450" s="3">
        <v>39</v>
      </c>
      <c r="AB450" s="3">
        <v>3</v>
      </c>
      <c r="AC450" s="3">
        <v>3</v>
      </c>
      <c r="AD450" s="3">
        <v>4</v>
      </c>
      <c r="AE450" s="3">
        <v>11159</v>
      </c>
      <c r="AF450" s="3">
        <v>19373</v>
      </c>
      <c r="AG450" s="3">
        <v>3</v>
      </c>
      <c r="AH450" s="3">
        <v>15</v>
      </c>
      <c r="AI450" s="3">
        <v>3</v>
      </c>
      <c r="AJ450" s="3">
        <v>4</v>
      </c>
      <c r="AK450" s="3">
        <v>80</v>
      </c>
      <c r="AL450" s="3">
        <v>0</v>
      </c>
      <c r="AM450" s="3">
        <v>10</v>
      </c>
      <c r="AN450" s="3">
        <v>3</v>
      </c>
      <c r="AO450" s="3">
        <v>7</v>
      </c>
      <c r="AP450" s="3">
        <v>7</v>
      </c>
      <c r="AQ450" s="3">
        <v>7</v>
      </c>
      <c r="AR450" s="3">
        <v>7</v>
      </c>
    </row>
    <row r="451" spans="1:44" ht="16.2" thickBot="1" x14ac:dyDescent="0.35">
      <c r="A451" s="3" t="s">
        <v>54</v>
      </c>
      <c r="B451" s="3" t="s">
        <v>43</v>
      </c>
      <c r="C451" s="3" t="s">
        <v>56</v>
      </c>
      <c r="D451" s="3" t="s">
        <v>57</v>
      </c>
      <c r="E451" s="3" t="s">
        <v>46</v>
      </c>
      <c r="F451" s="3" t="s">
        <v>104</v>
      </c>
      <c r="G451" s="3" t="s">
        <v>614</v>
      </c>
      <c r="H451" s="3">
        <v>728</v>
      </c>
      <c r="I451" s="3" t="s">
        <v>60</v>
      </c>
      <c r="J451" s="3" t="s">
        <v>50</v>
      </c>
      <c r="K451" s="3" t="s">
        <v>51</v>
      </c>
      <c r="L451" s="3" t="s">
        <v>54</v>
      </c>
      <c r="M451" s="3" t="s">
        <v>52</v>
      </c>
      <c r="N451" s="3">
        <v>2</v>
      </c>
      <c r="O451" s="3">
        <v>-2</v>
      </c>
      <c r="P451" s="3">
        <v>0</v>
      </c>
      <c r="Q451" s="3">
        <v>47</v>
      </c>
      <c r="R451" s="3">
        <v>0</v>
      </c>
      <c r="S451" s="3"/>
      <c r="T451" s="3">
        <v>0</v>
      </c>
      <c r="U451" s="3">
        <v>1</v>
      </c>
      <c r="V451" s="3">
        <v>703</v>
      </c>
      <c r="W451" s="3">
        <v>14</v>
      </c>
      <c r="X451" s="3" t="s">
        <v>69</v>
      </c>
      <c r="Y451" s="3">
        <v>1</v>
      </c>
      <c r="Z451" s="3">
        <v>4</v>
      </c>
      <c r="AA451" s="3">
        <v>42</v>
      </c>
      <c r="AB451" s="3">
        <v>3</v>
      </c>
      <c r="AC451" s="3">
        <v>2</v>
      </c>
      <c r="AD451" s="3">
        <v>1</v>
      </c>
      <c r="AE451" s="3">
        <v>4960</v>
      </c>
      <c r="AF451" s="3">
        <v>11825</v>
      </c>
      <c r="AG451" s="3">
        <v>2</v>
      </c>
      <c r="AH451" s="3">
        <v>12</v>
      </c>
      <c r="AI451" s="3">
        <v>3</v>
      </c>
      <c r="AJ451" s="3">
        <v>4</v>
      </c>
      <c r="AK451" s="3">
        <v>80</v>
      </c>
      <c r="AL451" s="3">
        <v>0</v>
      </c>
      <c r="AM451" s="3">
        <v>20</v>
      </c>
      <c r="AN451" s="3">
        <v>3</v>
      </c>
      <c r="AO451" s="3">
        <v>7</v>
      </c>
      <c r="AP451" s="3">
        <v>7</v>
      </c>
      <c r="AQ451" s="3">
        <v>1</v>
      </c>
      <c r="AR451" s="3">
        <v>7</v>
      </c>
    </row>
    <row r="452" spans="1:44" ht="16.2" thickBot="1" x14ac:dyDescent="0.35">
      <c r="A452" s="3" t="s">
        <v>54</v>
      </c>
      <c r="B452" s="3" t="s">
        <v>55</v>
      </c>
      <c r="C452" s="3" t="s">
        <v>44</v>
      </c>
      <c r="D452" s="3" t="s">
        <v>57</v>
      </c>
      <c r="E452" s="3" t="s">
        <v>46</v>
      </c>
      <c r="F452" s="3" t="s">
        <v>47</v>
      </c>
      <c r="G452" s="3" t="s">
        <v>615</v>
      </c>
      <c r="H452" s="3">
        <v>729</v>
      </c>
      <c r="I452" s="3" t="s">
        <v>60</v>
      </c>
      <c r="J452" s="3" t="s">
        <v>50</v>
      </c>
      <c r="K452" s="3" t="s">
        <v>62</v>
      </c>
      <c r="L452" s="3" t="s">
        <v>42</v>
      </c>
      <c r="M452" s="3" t="s">
        <v>52</v>
      </c>
      <c r="N452" s="3">
        <v>2</v>
      </c>
      <c r="O452" s="3">
        <v>-2</v>
      </c>
      <c r="P452" s="3">
        <v>0</v>
      </c>
      <c r="Q452" s="3">
        <v>40</v>
      </c>
      <c r="R452" s="3">
        <v>0</v>
      </c>
      <c r="S452" s="3"/>
      <c r="T452" s="3">
        <v>0</v>
      </c>
      <c r="U452" s="3">
        <v>1</v>
      </c>
      <c r="V452" s="3">
        <v>580</v>
      </c>
      <c r="W452" s="3">
        <v>5</v>
      </c>
      <c r="X452" s="3" t="s">
        <v>69</v>
      </c>
      <c r="Y452" s="3">
        <v>1</v>
      </c>
      <c r="Z452" s="3">
        <v>4</v>
      </c>
      <c r="AA452" s="3">
        <v>48</v>
      </c>
      <c r="AB452" s="3">
        <v>2</v>
      </c>
      <c r="AC452" s="3">
        <v>3</v>
      </c>
      <c r="AD452" s="3">
        <v>3</v>
      </c>
      <c r="AE452" s="3">
        <v>10475</v>
      </c>
      <c r="AF452" s="3">
        <v>23772</v>
      </c>
      <c r="AG452" s="3">
        <v>5</v>
      </c>
      <c r="AH452" s="3">
        <v>21</v>
      </c>
      <c r="AI452" s="3">
        <v>4</v>
      </c>
      <c r="AJ452" s="3">
        <v>3</v>
      </c>
      <c r="AK452" s="3">
        <v>80</v>
      </c>
      <c r="AL452" s="3">
        <v>1</v>
      </c>
      <c r="AM452" s="3">
        <v>20</v>
      </c>
      <c r="AN452" s="3">
        <v>3</v>
      </c>
      <c r="AO452" s="3">
        <v>18</v>
      </c>
      <c r="AP452" s="3">
        <v>13</v>
      </c>
      <c r="AQ452" s="3">
        <v>1</v>
      </c>
      <c r="AR452" s="3">
        <v>12</v>
      </c>
    </row>
    <row r="453" spans="1:44" ht="16.2" thickBot="1" x14ac:dyDescent="0.35">
      <c r="A453" s="3" t="s">
        <v>54</v>
      </c>
      <c r="B453" s="3" t="s">
        <v>43</v>
      </c>
      <c r="C453" s="3" t="s">
        <v>56</v>
      </c>
      <c r="D453" s="3" t="s">
        <v>57</v>
      </c>
      <c r="E453" s="3" t="s">
        <v>58</v>
      </c>
      <c r="F453" s="3" t="s">
        <v>47</v>
      </c>
      <c r="G453" s="3" t="s">
        <v>616</v>
      </c>
      <c r="H453" s="3">
        <v>730</v>
      </c>
      <c r="I453" s="3" t="s">
        <v>60</v>
      </c>
      <c r="J453" s="3" t="s">
        <v>99</v>
      </c>
      <c r="K453" s="3" t="s">
        <v>62</v>
      </c>
      <c r="L453" s="3" t="s">
        <v>54</v>
      </c>
      <c r="M453" s="3" t="s">
        <v>52</v>
      </c>
      <c r="N453" s="3">
        <v>3</v>
      </c>
      <c r="O453" s="3">
        <v>-2</v>
      </c>
      <c r="P453" s="3">
        <v>0</v>
      </c>
      <c r="Q453" s="3">
        <v>53</v>
      </c>
      <c r="R453" s="3">
        <v>0</v>
      </c>
      <c r="S453" s="3"/>
      <c r="T453" s="3">
        <v>0</v>
      </c>
      <c r="U453" s="3">
        <v>1</v>
      </c>
      <c r="V453" s="3">
        <v>970</v>
      </c>
      <c r="W453" s="3">
        <v>7</v>
      </c>
      <c r="X453" s="3" t="s">
        <v>75</v>
      </c>
      <c r="Y453" s="3">
        <v>1</v>
      </c>
      <c r="Z453" s="3">
        <v>3</v>
      </c>
      <c r="AA453" s="3">
        <v>59</v>
      </c>
      <c r="AB453" s="3">
        <v>4</v>
      </c>
      <c r="AC453" s="3">
        <v>4</v>
      </c>
      <c r="AD453" s="3">
        <v>3</v>
      </c>
      <c r="AE453" s="3">
        <v>14814</v>
      </c>
      <c r="AF453" s="3">
        <v>13514</v>
      </c>
      <c r="AG453" s="3">
        <v>3</v>
      </c>
      <c r="AH453" s="3">
        <v>19</v>
      </c>
      <c r="AI453" s="3">
        <v>3</v>
      </c>
      <c r="AJ453" s="3">
        <v>3</v>
      </c>
      <c r="AK453" s="3">
        <v>80</v>
      </c>
      <c r="AL453" s="3">
        <v>0</v>
      </c>
      <c r="AM453" s="3">
        <v>32</v>
      </c>
      <c r="AN453" s="3">
        <v>3</v>
      </c>
      <c r="AO453" s="3">
        <v>5</v>
      </c>
      <c r="AP453" s="3">
        <v>1</v>
      </c>
      <c r="AQ453" s="3">
        <v>1</v>
      </c>
      <c r="AR453" s="3">
        <v>3</v>
      </c>
    </row>
    <row r="454" spans="1:44" ht="16.2" thickBot="1" x14ac:dyDescent="0.35">
      <c r="A454" s="3" t="s">
        <v>54</v>
      </c>
      <c r="B454" s="3" t="s">
        <v>43</v>
      </c>
      <c r="C454" s="3" t="s">
        <v>44</v>
      </c>
      <c r="D454" s="3" t="s">
        <v>57</v>
      </c>
      <c r="E454" s="3" t="s">
        <v>159</v>
      </c>
      <c r="F454" s="3" t="s">
        <v>161</v>
      </c>
      <c r="G454" s="3" t="s">
        <v>617</v>
      </c>
      <c r="H454" s="3">
        <v>731</v>
      </c>
      <c r="I454" s="3" t="s">
        <v>60</v>
      </c>
      <c r="J454" s="3" t="s">
        <v>93</v>
      </c>
      <c r="K454" s="3" t="s">
        <v>77</v>
      </c>
      <c r="L454" s="3" t="s">
        <v>54</v>
      </c>
      <c r="M454" s="3" t="s">
        <v>52</v>
      </c>
      <c r="N454" s="3">
        <v>2</v>
      </c>
      <c r="O454" s="3">
        <v>-2</v>
      </c>
      <c r="P454" s="3">
        <v>0</v>
      </c>
      <c r="Q454" s="3">
        <v>41</v>
      </c>
      <c r="R454" s="3">
        <v>0</v>
      </c>
      <c r="S454" s="3"/>
      <c r="T454" s="3">
        <v>0</v>
      </c>
      <c r="U454" s="3">
        <v>1</v>
      </c>
      <c r="V454" s="3">
        <v>427</v>
      </c>
      <c r="W454" s="3">
        <v>10</v>
      </c>
      <c r="X454" s="3" t="s">
        <v>69</v>
      </c>
      <c r="Y454" s="3">
        <v>1</v>
      </c>
      <c r="Z454" s="3">
        <v>2</v>
      </c>
      <c r="AA454" s="3">
        <v>73</v>
      </c>
      <c r="AB454" s="3">
        <v>2</v>
      </c>
      <c r="AC454" s="3">
        <v>5</v>
      </c>
      <c r="AD454" s="3">
        <v>4</v>
      </c>
      <c r="AE454" s="3">
        <v>19141</v>
      </c>
      <c r="AF454" s="3">
        <v>8861</v>
      </c>
      <c r="AG454" s="3">
        <v>3</v>
      </c>
      <c r="AH454" s="3">
        <v>15</v>
      </c>
      <c r="AI454" s="3">
        <v>3</v>
      </c>
      <c r="AJ454" s="3">
        <v>2</v>
      </c>
      <c r="AK454" s="3">
        <v>80</v>
      </c>
      <c r="AL454" s="3">
        <v>3</v>
      </c>
      <c r="AM454" s="3">
        <v>23</v>
      </c>
      <c r="AN454" s="3">
        <v>2</v>
      </c>
      <c r="AO454" s="3">
        <v>21</v>
      </c>
      <c r="AP454" s="3">
        <v>6</v>
      </c>
      <c r="AQ454" s="3">
        <v>12</v>
      </c>
      <c r="AR454" s="3">
        <v>6</v>
      </c>
    </row>
    <row r="455" spans="1:44" ht="16.2" thickBot="1" x14ac:dyDescent="0.35">
      <c r="A455" s="3" t="s">
        <v>54</v>
      </c>
      <c r="B455" s="3" t="s">
        <v>43</v>
      </c>
      <c r="C455" s="3" t="s">
        <v>73</v>
      </c>
      <c r="D455" s="3" t="s">
        <v>57</v>
      </c>
      <c r="E455" s="3" t="s">
        <v>46</v>
      </c>
      <c r="F455" s="3" t="s">
        <v>104</v>
      </c>
      <c r="G455" s="3" t="s">
        <v>618</v>
      </c>
      <c r="H455" s="3">
        <v>732</v>
      </c>
      <c r="I455" s="3" t="s">
        <v>60</v>
      </c>
      <c r="J455" s="3" t="s">
        <v>50</v>
      </c>
      <c r="K455" s="3" t="s">
        <v>51</v>
      </c>
      <c r="L455" s="3" t="s">
        <v>54</v>
      </c>
      <c r="M455" s="3" t="s">
        <v>52</v>
      </c>
      <c r="N455" s="3">
        <v>1</v>
      </c>
      <c r="O455" s="3">
        <v>-2</v>
      </c>
      <c r="P455" s="3">
        <v>0</v>
      </c>
      <c r="Q455" s="3">
        <v>60</v>
      </c>
      <c r="R455" s="3">
        <v>0</v>
      </c>
      <c r="S455" s="3"/>
      <c r="T455" s="3">
        <v>0</v>
      </c>
      <c r="U455" s="3">
        <v>1</v>
      </c>
      <c r="V455" s="3">
        <v>1179</v>
      </c>
      <c r="W455" s="3">
        <v>16</v>
      </c>
      <c r="X455" s="3" t="s">
        <v>69</v>
      </c>
      <c r="Y455" s="3">
        <v>1</v>
      </c>
      <c r="Z455" s="3">
        <v>1</v>
      </c>
      <c r="AA455" s="3">
        <v>84</v>
      </c>
      <c r="AB455" s="3">
        <v>3</v>
      </c>
      <c r="AC455" s="3">
        <v>2</v>
      </c>
      <c r="AD455" s="3">
        <v>1</v>
      </c>
      <c r="AE455" s="3">
        <v>5405</v>
      </c>
      <c r="AF455" s="3">
        <v>11924</v>
      </c>
      <c r="AG455" s="3">
        <v>8</v>
      </c>
      <c r="AH455" s="3">
        <v>14</v>
      </c>
      <c r="AI455" s="3">
        <v>3</v>
      </c>
      <c r="AJ455" s="3">
        <v>4</v>
      </c>
      <c r="AK455" s="3">
        <v>80</v>
      </c>
      <c r="AL455" s="3">
        <v>0</v>
      </c>
      <c r="AM455" s="3">
        <v>10</v>
      </c>
      <c r="AN455" s="3">
        <v>3</v>
      </c>
      <c r="AO455" s="3">
        <v>2</v>
      </c>
      <c r="AP455" s="3">
        <v>2</v>
      </c>
      <c r="AQ455" s="3">
        <v>2</v>
      </c>
      <c r="AR455" s="3">
        <v>2</v>
      </c>
    </row>
    <row r="456" spans="1:44" ht="16.2" thickBot="1" x14ac:dyDescent="0.35">
      <c r="A456" s="3" t="s">
        <v>54</v>
      </c>
      <c r="B456" s="3" t="s">
        <v>55</v>
      </c>
      <c r="C456" s="3" t="s">
        <v>67</v>
      </c>
      <c r="D456" s="3" t="s">
        <v>57</v>
      </c>
      <c r="E456" s="3" t="s">
        <v>58</v>
      </c>
      <c r="F456" s="3" t="s">
        <v>47</v>
      </c>
      <c r="G456" s="3" t="s">
        <v>619</v>
      </c>
      <c r="H456" s="3">
        <v>733</v>
      </c>
      <c r="I456" s="3" t="s">
        <v>60</v>
      </c>
      <c r="J456" s="3" t="s">
        <v>79</v>
      </c>
      <c r="K456" s="3" t="s">
        <v>77</v>
      </c>
      <c r="L456" s="3" t="s">
        <v>54</v>
      </c>
      <c r="M456" s="3" t="s">
        <v>52</v>
      </c>
      <c r="N456" s="3">
        <v>4</v>
      </c>
      <c r="O456" s="3">
        <v>-2</v>
      </c>
      <c r="P456" s="3">
        <v>0</v>
      </c>
      <c r="Q456" s="3">
        <v>27</v>
      </c>
      <c r="R456" s="3">
        <v>0</v>
      </c>
      <c r="S456" s="3"/>
      <c r="T456" s="3">
        <v>0</v>
      </c>
      <c r="U456" s="3">
        <v>1</v>
      </c>
      <c r="V456" s="3">
        <v>294</v>
      </c>
      <c r="W456" s="3">
        <v>10</v>
      </c>
      <c r="X456" s="3" t="s">
        <v>53</v>
      </c>
      <c r="Y456" s="3">
        <v>1</v>
      </c>
      <c r="Z456" s="3">
        <v>4</v>
      </c>
      <c r="AA456" s="3">
        <v>32</v>
      </c>
      <c r="AB456" s="3">
        <v>3</v>
      </c>
      <c r="AC456" s="3">
        <v>3</v>
      </c>
      <c r="AD456" s="3">
        <v>3</v>
      </c>
      <c r="AE456" s="3">
        <v>8793</v>
      </c>
      <c r="AF456" s="3">
        <v>4809</v>
      </c>
      <c r="AG456" s="3">
        <v>1</v>
      </c>
      <c r="AH456" s="3">
        <v>21</v>
      </c>
      <c r="AI456" s="3">
        <v>4</v>
      </c>
      <c r="AJ456" s="3">
        <v>3</v>
      </c>
      <c r="AK456" s="3">
        <v>80</v>
      </c>
      <c r="AL456" s="3">
        <v>2</v>
      </c>
      <c r="AM456" s="3">
        <v>9</v>
      </c>
      <c r="AN456" s="3">
        <v>2</v>
      </c>
      <c r="AO456" s="3">
        <v>9</v>
      </c>
      <c r="AP456" s="3">
        <v>7</v>
      </c>
      <c r="AQ456" s="3">
        <v>1</v>
      </c>
      <c r="AR456" s="3">
        <v>7</v>
      </c>
    </row>
    <row r="457" spans="1:44" ht="16.2" thickBot="1" x14ac:dyDescent="0.35">
      <c r="A457" s="3" t="s">
        <v>54</v>
      </c>
      <c r="B457" s="3" t="s">
        <v>43</v>
      </c>
      <c r="C457" s="3" t="s">
        <v>44</v>
      </c>
      <c r="D457" s="3" t="s">
        <v>57</v>
      </c>
      <c r="E457" s="3" t="s">
        <v>159</v>
      </c>
      <c r="F457" s="3" t="s">
        <v>161</v>
      </c>
      <c r="G457" s="3" t="s">
        <v>620</v>
      </c>
      <c r="H457" s="3">
        <v>734</v>
      </c>
      <c r="I457" s="3" t="s">
        <v>60</v>
      </c>
      <c r="J457" s="3" t="s">
        <v>93</v>
      </c>
      <c r="K457" s="3" t="s">
        <v>62</v>
      </c>
      <c r="L457" s="3" t="s">
        <v>54</v>
      </c>
      <c r="M457" s="3" t="s">
        <v>52</v>
      </c>
      <c r="N457" s="3">
        <v>3</v>
      </c>
      <c r="O457" s="3">
        <v>-2</v>
      </c>
      <c r="P457" s="3">
        <v>0</v>
      </c>
      <c r="Q457" s="3">
        <v>41</v>
      </c>
      <c r="R457" s="3">
        <v>0</v>
      </c>
      <c r="S457" s="3"/>
      <c r="T457" s="3">
        <v>0</v>
      </c>
      <c r="U457" s="3">
        <v>1</v>
      </c>
      <c r="V457" s="3">
        <v>314</v>
      </c>
      <c r="W457" s="3">
        <v>1</v>
      </c>
      <c r="X457" s="3" t="s">
        <v>75</v>
      </c>
      <c r="Y457" s="3">
        <v>1</v>
      </c>
      <c r="Z457" s="3">
        <v>4</v>
      </c>
      <c r="AA457" s="3">
        <v>59</v>
      </c>
      <c r="AB457" s="3">
        <v>2</v>
      </c>
      <c r="AC457" s="3">
        <v>5</v>
      </c>
      <c r="AD457" s="3">
        <v>3</v>
      </c>
      <c r="AE457" s="3">
        <v>19189</v>
      </c>
      <c r="AF457" s="3">
        <v>19562</v>
      </c>
      <c r="AG457" s="3">
        <v>1</v>
      </c>
      <c r="AH457" s="3">
        <v>12</v>
      </c>
      <c r="AI457" s="3">
        <v>3</v>
      </c>
      <c r="AJ457" s="3">
        <v>2</v>
      </c>
      <c r="AK457" s="3">
        <v>80</v>
      </c>
      <c r="AL457" s="3">
        <v>1</v>
      </c>
      <c r="AM457" s="3">
        <v>22</v>
      </c>
      <c r="AN457" s="3">
        <v>3</v>
      </c>
      <c r="AO457" s="3">
        <v>22</v>
      </c>
      <c r="AP457" s="3">
        <v>7</v>
      </c>
      <c r="AQ457" s="3">
        <v>2</v>
      </c>
      <c r="AR457" s="3">
        <v>10</v>
      </c>
    </row>
    <row r="458" spans="1:44" ht="16.2" thickBot="1" x14ac:dyDescent="0.35">
      <c r="A458" s="3" t="s">
        <v>54</v>
      </c>
      <c r="B458" s="3" t="s">
        <v>43</v>
      </c>
      <c r="C458" s="3" t="s">
        <v>56</v>
      </c>
      <c r="D458" s="3" t="s">
        <v>57</v>
      </c>
      <c r="E458" s="3" t="s">
        <v>46</v>
      </c>
      <c r="F458" s="3" t="s">
        <v>104</v>
      </c>
      <c r="G458" s="3" t="s">
        <v>621</v>
      </c>
      <c r="H458" s="3">
        <v>738</v>
      </c>
      <c r="I458" s="3" t="s">
        <v>60</v>
      </c>
      <c r="J458" s="3" t="s">
        <v>97</v>
      </c>
      <c r="K458" s="3" t="s">
        <v>62</v>
      </c>
      <c r="L458" s="3" t="s">
        <v>54</v>
      </c>
      <c r="M458" s="3" t="s">
        <v>52</v>
      </c>
      <c r="N458" s="3">
        <v>2</v>
      </c>
      <c r="O458" s="3">
        <v>-2</v>
      </c>
      <c r="P458" s="3">
        <v>0</v>
      </c>
      <c r="Q458" s="3">
        <v>50</v>
      </c>
      <c r="R458" s="3">
        <v>0</v>
      </c>
      <c r="S458" s="3"/>
      <c r="T458" s="3">
        <v>0</v>
      </c>
      <c r="U458" s="3">
        <v>1</v>
      </c>
      <c r="V458" s="3">
        <v>316</v>
      </c>
      <c r="W458" s="3">
        <v>8</v>
      </c>
      <c r="X458" s="3" t="s">
        <v>69</v>
      </c>
      <c r="Y458" s="3">
        <v>1</v>
      </c>
      <c r="Z458" s="3">
        <v>4</v>
      </c>
      <c r="AA458" s="3">
        <v>54</v>
      </c>
      <c r="AB458" s="3">
        <v>3</v>
      </c>
      <c r="AC458" s="3">
        <v>1</v>
      </c>
      <c r="AD458" s="3">
        <v>1</v>
      </c>
      <c r="AE458" s="3">
        <v>3875</v>
      </c>
      <c r="AF458" s="3">
        <v>9983</v>
      </c>
      <c r="AG458" s="3">
        <v>7</v>
      </c>
      <c r="AH458" s="3">
        <v>15</v>
      </c>
      <c r="AI458" s="3">
        <v>3</v>
      </c>
      <c r="AJ458" s="3">
        <v>4</v>
      </c>
      <c r="AK458" s="3">
        <v>80</v>
      </c>
      <c r="AL458" s="3">
        <v>1</v>
      </c>
      <c r="AM458" s="3">
        <v>4</v>
      </c>
      <c r="AN458" s="3">
        <v>3</v>
      </c>
      <c r="AO458" s="3">
        <v>2</v>
      </c>
      <c r="AP458" s="3">
        <v>2</v>
      </c>
      <c r="AQ458" s="3">
        <v>2</v>
      </c>
      <c r="AR458" s="3">
        <v>2</v>
      </c>
    </row>
    <row r="459" spans="1:44" ht="16.2" thickBot="1" x14ac:dyDescent="0.35">
      <c r="A459" s="3" t="s">
        <v>54</v>
      </c>
      <c r="B459" s="3" t="s">
        <v>89</v>
      </c>
      <c r="C459" s="3" t="s">
        <v>44</v>
      </c>
      <c r="D459" s="3" t="s">
        <v>57</v>
      </c>
      <c r="E459" s="3" t="s">
        <v>58</v>
      </c>
      <c r="F459" s="3" t="s">
        <v>47</v>
      </c>
      <c r="G459" s="3" t="s">
        <v>623</v>
      </c>
      <c r="H459" s="3">
        <v>742</v>
      </c>
      <c r="I459" s="3" t="s">
        <v>49</v>
      </c>
      <c r="J459" s="3" t="s">
        <v>99</v>
      </c>
      <c r="K459" s="3" t="s">
        <v>62</v>
      </c>
      <c r="L459" s="3" t="s">
        <v>54</v>
      </c>
      <c r="M459" s="3" t="s">
        <v>52</v>
      </c>
      <c r="N459" s="3">
        <v>2</v>
      </c>
      <c r="O459" s="3">
        <v>-2</v>
      </c>
      <c r="P459" s="3">
        <v>0</v>
      </c>
      <c r="Q459" s="3">
        <v>36</v>
      </c>
      <c r="R459" s="3">
        <v>0</v>
      </c>
      <c r="S459" s="3"/>
      <c r="T459" s="3">
        <v>0</v>
      </c>
      <c r="U459" s="3">
        <v>1</v>
      </c>
      <c r="V459" s="3">
        <v>427</v>
      </c>
      <c r="W459" s="3">
        <v>8</v>
      </c>
      <c r="X459" s="3" t="s">
        <v>75</v>
      </c>
      <c r="Y459" s="3">
        <v>1</v>
      </c>
      <c r="Z459" s="3">
        <v>1</v>
      </c>
      <c r="AA459" s="3">
        <v>63</v>
      </c>
      <c r="AB459" s="3">
        <v>4</v>
      </c>
      <c r="AC459" s="3">
        <v>3</v>
      </c>
      <c r="AD459" s="3">
        <v>3</v>
      </c>
      <c r="AE459" s="3">
        <v>11713</v>
      </c>
      <c r="AF459" s="3">
        <v>20335</v>
      </c>
      <c r="AG459" s="3">
        <v>9</v>
      </c>
      <c r="AH459" s="3">
        <v>14</v>
      </c>
      <c r="AI459" s="3">
        <v>3</v>
      </c>
      <c r="AJ459" s="3">
        <v>1</v>
      </c>
      <c r="AK459" s="3">
        <v>80</v>
      </c>
      <c r="AL459" s="3">
        <v>1</v>
      </c>
      <c r="AM459" s="3">
        <v>10</v>
      </c>
      <c r="AN459" s="3">
        <v>3</v>
      </c>
      <c r="AO459" s="3">
        <v>8</v>
      </c>
      <c r="AP459" s="3">
        <v>7</v>
      </c>
      <c r="AQ459" s="3">
        <v>0</v>
      </c>
      <c r="AR459" s="3">
        <v>5</v>
      </c>
    </row>
    <row r="460" spans="1:44" ht="16.2" thickBot="1" x14ac:dyDescent="0.35">
      <c r="A460" s="3" t="s">
        <v>54</v>
      </c>
      <c r="B460" s="3" t="s">
        <v>43</v>
      </c>
      <c r="C460" s="3" t="s">
        <v>44</v>
      </c>
      <c r="D460" s="3" t="s">
        <v>57</v>
      </c>
      <c r="E460" s="3" t="s">
        <v>58</v>
      </c>
      <c r="F460" s="3" t="s">
        <v>47</v>
      </c>
      <c r="G460" s="3" t="s">
        <v>624</v>
      </c>
      <c r="H460" s="3">
        <v>743</v>
      </c>
      <c r="I460" s="3" t="s">
        <v>49</v>
      </c>
      <c r="J460" s="3" t="s">
        <v>79</v>
      </c>
      <c r="K460" s="3" t="s">
        <v>51</v>
      </c>
      <c r="L460" s="3" t="s">
        <v>42</v>
      </c>
      <c r="M460" s="3" t="s">
        <v>52</v>
      </c>
      <c r="N460" s="3">
        <v>4</v>
      </c>
      <c r="O460" s="3">
        <v>-2</v>
      </c>
      <c r="P460" s="3">
        <v>0</v>
      </c>
      <c r="Q460" s="3">
        <v>38</v>
      </c>
      <c r="R460" s="3">
        <v>0</v>
      </c>
      <c r="S460" s="3"/>
      <c r="T460" s="3">
        <v>0</v>
      </c>
      <c r="U460" s="3">
        <v>1</v>
      </c>
      <c r="V460" s="3">
        <v>168</v>
      </c>
      <c r="W460" s="3">
        <v>1</v>
      </c>
      <c r="X460" s="3" t="s">
        <v>75</v>
      </c>
      <c r="Y460" s="3">
        <v>1</v>
      </c>
      <c r="Z460" s="3">
        <v>3</v>
      </c>
      <c r="AA460" s="3">
        <v>81</v>
      </c>
      <c r="AB460" s="3">
        <v>3</v>
      </c>
      <c r="AC460" s="3">
        <v>3</v>
      </c>
      <c r="AD460" s="3">
        <v>3</v>
      </c>
      <c r="AE460" s="3">
        <v>7861</v>
      </c>
      <c r="AF460" s="3">
        <v>15397</v>
      </c>
      <c r="AG460" s="3">
        <v>4</v>
      </c>
      <c r="AH460" s="3">
        <v>14</v>
      </c>
      <c r="AI460" s="3">
        <v>3</v>
      </c>
      <c r="AJ460" s="3">
        <v>4</v>
      </c>
      <c r="AK460" s="3">
        <v>80</v>
      </c>
      <c r="AL460" s="3">
        <v>0</v>
      </c>
      <c r="AM460" s="3">
        <v>10</v>
      </c>
      <c r="AN460" s="3">
        <v>4</v>
      </c>
      <c r="AO460" s="3">
        <v>1</v>
      </c>
      <c r="AP460" s="3">
        <v>0</v>
      </c>
      <c r="AQ460" s="3">
        <v>0</v>
      </c>
      <c r="AR460" s="3">
        <v>0</v>
      </c>
    </row>
    <row r="461" spans="1:44" ht="16.2" thickBot="1" x14ac:dyDescent="0.35">
      <c r="A461" s="3" t="s">
        <v>54</v>
      </c>
      <c r="B461" s="3" t="s">
        <v>89</v>
      </c>
      <c r="C461" s="3" t="s">
        <v>44</v>
      </c>
      <c r="D461" s="3" t="s">
        <v>57</v>
      </c>
      <c r="E461" s="3" t="s">
        <v>58</v>
      </c>
      <c r="F461" s="3" t="s">
        <v>70</v>
      </c>
      <c r="G461" s="3" t="s">
        <v>625</v>
      </c>
      <c r="H461" s="3">
        <v>744</v>
      </c>
      <c r="I461" s="3" t="s">
        <v>60</v>
      </c>
      <c r="J461" s="3" t="s">
        <v>66</v>
      </c>
      <c r="K461" s="3" t="s">
        <v>51</v>
      </c>
      <c r="L461" s="3" t="s">
        <v>54</v>
      </c>
      <c r="M461" s="3" t="s">
        <v>52</v>
      </c>
      <c r="N461" s="3">
        <v>5</v>
      </c>
      <c r="O461" s="3">
        <v>-2</v>
      </c>
      <c r="P461" s="3">
        <v>0</v>
      </c>
      <c r="Q461" s="3">
        <v>44</v>
      </c>
      <c r="R461" s="3">
        <v>0</v>
      </c>
      <c r="S461" s="3"/>
      <c r="T461" s="3">
        <v>0</v>
      </c>
      <c r="U461" s="3">
        <v>1</v>
      </c>
      <c r="V461" s="3">
        <v>381</v>
      </c>
      <c r="W461" s="3">
        <v>24</v>
      </c>
      <c r="X461" s="3" t="s">
        <v>75</v>
      </c>
      <c r="Y461" s="3">
        <v>1</v>
      </c>
      <c r="Z461" s="3">
        <v>1</v>
      </c>
      <c r="AA461" s="3">
        <v>49</v>
      </c>
      <c r="AB461" s="3">
        <v>1</v>
      </c>
      <c r="AC461" s="3">
        <v>1</v>
      </c>
      <c r="AD461" s="3">
        <v>3</v>
      </c>
      <c r="AE461" s="3">
        <v>3708</v>
      </c>
      <c r="AF461" s="3">
        <v>2104</v>
      </c>
      <c r="AG461" s="3">
        <v>2</v>
      </c>
      <c r="AH461" s="3">
        <v>14</v>
      </c>
      <c r="AI461" s="3">
        <v>3</v>
      </c>
      <c r="AJ461" s="3">
        <v>3</v>
      </c>
      <c r="AK461" s="3">
        <v>80</v>
      </c>
      <c r="AL461" s="3">
        <v>0</v>
      </c>
      <c r="AM461" s="3">
        <v>9</v>
      </c>
      <c r="AN461" s="3">
        <v>3</v>
      </c>
      <c r="AO461" s="3">
        <v>5</v>
      </c>
      <c r="AP461" s="3">
        <v>2</v>
      </c>
      <c r="AQ461" s="3">
        <v>1</v>
      </c>
      <c r="AR461" s="3">
        <v>4</v>
      </c>
    </row>
    <row r="462" spans="1:44" ht="16.2" thickBot="1" x14ac:dyDescent="0.35">
      <c r="A462" s="3" t="s">
        <v>54</v>
      </c>
      <c r="B462" s="3" t="s">
        <v>55</v>
      </c>
      <c r="C462" s="3" t="s">
        <v>56</v>
      </c>
      <c r="D462" s="3" t="s">
        <v>57</v>
      </c>
      <c r="E462" s="3" t="s">
        <v>46</v>
      </c>
      <c r="F462" s="3" t="s">
        <v>70</v>
      </c>
      <c r="G462" s="3" t="s">
        <v>626</v>
      </c>
      <c r="H462" s="3">
        <v>746</v>
      </c>
      <c r="I462" s="3" t="s">
        <v>49</v>
      </c>
      <c r="J462" s="3" t="s">
        <v>50</v>
      </c>
      <c r="K462" s="3" t="s">
        <v>77</v>
      </c>
      <c r="L462" s="3" t="s">
        <v>42</v>
      </c>
      <c r="M462" s="3" t="s">
        <v>52</v>
      </c>
      <c r="N462" s="3">
        <v>2</v>
      </c>
      <c r="O462" s="3">
        <v>-2</v>
      </c>
      <c r="P462" s="3">
        <v>0</v>
      </c>
      <c r="Q462" s="3">
        <v>47</v>
      </c>
      <c r="R462" s="3">
        <v>0</v>
      </c>
      <c r="S462" s="3"/>
      <c r="T462" s="3">
        <v>0</v>
      </c>
      <c r="U462" s="3">
        <v>1</v>
      </c>
      <c r="V462" s="3">
        <v>217</v>
      </c>
      <c r="W462" s="3">
        <v>3</v>
      </c>
      <c r="X462" s="3" t="s">
        <v>75</v>
      </c>
      <c r="Y462" s="3">
        <v>1</v>
      </c>
      <c r="Z462" s="3">
        <v>4</v>
      </c>
      <c r="AA462" s="3">
        <v>49</v>
      </c>
      <c r="AB462" s="3">
        <v>3</v>
      </c>
      <c r="AC462" s="3">
        <v>4</v>
      </c>
      <c r="AD462" s="3">
        <v>3</v>
      </c>
      <c r="AE462" s="3">
        <v>13770</v>
      </c>
      <c r="AF462" s="3">
        <v>10225</v>
      </c>
      <c r="AG462" s="3">
        <v>9</v>
      </c>
      <c r="AH462" s="3">
        <v>12</v>
      </c>
      <c r="AI462" s="3">
        <v>3</v>
      </c>
      <c r="AJ462" s="3">
        <v>4</v>
      </c>
      <c r="AK462" s="3">
        <v>80</v>
      </c>
      <c r="AL462" s="3">
        <v>2</v>
      </c>
      <c r="AM462" s="3">
        <v>28</v>
      </c>
      <c r="AN462" s="3">
        <v>2</v>
      </c>
      <c r="AO462" s="3">
        <v>22</v>
      </c>
      <c r="AP462" s="3">
        <v>2</v>
      </c>
      <c r="AQ462" s="3">
        <v>11</v>
      </c>
      <c r="AR462" s="3">
        <v>13</v>
      </c>
    </row>
    <row r="463" spans="1:44" ht="16.2" thickBot="1" x14ac:dyDescent="0.35">
      <c r="A463" s="3" t="s">
        <v>54</v>
      </c>
      <c r="B463" s="3" t="s">
        <v>43</v>
      </c>
      <c r="C463" s="3" t="s">
        <v>67</v>
      </c>
      <c r="D463" s="3" t="s">
        <v>57</v>
      </c>
      <c r="E463" s="3" t="s">
        <v>46</v>
      </c>
      <c r="F463" s="3" t="s">
        <v>104</v>
      </c>
      <c r="G463" s="3" t="s">
        <v>627</v>
      </c>
      <c r="H463" s="3">
        <v>747</v>
      </c>
      <c r="I463" s="3" t="s">
        <v>60</v>
      </c>
      <c r="J463" s="3" t="s">
        <v>50</v>
      </c>
      <c r="K463" s="3" t="s">
        <v>77</v>
      </c>
      <c r="L463" s="3" t="s">
        <v>54</v>
      </c>
      <c r="M463" s="3" t="s">
        <v>52</v>
      </c>
      <c r="N463" s="3">
        <v>2</v>
      </c>
      <c r="O463" s="3">
        <v>-2</v>
      </c>
      <c r="P463" s="3">
        <v>0</v>
      </c>
      <c r="Q463" s="3">
        <v>30</v>
      </c>
      <c r="R463" s="3">
        <v>0</v>
      </c>
      <c r="S463" s="3"/>
      <c r="T463" s="3">
        <v>0</v>
      </c>
      <c r="U463" s="3">
        <v>1</v>
      </c>
      <c r="V463" s="3">
        <v>501</v>
      </c>
      <c r="W463" s="3">
        <v>27</v>
      </c>
      <c r="X463" s="3" t="s">
        <v>132</v>
      </c>
      <c r="Y463" s="3">
        <v>1</v>
      </c>
      <c r="Z463" s="3">
        <v>3</v>
      </c>
      <c r="AA463" s="3">
        <v>99</v>
      </c>
      <c r="AB463" s="3">
        <v>3</v>
      </c>
      <c r="AC463" s="3">
        <v>2</v>
      </c>
      <c r="AD463" s="3">
        <v>1</v>
      </c>
      <c r="AE463" s="3">
        <v>5304</v>
      </c>
      <c r="AF463" s="3">
        <v>25275</v>
      </c>
      <c r="AG463" s="3">
        <v>7</v>
      </c>
      <c r="AH463" s="3">
        <v>23</v>
      </c>
      <c r="AI463" s="3">
        <v>4</v>
      </c>
      <c r="AJ463" s="3">
        <v>4</v>
      </c>
      <c r="AK463" s="3">
        <v>80</v>
      </c>
      <c r="AL463" s="3">
        <v>1</v>
      </c>
      <c r="AM463" s="3">
        <v>10</v>
      </c>
      <c r="AN463" s="3">
        <v>2</v>
      </c>
      <c r="AO463" s="3">
        <v>8</v>
      </c>
      <c r="AP463" s="3">
        <v>7</v>
      </c>
      <c r="AQ463" s="3">
        <v>7</v>
      </c>
      <c r="AR463" s="3">
        <v>7</v>
      </c>
    </row>
    <row r="464" spans="1:44" ht="16.2" thickBot="1" x14ac:dyDescent="0.35">
      <c r="A464" s="3" t="s">
        <v>54</v>
      </c>
      <c r="B464" s="3" t="s">
        <v>43</v>
      </c>
      <c r="C464" s="3" t="s">
        <v>67</v>
      </c>
      <c r="D464" s="3" t="s">
        <v>57</v>
      </c>
      <c r="E464" s="3" t="s">
        <v>46</v>
      </c>
      <c r="F464" s="3" t="s">
        <v>47</v>
      </c>
      <c r="G464" s="3" t="s">
        <v>628</v>
      </c>
      <c r="H464" s="3">
        <v>749</v>
      </c>
      <c r="I464" s="3" t="s">
        <v>60</v>
      </c>
      <c r="J464" s="3" t="s">
        <v>97</v>
      </c>
      <c r="K464" s="3" t="s">
        <v>51</v>
      </c>
      <c r="L464" s="3" t="s">
        <v>54</v>
      </c>
      <c r="M464" s="3" t="s">
        <v>52</v>
      </c>
      <c r="N464" s="3">
        <v>6</v>
      </c>
      <c r="O464" s="3">
        <v>-2</v>
      </c>
      <c r="P464" s="3">
        <v>0</v>
      </c>
      <c r="Q464" s="3">
        <v>29</v>
      </c>
      <c r="R464" s="3">
        <v>0</v>
      </c>
      <c r="S464" s="3"/>
      <c r="T464" s="3">
        <v>0</v>
      </c>
      <c r="U464" s="3">
        <v>1</v>
      </c>
      <c r="V464" s="3">
        <v>1396</v>
      </c>
      <c r="W464" s="3">
        <v>10</v>
      </c>
      <c r="X464" s="3" t="s">
        <v>75</v>
      </c>
      <c r="Y464" s="3">
        <v>1</v>
      </c>
      <c r="Z464" s="3">
        <v>3</v>
      </c>
      <c r="AA464" s="3">
        <v>99</v>
      </c>
      <c r="AB464" s="3">
        <v>3</v>
      </c>
      <c r="AC464" s="3">
        <v>1</v>
      </c>
      <c r="AD464" s="3">
        <v>3</v>
      </c>
      <c r="AE464" s="3">
        <v>2642</v>
      </c>
      <c r="AF464" s="3">
        <v>2755</v>
      </c>
      <c r="AG464" s="3">
        <v>1</v>
      </c>
      <c r="AH464" s="3">
        <v>11</v>
      </c>
      <c r="AI464" s="3">
        <v>3</v>
      </c>
      <c r="AJ464" s="3">
        <v>3</v>
      </c>
      <c r="AK464" s="3">
        <v>80</v>
      </c>
      <c r="AL464" s="3">
        <v>0</v>
      </c>
      <c r="AM464" s="3">
        <v>1</v>
      </c>
      <c r="AN464" s="3">
        <v>3</v>
      </c>
      <c r="AO464" s="3">
        <v>1</v>
      </c>
      <c r="AP464" s="3">
        <v>0</v>
      </c>
      <c r="AQ464" s="3">
        <v>0</v>
      </c>
      <c r="AR464" s="3">
        <v>0</v>
      </c>
    </row>
    <row r="465" spans="1:44" ht="16.2" thickBot="1" x14ac:dyDescent="0.35">
      <c r="A465" s="3" t="s">
        <v>54</v>
      </c>
      <c r="B465" s="3" t="s">
        <v>55</v>
      </c>
      <c r="C465" s="3" t="s">
        <v>44</v>
      </c>
      <c r="D465" s="3" t="s">
        <v>57</v>
      </c>
      <c r="E465" s="3" t="s">
        <v>46</v>
      </c>
      <c r="F465" s="3" t="s">
        <v>47</v>
      </c>
      <c r="G465" s="3" t="s">
        <v>630</v>
      </c>
      <c r="H465" s="3">
        <v>754</v>
      </c>
      <c r="I465" s="3" t="s">
        <v>60</v>
      </c>
      <c r="J465" s="3" t="s">
        <v>50</v>
      </c>
      <c r="K465" s="3" t="s">
        <v>62</v>
      </c>
      <c r="L465" s="3" t="s">
        <v>54</v>
      </c>
      <c r="M465" s="3" t="s">
        <v>52</v>
      </c>
      <c r="N465" s="3">
        <v>5</v>
      </c>
      <c r="O465" s="3">
        <v>-2</v>
      </c>
      <c r="P465" s="3">
        <v>0</v>
      </c>
      <c r="Q465" s="3">
        <v>43</v>
      </c>
      <c r="R465" s="3">
        <v>0</v>
      </c>
      <c r="S465" s="3"/>
      <c r="T465" s="3">
        <v>0</v>
      </c>
      <c r="U465" s="3">
        <v>1</v>
      </c>
      <c r="V465" s="3">
        <v>775</v>
      </c>
      <c r="W465" s="3">
        <v>15</v>
      </c>
      <c r="X465" s="3" t="s">
        <v>75</v>
      </c>
      <c r="Y465" s="3">
        <v>1</v>
      </c>
      <c r="Z465" s="3">
        <v>4</v>
      </c>
      <c r="AA465" s="3">
        <v>47</v>
      </c>
      <c r="AB465" s="3">
        <v>2</v>
      </c>
      <c r="AC465" s="3">
        <v>2</v>
      </c>
      <c r="AD465" s="3">
        <v>4</v>
      </c>
      <c r="AE465" s="3">
        <v>6804</v>
      </c>
      <c r="AF465" s="3">
        <v>23683</v>
      </c>
      <c r="AG465" s="3">
        <v>3</v>
      </c>
      <c r="AH465" s="3">
        <v>18</v>
      </c>
      <c r="AI465" s="3">
        <v>3</v>
      </c>
      <c r="AJ465" s="3">
        <v>3</v>
      </c>
      <c r="AK465" s="3">
        <v>80</v>
      </c>
      <c r="AL465" s="3">
        <v>1</v>
      </c>
      <c r="AM465" s="3">
        <v>7</v>
      </c>
      <c r="AN465" s="3">
        <v>3</v>
      </c>
      <c r="AO465" s="3">
        <v>2</v>
      </c>
      <c r="AP465" s="3">
        <v>2</v>
      </c>
      <c r="AQ465" s="3">
        <v>2</v>
      </c>
      <c r="AR465" s="3">
        <v>2</v>
      </c>
    </row>
    <row r="466" spans="1:44" ht="16.2" thickBot="1" x14ac:dyDescent="0.35">
      <c r="A466" s="3" t="s">
        <v>54</v>
      </c>
      <c r="B466" s="3" t="s">
        <v>43</v>
      </c>
      <c r="C466" s="3" t="s">
        <v>67</v>
      </c>
      <c r="D466" s="3" t="s">
        <v>57</v>
      </c>
      <c r="E466" s="3" t="s">
        <v>58</v>
      </c>
      <c r="F466" s="3" t="s">
        <v>70</v>
      </c>
      <c r="G466" s="3" t="s">
        <v>631</v>
      </c>
      <c r="H466" s="3">
        <v>757</v>
      </c>
      <c r="I466" s="3" t="s">
        <v>49</v>
      </c>
      <c r="J466" s="3" t="s">
        <v>81</v>
      </c>
      <c r="K466" s="3" t="s">
        <v>51</v>
      </c>
      <c r="L466" s="3" t="s">
        <v>54</v>
      </c>
      <c r="M466" s="3" t="s">
        <v>52</v>
      </c>
      <c r="N466" s="3">
        <v>2</v>
      </c>
      <c r="O466" s="3">
        <v>-2</v>
      </c>
      <c r="P466" s="3">
        <v>0</v>
      </c>
      <c r="Q466" s="3">
        <v>34</v>
      </c>
      <c r="R466" s="3">
        <v>0</v>
      </c>
      <c r="S466" s="3"/>
      <c r="T466" s="3">
        <v>0</v>
      </c>
      <c r="U466" s="3">
        <v>1</v>
      </c>
      <c r="V466" s="3">
        <v>970</v>
      </c>
      <c r="W466" s="3">
        <v>8</v>
      </c>
      <c r="X466" s="3" t="s">
        <v>53</v>
      </c>
      <c r="Y466" s="3">
        <v>1</v>
      </c>
      <c r="Z466" s="3">
        <v>2</v>
      </c>
      <c r="AA466" s="3">
        <v>96</v>
      </c>
      <c r="AB466" s="3">
        <v>3</v>
      </c>
      <c r="AC466" s="3">
        <v>2</v>
      </c>
      <c r="AD466" s="3">
        <v>3</v>
      </c>
      <c r="AE466" s="3">
        <v>6142</v>
      </c>
      <c r="AF466" s="3">
        <v>7360</v>
      </c>
      <c r="AG466" s="3">
        <v>3</v>
      </c>
      <c r="AH466" s="3">
        <v>11</v>
      </c>
      <c r="AI466" s="3">
        <v>3</v>
      </c>
      <c r="AJ466" s="3">
        <v>4</v>
      </c>
      <c r="AK466" s="3">
        <v>80</v>
      </c>
      <c r="AL466" s="3">
        <v>0</v>
      </c>
      <c r="AM466" s="3">
        <v>10</v>
      </c>
      <c r="AN466" s="3">
        <v>3</v>
      </c>
      <c r="AO466" s="3">
        <v>5</v>
      </c>
      <c r="AP466" s="3">
        <v>1</v>
      </c>
      <c r="AQ466" s="3">
        <v>4</v>
      </c>
      <c r="AR466" s="3">
        <v>3</v>
      </c>
    </row>
    <row r="467" spans="1:44" ht="16.2" thickBot="1" x14ac:dyDescent="0.35">
      <c r="A467" s="3" t="s">
        <v>54</v>
      </c>
      <c r="B467" s="3" t="s">
        <v>43</v>
      </c>
      <c r="C467" s="3" t="s">
        <v>90</v>
      </c>
      <c r="D467" s="3" t="s">
        <v>57</v>
      </c>
      <c r="E467" s="3" t="s">
        <v>58</v>
      </c>
      <c r="F467" s="3" t="s">
        <v>70</v>
      </c>
      <c r="G467" s="3" t="s">
        <v>632</v>
      </c>
      <c r="H467" s="3">
        <v>758</v>
      </c>
      <c r="I467" s="3" t="s">
        <v>60</v>
      </c>
      <c r="J467" s="3" t="s">
        <v>66</v>
      </c>
      <c r="K467" s="3" t="s">
        <v>62</v>
      </c>
      <c r="L467" s="3" t="s">
        <v>54</v>
      </c>
      <c r="M467" s="3" t="s">
        <v>52</v>
      </c>
      <c r="N467" s="3">
        <v>2</v>
      </c>
      <c r="O467" s="3">
        <v>-2</v>
      </c>
      <c r="P467" s="3">
        <v>0</v>
      </c>
      <c r="Q467" s="3">
        <v>23</v>
      </c>
      <c r="R467" s="3">
        <v>0</v>
      </c>
      <c r="S467" s="3"/>
      <c r="T467" s="3">
        <v>0</v>
      </c>
      <c r="U467" s="3">
        <v>1</v>
      </c>
      <c r="V467" s="3">
        <v>650</v>
      </c>
      <c r="W467" s="3">
        <v>9</v>
      </c>
      <c r="X467" s="3" t="s">
        <v>63</v>
      </c>
      <c r="Y467" s="3">
        <v>1</v>
      </c>
      <c r="Z467" s="3">
        <v>2</v>
      </c>
      <c r="AA467" s="3">
        <v>37</v>
      </c>
      <c r="AB467" s="3">
        <v>3</v>
      </c>
      <c r="AC467" s="3">
        <v>1</v>
      </c>
      <c r="AD467" s="3">
        <v>3</v>
      </c>
      <c r="AE467" s="3">
        <v>2500</v>
      </c>
      <c r="AF467" s="3">
        <v>4344</v>
      </c>
      <c r="AG467" s="3">
        <v>1</v>
      </c>
      <c r="AH467" s="3">
        <v>14</v>
      </c>
      <c r="AI467" s="3">
        <v>3</v>
      </c>
      <c r="AJ467" s="3">
        <v>4</v>
      </c>
      <c r="AK467" s="3">
        <v>80</v>
      </c>
      <c r="AL467" s="3">
        <v>1</v>
      </c>
      <c r="AM467" s="3">
        <v>5</v>
      </c>
      <c r="AN467" s="3">
        <v>4</v>
      </c>
      <c r="AO467" s="3">
        <v>4</v>
      </c>
      <c r="AP467" s="3">
        <v>3</v>
      </c>
      <c r="AQ467" s="3">
        <v>0</v>
      </c>
      <c r="AR467" s="3">
        <v>2</v>
      </c>
    </row>
    <row r="468" spans="1:44" ht="16.2" thickBot="1" x14ac:dyDescent="0.35">
      <c r="A468" s="3" t="s">
        <v>54</v>
      </c>
      <c r="B468" s="3" t="s">
        <v>43</v>
      </c>
      <c r="C468" s="3" t="s">
        <v>44</v>
      </c>
      <c r="D468" s="3" t="s">
        <v>57</v>
      </c>
      <c r="E468" s="3" t="s">
        <v>159</v>
      </c>
      <c r="F468" s="3" t="s">
        <v>161</v>
      </c>
      <c r="G468" s="3" t="s">
        <v>633</v>
      </c>
      <c r="H468" s="3">
        <v>760</v>
      </c>
      <c r="I468" s="3" t="s">
        <v>49</v>
      </c>
      <c r="J468" s="3" t="s">
        <v>161</v>
      </c>
      <c r="K468" s="3" t="s">
        <v>62</v>
      </c>
      <c r="L468" s="3" t="s">
        <v>54</v>
      </c>
      <c r="M468" s="3" t="s">
        <v>52</v>
      </c>
      <c r="N468" s="3">
        <v>3</v>
      </c>
      <c r="O468" s="3">
        <v>-2</v>
      </c>
      <c r="P468" s="3">
        <v>0</v>
      </c>
      <c r="Q468" s="3">
        <v>39</v>
      </c>
      <c r="R468" s="3">
        <v>0</v>
      </c>
      <c r="S468" s="3"/>
      <c r="T468" s="3">
        <v>0</v>
      </c>
      <c r="U468" s="3">
        <v>1</v>
      </c>
      <c r="V468" s="3">
        <v>141</v>
      </c>
      <c r="W468" s="3">
        <v>3</v>
      </c>
      <c r="X468" s="3" t="s">
        <v>75</v>
      </c>
      <c r="Y468" s="3">
        <v>1</v>
      </c>
      <c r="Z468" s="3">
        <v>3</v>
      </c>
      <c r="AA468" s="3">
        <v>44</v>
      </c>
      <c r="AB468" s="3">
        <v>4</v>
      </c>
      <c r="AC468" s="3">
        <v>2</v>
      </c>
      <c r="AD468" s="3">
        <v>3</v>
      </c>
      <c r="AE468" s="3">
        <v>6389</v>
      </c>
      <c r="AF468" s="3">
        <v>18767</v>
      </c>
      <c r="AG468" s="3">
        <v>9</v>
      </c>
      <c r="AH468" s="3">
        <v>15</v>
      </c>
      <c r="AI468" s="3">
        <v>3</v>
      </c>
      <c r="AJ468" s="3">
        <v>3</v>
      </c>
      <c r="AK468" s="3">
        <v>80</v>
      </c>
      <c r="AL468" s="3">
        <v>1</v>
      </c>
      <c r="AM468" s="3">
        <v>12</v>
      </c>
      <c r="AN468" s="3">
        <v>1</v>
      </c>
      <c r="AO468" s="3">
        <v>8</v>
      </c>
      <c r="AP468" s="3">
        <v>3</v>
      </c>
      <c r="AQ468" s="3">
        <v>3</v>
      </c>
      <c r="AR468" s="3">
        <v>6</v>
      </c>
    </row>
    <row r="469" spans="1:44" ht="16.2" thickBot="1" x14ac:dyDescent="0.35">
      <c r="A469" s="3" t="s">
        <v>54</v>
      </c>
      <c r="B469" s="3" t="s">
        <v>43</v>
      </c>
      <c r="C469" s="3" t="s">
        <v>73</v>
      </c>
      <c r="D469" s="3" t="s">
        <v>57</v>
      </c>
      <c r="E469" s="3" t="s">
        <v>58</v>
      </c>
      <c r="F469" s="3" t="s">
        <v>70</v>
      </c>
      <c r="G469" s="3" t="s">
        <v>634</v>
      </c>
      <c r="H469" s="3">
        <v>762</v>
      </c>
      <c r="I469" s="3" t="s">
        <v>60</v>
      </c>
      <c r="J469" s="3" t="s">
        <v>81</v>
      </c>
      <c r="K469" s="3" t="s">
        <v>62</v>
      </c>
      <c r="L469" s="3" t="s">
        <v>54</v>
      </c>
      <c r="M469" s="3" t="s">
        <v>52</v>
      </c>
      <c r="N469" s="3">
        <v>1</v>
      </c>
      <c r="O469" s="3">
        <v>-2</v>
      </c>
      <c r="P469" s="3">
        <v>0</v>
      </c>
      <c r="Q469" s="3">
        <v>56</v>
      </c>
      <c r="R469" s="3">
        <v>0</v>
      </c>
      <c r="S469" s="3"/>
      <c r="T469" s="3">
        <v>0</v>
      </c>
      <c r="U469" s="3">
        <v>1</v>
      </c>
      <c r="V469" s="3">
        <v>832</v>
      </c>
      <c r="W469" s="3">
        <v>9</v>
      </c>
      <c r="X469" s="3" t="s">
        <v>75</v>
      </c>
      <c r="Y469" s="3">
        <v>1</v>
      </c>
      <c r="Z469" s="3">
        <v>3</v>
      </c>
      <c r="AA469" s="3">
        <v>81</v>
      </c>
      <c r="AB469" s="3">
        <v>3</v>
      </c>
      <c r="AC469" s="3">
        <v>4</v>
      </c>
      <c r="AD469" s="3">
        <v>4</v>
      </c>
      <c r="AE469" s="3">
        <v>11103</v>
      </c>
      <c r="AF469" s="3">
        <v>20420</v>
      </c>
      <c r="AG469" s="3">
        <v>7</v>
      </c>
      <c r="AH469" s="3">
        <v>11</v>
      </c>
      <c r="AI469" s="3">
        <v>3</v>
      </c>
      <c r="AJ469" s="3">
        <v>3</v>
      </c>
      <c r="AK469" s="3">
        <v>80</v>
      </c>
      <c r="AL469" s="3">
        <v>0</v>
      </c>
      <c r="AM469" s="3">
        <v>30</v>
      </c>
      <c r="AN469" s="3">
        <v>2</v>
      </c>
      <c r="AO469" s="3">
        <v>10</v>
      </c>
      <c r="AP469" s="3">
        <v>7</v>
      </c>
      <c r="AQ469" s="3">
        <v>1</v>
      </c>
      <c r="AR469" s="3">
        <v>1</v>
      </c>
    </row>
    <row r="470" spans="1:44" ht="16.2" thickBot="1" x14ac:dyDescent="0.35">
      <c r="A470" s="3" t="s">
        <v>54</v>
      </c>
      <c r="B470" s="3" t="s">
        <v>43</v>
      </c>
      <c r="C470" s="3" t="s">
        <v>44</v>
      </c>
      <c r="D470" s="3" t="s">
        <v>57</v>
      </c>
      <c r="E470" s="3" t="s">
        <v>58</v>
      </c>
      <c r="F470" s="3" t="s">
        <v>70</v>
      </c>
      <c r="G470" s="3" t="s">
        <v>635</v>
      </c>
      <c r="H470" s="3">
        <v>763</v>
      </c>
      <c r="I470" s="3" t="s">
        <v>49</v>
      </c>
      <c r="J470" s="3" t="s">
        <v>61</v>
      </c>
      <c r="K470" s="3" t="s">
        <v>51</v>
      </c>
      <c r="L470" s="3" t="s">
        <v>42</v>
      </c>
      <c r="M470" s="3" t="s">
        <v>52</v>
      </c>
      <c r="N470" s="3">
        <v>2</v>
      </c>
      <c r="O470" s="3">
        <v>-2</v>
      </c>
      <c r="P470" s="3">
        <v>0</v>
      </c>
      <c r="Q470" s="3">
        <v>40</v>
      </c>
      <c r="R470" s="3">
        <v>0</v>
      </c>
      <c r="S470" s="3"/>
      <c r="T470" s="3">
        <v>0</v>
      </c>
      <c r="U470" s="3">
        <v>1</v>
      </c>
      <c r="V470" s="3">
        <v>804</v>
      </c>
      <c r="W470" s="3">
        <v>2</v>
      </c>
      <c r="X470" s="3" t="s">
        <v>63</v>
      </c>
      <c r="Y470" s="3">
        <v>1</v>
      </c>
      <c r="Z470" s="3">
        <v>4</v>
      </c>
      <c r="AA470" s="3">
        <v>86</v>
      </c>
      <c r="AB470" s="3">
        <v>2</v>
      </c>
      <c r="AC470" s="3">
        <v>1</v>
      </c>
      <c r="AD470" s="3">
        <v>4</v>
      </c>
      <c r="AE470" s="3">
        <v>2342</v>
      </c>
      <c r="AF470" s="3">
        <v>22929</v>
      </c>
      <c r="AG470" s="3">
        <v>0</v>
      </c>
      <c r="AH470" s="3">
        <v>20</v>
      </c>
      <c r="AI470" s="3">
        <v>4</v>
      </c>
      <c r="AJ470" s="3">
        <v>4</v>
      </c>
      <c r="AK470" s="3">
        <v>80</v>
      </c>
      <c r="AL470" s="3">
        <v>0</v>
      </c>
      <c r="AM470" s="3">
        <v>5</v>
      </c>
      <c r="AN470" s="3">
        <v>2</v>
      </c>
      <c r="AO470" s="3">
        <v>4</v>
      </c>
      <c r="AP470" s="3">
        <v>2</v>
      </c>
      <c r="AQ470" s="3">
        <v>2</v>
      </c>
      <c r="AR470" s="3">
        <v>3</v>
      </c>
    </row>
    <row r="471" spans="1:44" ht="16.2" thickBot="1" x14ac:dyDescent="0.35">
      <c r="A471" s="3" t="s">
        <v>54</v>
      </c>
      <c r="B471" s="3" t="s">
        <v>43</v>
      </c>
      <c r="C471" s="3" t="s">
        <v>67</v>
      </c>
      <c r="D471" s="3" t="s">
        <v>57</v>
      </c>
      <c r="E471" s="3" t="s">
        <v>58</v>
      </c>
      <c r="F471" s="3" t="s">
        <v>70</v>
      </c>
      <c r="G471" s="3" t="s">
        <v>636</v>
      </c>
      <c r="H471" s="3">
        <v>764</v>
      </c>
      <c r="I471" s="3" t="s">
        <v>49</v>
      </c>
      <c r="J471" s="3" t="s">
        <v>81</v>
      </c>
      <c r="K471" s="3" t="s">
        <v>51</v>
      </c>
      <c r="L471" s="3" t="s">
        <v>54</v>
      </c>
      <c r="M471" s="3" t="s">
        <v>52</v>
      </c>
      <c r="N471" s="3">
        <v>2</v>
      </c>
      <c r="O471" s="3">
        <v>-2</v>
      </c>
      <c r="P471" s="3">
        <v>0</v>
      </c>
      <c r="Q471" s="3">
        <v>27</v>
      </c>
      <c r="R471" s="3">
        <v>0</v>
      </c>
      <c r="S471" s="3"/>
      <c r="T471" s="3">
        <v>0</v>
      </c>
      <c r="U471" s="3">
        <v>1</v>
      </c>
      <c r="V471" s="3">
        <v>975</v>
      </c>
      <c r="W471" s="3">
        <v>7</v>
      </c>
      <c r="X471" s="3" t="s">
        <v>75</v>
      </c>
      <c r="Y471" s="3">
        <v>1</v>
      </c>
      <c r="Z471" s="3">
        <v>4</v>
      </c>
      <c r="AA471" s="3">
        <v>55</v>
      </c>
      <c r="AB471" s="3">
        <v>2</v>
      </c>
      <c r="AC471" s="3">
        <v>2</v>
      </c>
      <c r="AD471" s="3">
        <v>3</v>
      </c>
      <c r="AE471" s="3">
        <v>6811</v>
      </c>
      <c r="AF471" s="3">
        <v>23398</v>
      </c>
      <c r="AG471" s="3">
        <v>8</v>
      </c>
      <c r="AH471" s="3">
        <v>19</v>
      </c>
      <c r="AI471" s="3">
        <v>3</v>
      </c>
      <c r="AJ471" s="3">
        <v>1</v>
      </c>
      <c r="AK471" s="3">
        <v>80</v>
      </c>
      <c r="AL471" s="3">
        <v>0</v>
      </c>
      <c r="AM471" s="3">
        <v>9</v>
      </c>
      <c r="AN471" s="3">
        <v>1</v>
      </c>
      <c r="AO471" s="3">
        <v>7</v>
      </c>
      <c r="AP471" s="3">
        <v>6</v>
      </c>
      <c r="AQ471" s="3">
        <v>0</v>
      </c>
      <c r="AR471" s="3">
        <v>7</v>
      </c>
    </row>
    <row r="472" spans="1:44" ht="16.2" thickBot="1" x14ac:dyDescent="0.35">
      <c r="A472" s="3" t="s">
        <v>54</v>
      </c>
      <c r="B472" s="3" t="s">
        <v>43</v>
      </c>
      <c r="C472" s="3" t="s">
        <v>67</v>
      </c>
      <c r="D472" s="3" t="s">
        <v>57</v>
      </c>
      <c r="E472" s="3" t="s">
        <v>46</v>
      </c>
      <c r="F472" s="3" t="s">
        <v>104</v>
      </c>
      <c r="G472" s="3" t="s">
        <v>637</v>
      </c>
      <c r="H472" s="3">
        <v>766</v>
      </c>
      <c r="I472" s="3" t="s">
        <v>60</v>
      </c>
      <c r="J472" s="3" t="s">
        <v>97</v>
      </c>
      <c r="K472" s="3" t="s">
        <v>77</v>
      </c>
      <c r="L472" s="3" t="s">
        <v>54</v>
      </c>
      <c r="M472" s="3" t="s">
        <v>52</v>
      </c>
      <c r="N472" s="3">
        <v>2</v>
      </c>
      <c r="O472" s="3">
        <v>-2</v>
      </c>
      <c r="P472" s="3">
        <v>0</v>
      </c>
      <c r="Q472" s="3">
        <v>29</v>
      </c>
      <c r="R472" s="3">
        <v>0</v>
      </c>
      <c r="S472" s="3"/>
      <c r="T472" s="3">
        <v>0</v>
      </c>
      <c r="U472" s="3">
        <v>1</v>
      </c>
      <c r="V472" s="3">
        <v>1090</v>
      </c>
      <c r="W472" s="3">
        <v>10</v>
      </c>
      <c r="X472" s="3" t="s">
        <v>75</v>
      </c>
      <c r="Y472" s="3">
        <v>1</v>
      </c>
      <c r="Z472" s="3">
        <v>4</v>
      </c>
      <c r="AA472" s="3">
        <v>83</v>
      </c>
      <c r="AB472" s="3">
        <v>3</v>
      </c>
      <c r="AC472" s="3">
        <v>1</v>
      </c>
      <c r="AD472" s="3">
        <v>2</v>
      </c>
      <c r="AE472" s="3">
        <v>2297</v>
      </c>
      <c r="AF472" s="3">
        <v>17967</v>
      </c>
      <c r="AG472" s="3">
        <v>1</v>
      </c>
      <c r="AH472" s="3">
        <v>14</v>
      </c>
      <c r="AI472" s="3">
        <v>3</v>
      </c>
      <c r="AJ472" s="3">
        <v>4</v>
      </c>
      <c r="AK472" s="3">
        <v>80</v>
      </c>
      <c r="AL472" s="3">
        <v>2</v>
      </c>
      <c r="AM472" s="3">
        <v>2</v>
      </c>
      <c r="AN472" s="3">
        <v>3</v>
      </c>
      <c r="AO472" s="3">
        <v>2</v>
      </c>
      <c r="AP472" s="3">
        <v>2</v>
      </c>
      <c r="AQ472" s="3">
        <v>2</v>
      </c>
      <c r="AR472" s="3">
        <v>2</v>
      </c>
    </row>
    <row r="473" spans="1:44" ht="16.2" thickBot="1" x14ac:dyDescent="0.35">
      <c r="A473" s="3" t="s">
        <v>54</v>
      </c>
      <c r="B473" s="3" t="s">
        <v>43</v>
      </c>
      <c r="C473" s="3" t="s">
        <v>56</v>
      </c>
      <c r="D473" s="3" t="s">
        <v>57</v>
      </c>
      <c r="E473" s="3" t="s">
        <v>58</v>
      </c>
      <c r="F473" s="3" t="s">
        <v>47</v>
      </c>
      <c r="G473" s="3" t="s">
        <v>638</v>
      </c>
      <c r="H473" s="3">
        <v>769</v>
      </c>
      <c r="I473" s="3" t="s">
        <v>60</v>
      </c>
      <c r="J473" s="3" t="s">
        <v>66</v>
      </c>
      <c r="K473" s="3" t="s">
        <v>51</v>
      </c>
      <c r="L473" s="3" t="s">
        <v>54</v>
      </c>
      <c r="M473" s="3" t="s">
        <v>52</v>
      </c>
      <c r="N473" s="3">
        <v>4</v>
      </c>
      <c r="O473" s="3">
        <v>-2</v>
      </c>
      <c r="P473" s="3">
        <v>0</v>
      </c>
      <c r="Q473" s="3">
        <v>53</v>
      </c>
      <c r="R473" s="3">
        <v>0</v>
      </c>
      <c r="S473" s="3"/>
      <c r="T473" s="3">
        <v>0</v>
      </c>
      <c r="U473" s="3">
        <v>1</v>
      </c>
      <c r="V473" s="3">
        <v>346</v>
      </c>
      <c r="W473" s="3">
        <v>6</v>
      </c>
      <c r="X473" s="3" t="s">
        <v>75</v>
      </c>
      <c r="Y473" s="3">
        <v>1</v>
      </c>
      <c r="Z473" s="3">
        <v>4</v>
      </c>
      <c r="AA473" s="3">
        <v>86</v>
      </c>
      <c r="AB473" s="3">
        <v>3</v>
      </c>
      <c r="AC473" s="3">
        <v>2</v>
      </c>
      <c r="AD473" s="3">
        <v>4</v>
      </c>
      <c r="AE473" s="3">
        <v>2450</v>
      </c>
      <c r="AF473" s="3">
        <v>10919</v>
      </c>
      <c r="AG473" s="3">
        <v>2</v>
      </c>
      <c r="AH473" s="3">
        <v>17</v>
      </c>
      <c r="AI473" s="3">
        <v>3</v>
      </c>
      <c r="AJ473" s="3">
        <v>4</v>
      </c>
      <c r="AK473" s="3">
        <v>80</v>
      </c>
      <c r="AL473" s="3">
        <v>0</v>
      </c>
      <c r="AM473" s="3">
        <v>19</v>
      </c>
      <c r="AN473" s="3">
        <v>3</v>
      </c>
      <c r="AO473" s="3">
        <v>2</v>
      </c>
      <c r="AP473" s="3">
        <v>2</v>
      </c>
      <c r="AQ473" s="3">
        <v>2</v>
      </c>
      <c r="AR473" s="3">
        <v>2</v>
      </c>
    </row>
    <row r="474" spans="1:44" ht="16.2" thickBot="1" x14ac:dyDescent="0.35">
      <c r="A474" s="3" t="s">
        <v>54</v>
      </c>
      <c r="B474" s="3" t="s">
        <v>89</v>
      </c>
      <c r="C474" s="3" t="s">
        <v>44</v>
      </c>
      <c r="D474" s="3" t="s">
        <v>57</v>
      </c>
      <c r="E474" s="3" t="s">
        <v>58</v>
      </c>
      <c r="F474" s="3" t="s">
        <v>47</v>
      </c>
      <c r="G474" s="3" t="s">
        <v>639</v>
      </c>
      <c r="H474" s="3">
        <v>771</v>
      </c>
      <c r="I474" s="3" t="s">
        <v>49</v>
      </c>
      <c r="J474" s="3" t="s">
        <v>81</v>
      </c>
      <c r="K474" s="3" t="s">
        <v>77</v>
      </c>
      <c r="L474" s="3" t="s">
        <v>54</v>
      </c>
      <c r="M474" s="3" t="s">
        <v>52</v>
      </c>
      <c r="N474" s="3">
        <v>2</v>
      </c>
      <c r="O474" s="3">
        <v>-2</v>
      </c>
      <c r="P474" s="3">
        <v>0</v>
      </c>
      <c r="Q474" s="3">
        <v>35</v>
      </c>
      <c r="R474" s="3">
        <v>0</v>
      </c>
      <c r="S474" s="3"/>
      <c r="T474" s="3">
        <v>0</v>
      </c>
      <c r="U474" s="3">
        <v>1</v>
      </c>
      <c r="V474" s="3">
        <v>1225</v>
      </c>
      <c r="W474" s="3">
        <v>2</v>
      </c>
      <c r="X474" s="3" t="s">
        <v>69</v>
      </c>
      <c r="Y474" s="3">
        <v>1</v>
      </c>
      <c r="Z474" s="3">
        <v>4</v>
      </c>
      <c r="AA474" s="3">
        <v>61</v>
      </c>
      <c r="AB474" s="3">
        <v>3</v>
      </c>
      <c r="AC474" s="3">
        <v>2</v>
      </c>
      <c r="AD474" s="3">
        <v>1</v>
      </c>
      <c r="AE474" s="3">
        <v>5093</v>
      </c>
      <c r="AF474" s="3">
        <v>4761</v>
      </c>
      <c r="AG474" s="3">
        <v>2</v>
      </c>
      <c r="AH474" s="3">
        <v>11</v>
      </c>
      <c r="AI474" s="3">
        <v>3</v>
      </c>
      <c r="AJ474" s="3">
        <v>1</v>
      </c>
      <c r="AK474" s="3">
        <v>80</v>
      </c>
      <c r="AL474" s="3">
        <v>1</v>
      </c>
      <c r="AM474" s="3">
        <v>16</v>
      </c>
      <c r="AN474" s="3">
        <v>4</v>
      </c>
      <c r="AO474" s="3">
        <v>1</v>
      </c>
      <c r="AP474" s="3">
        <v>0</v>
      </c>
      <c r="AQ474" s="3">
        <v>0</v>
      </c>
      <c r="AR474" s="3">
        <v>0</v>
      </c>
    </row>
    <row r="475" spans="1:44" ht="16.2" thickBot="1" x14ac:dyDescent="0.35">
      <c r="A475" s="3" t="s">
        <v>54</v>
      </c>
      <c r="B475" s="3" t="s">
        <v>55</v>
      </c>
      <c r="C475" s="3" t="s">
        <v>67</v>
      </c>
      <c r="D475" s="3" t="s">
        <v>57</v>
      </c>
      <c r="E475" s="3" t="s">
        <v>58</v>
      </c>
      <c r="F475" s="3" t="s">
        <v>47</v>
      </c>
      <c r="G475" s="3" t="s">
        <v>640</v>
      </c>
      <c r="H475" s="3">
        <v>772</v>
      </c>
      <c r="I475" s="3" t="s">
        <v>60</v>
      </c>
      <c r="J475" s="3" t="s">
        <v>66</v>
      </c>
      <c r="K475" s="3" t="s">
        <v>62</v>
      </c>
      <c r="L475" s="3" t="s">
        <v>54</v>
      </c>
      <c r="M475" s="3" t="s">
        <v>52</v>
      </c>
      <c r="N475" s="3">
        <v>2</v>
      </c>
      <c r="O475" s="3">
        <v>-2</v>
      </c>
      <c r="P475" s="3">
        <v>0</v>
      </c>
      <c r="Q475" s="3">
        <v>32</v>
      </c>
      <c r="R475" s="3">
        <v>0</v>
      </c>
      <c r="S475" s="3"/>
      <c r="T475" s="3">
        <v>0</v>
      </c>
      <c r="U475" s="3">
        <v>1</v>
      </c>
      <c r="V475" s="3">
        <v>430</v>
      </c>
      <c r="W475" s="3">
        <v>24</v>
      </c>
      <c r="X475" s="3" t="s">
        <v>69</v>
      </c>
      <c r="Y475" s="3">
        <v>1</v>
      </c>
      <c r="Z475" s="3">
        <v>1</v>
      </c>
      <c r="AA475" s="3">
        <v>80</v>
      </c>
      <c r="AB475" s="3">
        <v>3</v>
      </c>
      <c r="AC475" s="3">
        <v>2</v>
      </c>
      <c r="AD475" s="3">
        <v>1</v>
      </c>
      <c r="AE475" s="3">
        <v>5309</v>
      </c>
      <c r="AF475" s="3">
        <v>21146</v>
      </c>
      <c r="AG475" s="3">
        <v>1</v>
      </c>
      <c r="AH475" s="3">
        <v>15</v>
      </c>
      <c r="AI475" s="3">
        <v>3</v>
      </c>
      <c r="AJ475" s="3">
        <v>4</v>
      </c>
      <c r="AK475" s="3">
        <v>80</v>
      </c>
      <c r="AL475" s="3">
        <v>2</v>
      </c>
      <c r="AM475" s="3">
        <v>10</v>
      </c>
      <c r="AN475" s="3">
        <v>3</v>
      </c>
      <c r="AO475" s="3">
        <v>10</v>
      </c>
      <c r="AP475" s="3">
        <v>8</v>
      </c>
      <c r="AQ475" s="3">
        <v>4</v>
      </c>
      <c r="AR475" s="3">
        <v>7</v>
      </c>
    </row>
    <row r="476" spans="1:44" ht="16.2" thickBot="1" x14ac:dyDescent="0.35">
      <c r="A476" s="3" t="s">
        <v>54</v>
      </c>
      <c r="B476" s="3" t="s">
        <v>43</v>
      </c>
      <c r="C476" s="3" t="s">
        <v>44</v>
      </c>
      <c r="D476" s="3" t="s">
        <v>57</v>
      </c>
      <c r="E476" s="3" t="s">
        <v>58</v>
      </c>
      <c r="F476" s="3" t="s">
        <v>70</v>
      </c>
      <c r="G476" s="3" t="s">
        <v>641</v>
      </c>
      <c r="H476" s="3">
        <v>773</v>
      </c>
      <c r="I476" s="3" t="s">
        <v>60</v>
      </c>
      <c r="J476" s="3" t="s">
        <v>61</v>
      </c>
      <c r="K476" s="3" t="s">
        <v>62</v>
      </c>
      <c r="L476" s="3" t="s">
        <v>42</v>
      </c>
      <c r="M476" s="3" t="s">
        <v>52</v>
      </c>
      <c r="N476" s="3">
        <v>0</v>
      </c>
      <c r="O476" s="3">
        <v>-2</v>
      </c>
      <c r="P476" s="3">
        <v>0</v>
      </c>
      <c r="Q476" s="3">
        <v>38</v>
      </c>
      <c r="R476" s="3">
        <v>0</v>
      </c>
      <c r="S476" s="3"/>
      <c r="T476" s="3">
        <v>0</v>
      </c>
      <c r="U476" s="3">
        <v>1</v>
      </c>
      <c r="V476" s="3">
        <v>268</v>
      </c>
      <c r="W476" s="3">
        <v>2</v>
      </c>
      <c r="X476" s="3" t="s">
        <v>132</v>
      </c>
      <c r="Y476" s="3">
        <v>1</v>
      </c>
      <c r="Z476" s="3">
        <v>4</v>
      </c>
      <c r="AA476" s="3">
        <v>92</v>
      </c>
      <c r="AB476" s="3">
        <v>3</v>
      </c>
      <c r="AC476" s="3">
        <v>1</v>
      </c>
      <c r="AD476" s="3">
        <v>3</v>
      </c>
      <c r="AE476" s="3">
        <v>3057</v>
      </c>
      <c r="AF476" s="3">
        <v>20471</v>
      </c>
      <c r="AG476" s="3">
        <v>6</v>
      </c>
      <c r="AH476" s="3">
        <v>13</v>
      </c>
      <c r="AI476" s="3">
        <v>3</v>
      </c>
      <c r="AJ476" s="3">
        <v>2</v>
      </c>
      <c r="AK476" s="3">
        <v>80</v>
      </c>
      <c r="AL476" s="3">
        <v>1</v>
      </c>
      <c r="AM476" s="3">
        <v>6</v>
      </c>
      <c r="AN476" s="3">
        <v>1</v>
      </c>
      <c r="AO476" s="3">
        <v>1</v>
      </c>
      <c r="AP476" s="3">
        <v>0</v>
      </c>
      <c r="AQ476" s="3">
        <v>0</v>
      </c>
      <c r="AR476" s="3">
        <v>1</v>
      </c>
    </row>
    <row r="477" spans="1:44" ht="16.2" thickBot="1" x14ac:dyDescent="0.35">
      <c r="A477" s="3" t="s">
        <v>54</v>
      </c>
      <c r="B477" s="3" t="s">
        <v>43</v>
      </c>
      <c r="C477" s="3" t="s">
        <v>67</v>
      </c>
      <c r="D477" s="3" t="s">
        <v>57</v>
      </c>
      <c r="E477" s="3" t="s">
        <v>58</v>
      </c>
      <c r="F477" s="3" t="s">
        <v>47</v>
      </c>
      <c r="G477" s="3" t="s">
        <v>642</v>
      </c>
      <c r="H477" s="3">
        <v>775</v>
      </c>
      <c r="I477" s="3" t="s">
        <v>49</v>
      </c>
      <c r="J477" s="3" t="s">
        <v>79</v>
      </c>
      <c r="K477" s="3" t="s">
        <v>77</v>
      </c>
      <c r="L477" s="3" t="s">
        <v>54</v>
      </c>
      <c r="M477" s="3" t="s">
        <v>52</v>
      </c>
      <c r="N477" s="3">
        <v>3</v>
      </c>
      <c r="O477" s="3">
        <v>-2</v>
      </c>
      <c r="P477" s="3">
        <v>0</v>
      </c>
      <c r="Q477" s="3">
        <v>34</v>
      </c>
      <c r="R477" s="3">
        <v>0</v>
      </c>
      <c r="S477" s="3"/>
      <c r="T477" s="3">
        <v>0</v>
      </c>
      <c r="U477" s="3">
        <v>1</v>
      </c>
      <c r="V477" s="3">
        <v>167</v>
      </c>
      <c r="W477" s="3">
        <v>8</v>
      </c>
      <c r="X477" s="3" t="s">
        <v>132</v>
      </c>
      <c r="Y477" s="3">
        <v>1</v>
      </c>
      <c r="Z477" s="3">
        <v>2</v>
      </c>
      <c r="AA477" s="3">
        <v>32</v>
      </c>
      <c r="AB477" s="3">
        <v>3</v>
      </c>
      <c r="AC477" s="3">
        <v>2</v>
      </c>
      <c r="AD477" s="3">
        <v>1</v>
      </c>
      <c r="AE477" s="3">
        <v>5121</v>
      </c>
      <c r="AF477" s="3">
        <v>4187</v>
      </c>
      <c r="AG477" s="3">
        <v>3</v>
      </c>
      <c r="AH477" s="3">
        <v>14</v>
      </c>
      <c r="AI477" s="3">
        <v>3</v>
      </c>
      <c r="AJ477" s="3">
        <v>3</v>
      </c>
      <c r="AK477" s="3">
        <v>80</v>
      </c>
      <c r="AL477" s="3">
        <v>1</v>
      </c>
      <c r="AM477" s="3">
        <v>7</v>
      </c>
      <c r="AN477" s="3">
        <v>3</v>
      </c>
      <c r="AO477" s="3">
        <v>0</v>
      </c>
      <c r="AP477" s="3">
        <v>0</v>
      </c>
      <c r="AQ477" s="3">
        <v>0</v>
      </c>
      <c r="AR477" s="3">
        <v>0</v>
      </c>
    </row>
    <row r="478" spans="1:44" ht="16.2" thickBot="1" x14ac:dyDescent="0.35">
      <c r="A478" s="3" t="s">
        <v>54</v>
      </c>
      <c r="B478" s="3" t="s">
        <v>43</v>
      </c>
      <c r="C478" s="3" t="s">
        <v>56</v>
      </c>
      <c r="D478" s="3" t="s">
        <v>57</v>
      </c>
      <c r="E478" s="3" t="s">
        <v>46</v>
      </c>
      <c r="F478" s="3" t="s">
        <v>104</v>
      </c>
      <c r="G478" s="3" t="s">
        <v>643</v>
      </c>
      <c r="H478" s="3">
        <v>776</v>
      </c>
      <c r="I478" s="3" t="s">
        <v>60</v>
      </c>
      <c r="J478" s="3" t="s">
        <v>93</v>
      </c>
      <c r="K478" s="3" t="s">
        <v>62</v>
      </c>
      <c r="L478" s="3" t="s">
        <v>54</v>
      </c>
      <c r="M478" s="3" t="s">
        <v>52</v>
      </c>
      <c r="N478" s="3">
        <v>3</v>
      </c>
      <c r="O478" s="3">
        <v>-2</v>
      </c>
      <c r="P478" s="3">
        <v>0</v>
      </c>
      <c r="Q478" s="3">
        <v>52</v>
      </c>
      <c r="R478" s="3">
        <v>0</v>
      </c>
      <c r="S478" s="3"/>
      <c r="T478" s="3">
        <v>0</v>
      </c>
      <c r="U478" s="3">
        <v>1</v>
      </c>
      <c r="V478" s="3">
        <v>621</v>
      </c>
      <c r="W478" s="3">
        <v>3</v>
      </c>
      <c r="X478" s="3" t="s">
        <v>69</v>
      </c>
      <c r="Y478" s="3">
        <v>1</v>
      </c>
      <c r="Z478" s="3">
        <v>3</v>
      </c>
      <c r="AA478" s="3">
        <v>31</v>
      </c>
      <c r="AB478" s="3">
        <v>2</v>
      </c>
      <c r="AC478" s="3">
        <v>4</v>
      </c>
      <c r="AD478" s="3">
        <v>2</v>
      </c>
      <c r="AE478" s="3">
        <v>16856</v>
      </c>
      <c r="AF478" s="3">
        <v>10084</v>
      </c>
      <c r="AG478" s="3">
        <v>1</v>
      </c>
      <c r="AH478" s="3">
        <v>11</v>
      </c>
      <c r="AI478" s="3">
        <v>3</v>
      </c>
      <c r="AJ478" s="3">
        <v>1</v>
      </c>
      <c r="AK478" s="3">
        <v>80</v>
      </c>
      <c r="AL478" s="3">
        <v>0</v>
      </c>
      <c r="AM478" s="3">
        <v>34</v>
      </c>
      <c r="AN478" s="3">
        <v>4</v>
      </c>
      <c r="AO478" s="3">
        <v>34</v>
      </c>
      <c r="AP478" s="3">
        <v>6</v>
      </c>
      <c r="AQ478" s="3">
        <v>1</v>
      </c>
      <c r="AR478" s="3">
        <v>16</v>
      </c>
    </row>
    <row r="479" spans="1:44" ht="16.2" thickBot="1" x14ac:dyDescent="0.35">
      <c r="A479" s="3" t="s">
        <v>54</v>
      </c>
      <c r="B479" s="3" t="s">
        <v>43</v>
      </c>
      <c r="C479" s="3" t="s">
        <v>67</v>
      </c>
      <c r="D479" s="3" t="s">
        <v>57</v>
      </c>
      <c r="E479" s="3" t="s">
        <v>46</v>
      </c>
      <c r="F479" s="3" t="s">
        <v>70</v>
      </c>
      <c r="G479" s="3" t="s">
        <v>645</v>
      </c>
      <c r="H479" s="3">
        <v>781</v>
      </c>
      <c r="I479" s="3" t="s">
        <v>49</v>
      </c>
      <c r="J479" s="3" t="s">
        <v>50</v>
      </c>
      <c r="K479" s="3" t="s">
        <v>51</v>
      </c>
      <c r="L479" s="3" t="s">
        <v>54</v>
      </c>
      <c r="M479" s="3" t="s">
        <v>52</v>
      </c>
      <c r="N479" s="3">
        <v>5</v>
      </c>
      <c r="O479" s="3">
        <v>-2</v>
      </c>
      <c r="P479" s="3">
        <v>0</v>
      </c>
      <c r="Q479" s="3">
        <v>25</v>
      </c>
      <c r="R479" s="3">
        <v>0</v>
      </c>
      <c r="S479" s="3"/>
      <c r="T479" s="3">
        <v>0</v>
      </c>
      <c r="U479" s="3">
        <v>1</v>
      </c>
      <c r="V479" s="3">
        <v>883</v>
      </c>
      <c r="W479" s="3">
        <v>26</v>
      </c>
      <c r="X479" s="3" t="s">
        <v>63</v>
      </c>
      <c r="Y479" s="3">
        <v>1</v>
      </c>
      <c r="Z479" s="3">
        <v>3</v>
      </c>
      <c r="AA479" s="3">
        <v>32</v>
      </c>
      <c r="AB479" s="3">
        <v>3</v>
      </c>
      <c r="AC479" s="3">
        <v>2</v>
      </c>
      <c r="AD479" s="3">
        <v>4</v>
      </c>
      <c r="AE479" s="3">
        <v>6180</v>
      </c>
      <c r="AF479" s="3">
        <v>22807</v>
      </c>
      <c r="AG479" s="3">
        <v>1</v>
      </c>
      <c r="AH479" s="3">
        <v>23</v>
      </c>
      <c r="AI479" s="3">
        <v>4</v>
      </c>
      <c r="AJ479" s="3">
        <v>2</v>
      </c>
      <c r="AK479" s="3">
        <v>80</v>
      </c>
      <c r="AL479" s="3">
        <v>0</v>
      </c>
      <c r="AM479" s="3">
        <v>6</v>
      </c>
      <c r="AN479" s="3">
        <v>2</v>
      </c>
      <c r="AO479" s="3">
        <v>6</v>
      </c>
      <c r="AP479" s="3">
        <v>5</v>
      </c>
      <c r="AQ479" s="3">
        <v>1</v>
      </c>
      <c r="AR479" s="3">
        <v>4</v>
      </c>
    </row>
    <row r="480" spans="1:44" ht="16.2" thickBot="1" x14ac:dyDescent="0.35">
      <c r="A480" s="3" t="s">
        <v>54</v>
      </c>
      <c r="B480" s="3" t="s">
        <v>43</v>
      </c>
      <c r="C480" s="3" t="s">
        <v>56</v>
      </c>
      <c r="D480" s="3" t="s">
        <v>57</v>
      </c>
      <c r="E480" s="3" t="s">
        <v>46</v>
      </c>
      <c r="F480" s="3" t="s">
        <v>111</v>
      </c>
      <c r="G480" s="3" t="s">
        <v>646</v>
      </c>
      <c r="H480" s="3">
        <v>783</v>
      </c>
      <c r="I480" s="3" t="s">
        <v>60</v>
      </c>
      <c r="J480" s="3" t="s">
        <v>97</v>
      </c>
      <c r="K480" s="3" t="s">
        <v>51</v>
      </c>
      <c r="L480" s="3" t="s">
        <v>54</v>
      </c>
      <c r="M480" s="3" t="s">
        <v>52</v>
      </c>
      <c r="N480" s="3">
        <v>3</v>
      </c>
      <c r="O480" s="3">
        <v>-2</v>
      </c>
      <c r="P480" s="3">
        <v>0</v>
      </c>
      <c r="Q480" s="3">
        <v>45</v>
      </c>
      <c r="R480" s="3">
        <v>0</v>
      </c>
      <c r="S480" s="3"/>
      <c r="T480" s="3">
        <v>0</v>
      </c>
      <c r="U480" s="3">
        <v>1</v>
      </c>
      <c r="V480" s="3">
        <v>954</v>
      </c>
      <c r="W480" s="3">
        <v>2</v>
      </c>
      <c r="X480" s="3" t="s">
        <v>53</v>
      </c>
      <c r="Y480" s="3">
        <v>1</v>
      </c>
      <c r="Z480" s="3">
        <v>4</v>
      </c>
      <c r="AA480" s="3">
        <v>46</v>
      </c>
      <c r="AB480" s="3">
        <v>1</v>
      </c>
      <c r="AC480" s="3">
        <v>2</v>
      </c>
      <c r="AD480" s="3">
        <v>4</v>
      </c>
      <c r="AE480" s="3">
        <v>6632</v>
      </c>
      <c r="AF480" s="3">
        <v>12388</v>
      </c>
      <c r="AG480" s="3">
        <v>0</v>
      </c>
      <c r="AH480" s="3">
        <v>13</v>
      </c>
      <c r="AI480" s="3">
        <v>3</v>
      </c>
      <c r="AJ480" s="3">
        <v>1</v>
      </c>
      <c r="AK480" s="3">
        <v>80</v>
      </c>
      <c r="AL480" s="3">
        <v>0</v>
      </c>
      <c r="AM480" s="3">
        <v>9</v>
      </c>
      <c r="AN480" s="3">
        <v>3</v>
      </c>
      <c r="AO480" s="3">
        <v>8</v>
      </c>
      <c r="AP480" s="3">
        <v>7</v>
      </c>
      <c r="AQ480" s="3">
        <v>3</v>
      </c>
      <c r="AR480" s="3">
        <v>1</v>
      </c>
    </row>
    <row r="481" spans="1:44" ht="16.2" thickBot="1" x14ac:dyDescent="0.35">
      <c r="A481" s="3" t="s">
        <v>54</v>
      </c>
      <c r="B481" s="3" t="s">
        <v>43</v>
      </c>
      <c r="C481" s="3" t="s">
        <v>90</v>
      </c>
      <c r="D481" s="3" t="s">
        <v>57</v>
      </c>
      <c r="E481" s="3" t="s">
        <v>58</v>
      </c>
      <c r="F481" s="3" t="s">
        <v>70</v>
      </c>
      <c r="G481" s="3" t="s">
        <v>647</v>
      </c>
      <c r="H481" s="3">
        <v>784</v>
      </c>
      <c r="I481" s="3" t="s">
        <v>60</v>
      </c>
      <c r="J481" s="3" t="s">
        <v>61</v>
      </c>
      <c r="K481" s="3" t="s">
        <v>51</v>
      </c>
      <c r="L481" s="3" t="s">
        <v>54</v>
      </c>
      <c r="M481" s="3" t="s">
        <v>52</v>
      </c>
      <c r="N481" s="3">
        <v>3</v>
      </c>
      <c r="O481" s="3">
        <v>-2</v>
      </c>
      <c r="P481" s="3">
        <v>0</v>
      </c>
      <c r="Q481" s="3">
        <v>23</v>
      </c>
      <c r="R481" s="3">
        <v>0</v>
      </c>
      <c r="S481" s="3"/>
      <c r="T481" s="3">
        <v>0</v>
      </c>
      <c r="U481" s="3">
        <v>1</v>
      </c>
      <c r="V481" s="3">
        <v>310</v>
      </c>
      <c r="W481" s="3">
        <v>10</v>
      </c>
      <c r="X481" s="3" t="s">
        <v>63</v>
      </c>
      <c r="Y481" s="3">
        <v>1</v>
      </c>
      <c r="Z481" s="3">
        <v>1</v>
      </c>
      <c r="AA481" s="3">
        <v>79</v>
      </c>
      <c r="AB481" s="3">
        <v>4</v>
      </c>
      <c r="AC481" s="3">
        <v>1</v>
      </c>
      <c r="AD481" s="3">
        <v>3</v>
      </c>
      <c r="AE481" s="3">
        <v>3505</v>
      </c>
      <c r="AF481" s="3">
        <v>19630</v>
      </c>
      <c r="AG481" s="3">
        <v>1</v>
      </c>
      <c r="AH481" s="3">
        <v>18</v>
      </c>
      <c r="AI481" s="3">
        <v>3</v>
      </c>
      <c r="AJ481" s="3">
        <v>4</v>
      </c>
      <c r="AK481" s="3">
        <v>80</v>
      </c>
      <c r="AL481" s="3">
        <v>0</v>
      </c>
      <c r="AM481" s="3">
        <v>2</v>
      </c>
      <c r="AN481" s="3">
        <v>3</v>
      </c>
      <c r="AO481" s="3">
        <v>2</v>
      </c>
      <c r="AP481" s="3">
        <v>2</v>
      </c>
      <c r="AQ481" s="3">
        <v>0</v>
      </c>
      <c r="AR481" s="3">
        <v>2</v>
      </c>
    </row>
    <row r="482" spans="1:44" ht="16.2" thickBot="1" x14ac:dyDescent="0.35">
      <c r="A482" s="3" t="s">
        <v>54</v>
      </c>
      <c r="B482" s="3" t="s">
        <v>43</v>
      </c>
      <c r="C482" s="3" t="s">
        <v>67</v>
      </c>
      <c r="D482" s="3" t="s">
        <v>57</v>
      </c>
      <c r="E482" s="3" t="s">
        <v>46</v>
      </c>
      <c r="F482" s="3" t="s">
        <v>64</v>
      </c>
      <c r="G482" s="3" t="s">
        <v>649</v>
      </c>
      <c r="H482" s="3">
        <v>786</v>
      </c>
      <c r="I482" s="3" t="s">
        <v>60</v>
      </c>
      <c r="J482" s="3" t="s">
        <v>50</v>
      </c>
      <c r="K482" s="3" t="s">
        <v>51</v>
      </c>
      <c r="L482" s="3" t="s">
        <v>54</v>
      </c>
      <c r="M482" s="3" t="s">
        <v>52</v>
      </c>
      <c r="N482" s="3">
        <v>5</v>
      </c>
      <c r="O482" s="3">
        <v>-2</v>
      </c>
      <c r="P482" s="3">
        <v>0</v>
      </c>
      <c r="Q482" s="3">
        <v>34</v>
      </c>
      <c r="R482" s="3">
        <v>0</v>
      </c>
      <c r="S482" s="3"/>
      <c r="T482" s="3">
        <v>0</v>
      </c>
      <c r="U482" s="3">
        <v>1</v>
      </c>
      <c r="V482" s="3">
        <v>304</v>
      </c>
      <c r="W482" s="3">
        <v>2</v>
      </c>
      <c r="X482" s="3" t="s">
        <v>75</v>
      </c>
      <c r="Y482" s="3">
        <v>1</v>
      </c>
      <c r="Z482" s="3">
        <v>4</v>
      </c>
      <c r="AA482" s="3">
        <v>60</v>
      </c>
      <c r="AB482" s="3">
        <v>3</v>
      </c>
      <c r="AC482" s="3">
        <v>2</v>
      </c>
      <c r="AD482" s="3">
        <v>4</v>
      </c>
      <c r="AE482" s="3">
        <v>6274</v>
      </c>
      <c r="AF482" s="3">
        <v>18686</v>
      </c>
      <c r="AG482" s="3">
        <v>1</v>
      </c>
      <c r="AH482" s="3">
        <v>22</v>
      </c>
      <c r="AI482" s="3">
        <v>4</v>
      </c>
      <c r="AJ482" s="3">
        <v>3</v>
      </c>
      <c r="AK482" s="3">
        <v>80</v>
      </c>
      <c r="AL482" s="3">
        <v>0</v>
      </c>
      <c r="AM482" s="3">
        <v>6</v>
      </c>
      <c r="AN482" s="3">
        <v>3</v>
      </c>
      <c r="AO482" s="3">
        <v>6</v>
      </c>
      <c r="AP482" s="3">
        <v>5</v>
      </c>
      <c r="AQ482" s="3">
        <v>1</v>
      </c>
      <c r="AR482" s="3">
        <v>4</v>
      </c>
    </row>
    <row r="483" spans="1:44" ht="16.2" thickBot="1" x14ac:dyDescent="0.35">
      <c r="A483" s="3" t="s">
        <v>54</v>
      </c>
      <c r="B483" s="3" t="s">
        <v>89</v>
      </c>
      <c r="C483" s="3" t="s">
        <v>44</v>
      </c>
      <c r="D483" s="3" t="s">
        <v>57</v>
      </c>
      <c r="E483" s="3" t="s">
        <v>46</v>
      </c>
      <c r="F483" s="3" t="s">
        <v>47</v>
      </c>
      <c r="G483" s="3" t="s">
        <v>651</v>
      </c>
      <c r="H483" s="3">
        <v>789</v>
      </c>
      <c r="I483" s="3" t="s">
        <v>60</v>
      </c>
      <c r="J483" s="3" t="s">
        <v>50</v>
      </c>
      <c r="K483" s="3" t="s">
        <v>51</v>
      </c>
      <c r="L483" s="3" t="s">
        <v>54</v>
      </c>
      <c r="M483" s="3" t="s">
        <v>52</v>
      </c>
      <c r="N483" s="3">
        <v>1</v>
      </c>
      <c r="O483" s="3">
        <v>-2</v>
      </c>
      <c r="P483" s="3">
        <v>0</v>
      </c>
      <c r="Q483" s="3">
        <v>36</v>
      </c>
      <c r="R483" s="3">
        <v>0</v>
      </c>
      <c r="S483" s="3"/>
      <c r="T483" s="3">
        <v>0</v>
      </c>
      <c r="U483" s="3">
        <v>1</v>
      </c>
      <c r="V483" s="3">
        <v>1434</v>
      </c>
      <c r="W483" s="3">
        <v>8</v>
      </c>
      <c r="X483" s="3" t="s">
        <v>69</v>
      </c>
      <c r="Y483" s="3">
        <v>1</v>
      </c>
      <c r="Z483" s="3">
        <v>1</v>
      </c>
      <c r="AA483" s="3">
        <v>76</v>
      </c>
      <c r="AB483" s="3">
        <v>2</v>
      </c>
      <c r="AC483" s="3">
        <v>3</v>
      </c>
      <c r="AD483" s="3">
        <v>1</v>
      </c>
      <c r="AE483" s="3">
        <v>7587</v>
      </c>
      <c r="AF483" s="3">
        <v>14229</v>
      </c>
      <c r="AG483" s="3">
        <v>1</v>
      </c>
      <c r="AH483" s="3">
        <v>15</v>
      </c>
      <c r="AI483" s="3">
        <v>3</v>
      </c>
      <c r="AJ483" s="3">
        <v>2</v>
      </c>
      <c r="AK483" s="3">
        <v>80</v>
      </c>
      <c r="AL483" s="3">
        <v>0</v>
      </c>
      <c r="AM483" s="3">
        <v>10</v>
      </c>
      <c r="AN483" s="3">
        <v>3</v>
      </c>
      <c r="AO483" s="3">
        <v>10</v>
      </c>
      <c r="AP483" s="3">
        <v>7</v>
      </c>
      <c r="AQ483" s="3">
        <v>0</v>
      </c>
      <c r="AR483" s="3">
        <v>9</v>
      </c>
    </row>
    <row r="484" spans="1:44" ht="16.2" thickBot="1" x14ac:dyDescent="0.35">
      <c r="A484" s="3" t="s">
        <v>54</v>
      </c>
      <c r="B484" s="3" t="s">
        <v>89</v>
      </c>
      <c r="C484" s="3" t="s">
        <v>56</v>
      </c>
      <c r="D484" s="3" t="s">
        <v>57</v>
      </c>
      <c r="E484" s="3" t="s">
        <v>58</v>
      </c>
      <c r="F484" s="3" t="s">
        <v>70</v>
      </c>
      <c r="G484" s="3" t="s">
        <v>652</v>
      </c>
      <c r="H484" s="3">
        <v>791</v>
      </c>
      <c r="I484" s="3" t="s">
        <v>60</v>
      </c>
      <c r="J484" s="3" t="s">
        <v>61</v>
      </c>
      <c r="K484" s="3" t="s">
        <v>62</v>
      </c>
      <c r="L484" s="3" t="s">
        <v>54</v>
      </c>
      <c r="M484" s="3" t="s">
        <v>52</v>
      </c>
      <c r="N484" s="3">
        <v>3</v>
      </c>
      <c r="O484" s="3">
        <v>-2</v>
      </c>
      <c r="P484" s="3">
        <v>0</v>
      </c>
      <c r="Q484" s="3">
        <v>52</v>
      </c>
      <c r="R484" s="3">
        <v>0</v>
      </c>
      <c r="S484" s="3"/>
      <c r="T484" s="3">
        <v>0</v>
      </c>
      <c r="U484" s="3">
        <v>1</v>
      </c>
      <c r="V484" s="3">
        <v>715</v>
      </c>
      <c r="W484" s="3">
        <v>19</v>
      </c>
      <c r="X484" s="3" t="s">
        <v>69</v>
      </c>
      <c r="Y484" s="3">
        <v>1</v>
      </c>
      <c r="Z484" s="3">
        <v>4</v>
      </c>
      <c r="AA484" s="3">
        <v>41</v>
      </c>
      <c r="AB484" s="3">
        <v>3</v>
      </c>
      <c r="AC484" s="3">
        <v>1</v>
      </c>
      <c r="AD484" s="3">
        <v>4</v>
      </c>
      <c r="AE484" s="3">
        <v>4258</v>
      </c>
      <c r="AF484" s="3">
        <v>26589</v>
      </c>
      <c r="AG484" s="3">
        <v>0</v>
      </c>
      <c r="AH484" s="3">
        <v>18</v>
      </c>
      <c r="AI484" s="3">
        <v>3</v>
      </c>
      <c r="AJ484" s="3">
        <v>1</v>
      </c>
      <c r="AK484" s="3">
        <v>80</v>
      </c>
      <c r="AL484" s="3">
        <v>1</v>
      </c>
      <c r="AM484" s="3">
        <v>5</v>
      </c>
      <c r="AN484" s="3">
        <v>3</v>
      </c>
      <c r="AO484" s="3">
        <v>4</v>
      </c>
      <c r="AP484" s="3">
        <v>3</v>
      </c>
      <c r="AQ484" s="3">
        <v>1</v>
      </c>
      <c r="AR484" s="3">
        <v>2</v>
      </c>
    </row>
    <row r="485" spans="1:44" ht="16.2" thickBot="1" x14ac:dyDescent="0.35">
      <c r="A485" s="3" t="s">
        <v>54</v>
      </c>
      <c r="B485" s="3" t="s">
        <v>55</v>
      </c>
      <c r="C485" s="3" t="s">
        <v>67</v>
      </c>
      <c r="D485" s="3" t="s">
        <v>57</v>
      </c>
      <c r="E485" s="3" t="s">
        <v>58</v>
      </c>
      <c r="F485" s="3" t="s">
        <v>47</v>
      </c>
      <c r="G485" s="3" t="s">
        <v>653</v>
      </c>
      <c r="H485" s="3">
        <v>792</v>
      </c>
      <c r="I485" s="3" t="s">
        <v>49</v>
      </c>
      <c r="J485" s="3" t="s">
        <v>66</v>
      </c>
      <c r="K485" s="3" t="s">
        <v>77</v>
      </c>
      <c r="L485" s="3" t="s">
        <v>54</v>
      </c>
      <c r="M485" s="3" t="s">
        <v>52</v>
      </c>
      <c r="N485" s="3">
        <v>2</v>
      </c>
      <c r="O485" s="3">
        <v>-2</v>
      </c>
      <c r="P485" s="3">
        <v>0</v>
      </c>
      <c r="Q485" s="3">
        <v>26</v>
      </c>
      <c r="R485" s="3">
        <v>0</v>
      </c>
      <c r="S485" s="3"/>
      <c r="T485" s="3">
        <v>0</v>
      </c>
      <c r="U485" s="3">
        <v>1</v>
      </c>
      <c r="V485" s="3">
        <v>575</v>
      </c>
      <c r="W485" s="3">
        <v>1</v>
      </c>
      <c r="X485" s="3" t="s">
        <v>53</v>
      </c>
      <c r="Y485" s="3">
        <v>1</v>
      </c>
      <c r="Z485" s="3">
        <v>1</v>
      </c>
      <c r="AA485" s="3">
        <v>71</v>
      </c>
      <c r="AB485" s="3">
        <v>1</v>
      </c>
      <c r="AC485" s="3">
        <v>1</v>
      </c>
      <c r="AD485" s="3">
        <v>1</v>
      </c>
      <c r="AE485" s="3">
        <v>4364</v>
      </c>
      <c r="AF485" s="3">
        <v>5288</v>
      </c>
      <c r="AG485" s="3">
        <v>3</v>
      </c>
      <c r="AH485" s="3">
        <v>14</v>
      </c>
      <c r="AI485" s="3">
        <v>3</v>
      </c>
      <c r="AJ485" s="3">
        <v>1</v>
      </c>
      <c r="AK485" s="3">
        <v>80</v>
      </c>
      <c r="AL485" s="3">
        <v>1</v>
      </c>
      <c r="AM485" s="3">
        <v>5</v>
      </c>
      <c r="AN485" s="3">
        <v>3</v>
      </c>
      <c r="AO485" s="3">
        <v>2</v>
      </c>
      <c r="AP485" s="3">
        <v>2</v>
      </c>
      <c r="AQ485" s="3">
        <v>2</v>
      </c>
      <c r="AR485" s="3">
        <v>0</v>
      </c>
    </row>
    <row r="486" spans="1:44" ht="16.2" thickBot="1" x14ac:dyDescent="0.35">
      <c r="A486" s="3" t="s">
        <v>54</v>
      </c>
      <c r="B486" s="3" t="s">
        <v>43</v>
      </c>
      <c r="C486" s="3" t="s">
        <v>67</v>
      </c>
      <c r="D486" s="3" t="s">
        <v>57</v>
      </c>
      <c r="E486" s="3" t="s">
        <v>58</v>
      </c>
      <c r="F486" s="3" t="s">
        <v>70</v>
      </c>
      <c r="G486" s="3" t="s">
        <v>654</v>
      </c>
      <c r="H486" s="3">
        <v>793</v>
      </c>
      <c r="I486" s="3" t="s">
        <v>49</v>
      </c>
      <c r="J486" s="3" t="s">
        <v>81</v>
      </c>
      <c r="K486" s="3" t="s">
        <v>62</v>
      </c>
      <c r="L486" s="3" t="s">
        <v>54</v>
      </c>
      <c r="M486" s="3" t="s">
        <v>52</v>
      </c>
      <c r="N486" s="3">
        <v>3</v>
      </c>
      <c r="O486" s="3">
        <v>-2</v>
      </c>
      <c r="P486" s="3">
        <v>0</v>
      </c>
      <c r="Q486" s="3">
        <v>29</v>
      </c>
      <c r="R486" s="3">
        <v>0</v>
      </c>
      <c r="S486" s="3"/>
      <c r="T486" s="3">
        <v>0</v>
      </c>
      <c r="U486" s="3">
        <v>1</v>
      </c>
      <c r="V486" s="3">
        <v>657</v>
      </c>
      <c r="W486" s="3">
        <v>27</v>
      </c>
      <c r="X486" s="3" t="s">
        <v>75</v>
      </c>
      <c r="Y486" s="3">
        <v>1</v>
      </c>
      <c r="Z486" s="3">
        <v>2</v>
      </c>
      <c r="AA486" s="3">
        <v>66</v>
      </c>
      <c r="AB486" s="3">
        <v>3</v>
      </c>
      <c r="AC486" s="3">
        <v>2</v>
      </c>
      <c r="AD486" s="3">
        <v>3</v>
      </c>
      <c r="AE486" s="3">
        <v>4335</v>
      </c>
      <c r="AF486" s="3">
        <v>25549</v>
      </c>
      <c r="AG486" s="3">
        <v>4</v>
      </c>
      <c r="AH486" s="3">
        <v>12</v>
      </c>
      <c r="AI486" s="3">
        <v>3</v>
      </c>
      <c r="AJ486" s="3">
        <v>1</v>
      </c>
      <c r="AK486" s="3">
        <v>80</v>
      </c>
      <c r="AL486" s="3">
        <v>1</v>
      </c>
      <c r="AM486" s="3">
        <v>11</v>
      </c>
      <c r="AN486" s="3">
        <v>2</v>
      </c>
      <c r="AO486" s="3">
        <v>8</v>
      </c>
      <c r="AP486" s="3">
        <v>7</v>
      </c>
      <c r="AQ486" s="3">
        <v>1</v>
      </c>
      <c r="AR486" s="3">
        <v>1</v>
      </c>
    </row>
    <row r="487" spans="1:44" ht="16.2" thickBot="1" x14ac:dyDescent="0.35">
      <c r="A487" s="3" t="s">
        <v>54</v>
      </c>
      <c r="B487" s="3" t="s">
        <v>43</v>
      </c>
      <c r="C487" s="3" t="s">
        <v>67</v>
      </c>
      <c r="D487" s="3" t="s">
        <v>57</v>
      </c>
      <c r="E487" s="3" t="s">
        <v>58</v>
      </c>
      <c r="F487" s="3" t="s">
        <v>47</v>
      </c>
      <c r="G487" s="3" t="s">
        <v>656</v>
      </c>
      <c r="H487" s="3">
        <v>797</v>
      </c>
      <c r="I487" s="3" t="s">
        <v>49</v>
      </c>
      <c r="J487" s="3" t="s">
        <v>61</v>
      </c>
      <c r="K487" s="3" t="s">
        <v>51</v>
      </c>
      <c r="L487" s="3" t="s">
        <v>54</v>
      </c>
      <c r="M487" s="3" t="s">
        <v>52</v>
      </c>
      <c r="N487" s="3">
        <v>2</v>
      </c>
      <c r="O487" s="3">
        <v>-2</v>
      </c>
      <c r="P487" s="3">
        <v>0</v>
      </c>
      <c r="Q487" s="3">
        <v>34</v>
      </c>
      <c r="R487" s="3">
        <v>0</v>
      </c>
      <c r="S487" s="3"/>
      <c r="T487" s="3">
        <v>0</v>
      </c>
      <c r="U487" s="3">
        <v>1</v>
      </c>
      <c r="V487" s="3">
        <v>182</v>
      </c>
      <c r="W487" s="3">
        <v>1</v>
      </c>
      <c r="X487" s="3" t="s">
        <v>69</v>
      </c>
      <c r="Y487" s="3">
        <v>1</v>
      </c>
      <c r="Z487" s="3">
        <v>2</v>
      </c>
      <c r="AA487" s="3">
        <v>72</v>
      </c>
      <c r="AB487" s="3">
        <v>4</v>
      </c>
      <c r="AC487" s="3">
        <v>1</v>
      </c>
      <c r="AD487" s="3">
        <v>1</v>
      </c>
      <c r="AE487" s="3">
        <v>3280</v>
      </c>
      <c r="AF487" s="3">
        <v>13551</v>
      </c>
      <c r="AG487" s="3">
        <v>2</v>
      </c>
      <c r="AH487" s="3">
        <v>16</v>
      </c>
      <c r="AI487" s="3">
        <v>3</v>
      </c>
      <c r="AJ487" s="3">
        <v>3</v>
      </c>
      <c r="AK487" s="3">
        <v>80</v>
      </c>
      <c r="AL487" s="3">
        <v>0</v>
      </c>
      <c r="AM487" s="3">
        <v>10</v>
      </c>
      <c r="AN487" s="3">
        <v>3</v>
      </c>
      <c r="AO487" s="3">
        <v>4</v>
      </c>
      <c r="AP487" s="3">
        <v>2</v>
      </c>
      <c r="AQ487" s="3">
        <v>1</v>
      </c>
      <c r="AR487" s="3">
        <v>3</v>
      </c>
    </row>
    <row r="488" spans="1:44" ht="16.2" thickBot="1" x14ac:dyDescent="0.35">
      <c r="A488" s="3" t="s">
        <v>54</v>
      </c>
      <c r="B488" s="3" t="s">
        <v>43</v>
      </c>
      <c r="C488" s="3" t="s">
        <v>56</v>
      </c>
      <c r="D488" s="3" t="s">
        <v>57</v>
      </c>
      <c r="E488" s="3" t="s">
        <v>58</v>
      </c>
      <c r="F488" s="3" t="s">
        <v>70</v>
      </c>
      <c r="G488" s="3" t="s">
        <v>657</v>
      </c>
      <c r="H488" s="3">
        <v>799</v>
      </c>
      <c r="I488" s="3" t="s">
        <v>49</v>
      </c>
      <c r="J488" s="3" t="s">
        <v>79</v>
      </c>
      <c r="K488" s="3" t="s">
        <v>77</v>
      </c>
      <c r="L488" s="3" t="s">
        <v>42</v>
      </c>
      <c r="M488" s="3" t="s">
        <v>52</v>
      </c>
      <c r="N488" s="3">
        <v>4</v>
      </c>
      <c r="O488" s="3">
        <v>-2</v>
      </c>
      <c r="P488" s="3">
        <v>0</v>
      </c>
      <c r="Q488" s="3">
        <v>54</v>
      </c>
      <c r="R488" s="3">
        <v>0</v>
      </c>
      <c r="S488" s="3"/>
      <c r="T488" s="3">
        <v>0</v>
      </c>
      <c r="U488" s="3">
        <v>1</v>
      </c>
      <c r="V488" s="3">
        <v>376</v>
      </c>
      <c r="W488" s="3">
        <v>19</v>
      </c>
      <c r="X488" s="3" t="s">
        <v>69</v>
      </c>
      <c r="Y488" s="3">
        <v>1</v>
      </c>
      <c r="Z488" s="3">
        <v>4</v>
      </c>
      <c r="AA488" s="3">
        <v>95</v>
      </c>
      <c r="AB488" s="3">
        <v>3</v>
      </c>
      <c r="AC488" s="3">
        <v>2</v>
      </c>
      <c r="AD488" s="3">
        <v>3</v>
      </c>
      <c r="AE488" s="3">
        <v>5485</v>
      </c>
      <c r="AF488" s="3">
        <v>22670</v>
      </c>
      <c r="AG488" s="3">
        <v>9</v>
      </c>
      <c r="AH488" s="3">
        <v>11</v>
      </c>
      <c r="AI488" s="3">
        <v>3</v>
      </c>
      <c r="AJ488" s="3">
        <v>2</v>
      </c>
      <c r="AK488" s="3">
        <v>80</v>
      </c>
      <c r="AL488" s="3">
        <v>2</v>
      </c>
      <c r="AM488" s="3">
        <v>9</v>
      </c>
      <c r="AN488" s="3">
        <v>3</v>
      </c>
      <c r="AO488" s="3">
        <v>5</v>
      </c>
      <c r="AP488" s="3">
        <v>3</v>
      </c>
      <c r="AQ488" s="3">
        <v>1</v>
      </c>
      <c r="AR488" s="3">
        <v>4</v>
      </c>
    </row>
    <row r="489" spans="1:44" ht="16.2" thickBot="1" x14ac:dyDescent="0.35">
      <c r="A489" s="3" t="s">
        <v>54</v>
      </c>
      <c r="B489" s="3" t="s">
        <v>55</v>
      </c>
      <c r="C489" s="3" t="s">
        <v>67</v>
      </c>
      <c r="D489" s="3" t="s">
        <v>57</v>
      </c>
      <c r="E489" s="3" t="s">
        <v>46</v>
      </c>
      <c r="F489" s="3" t="s">
        <v>104</v>
      </c>
      <c r="G489" s="3" t="s">
        <v>658</v>
      </c>
      <c r="H489" s="3">
        <v>800</v>
      </c>
      <c r="I489" s="3" t="s">
        <v>60</v>
      </c>
      <c r="J489" s="3" t="s">
        <v>50</v>
      </c>
      <c r="K489" s="3" t="s">
        <v>62</v>
      </c>
      <c r="L489" s="3" t="s">
        <v>54</v>
      </c>
      <c r="M489" s="3" t="s">
        <v>52</v>
      </c>
      <c r="N489" s="3">
        <v>3</v>
      </c>
      <c r="O489" s="3">
        <v>-2</v>
      </c>
      <c r="P489" s="3">
        <v>0</v>
      </c>
      <c r="Q489" s="3">
        <v>27</v>
      </c>
      <c r="R489" s="3">
        <v>0</v>
      </c>
      <c r="S489" s="3"/>
      <c r="T489" s="3">
        <v>0</v>
      </c>
      <c r="U489" s="3">
        <v>1</v>
      </c>
      <c r="V489" s="3">
        <v>829</v>
      </c>
      <c r="W489" s="3">
        <v>8</v>
      </c>
      <c r="X489" s="3" t="s">
        <v>63</v>
      </c>
      <c r="Y489" s="3">
        <v>1</v>
      </c>
      <c r="Z489" s="3">
        <v>3</v>
      </c>
      <c r="AA489" s="3">
        <v>84</v>
      </c>
      <c r="AB489" s="3">
        <v>3</v>
      </c>
      <c r="AC489" s="3">
        <v>2</v>
      </c>
      <c r="AD489" s="3">
        <v>2</v>
      </c>
      <c r="AE489" s="3">
        <v>4342</v>
      </c>
      <c r="AF489" s="3">
        <v>24008</v>
      </c>
      <c r="AG489" s="3">
        <v>0</v>
      </c>
      <c r="AH489" s="3">
        <v>19</v>
      </c>
      <c r="AI489" s="3">
        <v>3</v>
      </c>
      <c r="AJ489" s="3">
        <v>2</v>
      </c>
      <c r="AK489" s="3">
        <v>80</v>
      </c>
      <c r="AL489" s="3">
        <v>1</v>
      </c>
      <c r="AM489" s="3">
        <v>5</v>
      </c>
      <c r="AN489" s="3">
        <v>3</v>
      </c>
      <c r="AO489" s="3">
        <v>4</v>
      </c>
      <c r="AP489" s="3">
        <v>2</v>
      </c>
      <c r="AQ489" s="3">
        <v>1</v>
      </c>
      <c r="AR489" s="3">
        <v>1</v>
      </c>
    </row>
    <row r="490" spans="1:44" ht="16.2" thickBot="1" x14ac:dyDescent="0.35">
      <c r="A490" s="3" t="s">
        <v>54</v>
      </c>
      <c r="B490" s="3" t="s">
        <v>43</v>
      </c>
      <c r="C490" s="3" t="s">
        <v>44</v>
      </c>
      <c r="D490" s="3" t="s">
        <v>57</v>
      </c>
      <c r="E490" s="3" t="s">
        <v>58</v>
      </c>
      <c r="F490" s="3" t="s">
        <v>47</v>
      </c>
      <c r="G490" s="3" t="s">
        <v>659</v>
      </c>
      <c r="H490" s="3">
        <v>802</v>
      </c>
      <c r="I490" s="3" t="s">
        <v>49</v>
      </c>
      <c r="J490" s="3" t="s">
        <v>61</v>
      </c>
      <c r="K490" s="3" t="s">
        <v>77</v>
      </c>
      <c r="L490" s="3" t="s">
        <v>42</v>
      </c>
      <c r="M490" s="3" t="s">
        <v>52</v>
      </c>
      <c r="N490" s="3">
        <v>3</v>
      </c>
      <c r="O490" s="3">
        <v>-2</v>
      </c>
      <c r="P490" s="3">
        <v>0</v>
      </c>
      <c r="Q490" s="3">
        <v>37</v>
      </c>
      <c r="R490" s="3">
        <v>0</v>
      </c>
      <c r="S490" s="3"/>
      <c r="T490" s="3">
        <v>0</v>
      </c>
      <c r="U490" s="3">
        <v>1</v>
      </c>
      <c r="V490" s="3">
        <v>571</v>
      </c>
      <c r="W490" s="3">
        <v>10</v>
      </c>
      <c r="X490" s="3" t="s">
        <v>63</v>
      </c>
      <c r="Y490" s="3">
        <v>1</v>
      </c>
      <c r="Z490" s="3">
        <v>4</v>
      </c>
      <c r="AA490" s="3">
        <v>82</v>
      </c>
      <c r="AB490" s="3">
        <v>3</v>
      </c>
      <c r="AC490" s="3">
        <v>1</v>
      </c>
      <c r="AD490" s="3">
        <v>1</v>
      </c>
      <c r="AE490" s="3">
        <v>2782</v>
      </c>
      <c r="AF490" s="3">
        <v>19905</v>
      </c>
      <c r="AG490" s="3">
        <v>0</v>
      </c>
      <c r="AH490" s="3">
        <v>13</v>
      </c>
      <c r="AI490" s="3">
        <v>3</v>
      </c>
      <c r="AJ490" s="3">
        <v>2</v>
      </c>
      <c r="AK490" s="3">
        <v>80</v>
      </c>
      <c r="AL490" s="3">
        <v>2</v>
      </c>
      <c r="AM490" s="3">
        <v>6</v>
      </c>
      <c r="AN490" s="3">
        <v>2</v>
      </c>
      <c r="AO490" s="3">
        <v>5</v>
      </c>
      <c r="AP490" s="3">
        <v>3</v>
      </c>
      <c r="AQ490" s="3">
        <v>4</v>
      </c>
      <c r="AR490" s="3">
        <v>3</v>
      </c>
    </row>
    <row r="491" spans="1:44" ht="16.2" thickBot="1" x14ac:dyDescent="0.35">
      <c r="A491" s="3" t="s">
        <v>54</v>
      </c>
      <c r="B491" s="3" t="s">
        <v>55</v>
      </c>
      <c r="C491" s="3" t="s">
        <v>44</v>
      </c>
      <c r="D491" s="3" t="s">
        <v>57</v>
      </c>
      <c r="E491" s="3" t="s">
        <v>58</v>
      </c>
      <c r="F491" s="3" t="s">
        <v>47</v>
      </c>
      <c r="G491" s="3" t="s">
        <v>660</v>
      </c>
      <c r="H491" s="3">
        <v>803</v>
      </c>
      <c r="I491" s="3" t="s">
        <v>49</v>
      </c>
      <c r="J491" s="3" t="s">
        <v>79</v>
      </c>
      <c r="K491" s="3" t="s">
        <v>51</v>
      </c>
      <c r="L491" s="3" t="s">
        <v>42</v>
      </c>
      <c r="M491" s="3" t="s">
        <v>52</v>
      </c>
      <c r="N491" s="3">
        <v>2</v>
      </c>
      <c r="O491" s="3">
        <v>-2</v>
      </c>
      <c r="P491" s="3">
        <v>0</v>
      </c>
      <c r="Q491" s="3">
        <v>38</v>
      </c>
      <c r="R491" s="3">
        <v>0</v>
      </c>
      <c r="S491" s="3"/>
      <c r="T491" s="3">
        <v>0</v>
      </c>
      <c r="U491" s="3">
        <v>1</v>
      </c>
      <c r="V491" s="3">
        <v>240</v>
      </c>
      <c r="W491" s="3">
        <v>2</v>
      </c>
      <c r="X491" s="3" t="s">
        <v>69</v>
      </c>
      <c r="Y491" s="3">
        <v>1</v>
      </c>
      <c r="Z491" s="3">
        <v>1</v>
      </c>
      <c r="AA491" s="3">
        <v>75</v>
      </c>
      <c r="AB491" s="3">
        <v>4</v>
      </c>
      <c r="AC491" s="3">
        <v>2</v>
      </c>
      <c r="AD491" s="3">
        <v>1</v>
      </c>
      <c r="AE491" s="3">
        <v>5980</v>
      </c>
      <c r="AF491" s="3">
        <v>26085</v>
      </c>
      <c r="AG491" s="3">
        <v>6</v>
      </c>
      <c r="AH491" s="3">
        <v>12</v>
      </c>
      <c r="AI491" s="3">
        <v>3</v>
      </c>
      <c r="AJ491" s="3">
        <v>4</v>
      </c>
      <c r="AK491" s="3">
        <v>80</v>
      </c>
      <c r="AL491" s="3">
        <v>0</v>
      </c>
      <c r="AM491" s="3">
        <v>17</v>
      </c>
      <c r="AN491" s="3">
        <v>3</v>
      </c>
      <c r="AO491" s="3">
        <v>15</v>
      </c>
      <c r="AP491" s="3">
        <v>7</v>
      </c>
      <c r="AQ491" s="3">
        <v>4</v>
      </c>
      <c r="AR491" s="3">
        <v>12</v>
      </c>
    </row>
    <row r="492" spans="1:44" ht="16.2" thickBot="1" x14ac:dyDescent="0.35">
      <c r="A492" s="3" t="s">
        <v>54</v>
      </c>
      <c r="B492" s="3" t="s">
        <v>43</v>
      </c>
      <c r="C492" s="3" t="s">
        <v>67</v>
      </c>
      <c r="D492" s="3" t="s">
        <v>57</v>
      </c>
      <c r="E492" s="3" t="s">
        <v>58</v>
      </c>
      <c r="F492" s="3" t="s">
        <v>70</v>
      </c>
      <c r="G492" s="3" t="s">
        <v>661</v>
      </c>
      <c r="H492" s="3">
        <v>804</v>
      </c>
      <c r="I492" s="3" t="s">
        <v>49</v>
      </c>
      <c r="J492" s="3" t="s">
        <v>61</v>
      </c>
      <c r="K492" s="3" t="s">
        <v>51</v>
      </c>
      <c r="L492" s="3" t="s">
        <v>54</v>
      </c>
      <c r="M492" s="3" t="s">
        <v>52</v>
      </c>
      <c r="N492" s="3">
        <v>3</v>
      </c>
      <c r="O492" s="3">
        <v>-2</v>
      </c>
      <c r="P492" s="3">
        <v>0</v>
      </c>
      <c r="Q492" s="3">
        <v>34</v>
      </c>
      <c r="R492" s="3">
        <v>0</v>
      </c>
      <c r="S492" s="3"/>
      <c r="T492" s="3">
        <v>0</v>
      </c>
      <c r="U492" s="3">
        <v>1</v>
      </c>
      <c r="V492" s="3">
        <v>121</v>
      </c>
      <c r="W492" s="3">
        <v>2</v>
      </c>
      <c r="X492" s="3" t="s">
        <v>69</v>
      </c>
      <c r="Y492" s="3">
        <v>1</v>
      </c>
      <c r="Z492" s="3">
        <v>3</v>
      </c>
      <c r="AA492" s="3">
        <v>86</v>
      </c>
      <c r="AB492" s="3">
        <v>2</v>
      </c>
      <c r="AC492" s="3">
        <v>1</v>
      </c>
      <c r="AD492" s="3">
        <v>3</v>
      </c>
      <c r="AE492" s="3">
        <v>4381</v>
      </c>
      <c r="AF492" s="3">
        <v>7530</v>
      </c>
      <c r="AG492" s="3">
        <v>1</v>
      </c>
      <c r="AH492" s="3">
        <v>11</v>
      </c>
      <c r="AI492" s="3">
        <v>3</v>
      </c>
      <c r="AJ492" s="3">
        <v>3</v>
      </c>
      <c r="AK492" s="3">
        <v>80</v>
      </c>
      <c r="AL492" s="3">
        <v>0</v>
      </c>
      <c r="AM492" s="3">
        <v>6</v>
      </c>
      <c r="AN492" s="3">
        <v>3</v>
      </c>
      <c r="AO492" s="3">
        <v>6</v>
      </c>
      <c r="AP492" s="3">
        <v>5</v>
      </c>
      <c r="AQ492" s="3">
        <v>1</v>
      </c>
      <c r="AR492" s="3">
        <v>3</v>
      </c>
    </row>
    <row r="493" spans="1:44" ht="16.2" thickBot="1" x14ac:dyDescent="0.35">
      <c r="A493" s="3" t="s">
        <v>54</v>
      </c>
      <c r="B493" s="3" t="s">
        <v>43</v>
      </c>
      <c r="C493" s="3" t="s">
        <v>44</v>
      </c>
      <c r="D493" s="3" t="s">
        <v>57</v>
      </c>
      <c r="E493" s="3" t="s">
        <v>46</v>
      </c>
      <c r="F493" s="3" t="s">
        <v>47</v>
      </c>
      <c r="G493" s="3" t="s">
        <v>662</v>
      </c>
      <c r="H493" s="3">
        <v>805</v>
      </c>
      <c r="I493" s="3" t="s">
        <v>49</v>
      </c>
      <c r="J493" s="3" t="s">
        <v>97</v>
      </c>
      <c r="K493" s="3" t="s">
        <v>62</v>
      </c>
      <c r="L493" s="3" t="s">
        <v>54</v>
      </c>
      <c r="M493" s="3" t="s">
        <v>52</v>
      </c>
      <c r="N493" s="3">
        <v>1</v>
      </c>
      <c r="O493" s="3">
        <v>-2</v>
      </c>
      <c r="P493" s="3">
        <v>0</v>
      </c>
      <c r="Q493" s="3">
        <v>35</v>
      </c>
      <c r="R493" s="3">
        <v>0</v>
      </c>
      <c r="S493" s="3"/>
      <c r="T493" s="3">
        <v>0</v>
      </c>
      <c r="U493" s="3">
        <v>1</v>
      </c>
      <c r="V493" s="3">
        <v>384</v>
      </c>
      <c r="W493" s="3">
        <v>8</v>
      </c>
      <c r="X493" s="3" t="s">
        <v>69</v>
      </c>
      <c r="Y493" s="3">
        <v>1</v>
      </c>
      <c r="Z493" s="3">
        <v>1</v>
      </c>
      <c r="AA493" s="3">
        <v>72</v>
      </c>
      <c r="AB493" s="3">
        <v>3</v>
      </c>
      <c r="AC493" s="3">
        <v>1</v>
      </c>
      <c r="AD493" s="3">
        <v>1</v>
      </c>
      <c r="AE493" s="3">
        <v>2572</v>
      </c>
      <c r="AF493" s="3">
        <v>20317</v>
      </c>
      <c r="AG493" s="3">
        <v>1</v>
      </c>
      <c r="AH493" s="3">
        <v>16</v>
      </c>
      <c r="AI493" s="3">
        <v>3</v>
      </c>
      <c r="AJ493" s="3">
        <v>2</v>
      </c>
      <c r="AK493" s="3">
        <v>80</v>
      </c>
      <c r="AL493" s="3">
        <v>1</v>
      </c>
      <c r="AM493" s="3">
        <v>3</v>
      </c>
      <c r="AN493" s="3">
        <v>2</v>
      </c>
      <c r="AO493" s="3">
        <v>3</v>
      </c>
      <c r="AP493" s="3">
        <v>2</v>
      </c>
      <c r="AQ493" s="3">
        <v>0</v>
      </c>
      <c r="AR493" s="3">
        <v>2</v>
      </c>
    </row>
    <row r="494" spans="1:44" ht="16.2" thickBot="1" x14ac:dyDescent="0.35">
      <c r="A494" s="3" t="s">
        <v>54</v>
      </c>
      <c r="B494" s="3" t="s">
        <v>43</v>
      </c>
      <c r="C494" s="3" t="s">
        <v>67</v>
      </c>
      <c r="D494" s="3" t="s">
        <v>57</v>
      </c>
      <c r="E494" s="3" t="s">
        <v>58</v>
      </c>
      <c r="F494" s="3" t="s">
        <v>47</v>
      </c>
      <c r="G494" s="3" t="s">
        <v>663</v>
      </c>
      <c r="H494" s="3">
        <v>806</v>
      </c>
      <c r="I494" s="3" t="s">
        <v>60</v>
      </c>
      <c r="J494" s="3" t="s">
        <v>66</v>
      </c>
      <c r="K494" s="3" t="s">
        <v>62</v>
      </c>
      <c r="L494" s="3" t="s">
        <v>54</v>
      </c>
      <c r="M494" s="3" t="s">
        <v>52</v>
      </c>
      <c r="N494" s="3">
        <v>2</v>
      </c>
      <c r="O494" s="3">
        <v>-2</v>
      </c>
      <c r="P494" s="3">
        <v>0</v>
      </c>
      <c r="Q494" s="3">
        <v>30</v>
      </c>
      <c r="R494" s="3">
        <v>0</v>
      </c>
      <c r="S494" s="3"/>
      <c r="T494" s="3">
        <v>0</v>
      </c>
      <c r="U494" s="3">
        <v>1</v>
      </c>
      <c r="V494" s="3">
        <v>921</v>
      </c>
      <c r="W494" s="3">
        <v>1</v>
      </c>
      <c r="X494" s="3" t="s">
        <v>75</v>
      </c>
      <c r="Y494" s="3">
        <v>1</v>
      </c>
      <c r="Z494" s="3">
        <v>4</v>
      </c>
      <c r="AA494" s="3">
        <v>38</v>
      </c>
      <c r="AB494" s="3">
        <v>1</v>
      </c>
      <c r="AC494" s="3">
        <v>1</v>
      </c>
      <c r="AD494" s="3">
        <v>1</v>
      </c>
      <c r="AE494" s="3">
        <v>3833</v>
      </c>
      <c r="AF494" s="3">
        <v>24375</v>
      </c>
      <c r="AG494" s="3">
        <v>3</v>
      </c>
      <c r="AH494" s="3">
        <v>21</v>
      </c>
      <c r="AI494" s="3">
        <v>4</v>
      </c>
      <c r="AJ494" s="3">
        <v>3</v>
      </c>
      <c r="AK494" s="3">
        <v>80</v>
      </c>
      <c r="AL494" s="3">
        <v>2</v>
      </c>
      <c r="AM494" s="3">
        <v>7</v>
      </c>
      <c r="AN494" s="3">
        <v>3</v>
      </c>
      <c r="AO494" s="3">
        <v>2</v>
      </c>
      <c r="AP494" s="3">
        <v>2</v>
      </c>
      <c r="AQ494" s="3">
        <v>0</v>
      </c>
      <c r="AR494" s="3">
        <v>2</v>
      </c>
    </row>
    <row r="495" spans="1:44" ht="16.2" thickBot="1" x14ac:dyDescent="0.35">
      <c r="A495" s="3" t="s">
        <v>54</v>
      </c>
      <c r="B495" s="3" t="s">
        <v>55</v>
      </c>
      <c r="C495" s="3" t="s">
        <v>44</v>
      </c>
      <c r="D495" s="3" t="s">
        <v>57</v>
      </c>
      <c r="E495" s="3" t="s">
        <v>58</v>
      </c>
      <c r="F495" s="3" t="s">
        <v>70</v>
      </c>
      <c r="G495" s="3" t="s">
        <v>664</v>
      </c>
      <c r="H495" s="3">
        <v>807</v>
      </c>
      <c r="I495" s="3" t="s">
        <v>49</v>
      </c>
      <c r="J495" s="3" t="s">
        <v>81</v>
      </c>
      <c r="K495" s="3" t="s">
        <v>62</v>
      </c>
      <c r="L495" s="3" t="s">
        <v>54</v>
      </c>
      <c r="M495" s="3" t="s">
        <v>52</v>
      </c>
      <c r="N495" s="3">
        <v>2</v>
      </c>
      <c r="O495" s="3">
        <v>-2</v>
      </c>
      <c r="P495" s="3">
        <v>0</v>
      </c>
      <c r="Q495" s="3">
        <v>40</v>
      </c>
      <c r="R495" s="3">
        <v>0</v>
      </c>
      <c r="S495" s="3"/>
      <c r="T495" s="3">
        <v>0</v>
      </c>
      <c r="U495" s="3">
        <v>1</v>
      </c>
      <c r="V495" s="3">
        <v>791</v>
      </c>
      <c r="W495" s="3">
        <v>2</v>
      </c>
      <c r="X495" s="3" t="s">
        <v>53</v>
      </c>
      <c r="Y495" s="3">
        <v>1</v>
      </c>
      <c r="Z495" s="3">
        <v>3</v>
      </c>
      <c r="AA495" s="3">
        <v>38</v>
      </c>
      <c r="AB495" s="3">
        <v>4</v>
      </c>
      <c r="AC495" s="3">
        <v>2</v>
      </c>
      <c r="AD495" s="3">
        <v>3</v>
      </c>
      <c r="AE495" s="3">
        <v>4244</v>
      </c>
      <c r="AF495" s="3">
        <v>9931</v>
      </c>
      <c r="AG495" s="3">
        <v>1</v>
      </c>
      <c r="AH495" s="3">
        <v>24</v>
      </c>
      <c r="AI495" s="3">
        <v>4</v>
      </c>
      <c r="AJ495" s="3">
        <v>4</v>
      </c>
      <c r="AK495" s="3">
        <v>80</v>
      </c>
      <c r="AL495" s="3">
        <v>1</v>
      </c>
      <c r="AM495" s="3">
        <v>8</v>
      </c>
      <c r="AN495" s="3">
        <v>3</v>
      </c>
      <c r="AO495" s="3">
        <v>8</v>
      </c>
      <c r="AP495" s="3">
        <v>7</v>
      </c>
      <c r="AQ495" s="3">
        <v>3</v>
      </c>
      <c r="AR495" s="3">
        <v>7</v>
      </c>
    </row>
    <row r="496" spans="1:44" ht="16.2" thickBot="1" x14ac:dyDescent="0.35">
      <c r="A496" s="3" t="s">
        <v>54</v>
      </c>
      <c r="B496" s="3" t="s">
        <v>43</v>
      </c>
      <c r="C496" s="3" t="s">
        <v>67</v>
      </c>
      <c r="D496" s="3" t="s">
        <v>57</v>
      </c>
      <c r="E496" s="3" t="s">
        <v>46</v>
      </c>
      <c r="F496" s="3" t="s">
        <v>47</v>
      </c>
      <c r="G496" s="3" t="s">
        <v>665</v>
      </c>
      <c r="H496" s="3">
        <v>808</v>
      </c>
      <c r="I496" s="3" t="s">
        <v>49</v>
      </c>
      <c r="J496" s="3" t="s">
        <v>50</v>
      </c>
      <c r="K496" s="3" t="s">
        <v>62</v>
      </c>
      <c r="L496" s="3" t="s">
        <v>54</v>
      </c>
      <c r="M496" s="3" t="s">
        <v>52</v>
      </c>
      <c r="N496" s="3">
        <v>1</v>
      </c>
      <c r="O496" s="3">
        <v>-2</v>
      </c>
      <c r="P496" s="3">
        <v>0</v>
      </c>
      <c r="Q496" s="3">
        <v>34</v>
      </c>
      <c r="R496" s="3">
        <v>0</v>
      </c>
      <c r="S496" s="3"/>
      <c r="T496" s="3">
        <v>0</v>
      </c>
      <c r="U496" s="3">
        <v>1</v>
      </c>
      <c r="V496" s="3">
        <v>1111</v>
      </c>
      <c r="W496" s="3">
        <v>8</v>
      </c>
      <c r="X496" s="3" t="s">
        <v>53</v>
      </c>
      <c r="Y496" s="3">
        <v>1</v>
      </c>
      <c r="Z496" s="3">
        <v>3</v>
      </c>
      <c r="AA496" s="3">
        <v>93</v>
      </c>
      <c r="AB496" s="3">
        <v>3</v>
      </c>
      <c r="AC496" s="3">
        <v>2</v>
      </c>
      <c r="AD496" s="3">
        <v>1</v>
      </c>
      <c r="AE496" s="3">
        <v>6500</v>
      </c>
      <c r="AF496" s="3">
        <v>13305</v>
      </c>
      <c r="AG496" s="3">
        <v>5</v>
      </c>
      <c r="AH496" s="3">
        <v>17</v>
      </c>
      <c r="AI496" s="3">
        <v>3</v>
      </c>
      <c r="AJ496" s="3">
        <v>2</v>
      </c>
      <c r="AK496" s="3">
        <v>80</v>
      </c>
      <c r="AL496" s="3">
        <v>1</v>
      </c>
      <c r="AM496" s="3">
        <v>6</v>
      </c>
      <c r="AN496" s="3">
        <v>3</v>
      </c>
      <c r="AO496" s="3">
        <v>3</v>
      </c>
      <c r="AP496" s="3">
        <v>2</v>
      </c>
      <c r="AQ496" s="3">
        <v>1</v>
      </c>
      <c r="AR496" s="3">
        <v>2</v>
      </c>
    </row>
    <row r="497" spans="1:44" ht="16.2" thickBot="1" x14ac:dyDescent="0.35">
      <c r="A497" s="3" t="s">
        <v>54</v>
      </c>
      <c r="B497" s="3" t="s">
        <v>55</v>
      </c>
      <c r="C497" s="3" t="s">
        <v>44</v>
      </c>
      <c r="D497" s="3" t="s">
        <v>57</v>
      </c>
      <c r="E497" s="3" t="s">
        <v>58</v>
      </c>
      <c r="F497" s="3" t="s">
        <v>47</v>
      </c>
      <c r="G497" s="3" t="s">
        <v>666</v>
      </c>
      <c r="H497" s="3">
        <v>809</v>
      </c>
      <c r="I497" s="3" t="s">
        <v>60</v>
      </c>
      <c r="J497" s="3" t="s">
        <v>93</v>
      </c>
      <c r="K497" s="3" t="s">
        <v>77</v>
      </c>
      <c r="L497" s="3" t="s">
        <v>54</v>
      </c>
      <c r="M497" s="3" t="s">
        <v>52</v>
      </c>
      <c r="N497" s="3">
        <v>4</v>
      </c>
      <c r="O497" s="3">
        <v>-2</v>
      </c>
      <c r="P497" s="3">
        <v>0</v>
      </c>
      <c r="Q497" s="3">
        <v>42</v>
      </c>
      <c r="R497" s="3">
        <v>0</v>
      </c>
      <c r="S497" s="3"/>
      <c r="T497" s="3">
        <v>0</v>
      </c>
      <c r="U497" s="3">
        <v>1</v>
      </c>
      <c r="V497" s="3">
        <v>570</v>
      </c>
      <c r="W497" s="3">
        <v>8</v>
      </c>
      <c r="X497" s="3" t="s">
        <v>75</v>
      </c>
      <c r="Y497" s="3">
        <v>1</v>
      </c>
      <c r="Z497" s="3">
        <v>2</v>
      </c>
      <c r="AA497" s="3">
        <v>66</v>
      </c>
      <c r="AB497" s="3">
        <v>3</v>
      </c>
      <c r="AC497" s="3">
        <v>5</v>
      </c>
      <c r="AD497" s="3">
        <v>1</v>
      </c>
      <c r="AE497" s="3">
        <v>18430</v>
      </c>
      <c r="AF497" s="3">
        <v>16225</v>
      </c>
      <c r="AG497" s="3">
        <v>1</v>
      </c>
      <c r="AH497" s="3">
        <v>13</v>
      </c>
      <c r="AI497" s="3">
        <v>3</v>
      </c>
      <c r="AJ497" s="3">
        <v>2</v>
      </c>
      <c r="AK497" s="3">
        <v>80</v>
      </c>
      <c r="AL497" s="3">
        <v>1</v>
      </c>
      <c r="AM497" s="3">
        <v>24</v>
      </c>
      <c r="AN497" s="3">
        <v>2</v>
      </c>
      <c r="AO497" s="3">
        <v>24</v>
      </c>
      <c r="AP497" s="3">
        <v>7</v>
      </c>
      <c r="AQ497" s="3">
        <v>14</v>
      </c>
      <c r="AR497" s="3">
        <v>9</v>
      </c>
    </row>
    <row r="498" spans="1:44" ht="16.2" thickBot="1" x14ac:dyDescent="0.35">
      <c r="A498" s="3" t="s">
        <v>54</v>
      </c>
      <c r="B498" s="3" t="s">
        <v>89</v>
      </c>
      <c r="C498" s="3" t="s">
        <v>90</v>
      </c>
      <c r="D498" s="3" t="s">
        <v>57</v>
      </c>
      <c r="E498" s="3" t="s">
        <v>58</v>
      </c>
      <c r="F498" s="3" t="s">
        <v>47</v>
      </c>
      <c r="G498" s="3" t="s">
        <v>668</v>
      </c>
      <c r="H498" s="3">
        <v>812</v>
      </c>
      <c r="I498" s="3" t="s">
        <v>60</v>
      </c>
      <c r="J498" s="3" t="s">
        <v>66</v>
      </c>
      <c r="K498" s="3" t="s">
        <v>77</v>
      </c>
      <c r="L498" s="3" t="s">
        <v>54</v>
      </c>
      <c r="M498" s="3" t="s">
        <v>52</v>
      </c>
      <c r="N498" s="3">
        <v>4</v>
      </c>
      <c r="O498" s="3">
        <v>-2</v>
      </c>
      <c r="P498" s="3">
        <v>0</v>
      </c>
      <c r="Q498" s="3">
        <v>24</v>
      </c>
      <c r="R498" s="3">
        <v>0</v>
      </c>
      <c r="S498" s="3"/>
      <c r="T498" s="3">
        <v>0</v>
      </c>
      <c r="U498" s="3">
        <v>1</v>
      </c>
      <c r="V498" s="3">
        <v>1092</v>
      </c>
      <c r="W498" s="3">
        <v>9</v>
      </c>
      <c r="X498" s="3" t="s">
        <v>75</v>
      </c>
      <c r="Y498" s="3">
        <v>1</v>
      </c>
      <c r="Z498" s="3">
        <v>3</v>
      </c>
      <c r="AA498" s="3">
        <v>60</v>
      </c>
      <c r="AB498" s="3">
        <v>2</v>
      </c>
      <c r="AC498" s="3">
        <v>1</v>
      </c>
      <c r="AD498" s="3">
        <v>1</v>
      </c>
      <c r="AE498" s="3">
        <v>2694</v>
      </c>
      <c r="AF498" s="3">
        <v>26551</v>
      </c>
      <c r="AG498" s="3">
        <v>1</v>
      </c>
      <c r="AH498" s="3">
        <v>11</v>
      </c>
      <c r="AI498" s="3">
        <v>3</v>
      </c>
      <c r="AJ498" s="3">
        <v>3</v>
      </c>
      <c r="AK498" s="3">
        <v>80</v>
      </c>
      <c r="AL498" s="3">
        <v>3</v>
      </c>
      <c r="AM498" s="3">
        <v>1</v>
      </c>
      <c r="AN498" s="3">
        <v>3</v>
      </c>
      <c r="AO498" s="3">
        <v>1</v>
      </c>
      <c r="AP498" s="3">
        <v>0</v>
      </c>
      <c r="AQ498" s="3">
        <v>0</v>
      </c>
      <c r="AR498" s="3">
        <v>0</v>
      </c>
    </row>
    <row r="499" spans="1:44" ht="16.2" thickBot="1" x14ac:dyDescent="0.35">
      <c r="A499" s="3" t="s">
        <v>54</v>
      </c>
      <c r="B499" s="3" t="s">
        <v>43</v>
      </c>
      <c r="C499" s="3" t="s">
        <v>56</v>
      </c>
      <c r="D499" s="3" t="s">
        <v>57</v>
      </c>
      <c r="E499" s="3" t="s">
        <v>58</v>
      </c>
      <c r="F499" s="3" t="s">
        <v>47</v>
      </c>
      <c r="G499" s="3" t="s">
        <v>669</v>
      </c>
      <c r="H499" s="3">
        <v>813</v>
      </c>
      <c r="I499" s="3" t="s">
        <v>49</v>
      </c>
      <c r="J499" s="3" t="s">
        <v>66</v>
      </c>
      <c r="K499" s="3" t="s">
        <v>62</v>
      </c>
      <c r="L499" s="3" t="s">
        <v>54</v>
      </c>
      <c r="M499" s="3" t="s">
        <v>52</v>
      </c>
      <c r="N499" s="3">
        <v>3</v>
      </c>
      <c r="O499" s="3">
        <v>-2</v>
      </c>
      <c r="P499" s="3">
        <v>0</v>
      </c>
      <c r="Q499" s="3">
        <v>52</v>
      </c>
      <c r="R499" s="3">
        <v>0</v>
      </c>
      <c r="S499" s="3"/>
      <c r="T499" s="3">
        <v>0</v>
      </c>
      <c r="U499" s="3">
        <v>1</v>
      </c>
      <c r="V499" s="3">
        <v>1325</v>
      </c>
      <c r="W499" s="3">
        <v>11</v>
      </c>
      <c r="X499" s="3" t="s">
        <v>69</v>
      </c>
      <c r="Y499" s="3">
        <v>1</v>
      </c>
      <c r="Z499" s="3">
        <v>4</v>
      </c>
      <c r="AA499" s="3">
        <v>82</v>
      </c>
      <c r="AB499" s="3">
        <v>3</v>
      </c>
      <c r="AC499" s="3">
        <v>2</v>
      </c>
      <c r="AD499" s="3">
        <v>1</v>
      </c>
      <c r="AE499" s="3">
        <v>3149</v>
      </c>
      <c r="AF499" s="3">
        <v>21821</v>
      </c>
      <c r="AG499" s="3">
        <v>8</v>
      </c>
      <c r="AH499" s="3">
        <v>20</v>
      </c>
      <c r="AI499" s="3">
        <v>4</v>
      </c>
      <c r="AJ499" s="3">
        <v>2</v>
      </c>
      <c r="AK499" s="3">
        <v>80</v>
      </c>
      <c r="AL499" s="3">
        <v>1</v>
      </c>
      <c r="AM499" s="3">
        <v>9</v>
      </c>
      <c r="AN499" s="3">
        <v>3</v>
      </c>
      <c r="AO499" s="3">
        <v>5</v>
      </c>
      <c r="AP499" s="3">
        <v>2</v>
      </c>
      <c r="AQ499" s="3">
        <v>1</v>
      </c>
      <c r="AR499" s="3">
        <v>4</v>
      </c>
    </row>
    <row r="500" spans="1:44" ht="16.2" thickBot="1" x14ac:dyDescent="0.35">
      <c r="A500" s="3" t="s">
        <v>54</v>
      </c>
      <c r="B500" s="3" t="s">
        <v>43</v>
      </c>
      <c r="C500" s="3" t="s">
        <v>56</v>
      </c>
      <c r="D500" s="3" t="s">
        <v>57</v>
      </c>
      <c r="E500" s="3" t="s">
        <v>58</v>
      </c>
      <c r="F500" s="3" t="s">
        <v>70</v>
      </c>
      <c r="G500" s="3" t="s">
        <v>670</v>
      </c>
      <c r="H500" s="3">
        <v>815</v>
      </c>
      <c r="I500" s="3" t="s">
        <v>60</v>
      </c>
      <c r="J500" s="3" t="s">
        <v>99</v>
      </c>
      <c r="K500" s="3" t="s">
        <v>62</v>
      </c>
      <c r="L500" s="3" t="s">
        <v>54</v>
      </c>
      <c r="M500" s="3" t="s">
        <v>52</v>
      </c>
      <c r="N500" s="3">
        <v>3</v>
      </c>
      <c r="O500" s="3">
        <v>-2</v>
      </c>
      <c r="P500" s="3">
        <v>0</v>
      </c>
      <c r="Q500" s="3">
        <v>50</v>
      </c>
      <c r="R500" s="3">
        <v>0</v>
      </c>
      <c r="S500" s="3"/>
      <c r="T500" s="3">
        <v>0</v>
      </c>
      <c r="U500" s="3">
        <v>1</v>
      </c>
      <c r="V500" s="3">
        <v>691</v>
      </c>
      <c r="W500" s="3">
        <v>2</v>
      </c>
      <c r="X500" s="3" t="s">
        <v>75</v>
      </c>
      <c r="Y500" s="3">
        <v>1</v>
      </c>
      <c r="Z500" s="3">
        <v>3</v>
      </c>
      <c r="AA500" s="3">
        <v>64</v>
      </c>
      <c r="AB500" s="3">
        <v>3</v>
      </c>
      <c r="AC500" s="3">
        <v>4</v>
      </c>
      <c r="AD500" s="3">
        <v>3</v>
      </c>
      <c r="AE500" s="3">
        <v>17639</v>
      </c>
      <c r="AF500" s="3">
        <v>6881</v>
      </c>
      <c r="AG500" s="3">
        <v>5</v>
      </c>
      <c r="AH500" s="3">
        <v>16</v>
      </c>
      <c r="AI500" s="3">
        <v>3</v>
      </c>
      <c r="AJ500" s="3">
        <v>4</v>
      </c>
      <c r="AK500" s="3">
        <v>80</v>
      </c>
      <c r="AL500" s="3">
        <v>0</v>
      </c>
      <c r="AM500" s="3">
        <v>30</v>
      </c>
      <c r="AN500" s="3">
        <v>3</v>
      </c>
      <c r="AO500" s="3">
        <v>4</v>
      </c>
      <c r="AP500" s="3">
        <v>3</v>
      </c>
      <c r="AQ500" s="3">
        <v>0</v>
      </c>
      <c r="AR500" s="3">
        <v>3</v>
      </c>
    </row>
    <row r="501" spans="1:44" ht="16.2" thickBot="1" x14ac:dyDescent="0.35">
      <c r="A501" s="3" t="s">
        <v>54</v>
      </c>
      <c r="B501" s="3" t="s">
        <v>43</v>
      </c>
      <c r="C501" s="3" t="s">
        <v>67</v>
      </c>
      <c r="D501" s="3" t="s">
        <v>57</v>
      </c>
      <c r="E501" s="3" t="s">
        <v>58</v>
      </c>
      <c r="F501" s="3" t="s">
        <v>70</v>
      </c>
      <c r="G501" s="3" t="s">
        <v>672</v>
      </c>
      <c r="H501" s="3">
        <v>817</v>
      </c>
      <c r="I501" s="3" t="s">
        <v>60</v>
      </c>
      <c r="J501" s="3" t="s">
        <v>99</v>
      </c>
      <c r="K501" s="3" t="s">
        <v>62</v>
      </c>
      <c r="L501" s="3" t="s">
        <v>54</v>
      </c>
      <c r="M501" s="3" t="s">
        <v>52</v>
      </c>
      <c r="N501" s="3">
        <v>3</v>
      </c>
      <c r="O501" s="3">
        <v>-2</v>
      </c>
      <c r="P501" s="3">
        <v>0</v>
      </c>
      <c r="Q501" s="3">
        <v>33</v>
      </c>
      <c r="R501" s="3">
        <v>0</v>
      </c>
      <c r="S501" s="3"/>
      <c r="T501" s="3">
        <v>0</v>
      </c>
      <c r="U501" s="3">
        <v>1</v>
      </c>
      <c r="V501" s="3">
        <v>213</v>
      </c>
      <c r="W501" s="3">
        <v>7</v>
      </c>
      <c r="X501" s="3" t="s">
        <v>75</v>
      </c>
      <c r="Y501" s="3">
        <v>1</v>
      </c>
      <c r="Z501" s="3">
        <v>3</v>
      </c>
      <c r="AA501" s="3">
        <v>49</v>
      </c>
      <c r="AB501" s="3">
        <v>3</v>
      </c>
      <c r="AC501" s="3">
        <v>3</v>
      </c>
      <c r="AD501" s="3">
        <v>3</v>
      </c>
      <c r="AE501" s="3">
        <v>11691</v>
      </c>
      <c r="AF501" s="3">
        <v>25995</v>
      </c>
      <c r="AG501" s="3">
        <v>0</v>
      </c>
      <c r="AH501" s="3">
        <v>11</v>
      </c>
      <c r="AI501" s="3">
        <v>3</v>
      </c>
      <c r="AJ501" s="3">
        <v>4</v>
      </c>
      <c r="AK501" s="3">
        <v>80</v>
      </c>
      <c r="AL501" s="3">
        <v>0</v>
      </c>
      <c r="AM501" s="3">
        <v>14</v>
      </c>
      <c r="AN501" s="3">
        <v>4</v>
      </c>
      <c r="AO501" s="3">
        <v>13</v>
      </c>
      <c r="AP501" s="3">
        <v>9</v>
      </c>
      <c r="AQ501" s="3">
        <v>3</v>
      </c>
      <c r="AR501" s="3">
        <v>7</v>
      </c>
    </row>
    <row r="502" spans="1:44" ht="16.2" thickBot="1" x14ac:dyDescent="0.35">
      <c r="A502" s="3" t="s">
        <v>54</v>
      </c>
      <c r="B502" s="3" t="s">
        <v>43</v>
      </c>
      <c r="C502" s="3" t="s">
        <v>56</v>
      </c>
      <c r="D502" s="3" t="s">
        <v>57</v>
      </c>
      <c r="E502" s="3" t="s">
        <v>58</v>
      </c>
      <c r="F502" s="3" t="s">
        <v>64</v>
      </c>
      <c r="G502" s="3" t="s">
        <v>674</v>
      </c>
      <c r="H502" s="3">
        <v>820</v>
      </c>
      <c r="I502" s="3" t="s">
        <v>49</v>
      </c>
      <c r="J502" s="3" t="s">
        <v>93</v>
      </c>
      <c r="K502" s="3" t="s">
        <v>62</v>
      </c>
      <c r="L502" s="3" t="s">
        <v>42</v>
      </c>
      <c r="M502" s="3" t="s">
        <v>52</v>
      </c>
      <c r="N502" s="3">
        <v>3</v>
      </c>
      <c r="O502" s="3">
        <v>-2</v>
      </c>
      <c r="P502" s="3">
        <v>0</v>
      </c>
      <c r="Q502" s="3">
        <v>47</v>
      </c>
      <c r="R502" s="3">
        <v>0</v>
      </c>
      <c r="S502" s="3"/>
      <c r="T502" s="3">
        <v>0</v>
      </c>
      <c r="U502" s="3">
        <v>1</v>
      </c>
      <c r="V502" s="3">
        <v>202</v>
      </c>
      <c r="W502" s="3">
        <v>2</v>
      </c>
      <c r="X502" s="3" t="s">
        <v>53</v>
      </c>
      <c r="Y502" s="3">
        <v>1</v>
      </c>
      <c r="Z502" s="3">
        <v>3</v>
      </c>
      <c r="AA502" s="3">
        <v>33</v>
      </c>
      <c r="AB502" s="3">
        <v>3</v>
      </c>
      <c r="AC502" s="3">
        <v>4</v>
      </c>
      <c r="AD502" s="3">
        <v>4</v>
      </c>
      <c r="AE502" s="3">
        <v>16752</v>
      </c>
      <c r="AF502" s="3">
        <v>12982</v>
      </c>
      <c r="AG502" s="3">
        <v>1</v>
      </c>
      <c r="AH502" s="3">
        <v>11</v>
      </c>
      <c r="AI502" s="3">
        <v>3</v>
      </c>
      <c r="AJ502" s="3">
        <v>3</v>
      </c>
      <c r="AK502" s="3">
        <v>80</v>
      </c>
      <c r="AL502" s="3">
        <v>1</v>
      </c>
      <c r="AM502" s="3">
        <v>26</v>
      </c>
      <c r="AN502" s="3">
        <v>2</v>
      </c>
      <c r="AO502" s="3">
        <v>26</v>
      </c>
      <c r="AP502" s="3">
        <v>14</v>
      </c>
      <c r="AQ502" s="3">
        <v>3</v>
      </c>
      <c r="AR502" s="3">
        <v>0</v>
      </c>
    </row>
    <row r="503" spans="1:44" ht="16.2" thickBot="1" x14ac:dyDescent="0.35">
      <c r="A503" s="3" t="s">
        <v>54</v>
      </c>
      <c r="B503" s="3" t="s">
        <v>43</v>
      </c>
      <c r="C503" s="3" t="s">
        <v>44</v>
      </c>
      <c r="D503" s="3" t="s">
        <v>57</v>
      </c>
      <c r="E503" s="3" t="s">
        <v>58</v>
      </c>
      <c r="F503" s="3" t="s">
        <v>64</v>
      </c>
      <c r="G503" s="3" t="s">
        <v>675</v>
      </c>
      <c r="H503" s="3">
        <v>823</v>
      </c>
      <c r="I503" s="3" t="s">
        <v>49</v>
      </c>
      <c r="J503" s="3" t="s">
        <v>79</v>
      </c>
      <c r="K503" s="3" t="s">
        <v>62</v>
      </c>
      <c r="L503" s="3" t="s">
        <v>54</v>
      </c>
      <c r="M503" s="3" t="s">
        <v>52</v>
      </c>
      <c r="N503" s="3">
        <v>2</v>
      </c>
      <c r="O503" s="3">
        <v>-2</v>
      </c>
      <c r="P503" s="3">
        <v>0</v>
      </c>
      <c r="Q503" s="3">
        <v>36</v>
      </c>
      <c r="R503" s="3">
        <v>0</v>
      </c>
      <c r="S503" s="3"/>
      <c r="T503" s="3">
        <v>0</v>
      </c>
      <c r="U503" s="3">
        <v>1</v>
      </c>
      <c r="V503" s="3">
        <v>676</v>
      </c>
      <c r="W503" s="3">
        <v>1</v>
      </c>
      <c r="X503" s="3" t="s">
        <v>75</v>
      </c>
      <c r="Y503" s="3">
        <v>1</v>
      </c>
      <c r="Z503" s="3">
        <v>3</v>
      </c>
      <c r="AA503" s="3">
        <v>35</v>
      </c>
      <c r="AB503" s="3">
        <v>3</v>
      </c>
      <c r="AC503" s="3">
        <v>2</v>
      </c>
      <c r="AD503" s="3">
        <v>3</v>
      </c>
      <c r="AE503" s="3">
        <v>5228</v>
      </c>
      <c r="AF503" s="3">
        <v>23361</v>
      </c>
      <c r="AG503" s="3">
        <v>0</v>
      </c>
      <c r="AH503" s="3">
        <v>15</v>
      </c>
      <c r="AI503" s="3">
        <v>3</v>
      </c>
      <c r="AJ503" s="3">
        <v>1</v>
      </c>
      <c r="AK503" s="3">
        <v>80</v>
      </c>
      <c r="AL503" s="3">
        <v>1</v>
      </c>
      <c r="AM503" s="3">
        <v>10</v>
      </c>
      <c r="AN503" s="3">
        <v>3</v>
      </c>
      <c r="AO503" s="3">
        <v>9</v>
      </c>
      <c r="AP503" s="3">
        <v>7</v>
      </c>
      <c r="AQ503" s="3">
        <v>0</v>
      </c>
      <c r="AR503" s="3">
        <v>5</v>
      </c>
    </row>
    <row r="504" spans="1:44" ht="16.2" thickBot="1" x14ac:dyDescent="0.35">
      <c r="A504" s="3" t="s">
        <v>54</v>
      </c>
      <c r="B504" s="3" t="s">
        <v>43</v>
      </c>
      <c r="C504" s="3" t="s">
        <v>67</v>
      </c>
      <c r="D504" s="3" t="s">
        <v>57</v>
      </c>
      <c r="E504" s="3" t="s">
        <v>58</v>
      </c>
      <c r="F504" s="3" t="s">
        <v>47</v>
      </c>
      <c r="G504" s="3" t="s">
        <v>676</v>
      </c>
      <c r="H504" s="3">
        <v>824</v>
      </c>
      <c r="I504" s="3" t="s">
        <v>60</v>
      </c>
      <c r="J504" s="3" t="s">
        <v>61</v>
      </c>
      <c r="K504" s="3" t="s">
        <v>62</v>
      </c>
      <c r="L504" s="3" t="s">
        <v>54</v>
      </c>
      <c r="M504" s="3" t="s">
        <v>52</v>
      </c>
      <c r="N504" s="3">
        <v>3</v>
      </c>
      <c r="O504" s="3">
        <v>-2</v>
      </c>
      <c r="P504" s="3">
        <v>0</v>
      </c>
      <c r="Q504" s="3">
        <v>29</v>
      </c>
      <c r="R504" s="3">
        <v>0</v>
      </c>
      <c r="S504" s="3"/>
      <c r="T504" s="3">
        <v>0</v>
      </c>
      <c r="U504" s="3">
        <v>1</v>
      </c>
      <c r="V504" s="3">
        <v>1252</v>
      </c>
      <c r="W504" s="3">
        <v>23</v>
      </c>
      <c r="X504" s="3" t="s">
        <v>53</v>
      </c>
      <c r="Y504" s="3">
        <v>1</v>
      </c>
      <c r="Z504" s="3">
        <v>3</v>
      </c>
      <c r="AA504" s="3">
        <v>81</v>
      </c>
      <c r="AB504" s="3">
        <v>4</v>
      </c>
      <c r="AC504" s="3">
        <v>1</v>
      </c>
      <c r="AD504" s="3">
        <v>1</v>
      </c>
      <c r="AE504" s="3">
        <v>2700</v>
      </c>
      <c r="AF504" s="3">
        <v>23779</v>
      </c>
      <c r="AG504" s="3">
        <v>1</v>
      </c>
      <c r="AH504" s="3">
        <v>24</v>
      </c>
      <c r="AI504" s="3">
        <v>4</v>
      </c>
      <c r="AJ504" s="3">
        <v>3</v>
      </c>
      <c r="AK504" s="3">
        <v>80</v>
      </c>
      <c r="AL504" s="3">
        <v>1</v>
      </c>
      <c r="AM504" s="3">
        <v>10</v>
      </c>
      <c r="AN504" s="3">
        <v>3</v>
      </c>
      <c r="AO504" s="3">
        <v>10</v>
      </c>
      <c r="AP504" s="3">
        <v>7</v>
      </c>
      <c r="AQ504" s="3">
        <v>0</v>
      </c>
      <c r="AR504" s="3">
        <v>7</v>
      </c>
    </row>
    <row r="505" spans="1:44" ht="16.2" thickBot="1" x14ac:dyDescent="0.35">
      <c r="A505" s="3" t="s">
        <v>54</v>
      </c>
      <c r="B505" s="3" t="s">
        <v>43</v>
      </c>
      <c r="C505" s="3" t="s">
        <v>44</v>
      </c>
      <c r="D505" s="3" t="s">
        <v>57</v>
      </c>
      <c r="E505" s="3" t="s">
        <v>58</v>
      </c>
      <c r="F505" s="3" t="s">
        <v>47</v>
      </c>
      <c r="G505" s="3" t="s">
        <v>678</v>
      </c>
      <c r="H505" s="3">
        <v>826</v>
      </c>
      <c r="I505" s="3" t="s">
        <v>49</v>
      </c>
      <c r="J505" s="3" t="s">
        <v>61</v>
      </c>
      <c r="K505" s="3" t="s">
        <v>51</v>
      </c>
      <c r="L505" s="3" t="s">
        <v>54</v>
      </c>
      <c r="M505" s="3" t="s">
        <v>52</v>
      </c>
      <c r="N505" s="3">
        <v>0</v>
      </c>
      <c r="O505" s="3">
        <v>-2</v>
      </c>
      <c r="P505" s="3">
        <v>0</v>
      </c>
      <c r="Q505" s="3">
        <v>35</v>
      </c>
      <c r="R505" s="3">
        <v>0</v>
      </c>
      <c r="S505" s="3"/>
      <c r="T505" s="3">
        <v>0</v>
      </c>
      <c r="U505" s="3">
        <v>1</v>
      </c>
      <c r="V505" s="3">
        <v>1258</v>
      </c>
      <c r="W505" s="3">
        <v>1</v>
      </c>
      <c r="X505" s="3" t="s">
        <v>69</v>
      </c>
      <c r="Y505" s="3">
        <v>1</v>
      </c>
      <c r="Z505" s="3">
        <v>4</v>
      </c>
      <c r="AA505" s="3">
        <v>40</v>
      </c>
      <c r="AB505" s="3">
        <v>4</v>
      </c>
      <c r="AC505" s="3">
        <v>1</v>
      </c>
      <c r="AD505" s="3">
        <v>1</v>
      </c>
      <c r="AE505" s="3">
        <v>2506</v>
      </c>
      <c r="AF505" s="3">
        <v>13301</v>
      </c>
      <c r="AG505" s="3">
        <v>3</v>
      </c>
      <c r="AH505" s="3">
        <v>13</v>
      </c>
      <c r="AI505" s="3">
        <v>3</v>
      </c>
      <c r="AJ505" s="3">
        <v>3</v>
      </c>
      <c r="AK505" s="3">
        <v>80</v>
      </c>
      <c r="AL505" s="3">
        <v>0</v>
      </c>
      <c r="AM505" s="3">
        <v>7</v>
      </c>
      <c r="AN505" s="3">
        <v>3</v>
      </c>
      <c r="AO505" s="3">
        <v>2</v>
      </c>
      <c r="AP505" s="3">
        <v>2</v>
      </c>
      <c r="AQ505" s="3">
        <v>2</v>
      </c>
      <c r="AR505" s="3">
        <v>2</v>
      </c>
    </row>
    <row r="506" spans="1:44" ht="16.2" thickBot="1" x14ac:dyDescent="0.35">
      <c r="A506" s="3" t="s">
        <v>54</v>
      </c>
      <c r="B506" s="3" t="s">
        <v>43</v>
      </c>
      <c r="C506" s="3" t="s">
        <v>44</v>
      </c>
      <c r="D506" s="3" t="s">
        <v>57</v>
      </c>
      <c r="E506" s="3" t="s">
        <v>58</v>
      </c>
      <c r="F506" s="3" t="s">
        <v>47</v>
      </c>
      <c r="G506" s="3" t="s">
        <v>679</v>
      </c>
      <c r="H506" s="3">
        <v>827</v>
      </c>
      <c r="I506" s="3" t="s">
        <v>49</v>
      </c>
      <c r="J506" s="3" t="s">
        <v>79</v>
      </c>
      <c r="K506" s="3" t="s">
        <v>62</v>
      </c>
      <c r="L506" s="3" t="s">
        <v>42</v>
      </c>
      <c r="M506" s="3" t="s">
        <v>52</v>
      </c>
      <c r="N506" s="3">
        <v>4</v>
      </c>
      <c r="O506" s="3">
        <v>-2</v>
      </c>
      <c r="P506" s="3">
        <v>0</v>
      </c>
      <c r="Q506" s="3">
        <v>42</v>
      </c>
      <c r="R506" s="3">
        <v>0</v>
      </c>
      <c r="S506" s="3"/>
      <c r="T506" s="3">
        <v>0</v>
      </c>
      <c r="U506" s="3">
        <v>1</v>
      </c>
      <c r="V506" s="3">
        <v>932</v>
      </c>
      <c r="W506" s="3">
        <v>1</v>
      </c>
      <c r="X506" s="3" t="s">
        <v>53</v>
      </c>
      <c r="Y506" s="3">
        <v>1</v>
      </c>
      <c r="Z506" s="3">
        <v>4</v>
      </c>
      <c r="AA506" s="3">
        <v>43</v>
      </c>
      <c r="AB506" s="3">
        <v>2</v>
      </c>
      <c r="AC506" s="3">
        <v>2</v>
      </c>
      <c r="AD506" s="3">
        <v>1</v>
      </c>
      <c r="AE506" s="3">
        <v>6062</v>
      </c>
      <c r="AF506" s="3">
        <v>4051</v>
      </c>
      <c r="AG506" s="3">
        <v>9</v>
      </c>
      <c r="AH506" s="3">
        <v>13</v>
      </c>
      <c r="AI506" s="3">
        <v>3</v>
      </c>
      <c r="AJ506" s="3">
        <v>4</v>
      </c>
      <c r="AK506" s="3">
        <v>80</v>
      </c>
      <c r="AL506" s="3">
        <v>1</v>
      </c>
      <c r="AM506" s="3">
        <v>8</v>
      </c>
      <c r="AN506" s="3">
        <v>3</v>
      </c>
      <c r="AO506" s="3">
        <v>4</v>
      </c>
      <c r="AP506" s="3">
        <v>3</v>
      </c>
      <c r="AQ506" s="3">
        <v>0</v>
      </c>
      <c r="AR506" s="3">
        <v>2</v>
      </c>
    </row>
    <row r="507" spans="1:44" ht="16.2" thickBot="1" x14ac:dyDescent="0.35">
      <c r="A507" s="3" t="s">
        <v>54</v>
      </c>
      <c r="B507" s="3" t="s">
        <v>43</v>
      </c>
      <c r="C507" s="3" t="s">
        <v>44</v>
      </c>
      <c r="D507" s="3" t="s">
        <v>57</v>
      </c>
      <c r="E507" s="3" t="s">
        <v>159</v>
      </c>
      <c r="F507" s="3" t="s">
        <v>161</v>
      </c>
      <c r="G507" s="3" t="s">
        <v>681</v>
      </c>
      <c r="H507" s="3">
        <v>829</v>
      </c>
      <c r="I507" s="3" t="s">
        <v>60</v>
      </c>
      <c r="J507" s="3" t="s">
        <v>161</v>
      </c>
      <c r="K507" s="3" t="s">
        <v>62</v>
      </c>
      <c r="L507" s="3" t="s">
        <v>54</v>
      </c>
      <c r="M507" s="3" t="s">
        <v>52</v>
      </c>
      <c r="N507" s="3">
        <v>2</v>
      </c>
      <c r="O507" s="3">
        <v>-2</v>
      </c>
      <c r="P507" s="3">
        <v>0</v>
      </c>
      <c r="Q507" s="3">
        <v>36</v>
      </c>
      <c r="R507" s="3">
        <v>0</v>
      </c>
      <c r="S507" s="3"/>
      <c r="T507" s="3">
        <v>0</v>
      </c>
      <c r="U507" s="3">
        <v>1</v>
      </c>
      <c r="V507" s="3">
        <v>1041</v>
      </c>
      <c r="W507" s="3">
        <v>13</v>
      </c>
      <c r="X507" s="3" t="s">
        <v>75</v>
      </c>
      <c r="Y507" s="3">
        <v>1</v>
      </c>
      <c r="Z507" s="3">
        <v>3</v>
      </c>
      <c r="AA507" s="3">
        <v>36</v>
      </c>
      <c r="AB507" s="3">
        <v>3</v>
      </c>
      <c r="AC507" s="3">
        <v>1</v>
      </c>
      <c r="AD507" s="3">
        <v>3</v>
      </c>
      <c r="AE507" s="3">
        <v>2143</v>
      </c>
      <c r="AF507" s="3">
        <v>25527</v>
      </c>
      <c r="AG507" s="3">
        <v>4</v>
      </c>
      <c r="AH507" s="3">
        <v>13</v>
      </c>
      <c r="AI507" s="3">
        <v>3</v>
      </c>
      <c r="AJ507" s="3">
        <v>2</v>
      </c>
      <c r="AK507" s="3">
        <v>80</v>
      </c>
      <c r="AL507" s="3">
        <v>1</v>
      </c>
      <c r="AM507" s="3">
        <v>8</v>
      </c>
      <c r="AN507" s="3">
        <v>3</v>
      </c>
      <c r="AO507" s="3">
        <v>5</v>
      </c>
      <c r="AP507" s="3">
        <v>2</v>
      </c>
      <c r="AQ507" s="3">
        <v>0</v>
      </c>
      <c r="AR507" s="3">
        <v>4</v>
      </c>
    </row>
    <row r="508" spans="1:44" ht="16.2" thickBot="1" x14ac:dyDescent="0.35">
      <c r="A508" s="3" t="s">
        <v>54</v>
      </c>
      <c r="B508" s="3" t="s">
        <v>43</v>
      </c>
      <c r="C508" s="3" t="s">
        <v>67</v>
      </c>
      <c r="D508" s="3" t="s">
        <v>57</v>
      </c>
      <c r="E508" s="3" t="s">
        <v>58</v>
      </c>
      <c r="F508" s="3" t="s">
        <v>47</v>
      </c>
      <c r="G508" s="3" t="s">
        <v>682</v>
      </c>
      <c r="H508" s="3">
        <v>830</v>
      </c>
      <c r="I508" s="3" t="s">
        <v>49</v>
      </c>
      <c r="J508" s="3" t="s">
        <v>79</v>
      </c>
      <c r="K508" s="3" t="s">
        <v>62</v>
      </c>
      <c r="L508" s="3" t="s">
        <v>54</v>
      </c>
      <c r="M508" s="3" t="s">
        <v>52</v>
      </c>
      <c r="N508" s="3">
        <v>3</v>
      </c>
      <c r="O508" s="3">
        <v>-2</v>
      </c>
      <c r="P508" s="3">
        <v>0</v>
      </c>
      <c r="Q508" s="3">
        <v>32</v>
      </c>
      <c r="R508" s="3">
        <v>0</v>
      </c>
      <c r="S508" s="3"/>
      <c r="T508" s="3">
        <v>0</v>
      </c>
      <c r="U508" s="3">
        <v>1</v>
      </c>
      <c r="V508" s="3">
        <v>859</v>
      </c>
      <c r="W508" s="3">
        <v>4</v>
      </c>
      <c r="X508" s="3" t="s">
        <v>75</v>
      </c>
      <c r="Y508" s="3">
        <v>1</v>
      </c>
      <c r="Z508" s="3">
        <v>3</v>
      </c>
      <c r="AA508" s="3">
        <v>98</v>
      </c>
      <c r="AB508" s="3">
        <v>2</v>
      </c>
      <c r="AC508" s="3">
        <v>2</v>
      </c>
      <c r="AD508" s="3">
        <v>1</v>
      </c>
      <c r="AE508" s="3">
        <v>6162</v>
      </c>
      <c r="AF508" s="3">
        <v>19124</v>
      </c>
      <c r="AG508" s="3">
        <v>1</v>
      </c>
      <c r="AH508" s="3">
        <v>12</v>
      </c>
      <c r="AI508" s="3">
        <v>3</v>
      </c>
      <c r="AJ508" s="3">
        <v>3</v>
      </c>
      <c r="AK508" s="3">
        <v>80</v>
      </c>
      <c r="AL508" s="3">
        <v>1</v>
      </c>
      <c r="AM508" s="3">
        <v>14</v>
      </c>
      <c r="AN508" s="3">
        <v>3</v>
      </c>
      <c r="AO508" s="3">
        <v>14</v>
      </c>
      <c r="AP508" s="3">
        <v>13</v>
      </c>
      <c r="AQ508" s="3">
        <v>6</v>
      </c>
      <c r="AR508" s="3">
        <v>8</v>
      </c>
    </row>
    <row r="509" spans="1:44" ht="16.2" thickBot="1" x14ac:dyDescent="0.35">
      <c r="A509" s="3" t="s">
        <v>54</v>
      </c>
      <c r="B509" s="3" t="s">
        <v>55</v>
      </c>
      <c r="C509" s="3" t="s">
        <v>44</v>
      </c>
      <c r="D509" s="3" t="s">
        <v>57</v>
      </c>
      <c r="E509" s="3" t="s">
        <v>58</v>
      </c>
      <c r="F509" s="3" t="s">
        <v>70</v>
      </c>
      <c r="G509" s="3" t="s">
        <v>683</v>
      </c>
      <c r="H509" s="3">
        <v>832</v>
      </c>
      <c r="I509" s="3" t="s">
        <v>60</v>
      </c>
      <c r="J509" s="3" t="s">
        <v>66</v>
      </c>
      <c r="K509" s="3" t="s">
        <v>51</v>
      </c>
      <c r="L509" s="3" t="s">
        <v>54</v>
      </c>
      <c r="M509" s="3" t="s">
        <v>52</v>
      </c>
      <c r="N509" s="3">
        <v>6</v>
      </c>
      <c r="O509" s="3">
        <v>-2</v>
      </c>
      <c r="P509" s="3">
        <v>0</v>
      </c>
      <c r="Q509" s="3">
        <v>40</v>
      </c>
      <c r="R509" s="3">
        <v>0</v>
      </c>
      <c r="S509" s="3"/>
      <c r="T509" s="3">
        <v>0</v>
      </c>
      <c r="U509" s="3">
        <v>1</v>
      </c>
      <c r="V509" s="3">
        <v>720</v>
      </c>
      <c r="W509" s="3">
        <v>16</v>
      </c>
      <c r="X509" s="3" t="s">
        <v>69</v>
      </c>
      <c r="Y509" s="3">
        <v>1</v>
      </c>
      <c r="Z509" s="3">
        <v>1</v>
      </c>
      <c r="AA509" s="3">
        <v>51</v>
      </c>
      <c r="AB509" s="3">
        <v>2</v>
      </c>
      <c r="AC509" s="3">
        <v>2</v>
      </c>
      <c r="AD509" s="3">
        <v>3</v>
      </c>
      <c r="AE509" s="3">
        <v>5094</v>
      </c>
      <c r="AF509" s="3">
        <v>11983</v>
      </c>
      <c r="AG509" s="3">
        <v>6</v>
      </c>
      <c r="AH509" s="3">
        <v>14</v>
      </c>
      <c r="AI509" s="3">
        <v>3</v>
      </c>
      <c r="AJ509" s="3">
        <v>4</v>
      </c>
      <c r="AK509" s="3">
        <v>80</v>
      </c>
      <c r="AL509" s="3">
        <v>0</v>
      </c>
      <c r="AM509" s="3">
        <v>10</v>
      </c>
      <c r="AN509" s="3">
        <v>3</v>
      </c>
      <c r="AO509" s="3">
        <v>1</v>
      </c>
      <c r="AP509" s="3">
        <v>0</v>
      </c>
      <c r="AQ509" s="3">
        <v>0</v>
      </c>
      <c r="AR509" s="3">
        <v>0</v>
      </c>
    </row>
    <row r="510" spans="1:44" ht="16.2" thickBot="1" x14ac:dyDescent="0.35">
      <c r="A510" s="3" t="s">
        <v>54</v>
      </c>
      <c r="B510" s="3" t="s">
        <v>43</v>
      </c>
      <c r="C510" s="3" t="s">
        <v>67</v>
      </c>
      <c r="D510" s="3" t="s">
        <v>57</v>
      </c>
      <c r="E510" s="3" t="s">
        <v>58</v>
      </c>
      <c r="F510" s="3" t="s">
        <v>70</v>
      </c>
      <c r="G510" s="3" t="s">
        <v>684</v>
      </c>
      <c r="H510" s="3">
        <v>833</v>
      </c>
      <c r="I510" s="3" t="s">
        <v>49</v>
      </c>
      <c r="J510" s="3" t="s">
        <v>79</v>
      </c>
      <c r="K510" s="3" t="s">
        <v>51</v>
      </c>
      <c r="L510" s="3" t="s">
        <v>42</v>
      </c>
      <c r="M510" s="3" t="s">
        <v>52</v>
      </c>
      <c r="N510" s="3">
        <v>4</v>
      </c>
      <c r="O510" s="3">
        <v>-2</v>
      </c>
      <c r="P510" s="3">
        <v>0</v>
      </c>
      <c r="Q510" s="3">
        <v>30</v>
      </c>
      <c r="R510" s="3">
        <v>0</v>
      </c>
      <c r="S510" s="3"/>
      <c r="T510" s="3">
        <v>0</v>
      </c>
      <c r="U510" s="3">
        <v>1</v>
      </c>
      <c r="V510" s="3">
        <v>946</v>
      </c>
      <c r="W510" s="3">
        <v>2</v>
      </c>
      <c r="X510" s="3" t="s">
        <v>75</v>
      </c>
      <c r="Y510" s="3">
        <v>1</v>
      </c>
      <c r="Z510" s="3">
        <v>3</v>
      </c>
      <c r="AA510" s="3">
        <v>52</v>
      </c>
      <c r="AB510" s="3">
        <v>2</v>
      </c>
      <c r="AC510" s="3">
        <v>2</v>
      </c>
      <c r="AD510" s="3">
        <v>4</v>
      </c>
      <c r="AE510" s="3">
        <v>6877</v>
      </c>
      <c r="AF510" s="3">
        <v>20234</v>
      </c>
      <c r="AG510" s="3">
        <v>5</v>
      </c>
      <c r="AH510" s="3">
        <v>24</v>
      </c>
      <c r="AI510" s="3">
        <v>4</v>
      </c>
      <c r="AJ510" s="3">
        <v>2</v>
      </c>
      <c r="AK510" s="3">
        <v>80</v>
      </c>
      <c r="AL510" s="3">
        <v>0</v>
      </c>
      <c r="AM510" s="3">
        <v>12</v>
      </c>
      <c r="AN510" s="3">
        <v>2</v>
      </c>
      <c r="AO510" s="3">
        <v>0</v>
      </c>
      <c r="AP510" s="3">
        <v>0</v>
      </c>
      <c r="AQ510" s="3">
        <v>0</v>
      </c>
      <c r="AR510" s="3">
        <v>0</v>
      </c>
    </row>
    <row r="511" spans="1:44" ht="16.2" thickBot="1" x14ac:dyDescent="0.35">
      <c r="A511" s="3" t="s">
        <v>54</v>
      </c>
      <c r="B511" s="3" t="s">
        <v>43</v>
      </c>
      <c r="C511" s="3" t="s">
        <v>56</v>
      </c>
      <c r="D511" s="3" t="s">
        <v>57</v>
      </c>
      <c r="E511" s="3" t="s">
        <v>58</v>
      </c>
      <c r="F511" s="3" t="s">
        <v>47</v>
      </c>
      <c r="G511" s="3" t="s">
        <v>685</v>
      </c>
      <c r="H511" s="3">
        <v>834</v>
      </c>
      <c r="I511" s="3" t="s">
        <v>49</v>
      </c>
      <c r="J511" s="3" t="s">
        <v>61</v>
      </c>
      <c r="K511" s="3" t="s">
        <v>51</v>
      </c>
      <c r="L511" s="3" t="s">
        <v>54</v>
      </c>
      <c r="M511" s="3" t="s">
        <v>52</v>
      </c>
      <c r="N511" s="3">
        <v>3</v>
      </c>
      <c r="O511" s="3">
        <v>-2</v>
      </c>
      <c r="P511" s="3">
        <v>0</v>
      </c>
      <c r="Q511" s="3">
        <v>45</v>
      </c>
      <c r="R511" s="3">
        <v>0</v>
      </c>
      <c r="S511" s="3"/>
      <c r="T511" s="3">
        <v>0</v>
      </c>
      <c r="U511" s="3">
        <v>1</v>
      </c>
      <c r="V511" s="3">
        <v>252</v>
      </c>
      <c r="W511" s="3">
        <v>2</v>
      </c>
      <c r="X511" s="3" t="s">
        <v>75</v>
      </c>
      <c r="Y511" s="3">
        <v>1</v>
      </c>
      <c r="Z511" s="3">
        <v>2</v>
      </c>
      <c r="AA511" s="3">
        <v>95</v>
      </c>
      <c r="AB511" s="3">
        <v>2</v>
      </c>
      <c r="AC511" s="3">
        <v>1</v>
      </c>
      <c r="AD511" s="3">
        <v>1</v>
      </c>
      <c r="AE511" s="3">
        <v>2274</v>
      </c>
      <c r="AF511" s="3">
        <v>6153</v>
      </c>
      <c r="AG511" s="3">
        <v>1</v>
      </c>
      <c r="AH511" s="3">
        <v>14</v>
      </c>
      <c r="AI511" s="3">
        <v>3</v>
      </c>
      <c r="AJ511" s="3">
        <v>4</v>
      </c>
      <c r="AK511" s="3">
        <v>80</v>
      </c>
      <c r="AL511" s="3">
        <v>0</v>
      </c>
      <c r="AM511" s="3">
        <v>1</v>
      </c>
      <c r="AN511" s="3">
        <v>3</v>
      </c>
      <c r="AO511" s="3">
        <v>1</v>
      </c>
      <c r="AP511" s="3">
        <v>0</v>
      </c>
      <c r="AQ511" s="3">
        <v>0</v>
      </c>
      <c r="AR511" s="3">
        <v>0</v>
      </c>
    </row>
    <row r="512" spans="1:44" ht="16.2" thickBot="1" x14ac:dyDescent="0.35">
      <c r="A512" s="3" t="s">
        <v>54</v>
      </c>
      <c r="B512" s="3" t="s">
        <v>43</v>
      </c>
      <c r="C512" s="3" t="s">
        <v>44</v>
      </c>
      <c r="D512" s="3" t="s">
        <v>57</v>
      </c>
      <c r="E512" s="3" t="s">
        <v>58</v>
      </c>
      <c r="F512" s="3" t="s">
        <v>47</v>
      </c>
      <c r="G512" s="3" t="s">
        <v>686</v>
      </c>
      <c r="H512" s="3">
        <v>836</v>
      </c>
      <c r="I512" s="3" t="s">
        <v>60</v>
      </c>
      <c r="J512" s="3" t="s">
        <v>79</v>
      </c>
      <c r="K512" s="3" t="s">
        <v>62</v>
      </c>
      <c r="L512" s="3" t="s">
        <v>54</v>
      </c>
      <c r="M512" s="3" t="s">
        <v>52</v>
      </c>
      <c r="N512" s="3">
        <v>3</v>
      </c>
      <c r="O512" s="3">
        <v>-2</v>
      </c>
      <c r="P512" s="3">
        <v>0</v>
      </c>
      <c r="Q512" s="3">
        <v>42</v>
      </c>
      <c r="R512" s="3">
        <v>0</v>
      </c>
      <c r="S512" s="3"/>
      <c r="T512" s="3">
        <v>0</v>
      </c>
      <c r="U512" s="3">
        <v>1</v>
      </c>
      <c r="V512" s="3">
        <v>933</v>
      </c>
      <c r="W512" s="3">
        <v>29</v>
      </c>
      <c r="X512" s="3" t="s">
        <v>75</v>
      </c>
      <c r="Y512" s="3">
        <v>1</v>
      </c>
      <c r="Z512" s="3">
        <v>2</v>
      </c>
      <c r="AA512" s="3">
        <v>98</v>
      </c>
      <c r="AB512" s="3">
        <v>3</v>
      </c>
      <c r="AC512" s="3">
        <v>2</v>
      </c>
      <c r="AD512" s="3">
        <v>1</v>
      </c>
      <c r="AE512" s="3">
        <v>4434</v>
      </c>
      <c r="AF512" s="3">
        <v>11806</v>
      </c>
      <c r="AG512" s="3">
        <v>1</v>
      </c>
      <c r="AH512" s="3">
        <v>13</v>
      </c>
      <c r="AI512" s="3">
        <v>3</v>
      </c>
      <c r="AJ512" s="3">
        <v>4</v>
      </c>
      <c r="AK512" s="3">
        <v>80</v>
      </c>
      <c r="AL512" s="3">
        <v>1</v>
      </c>
      <c r="AM512" s="3">
        <v>10</v>
      </c>
      <c r="AN512" s="3">
        <v>2</v>
      </c>
      <c r="AO512" s="3">
        <v>9</v>
      </c>
      <c r="AP512" s="3">
        <v>8</v>
      </c>
      <c r="AQ512" s="3">
        <v>7</v>
      </c>
      <c r="AR512" s="3">
        <v>8</v>
      </c>
    </row>
    <row r="513" spans="1:44" ht="16.2" thickBot="1" x14ac:dyDescent="0.35">
      <c r="A513" s="3" t="s">
        <v>54</v>
      </c>
      <c r="B513" s="3" t="s">
        <v>55</v>
      </c>
      <c r="C513" s="3" t="s">
        <v>44</v>
      </c>
      <c r="D513" s="3" t="s">
        <v>57</v>
      </c>
      <c r="E513" s="3" t="s">
        <v>58</v>
      </c>
      <c r="F513" s="3" t="s">
        <v>47</v>
      </c>
      <c r="G513" s="3" t="s">
        <v>687</v>
      </c>
      <c r="H513" s="3">
        <v>837</v>
      </c>
      <c r="I513" s="3" t="s">
        <v>60</v>
      </c>
      <c r="J513" s="3" t="s">
        <v>81</v>
      </c>
      <c r="K513" s="3" t="s">
        <v>77</v>
      </c>
      <c r="L513" s="3" t="s">
        <v>54</v>
      </c>
      <c r="M513" s="3" t="s">
        <v>52</v>
      </c>
      <c r="N513" s="3">
        <v>3</v>
      </c>
      <c r="O513" s="3">
        <v>-2</v>
      </c>
      <c r="P513" s="3">
        <v>0</v>
      </c>
      <c r="Q513" s="3">
        <v>38</v>
      </c>
      <c r="R513" s="3">
        <v>0</v>
      </c>
      <c r="S513" s="3"/>
      <c r="T513" s="3">
        <v>0</v>
      </c>
      <c r="U513" s="3">
        <v>1</v>
      </c>
      <c r="V513" s="3">
        <v>471</v>
      </c>
      <c r="W513" s="3">
        <v>12</v>
      </c>
      <c r="X513" s="3" t="s">
        <v>75</v>
      </c>
      <c r="Y513" s="3">
        <v>1</v>
      </c>
      <c r="Z513" s="3">
        <v>1</v>
      </c>
      <c r="AA513" s="3">
        <v>45</v>
      </c>
      <c r="AB513" s="3">
        <v>2</v>
      </c>
      <c r="AC513" s="3">
        <v>2</v>
      </c>
      <c r="AD513" s="3">
        <v>1</v>
      </c>
      <c r="AE513" s="3">
        <v>6288</v>
      </c>
      <c r="AF513" s="3">
        <v>4284</v>
      </c>
      <c r="AG513" s="3">
        <v>2</v>
      </c>
      <c r="AH513" s="3">
        <v>15</v>
      </c>
      <c r="AI513" s="3">
        <v>3</v>
      </c>
      <c r="AJ513" s="3">
        <v>3</v>
      </c>
      <c r="AK513" s="3">
        <v>80</v>
      </c>
      <c r="AL513" s="3">
        <v>1</v>
      </c>
      <c r="AM513" s="3">
        <v>13</v>
      </c>
      <c r="AN513" s="3">
        <v>2</v>
      </c>
      <c r="AO513" s="3">
        <v>4</v>
      </c>
      <c r="AP513" s="3">
        <v>3</v>
      </c>
      <c r="AQ513" s="3">
        <v>1</v>
      </c>
      <c r="AR513" s="3">
        <v>2</v>
      </c>
    </row>
    <row r="514" spans="1:44" ht="16.2" thickBot="1" x14ac:dyDescent="0.35">
      <c r="A514" s="3" t="s">
        <v>54</v>
      </c>
      <c r="B514" s="3" t="s">
        <v>55</v>
      </c>
      <c r="C514" s="3" t="s">
        <v>67</v>
      </c>
      <c r="D514" s="3" t="s">
        <v>57</v>
      </c>
      <c r="E514" s="3" t="s">
        <v>58</v>
      </c>
      <c r="F514" s="3" t="s">
        <v>47</v>
      </c>
      <c r="G514" s="3" t="s">
        <v>688</v>
      </c>
      <c r="H514" s="3">
        <v>838</v>
      </c>
      <c r="I514" s="3" t="s">
        <v>49</v>
      </c>
      <c r="J514" s="3" t="s">
        <v>61</v>
      </c>
      <c r="K514" s="3" t="s">
        <v>51</v>
      </c>
      <c r="L514" s="3" t="s">
        <v>54</v>
      </c>
      <c r="M514" s="3" t="s">
        <v>52</v>
      </c>
      <c r="N514" s="3">
        <v>3</v>
      </c>
      <c r="O514" s="3">
        <v>-2</v>
      </c>
      <c r="P514" s="3">
        <v>0</v>
      </c>
      <c r="Q514" s="3">
        <v>34</v>
      </c>
      <c r="R514" s="3">
        <v>0</v>
      </c>
      <c r="S514" s="3"/>
      <c r="T514" s="3">
        <v>0</v>
      </c>
      <c r="U514" s="3">
        <v>1</v>
      </c>
      <c r="V514" s="3">
        <v>702</v>
      </c>
      <c r="W514" s="3">
        <v>16</v>
      </c>
      <c r="X514" s="3" t="s">
        <v>69</v>
      </c>
      <c r="Y514" s="3">
        <v>1</v>
      </c>
      <c r="Z514" s="3">
        <v>3</v>
      </c>
      <c r="AA514" s="3">
        <v>100</v>
      </c>
      <c r="AB514" s="3">
        <v>2</v>
      </c>
      <c r="AC514" s="3">
        <v>1</v>
      </c>
      <c r="AD514" s="3">
        <v>1</v>
      </c>
      <c r="AE514" s="3">
        <v>2553</v>
      </c>
      <c r="AF514" s="3">
        <v>8306</v>
      </c>
      <c r="AG514" s="3">
        <v>1</v>
      </c>
      <c r="AH514" s="3">
        <v>16</v>
      </c>
      <c r="AI514" s="3">
        <v>3</v>
      </c>
      <c r="AJ514" s="3">
        <v>3</v>
      </c>
      <c r="AK514" s="3">
        <v>80</v>
      </c>
      <c r="AL514" s="3">
        <v>0</v>
      </c>
      <c r="AM514" s="3">
        <v>6</v>
      </c>
      <c r="AN514" s="3">
        <v>3</v>
      </c>
      <c r="AO514" s="3">
        <v>5</v>
      </c>
      <c r="AP514" s="3">
        <v>2</v>
      </c>
      <c r="AQ514" s="3">
        <v>1</v>
      </c>
      <c r="AR514" s="3">
        <v>3</v>
      </c>
    </row>
    <row r="515" spans="1:44" ht="16.2" thickBot="1" x14ac:dyDescent="0.35">
      <c r="A515" s="3" t="s">
        <v>54</v>
      </c>
      <c r="B515" s="3" t="s">
        <v>43</v>
      </c>
      <c r="C515" s="3" t="s">
        <v>44</v>
      </c>
      <c r="D515" s="3" t="s">
        <v>57</v>
      </c>
      <c r="E515" s="3" t="s">
        <v>58</v>
      </c>
      <c r="F515" s="3" t="s">
        <v>47</v>
      </c>
      <c r="G515" s="3" t="s">
        <v>691</v>
      </c>
      <c r="H515" s="3">
        <v>843</v>
      </c>
      <c r="I515" s="3" t="s">
        <v>60</v>
      </c>
      <c r="J515" s="3" t="s">
        <v>99</v>
      </c>
      <c r="K515" s="3" t="s">
        <v>62</v>
      </c>
      <c r="L515" s="3" t="s">
        <v>54</v>
      </c>
      <c r="M515" s="3" t="s">
        <v>52</v>
      </c>
      <c r="N515" s="3">
        <v>3</v>
      </c>
      <c r="O515" s="3">
        <v>-2</v>
      </c>
      <c r="P515" s="3">
        <v>0</v>
      </c>
      <c r="Q515" s="3">
        <v>43</v>
      </c>
      <c r="R515" s="3">
        <v>0</v>
      </c>
      <c r="S515" s="3"/>
      <c r="T515" s="3">
        <v>0</v>
      </c>
      <c r="U515" s="3">
        <v>1</v>
      </c>
      <c r="V515" s="3">
        <v>589</v>
      </c>
      <c r="W515" s="3">
        <v>14</v>
      </c>
      <c r="X515" s="3" t="s">
        <v>53</v>
      </c>
      <c r="Y515" s="3">
        <v>1</v>
      </c>
      <c r="Z515" s="3">
        <v>2</v>
      </c>
      <c r="AA515" s="3">
        <v>94</v>
      </c>
      <c r="AB515" s="3">
        <v>3</v>
      </c>
      <c r="AC515" s="3">
        <v>4</v>
      </c>
      <c r="AD515" s="3">
        <v>1</v>
      </c>
      <c r="AE515" s="3">
        <v>17159</v>
      </c>
      <c r="AF515" s="3">
        <v>5200</v>
      </c>
      <c r="AG515" s="3">
        <v>6</v>
      </c>
      <c r="AH515" s="3">
        <v>24</v>
      </c>
      <c r="AI515" s="3">
        <v>4</v>
      </c>
      <c r="AJ515" s="3">
        <v>3</v>
      </c>
      <c r="AK515" s="3">
        <v>80</v>
      </c>
      <c r="AL515" s="3">
        <v>1</v>
      </c>
      <c r="AM515" s="3">
        <v>22</v>
      </c>
      <c r="AN515" s="3">
        <v>3</v>
      </c>
      <c r="AO515" s="3">
        <v>4</v>
      </c>
      <c r="AP515" s="3">
        <v>1</v>
      </c>
      <c r="AQ515" s="3">
        <v>1</v>
      </c>
      <c r="AR515" s="3">
        <v>0</v>
      </c>
    </row>
    <row r="516" spans="1:44" ht="16.2" thickBot="1" x14ac:dyDescent="0.35">
      <c r="A516" s="3" t="s">
        <v>54</v>
      </c>
      <c r="B516" s="3" t="s">
        <v>43</v>
      </c>
      <c r="C516" s="3" t="s">
        <v>67</v>
      </c>
      <c r="D516" s="3" t="s">
        <v>57</v>
      </c>
      <c r="E516" s="3" t="s">
        <v>58</v>
      </c>
      <c r="F516" s="3" t="s">
        <v>111</v>
      </c>
      <c r="G516" s="3" t="s">
        <v>692</v>
      </c>
      <c r="H516" s="3">
        <v>844</v>
      </c>
      <c r="I516" s="3" t="s">
        <v>60</v>
      </c>
      <c r="J516" s="3" t="s">
        <v>99</v>
      </c>
      <c r="K516" s="3" t="s">
        <v>77</v>
      </c>
      <c r="L516" s="3" t="s">
        <v>42</v>
      </c>
      <c r="M516" s="3" t="s">
        <v>52</v>
      </c>
      <c r="N516" s="3">
        <v>3</v>
      </c>
      <c r="O516" s="3">
        <v>-2</v>
      </c>
      <c r="P516" s="3">
        <v>0</v>
      </c>
      <c r="Q516" s="3">
        <v>27</v>
      </c>
      <c r="R516" s="3">
        <v>0</v>
      </c>
      <c r="S516" s="3"/>
      <c r="T516" s="3">
        <v>0</v>
      </c>
      <c r="U516" s="3">
        <v>1</v>
      </c>
      <c r="V516" s="3">
        <v>269</v>
      </c>
      <c r="W516" s="3">
        <v>5</v>
      </c>
      <c r="X516" s="3" t="s">
        <v>63</v>
      </c>
      <c r="Y516" s="3">
        <v>1</v>
      </c>
      <c r="Z516" s="3">
        <v>4</v>
      </c>
      <c r="AA516" s="3">
        <v>42</v>
      </c>
      <c r="AB516" s="3">
        <v>2</v>
      </c>
      <c r="AC516" s="3">
        <v>3</v>
      </c>
      <c r="AD516" s="3">
        <v>4</v>
      </c>
      <c r="AE516" s="3">
        <v>12808</v>
      </c>
      <c r="AF516" s="3">
        <v>8842</v>
      </c>
      <c r="AG516" s="3">
        <v>1</v>
      </c>
      <c r="AH516" s="3">
        <v>16</v>
      </c>
      <c r="AI516" s="3">
        <v>3</v>
      </c>
      <c r="AJ516" s="3">
        <v>2</v>
      </c>
      <c r="AK516" s="3">
        <v>80</v>
      </c>
      <c r="AL516" s="3">
        <v>1</v>
      </c>
      <c r="AM516" s="3">
        <v>9</v>
      </c>
      <c r="AN516" s="3">
        <v>3</v>
      </c>
      <c r="AO516" s="3">
        <v>9</v>
      </c>
      <c r="AP516" s="3">
        <v>8</v>
      </c>
      <c r="AQ516" s="3">
        <v>0</v>
      </c>
      <c r="AR516" s="3">
        <v>8</v>
      </c>
    </row>
    <row r="517" spans="1:44" ht="16.2" thickBot="1" x14ac:dyDescent="0.35">
      <c r="A517" s="3" t="s">
        <v>54</v>
      </c>
      <c r="B517" s="3" t="s">
        <v>43</v>
      </c>
      <c r="C517" s="3" t="s">
        <v>44</v>
      </c>
      <c r="D517" s="3" t="s">
        <v>57</v>
      </c>
      <c r="E517" s="3" t="s">
        <v>58</v>
      </c>
      <c r="F517" s="3" t="s">
        <v>64</v>
      </c>
      <c r="G517" s="3" t="s">
        <v>693</v>
      </c>
      <c r="H517" s="3">
        <v>845</v>
      </c>
      <c r="I517" s="3" t="s">
        <v>60</v>
      </c>
      <c r="J517" s="3" t="s">
        <v>79</v>
      </c>
      <c r="K517" s="3" t="s">
        <v>51</v>
      </c>
      <c r="L517" s="3" t="s">
        <v>54</v>
      </c>
      <c r="M517" s="3" t="s">
        <v>52</v>
      </c>
      <c r="N517" s="3">
        <v>3</v>
      </c>
      <c r="O517" s="3">
        <v>-2</v>
      </c>
      <c r="P517" s="3">
        <v>0</v>
      </c>
      <c r="Q517" s="3">
        <v>35</v>
      </c>
      <c r="R517" s="3">
        <v>0</v>
      </c>
      <c r="S517" s="3"/>
      <c r="T517" s="3">
        <v>0</v>
      </c>
      <c r="U517" s="3">
        <v>1</v>
      </c>
      <c r="V517" s="3">
        <v>950</v>
      </c>
      <c r="W517" s="3">
        <v>7</v>
      </c>
      <c r="X517" s="3" t="s">
        <v>75</v>
      </c>
      <c r="Y517" s="3">
        <v>1</v>
      </c>
      <c r="Z517" s="3">
        <v>3</v>
      </c>
      <c r="AA517" s="3">
        <v>59</v>
      </c>
      <c r="AB517" s="3">
        <v>3</v>
      </c>
      <c r="AC517" s="3">
        <v>3</v>
      </c>
      <c r="AD517" s="3">
        <v>3</v>
      </c>
      <c r="AE517" s="3">
        <v>10221</v>
      </c>
      <c r="AF517" s="3">
        <v>18869</v>
      </c>
      <c r="AG517" s="3">
        <v>3</v>
      </c>
      <c r="AH517" s="3">
        <v>21</v>
      </c>
      <c r="AI517" s="3">
        <v>4</v>
      </c>
      <c r="AJ517" s="3">
        <v>2</v>
      </c>
      <c r="AK517" s="3">
        <v>80</v>
      </c>
      <c r="AL517" s="3">
        <v>0</v>
      </c>
      <c r="AM517" s="3">
        <v>17</v>
      </c>
      <c r="AN517" s="3">
        <v>4</v>
      </c>
      <c r="AO517" s="3">
        <v>8</v>
      </c>
      <c r="AP517" s="3">
        <v>5</v>
      </c>
      <c r="AQ517" s="3">
        <v>1</v>
      </c>
      <c r="AR517" s="3">
        <v>6</v>
      </c>
    </row>
    <row r="518" spans="1:44" ht="16.2" thickBot="1" x14ac:dyDescent="0.35">
      <c r="A518" s="3" t="s">
        <v>54</v>
      </c>
      <c r="B518" s="3" t="s">
        <v>43</v>
      </c>
      <c r="C518" s="3" t="s">
        <v>67</v>
      </c>
      <c r="D518" s="3" t="s">
        <v>57</v>
      </c>
      <c r="E518" s="3" t="s">
        <v>46</v>
      </c>
      <c r="F518" s="3" t="s">
        <v>104</v>
      </c>
      <c r="G518" s="3" t="s">
        <v>694</v>
      </c>
      <c r="H518" s="3">
        <v>846</v>
      </c>
      <c r="I518" s="3" t="s">
        <v>49</v>
      </c>
      <c r="J518" s="3" t="s">
        <v>50</v>
      </c>
      <c r="K518" s="3" t="s">
        <v>62</v>
      </c>
      <c r="L518" s="3" t="s">
        <v>42</v>
      </c>
      <c r="M518" s="3" t="s">
        <v>52</v>
      </c>
      <c r="N518" s="3">
        <v>2</v>
      </c>
      <c r="O518" s="3">
        <v>-2</v>
      </c>
      <c r="P518" s="3">
        <v>0</v>
      </c>
      <c r="Q518" s="3">
        <v>28</v>
      </c>
      <c r="R518" s="3">
        <v>0</v>
      </c>
      <c r="S518" s="3"/>
      <c r="T518" s="3">
        <v>0</v>
      </c>
      <c r="U518" s="3">
        <v>1</v>
      </c>
      <c r="V518" s="3">
        <v>760</v>
      </c>
      <c r="W518" s="3">
        <v>2</v>
      </c>
      <c r="X518" s="3" t="s">
        <v>69</v>
      </c>
      <c r="Y518" s="3">
        <v>1</v>
      </c>
      <c r="Z518" s="3">
        <v>2</v>
      </c>
      <c r="AA518" s="3">
        <v>81</v>
      </c>
      <c r="AB518" s="3">
        <v>3</v>
      </c>
      <c r="AC518" s="3">
        <v>2</v>
      </c>
      <c r="AD518" s="3">
        <v>2</v>
      </c>
      <c r="AE518" s="3">
        <v>4779</v>
      </c>
      <c r="AF518" s="3">
        <v>3698</v>
      </c>
      <c r="AG518" s="3">
        <v>1</v>
      </c>
      <c r="AH518" s="3">
        <v>20</v>
      </c>
      <c r="AI518" s="3">
        <v>4</v>
      </c>
      <c r="AJ518" s="3">
        <v>1</v>
      </c>
      <c r="AK518" s="3">
        <v>80</v>
      </c>
      <c r="AL518" s="3">
        <v>0</v>
      </c>
      <c r="AM518" s="3">
        <v>8</v>
      </c>
      <c r="AN518" s="3">
        <v>3</v>
      </c>
      <c r="AO518" s="3">
        <v>8</v>
      </c>
      <c r="AP518" s="3">
        <v>7</v>
      </c>
      <c r="AQ518" s="3">
        <v>7</v>
      </c>
      <c r="AR518" s="3">
        <v>5</v>
      </c>
    </row>
    <row r="519" spans="1:44" ht="16.2" thickBot="1" x14ac:dyDescent="0.35">
      <c r="A519" s="3" t="s">
        <v>54</v>
      </c>
      <c r="B519" s="3" t="s">
        <v>43</v>
      </c>
      <c r="C519" s="3" t="s">
        <v>67</v>
      </c>
      <c r="D519" s="3" t="s">
        <v>57</v>
      </c>
      <c r="E519" s="3" t="s">
        <v>159</v>
      </c>
      <c r="F519" s="3" t="s">
        <v>161</v>
      </c>
      <c r="G519" s="3" t="s">
        <v>695</v>
      </c>
      <c r="H519" s="3">
        <v>847</v>
      </c>
      <c r="I519" s="3" t="s">
        <v>60</v>
      </c>
      <c r="J519" s="3" t="s">
        <v>161</v>
      </c>
      <c r="K519" s="3" t="s">
        <v>62</v>
      </c>
      <c r="L519" s="3" t="s">
        <v>54</v>
      </c>
      <c r="M519" s="3" t="s">
        <v>52</v>
      </c>
      <c r="N519" s="3">
        <v>1</v>
      </c>
      <c r="O519" s="3">
        <v>-2</v>
      </c>
      <c r="P519" s="3">
        <v>0</v>
      </c>
      <c r="Q519" s="3">
        <v>34</v>
      </c>
      <c r="R519" s="3">
        <v>0</v>
      </c>
      <c r="S519" s="3"/>
      <c r="T519" s="3">
        <v>0</v>
      </c>
      <c r="U519" s="3">
        <v>1</v>
      </c>
      <c r="V519" s="3">
        <v>829</v>
      </c>
      <c r="W519" s="3">
        <v>3</v>
      </c>
      <c r="X519" s="3" t="s">
        <v>53</v>
      </c>
      <c r="Y519" s="3">
        <v>1</v>
      </c>
      <c r="Z519" s="3">
        <v>3</v>
      </c>
      <c r="AA519" s="3">
        <v>88</v>
      </c>
      <c r="AB519" s="3">
        <v>3</v>
      </c>
      <c r="AC519" s="3">
        <v>1</v>
      </c>
      <c r="AD519" s="3">
        <v>4</v>
      </c>
      <c r="AE519" s="3">
        <v>3737</v>
      </c>
      <c r="AF519" s="3">
        <v>2243</v>
      </c>
      <c r="AG519" s="3">
        <v>0</v>
      </c>
      <c r="AH519" s="3">
        <v>19</v>
      </c>
      <c r="AI519" s="3">
        <v>3</v>
      </c>
      <c r="AJ519" s="3">
        <v>3</v>
      </c>
      <c r="AK519" s="3">
        <v>80</v>
      </c>
      <c r="AL519" s="3">
        <v>1</v>
      </c>
      <c r="AM519" s="3">
        <v>4</v>
      </c>
      <c r="AN519" s="3">
        <v>1</v>
      </c>
      <c r="AO519" s="3">
        <v>3</v>
      </c>
      <c r="AP519" s="3">
        <v>2</v>
      </c>
      <c r="AQ519" s="3">
        <v>0</v>
      </c>
      <c r="AR519" s="3">
        <v>2</v>
      </c>
    </row>
    <row r="520" spans="1:44" ht="16.2" thickBot="1" x14ac:dyDescent="0.35">
      <c r="A520" s="3" t="s">
        <v>54</v>
      </c>
      <c r="B520" s="3" t="s">
        <v>89</v>
      </c>
      <c r="C520" s="3" t="s">
        <v>67</v>
      </c>
      <c r="D520" s="3" t="s">
        <v>57</v>
      </c>
      <c r="E520" s="3" t="s">
        <v>58</v>
      </c>
      <c r="F520" s="3" t="s">
        <v>70</v>
      </c>
      <c r="G520" s="3" t="s">
        <v>697</v>
      </c>
      <c r="H520" s="3">
        <v>850</v>
      </c>
      <c r="I520" s="3" t="s">
        <v>60</v>
      </c>
      <c r="J520" s="3" t="s">
        <v>61</v>
      </c>
      <c r="K520" s="3" t="s">
        <v>62</v>
      </c>
      <c r="L520" s="3" t="s">
        <v>54</v>
      </c>
      <c r="M520" s="3" t="s">
        <v>52</v>
      </c>
      <c r="N520" s="3">
        <v>6</v>
      </c>
      <c r="O520" s="3">
        <v>-2</v>
      </c>
      <c r="P520" s="3">
        <v>0</v>
      </c>
      <c r="Q520" s="3">
        <v>27</v>
      </c>
      <c r="R520" s="3">
        <v>0</v>
      </c>
      <c r="S520" s="3"/>
      <c r="T520" s="3">
        <v>0</v>
      </c>
      <c r="U520" s="3">
        <v>1</v>
      </c>
      <c r="V520" s="3">
        <v>443</v>
      </c>
      <c r="W520" s="3">
        <v>3</v>
      </c>
      <c r="X520" s="3" t="s">
        <v>75</v>
      </c>
      <c r="Y520" s="3">
        <v>1</v>
      </c>
      <c r="Z520" s="3">
        <v>4</v>
      </c>
      <c r="AA520" s="3">
        <v>50</v>
      </c>
      <c r="AB520" s="3">
        <v>3</v>
      </c>
      <c r="AC520" s="3">
        <v>1</v>
      </c>
      <c r="AD520" s="3">
        <v>4</v>
      </c>
      <c r="AE520" s="3">
        <v>1706</v>
      </c>
      <c r="AF520" s="3">
        <v>16571</v>
      </c>
      <c r="AG520" s="3">
        <v>1</v>
      </c>
      <c r="AH520" s="3">
        <v>11</v>
      </c>
      <c r="AI520" s="3">
        <v>3</v>
      </c>
      <c r="AJ520" s="3">
        <v>3</v>
      </c>
      <c r="AK520" s="3">
        <v>80</v>
      </c>
      <c r="AL520" s="3">
        <v>3</v>
      </c>
      <c r="AM520" s="3">
        <v>0</v>
      </c>
      <c r="AN520" s="3">
        <v>2</v>
      </c>
      <c r="AO520" s="3">
        <v>0</v>
      </c>
      <c r="AP520" s="3">
        <v>0</v>
      </c>
      <c r="AQ520" s="3">
        <v>0</v>
      </c>
      <c r="AR520" s="3">
        <v>0</v>
      </c>
    </row>
    <row r="521" spans="1:44" ht="16.2" thickBot="1" x14ac:dyDescent="0.35">
      <c r="A521" s="3" t="s">
        <v>54</v>
      </c>
      <c r="B521" s="3" t="s">
        <v>43</v>
      </c>
      <c r="C521" s="3" t="s">
        <v>56</v>
      </c>
      <c r="D521" s="3" t="s">
        <v>57</v>
      </c>
      <c r="E521" s="3" t="s">
        <v>46</v>
      </c>
      <c r="F521" s="3" t="s">
        <v>104</v>
      </c>
      <c r="G521" s="3" t="s">
        <v>698</v>
      </c>
      <c r="H521" s="3">
        <v>851</v>
      </c>
      <c r="I521" s="3" t="s">
        <v>49</v>
      </c>
      <c r="J521" s="3" t="s">
        <v>93</v>
      </c>
      <c r="K521" s="3" t="s">
        <v>62</v>
      </c>
      <c r="L521" s="3" t="s">
        <v>54</v>
      </c>
      <c r="M521" s="3" t="s">
        <v>52</v>
      </c>
      <c r="N521" s="3">
        <v>2</v>
      </c>
      <c r="O521" s="3">
        <v>-2</v>
      </c>
      <c r="P521" s="3">
        <v>0</v>
      </c>
      <c r="Q521" s="3">
        <v>51</v>
      </c>
      <c r="R521" s="3">
        <v>0</v>
      </c>
      <c r="S521" s="3"/>
      <c r="T521" s="3">
        <v>0</v>
      </c>
      <c r="U521" s="3">
        <v>1</v>
      </c>
      <c r="V521" s="3">
        <v>1318</v>
      </c>
      <c r="W521" s="3">
        <v>26</v>
      </c>
      <c r="X521" s="3" t="s">
        <v>69</v>
      </c>
      <c r="Y521" s="3">
        <v>1</v>
      </c>
      <c r="Z521" s="3">
        <v>1</v>
      </c>
      <c r="AA521" s="3">
        <v>66</v>
      </c>
      <c r="AB521" s="3">
        <v>3</v>
      </c>
      <c r="AC521" s="3">
        <v>4</v>
      </c>
      <c r="AD521" s="3">
        <v>2</v>
      </c>
      <c r="AE521" s="3">
        <v>16307</v>
      </c>
      <c r="AF521" s="3">
        <v>5594</v>
      </c>
      <c r="AG521" s="3">
        <v>2</v>
      </c>
      <c r="AH521" s="3">
        <v>14</v>
      </c>
      <c r="AI521" s="3">
        <v>3</v>
      </c>
      <c r="AJ521" s="3">
        <v>3</v>
      </c>
      <c r="AK521" s="3">
        <v>80</v>
      </c>
      <c r="AL521" s="3">
        <v>1</v>
      </c>
      <c r="AM521" s="3">
        <v>29</v>
      </c>
      <c r="AN521" s="3">
        <v>2</v>
      </c>
      <c r="AO521" s="3">
        <v>20</v>
      </c>
      <c r="AP521" s="3">
        <v>6</v>
      </c>
      <c r="AQ521" s="3">
        <v>4</v>
      </c>
      <c r="AR521" s="3">
        <v>17</v>
      </c>
    </row>
    <row r="522" spans="1:44" ht="16.2" thickBot="1" x14ac:dyDescent="0.35">
      <c r="A522" s="3" t="s">
        <v>54</v>
      </c>
      <c r="B522" s="3" t="s">
        <v>43</v>
      </c>
      <c r="C522" s="3" t="s">
        <v>44</v>
      </c>
      <c r="D522" s="3" t="s">
        <v>57</v>
      </c>
      <c r="E522" s="3" t="s">
        <v>58</v>
      </c>
      <c r="F522" s="3" t="s">
        <v>70</v>
      </c>
      <c r="G522" s="3" t="s">
        <v>699</v>
      </c>
      <c r="H522" s="3">
        <v>852</v>
      </c>
      <c r="I522" s="3" t="s">
        <v>60</v>
      </c>
      <c r="J522" s="3" t="s">
        <v>81</v>
      </c>
      <c r="K522" s="3" t="s">
        <v>51</v>
      </c>
      <c r="L522" s="3" t="s">
        <v>54</v>
      </c>
      <c r="M522" s="3" t="s">
        <v>52</v>
      </c>
      <c r="N522" s="3">
        <v>2</v>
      </c>
      <c r="O522" s="3">
        <v>-2</v>
      </c>
      <c r="P522" s="3">
        <v>0</v>
      </c>
      <c r="Q522" s="3">
        <v>44</v>
      </c>
      <c r="R522" s="3">
        <v>0</v>
      </c>
      <c r="S522" s="3"/>
      <c r="T522" s="3">
        <v>0</v>
      </c>
      <c r="U522" s="3">
        <v>1</v>
      </c>
      <c r="V522" s="3">
        <v>625</v>
      </c>
      <c r="W522" s="3">
        <v>4</v>
      </c>
      <c r="X522" s="3" t="s">
        <v>75</v>
      </c>
      <c r="Y522" s="3">
        <v>1</v>
      </c>
      <c r="Z522" s="3">
        <v>4</v>
      </c>
      <c r="AA522" s="3">
        <v>50</v>
      </c>
      <c r="AB522" s="3">
        <v>3</v>
      </c>
      <c r="AC522" s="3">
        <v>2</v>
      </c>
      <c r="AD522" s="3">
        <v>3</v>
      </c>
      <c r="AE522" s="3">
        <v>5933</v>
      </c>
      <c r="AF522" s="3">
        <v>5197</v>
      </c>
      <c r="AG522" s="3">
        <v>9</v>
      </c>
      <c r="AH522" s="3">
        <v>12</v>
      </c>
      <c r="AI522" s="3">
        <v>3</v>
      </c>
      <c r="AJ522" s="3">
        <v>4</v>
      </c>
      <c r="AK522" s="3">
        <v>80</v>
      </c>
      <c r="AL522" s="3">
        <v>0</v>
      </c>
      <c r="AM522" s="3">
        <v>10</v>
      </c>
      <c r="AN522" s="3">
        <v>2</v>
      </c>
      <c r="AO522" s="3">
        <v>5</v>
      </c>
      <c r="AP522" s="3">
        <v>2</v>
      </c>
      <c r="AQ522" s="3">
        <v>2</v>
      </c>
      <c r="AR522" s="3">
        <v>3</v>
      </c>
    </row>
    <row r="523" spans="1:44" ht="16.2" thickBot="1" x14ac:dyDescent="0.35">
      <c r="A523" s="3" t="s">
        <v>54</v>
      </c>
      <c r="B523" s="3" t="s">
        <v>43</v>
      </c>
      <c r="C523" s="3" t="s">
        <v>67</v>
      </c>
      <c r="D523" s="3" t="s">
        <v>57</v>
      </c>
      <c r="E523" s="3" t="s">
        <v>58</v>
      </c>
      <c r="F523" s="3" t="s">
        <v>70</v>
      </c>
      <c r="G523" s="3" t="s">
        <v>700</v>
      </c>
      <c r="H523" s="3">
        <v>854</v>
      </c>
      <c r="I523" s="3" t="s">
        <v>60</v>
      </c>
      <c r="J523" s="3" t="s">
        <v>61</v>
      </c>
      <c r="K523" s="3" t="s">
        <v>51</v>
      </c>
      <c r="L523" s="3" t="s">
        <v>54</v>
      </c>
      <c r="M523" s="3" t="s">
        <v>52</v>
      </c>
      <c r="N523" s="3">
        <v>3</v>
      </c>
      <c r="O523" s="3">
        <v>-2</v>
      </c>
      <c r="P523" s="3">
        <v>0</v>
      </c>
      <c r="Q523" s="3">
        <v>25</v>
      </c>
      <c r="R523" s="3">
        <v>0</v>
      </c>
      <c r="S523" s="3"/>
      <c r="T523" s="3">
        <v>0</v>
      </c>
      <c r="U523" s="3">
        <v>1</v>
      </c>
      <c r="V523" s="3">
        <v>180</v>
      </c>
      <c r="W523" s="3">
        <v>2</v>
      </c>
      <c r="X523" s="3" t="s">
        <v>63</v>
      </c>
      <c r="Y523" s="3">
        <v>1</v>
      </c>
      <c r="Z523" s="3">
        <v>1</v>
      </c>
      <c r="AA523" s="3">
        <v>65</v>
      </c>
      <c r="AB523" s="3">
        <v>4</v>
      </c>
      <c r="AC523" s="3">
        <v>1</v>
      </c>
      <c r="AD523" s="3">
        <v>3</v>
      </c>
      <c r="AE523" s="3">
        <v>3424</v>
      </c>
      <c r="AF523" s="3">
        <v>21632</v>
      </c>
      <c r="AG523" s="3">
        <v>7</v>
      </c>
      <c r="AH523" s="3">
        <v>13</v>
      </c>
      <c r="AI523" s="3">
        <v>3</v>
      </c>
      <c r="AJ523" s="3">
        <v>3</v>
      </c>
      <c r="AK523" s="3">
        <v>80</v>
      </c>
      <c r="AL523" s="3">
        <v>0</v>
      </c>
      <c r="AM523" s="3">
        <v>6</v>
      </c>
      <c r="AN523" s="3">
        <v>2</v>
      </c>
      <c r="AO523" s="3">
        <v>4</v>
      </c>
      <c r="AP523" s="3">
        <v>3</v>
      </c>
      <c r="AQ523" s="3">
        <v>0</v>
      </c>
      <c r="AR523" s="3">
        <v>1</v>
      </c>
    </row>
    <row r="524" spans="1:44" ht="16.2" thickBot="1" x14ac:dyDescent="0.35">
      <c r="A524" s="3" t="s">
        <v>54</v>
      </c>
      <c r="B524" s="3" t="s">
        <v>43</v>
      </c>
      <c r="C524" s="3" t="s">
        <v>67</v>
      </c>
      <c r="D524" s="3" t="s">
        <v>57</v>
      </c>
      <c r="E524" s="3" t="s">
        <v>46</v>
      </c>
      <c r="F524" s="3" t="s">
        <v>70</v>
      </c>
      <c r="G524" s="3" t="s">
        <v>701</v>
      </c>
      <c r="H524" s="3">
        <v>855</v>
      </c>
      <c r="I524" s="3" t="s">
        <v>60</v>
      </c>
      <c r="J524" s="3" t="s">
        <v>50</v>
      </c>
      <c r="K524" s="3" t="s">
        <v>77</v>
      </c>
      <c r="L524" s="3" t="s">
        <v>54</v>
      </c>
      <c r="M524" s="3" t="s">
        <v>52</v>
      </c>
      <c r="N524" s="3">
        <v>5</v>
      </c>
      <c r="O524" s="3">
        <v>-2</v>
      </c>
      <c r="P524" s="3">
        <v>0</v>
      </c>
      <c r="Q524" s="3">
        <v>33</v>
      </c>
      <c r="R524" s="3">
        <v>0</v>
      </c>
      <c r="S524" s="3"/>
      <c r="T524" s="3">
        <v>0</v>
      </c>
      <c r="U524" s="3">
        <v>1</v>
      </c>
      <c r="V524" s="3">
        <v>586</v>
      </c>
      <c r="W524" s="3">
        <v>1</v>
      </c>
      <c r="X524" s="3" t="s">
        <v>75</v>
      </c>
      <c r="Y524" s="3">
        <v>1</v>
      </c>
      <c r="Z524" s="3">
        <v>1</v>
      </c>
      <c r="AA524" s="3">
        <v>48</v>
      </c>
      <c r="AB524" s="3">
        <v>4</v>
      </c>
      <c r="AC524" s="3">
        <v>2</v>
      </c>
      <c r="AD524" s="3">
        <v>3</v>
      </c>
      <c r="AE524" s="3">
        <v>4037</v>
      </c>
      <c r="AF524" s="3">
        <v>21816</v>
      </c>
      <c r="AG524" s="3">
        <v>1</v>
      </c>
      <c r="AH524" s="3">
        <v>22</v>
      </c>
      <c r="AI524" s="3">
        <v>4</v>
      </c>
      <c r="AJ524" s="3">
        <v>1</v>
      </c>
      <c r="AK524" s="3">
        <v>80</v>
      </c>
      <c r="AL524" s="3">
        <v>1</v>
      </c>
      <c r="AM524" s="3">
        <v>9</v>
      </c>
      <c r="AN524" s="3">
        <v>3</v>
      </c>
      <c r="AO524" s="3">
        <v>9</v>
      </c>
      <c r="AP524" s="3">
        <v>8</v>
      </c>
      <c r="AQ524" s="3">
        <v>0</v>
      </c>
      <c r="AR524" s="3">
        <v>8</v>
      </c>
    </row>
    <row r="525" spans="1:44" ht="16.2" thickBot="1" x14ac:dyDescent="0.35">
      <c r="A525" s="3" t="s">
        <v>54</v>
      </c>
      <c r="B525" s="3" t="s">
        <v>43</v>
      </c>
      <c r="C525" s="3" t="s">
        <v>44</v>
      </c>
      <c r="D525" s="3" t="s">
        <v>57</v>
      </c>
      <c r="E525" s="3" t="s">
        <v>58</v>
      </c>
      <c r="F525" s="3" t="s">
        <v>70</v>
      </c>
      <c r="G525" s="3" t="s">
        <v>702</v>
      </c>
      <c r="H525" s="3">
        <v>856</v>
      </c>
      <c r="I525" s="3" t="s">
        <v>49</v>
      </c>
      <c r="J525" s="3" t="s">
        <v>61</v>
      </c>
      <c r="K525" s="3" t="s">
        <v>51</v>
      </c>
      <c r="L525" s="3" t="s">
        <v>54</v>
      </c>
      <c r="M525" s="3" t="s">
        <v>52</v>
      </c>
      <c r="N525" s="3">
        <v>3</v>
      </c>
      <c r="O525" s="3">
        <v>-2</v>
      </c>
      <c r="P525" s="3">
        <v>0</v>
      </c>
      <c r="Q525" s="3">
        <v>35</v>
      </c>
      <c r="R525" s="3">
        <v>0</v>
      </c>
      <c r="S525" s="3"/>
      <c r="T525" s="3">
        <v>0</v>
      </c>
      <c r="U525" s="3">
        <v>1</v>
      </c>
      <c r="V525" s="3">
        <v>1343</v>
      </c>
      <c r="W525" s="3">
        <v>27</v>
      </c>
      <c r="X525" s="3" t="s">
        <v>63</v>
      </c>
      <c r="Y525" s="3">
        <v>1</v>
      </c>
      <c r="Z525" s="3">
        <v>3</v>
      </c>
      <c r="AA525" s="3">
        <v>53</v>
      </c>
      <c r="AB525" s="3">
        <v>2</v>
      </c>
      <c r="AC525" s="3">
        <v>1</v>
      </c>
      <c r="AD525" s="3">
        <v>3</v>
      </c>
      <c r="AE525" s="3">
        <v>2559</v>
      </c>
      <c r="AF525" s="3">
        <v>17852</v>
      </c>
      <c r="AG525" s="3">
        <v>1</v>
      </c>
      <c r="AH525" s="3">
        <v>11</v>
      </c>
      <c r="AI525" s="3">
        <v>3</v>
      </c>
      <c r="AJ525" s="3">
        <v>4</v>
      </c>
      <c r="AK525" s="3">
        <v>80</v>
      </c>
      <c r="AL525" s="3">
        <v>0</v>
      </c>
      <c r="AM525" s="3">
        <v>6</v>
      </c>
      <c r="AN525" s="3">
        <v>2</v>
      </c>
      <c r="AO525" s="3">
        <v>6</v>
      </c>
      <c r="AP525" s="3">
        <v>5</v>
      </c>
      <c r="AQ525" s="3">
        <v>1</v>
      </c>
      <c r="AR525" s="3">
        <v>1</v>
      </c>
    </row>
    <row r="526" spans="1:44" ht="16.2" thickBot="1" x14ac:dyDescent="0.35">
      <c r="A526" s="3" t="s">
        <v>54</v>
      </c>
      <c r="B526" s="3" t="s">
        <v>43</v>
      </c>
      <c r="C526" s="3" t="s">
        <v>44</v>
      </c>
      <c r="D526" s="3" t="s">
        <v>57</v>
      </c>
      <c r="E526" s="3" t="s">
        <v>46</v>
      </c>
      <c r="F526" s="3" t="s">
        <v>47</v>
      </c>
      <c r="G526" s="3" t="s">
        <v>703</v>
      </c>
      <c r="H526" s="3">
        <v>857</v>
      </c>
      <c r="I526" s="3" t="s">
        <v>60</v>
      </c>
      <c r="J526" s="3" t="s">
        <v>50</v>
      </c>
      <c r="K526" s="3" t="s">
        <v>62</v>
      </c>
      <c r="L526" s="3" t="s">
        <v>42</v>
      </c>
      <c r="M526" s="3" t="s">
        <v>52</v>
      </c>
      <c r="N526" s="3">
        <v>1</v>
      </c>
      <c r="O526" s="3">
        <v>-2</v>
      </c>
      <c r="P526" s="3">
        <v>0</v>
      </c>
      <c r="Q526" s="3">
        <v>36</v>
      </c>
      <c r="R526" s="3">
        <v>0</v>
      </c>
      <c r="S526" s="3"/>
      <c r="T526" s="3">
        <v>0</v>
      </c>
      <c r="U526" s="3">
        <v>1</v>
      </c>
      <c r="V526" s="3">
        <v>928</v>
      </c>
      <c r="W526" s="3">
        <v>1</v>
      </c>
      <c r="X526" s="3" t="s">
        <v>53</v>
      </c>
      <c r="Y526" s="3">
        <v>1</v>
      </c>
      <c r="Z526" s="3">
        <v>2</v>
      </c>
      <c r="AA526" s="3">
        <v>56</v>
      </c>
      <c r="AB526" s="3">
        <v>3</v>
      </c>
      <c r="AC526" s="3">
        <v>2</v>
      </c>
      <c r="AD526" s="3">
        <v>1</v>
      </c>
      <c r="AE526" s="3">
        <v>6201</v>
      </c>
      <c r="AF526" s="3">
        <v>2823</v>
      </c>
      <c r="AG526" s="3">
        <v>1</v>
      </c>
      <c r="AH526" s="3">
        <v>14</v>
      </c>
      <c r="AI526" s="3">
        <v>3</v>
      </c>
      <c r="AJ526" s="3">
        <v>4</v>
      </c>
      <c r="AK526" s="3">
        <v>80</v>
      </c>
      <c r="AL526" s="3">
        <v>1</v>
      </c>
      <c r="AM526" s="3">
        <v>18</v>
      </c>
      <c r="AN526" s="3">
        <v>2</v>
      </c>
      <c r="AO526" s="3">
        <v>18</v>
      </c>
      <c r="AP526" s="3">
        <v>14</v>
      </c>
      <c r="AQ526" s="3">
        <v>4</v>
      </c>
      <c r="AR526" s="3">
        <v>11</v>
      </c>
    </row>
    <row r="527" spans="1:44" ht="16.2" thickBot="1" x14ac:dyDescent="0.35">
      <c r="A527" s="3" t="s">
        <v>54</v>
      </c>
      <c r="B527" s="3" t="s">
        <v>43</v>
      </c>
      <c r="C527" s="3" t="s">
        <v>67</v>
      </c>
      <c r="D527" s="3" t="s">
        <v>57</v>
      </c>
      <c r="E527" s="3" t="s">
        <v>46</v>
      </c>
      <c r="F527" s="3" t="s">
        <v>47</v>
      </c>
      <c r="G527" s="3" t="s">
        <v>704</v>
      </c>
      <c r="H527" s="3">
        <v>859</v>
      </c>
      <c r="I527" s="3" t="s">
        <v>60</v>
      </c>
      <c r="J527" s="3" t="s">
        <v>50</v>
      </c>
      <c r="K527" s="3" t="s">
        <v>77</v>
      </c>
      <c r="L527" s="3" t="s">
        <v>54</v>
      </c>
      <c r="M527" s="3" t="s">
        <v>52</v>
      </c>
      <c r="N527" s="3">
        <v>3</v>
      </c>
      <c r="O527" s="3">
        <v>-2</v>
      </c>
      <c r="P527" s="3">
        <v>0</v>
      </c>
      <c r="Q527" s="3">
        <v>32</v>
      </c>
      <c r="R527" s="3">
        <v>0</v>
      </c>
      <c r="S527" s="3"/>
      <c r="T527" s="3">
        <v>0</v>
      </c>
      <c r="U527" s="3">
        <v>1</v>
      </c>
      <c r="V527" s="3">
        <v>117</v>
      </c>
      <c r="W527" s="3">
        <v>13</v>
      </c>
      <c r="X527" s="3" t="s">
        <v>69</v>
      </c>
      <c r="Y527" s="3">
        <v>1</v>
      </c>
      <c r="Z527" s="3">
        <v>2</v>
      </c>
      <c r="AA527" s="3">
        <v>73</v>
      </c>
      <c r="AB527" s="3">
        <v>3</v>
      </c>
      <c r="AC527" s="3">
        <v>2</v>
      </c>
      <c r="AD527" s="3">
        <v>1</v>
      </c>
      <c r="AE527" s="3">
        <v>4403</v>
      </c>
      <c r="AF527" s="3">
        <v>9250</v>
      </c>
      <c r="AG527" s="3">
        <v>2</v>
      </c>
      <c r="AH527" s="3">
        <v>11</v>
      </c>
      <c r="AI527" s="3">
        <v>3</v>
      </c>
      <c r="AJ527" s="3">
        <v>3</v>
      </c>
      <c r="AK527" s="3">
        <v>80</v>
      </c>
      <c r="AL527" s="3">
        <v>1</v>
      </c>
      <c r="AM527" s="3">
        <v>8</v>
      </c>
      <c r="AN527" s="3">
        <v>2</v>
      </c>
      <c r="AO527" s="3">
        <v>5</v>
      </c>
      <c r="AP527" s="3">
        <v>2</v>
      </c>
      <c r="AQ527" s="3">
        <v>0</v>
      </c>
      <c r="AR527" s="3">
        <v>3</v>
      </c>
    </row>
    <row r="528" spans="1:44" ht="16.2" thickBot="1" x14ac:dyDescent="0.35">
      <c r="A528" s="3" t="s">
        <v>54</v>
      </c>
      <c r="B528" s="3" t="s">
        <v>55</v>
      </c>
      <c r="C528" s="3" t="s">
        <v>67</v>
      </c>
      <c r="D528" s="3" t="s">
        <v>57</v>
      </c>
      <c r="E528" s="3" t="s">
        <v>58</v>
      </c>
      <c r="F528" s="3" t="s">
        <v>47</v>
      </c>
      <c r="G528" s="3" t="s">
        <v>705</v>
      </c>
      <c r="H528" s="3">
        <v>861</v>
      </c>
      <c r="I528" s="3" t="s">
        <v>60</v>
      </c>
      <c r="J528" s="3" t="s">
        <v>61</v>
      </c>
      <c r="K528" s="3" t="s">
        <v>77</v>
      </c>
      <c r="L528" s="3" t="s">
        <v>54</v>
      </c>
      <c r="M528" s="3" t="s">
        <v>52</v>
      </c>
      <c r="N528" s="3">
        <v>3</v>
      </c>
      <c r="O528" s="3">
        <v>-2</v>
      </c>
      <c r="P528" s="3">
        <v>0</v>
      </c>
      <c r="Q528" s="3">
        <v>30</v>
      </c>
      <c r="R528" s="3">
        <v>0</v>
      </c>
      <c r="S528" s="3"/>
      <c r="T528" s="3">
        <v>0</v>
      </c>
      <c r="U528" s="3">
        <v>1</v>
      </c>
      <c r="V528" s="3">
        <v>1012</v>
      </c>
      <c r="W528" s="3">
        <v>5</v>
      </c>
      <c r="X528" s="3" t="s">
        <v>69</v>
      </c>
      <c r="Y528" s="3">
        <v>1</v>
      </c>
      <c r="Z528" s="3">
        <v>2</v>
      </c>
      <c r="AA528" s="3">
        <v>75</v>
      </c>
      <c r="AB528" s="3">
        <v>2</v>
      </c>
      <c r="AC528" s="3">
        <v>1</v>
      </c>
      <c r="AD528" s="3">
        <v>1</v>
      </c>
      <c r="AE528" s="3">
        <v>3761</v>
      </c>
      <c r="AF528" s="3">
        <v>2373</v>
      </c>
      <c r="AG528" s="3">
        <v>9</v>
      </c>
      <c r="AH528" s="3">
        <v>12</v>
      </c>
      <c r="AI528" s="3">
        <v>3</v>
      </c>
      <c r="AJ528" s="3">
        <v>2</v>
      </c>
      <c r="AK528" s="3">
        <v>80</v>
      </c>
      <c r="AL528" s="3">
        <v>1</v>
      </c>
      <c r="AM528" s="3">
        <v>10</v>
      </c>
      <c r="AN528" s="3">
        <v>2</v>
      </c>
      <c r="AO528" s="3">
        <v>5</v>
      </c>
      <c r="AP528" s="3">
        <v>4</v>
      </c>
      <c r="AQ528" s="3">
        <v>0</v>
      </c>
      <c r="AR528" s="3">
        <v>3</v>
      </c>
    </row>
    <row r="529" spans="1:44" ht="16.2" thickBot="1" x14ac:dyDescent="0.35">
      <c r="A529" s="3" t="s">
        <v>54</v>
      </c>
      <c r="B529" s="3" t="s">
        <v>43</v>
      </c>
      <c r="C529" s="3" t="s">
        <v>56</v>
      </c>
      <c r="D529" s="3" t="s">
        <v>57</v>
      </c>
      <c r="E529" s="3" t="s">
        <v>46</v>
      </c>
      <c r="F529" s="3" t="s">
        <v>104</v>
      </c>
      <c r="G529" s="3" t="s">
        <v>706</v>
      </c>
      <c r="H529" s="3">
        <v>862</v>
      </c>
      <c r="I529" s="3" t="s">
        <v>49</v>
      </c>
      <c r="J529" s="3" t="s">
        <v>50</v>
      </c>
      <c r="K529" s="3" t="s">
        <v>62</v>
      </c>
      <c r="L529" s="3" t="s">
        <v>42</v>
      </c>
      <c r="M529" s="3" t="s">
        <v>52</v>
      </c>
      <c r="N529" s="3">
        <v>3</v>
      </c>
      <c r="O529" s="3">
        <v>-2</v>
      </c>
      <c r="P529" s="3">
        <v>0</v>
      </c>
      <c r="Q529" s="3">
        <v>53</v>
      </c>
      <c r="R529" s="3">
        <v>0</v>
      </c>
      <c r="S529" s="3"/>
      <c r="T529" s="3">
        <v>0</v>
      </c>
      <c r="U529" s="3">
        <v>1</v>
      </c>
      <c r="V529" s="3">
        <v>661</v>
      </c>
      <c r="W529" s="3">
        <v>7</v>
      </c>
      <c r="X529" s="3" t="s">
        <v>53</v>
      </c>
      <c r="Y529" s="3">
        <v>1</v>
      </c>
      <c r="Z529" s="3">
        <v>1</v>
      </c>
      <c r="AA529" s="3">
        <v>78</v>
      </c>
      <c r="AB529" s="3">
        <v>2</v>
      </c>
      <c r="AC529" s="3">
        <v>3</v>
      </c>
      <c r="AD529" s="3">
        <v>2</v>
      </c>
      <c r="AE529" s="3">
        <v>10934</v>
      </c>
      <c r="AF529" s="3">
        <v>20715</v>
      </c>
      <c r="AG529" s="3">
        <v>7</v>
      </c>
      <c r="AH529" s="3">
        <v>18</v>
      </c>
      <c r="AI529" s="3">
        <v>3</v>
      </c>
      <c r="AJ529" s="3">
        <v>4</v>
      </c>
      <c r="AK529" s="3">
        <v>80</v>
      </c>
      <c r="AL529" s="3">
        <v>1</v>
      </c>
      <c r="AM529" s="3">
        <v>35</v>
      </c>
      <c r="AN529" s="3">
        <v>3</v>
      </c>
      <c r="AO529" s="3">
        <v>5</v>
      </c>
      <c r="AP529" s="3">
        <v>2</v>
      </c>
      <c r="AQ529" s="3">
        <v>0</v>
      </c>
      <c r="AR529" s="3">
        <v>4</v>
      </c>
    </row>
    <row r="530" spans="1:44" ht="16.2" thickBot="1" x14ac:dyDescent="0.35">
      <c r="A530" s="3" t="s">
        <v>54</v>
      </c>
      <c r="B530" s="3" t="s">
        <v>43</v>
      </c>
      <c r="C530" s="3" t="s">
        <v>56</v>
      </c>
      <c r="D530" s="3" t="s">
        <v>57</v>
      </c>
      <c r="E530" s="3" t="s">
        <v>46</v>
      </c>
      <c r="F530" s="3" t="s">
        <v>104</v>
      </c>
      <c r="G530" s="3" t="s">
        <v>707</v>
      </c>
      <c r="H530" s="3">
        <v>864</v>
      </c>
      <c r="I530" s="3" t="s">
        <v>60</v>
      </c>
      <c r="J530" s="3" t="s">
        <v>50</v>
      </c>
      <c r="K530" s="3" t="s">
        <v>77</v>
      </c>
      <c r="L530" s="3" t="s">
        <v>42</v>
      </c>
      <c r="M530" s="3" t="s">
        <v>52</v>
      </c>
      <c r="N530" s="3">
        <v>2</v>
      </c>
      <c r="O530" s="3">
        <v>-2</v>
      </c>
      <c r="P530" s="3">
        <v>0</v>
      </c>
      <c r="Q530" s="3">
        <v>45</v>
      </c>
      <c r="R530" s="3">
        <v>0</v>
      </c>
      <c r="S530" s="3"/>
      <c r="T530" s="3">
        <v>0</v>
      </c>
      <c r="U530" s="3">
        <v>1</v>
      </c>
      <c r="V530" s="3">
        <v>930</v>
      </c>
      <c r="W530" s="3">
        <v>9</v>
      </c>
      <c r="X530" s="3" t="s">
        <v>75</v>
      </c>
      <c r="Y530" s="3">
        <v>1</v>
      </c>
      <c r="Z530" s="3">
        <v>4</v>
      </c>
      <c r="AA530" s="3">
        <v>74</v>
      </c>
      <c r="AB530" s="3">
        <v>3</v>
      </c>
      <c r="AC530" s="3">
        <v>3</v>
      </c>
      <c r="AD530" s="3">
        <v>2</v>
      </c>
      <c r="AE530" s="3">
        <v>10761</v>
      </c>
      <c r="AF530" s="3">
        <v>19239</v>
      </c>
      <c r="AG530" s="3">
        <v>4</v>
      </c>
      <c r="AH530" s="3">
        <v>12</v>
      </c>
      <c r="AI530" s="3">
        <v>3</v>
      </c>
      <c r="AJ530" s="3">
        <v>3</v>
      </c>
      <c r="AK530" s="3">
        <v>80</v>
      </c>
      <c r="AL530" s="3">
        <v>1</v>
      </c>
      <c r="AM530" s="3">
        <v>18</v>
      </c>
      <c r="AN530" s="3">
        <v>3</v>
      </c>
      <c r="AO530" s="3">
        <v>5</v>
      </c>
      <c r="AP530" s="3">
        <v>4</v>
      </c>
      <c r="AQ530" s="3">
        <v>0</v>
      </c>
      <c r="AR530" s="3">
        <v>2</v>
      </c>
    </row>
    <row r="531" spans="1:44" ht="16.2" thickBot="1" x14ac:dyDescent="0.35">
      <c r="A531" s="3" t="s">
        <v>54</v>
      </c>
      <c r="B531" s="3" t="s">
        <v>43</v>
      </c>
      <c r="C531" s="3" t="s">
        <v>67</v>
      </c>
      <c r="D531" s="3" t="s">
        <v>57</v>
      </c>
      <c r="E531" s="3" t="s">
        <v>58</v>
      </c>
      <c r="F531" s="3" t="s">
        <v>70</v>
      </c>
      <c r="G531" s="3" t="s">
        <v>708</v>
      </c>
      <c r="H531" s="3">
        <v>865</v>
      </c>
      <c r="I531" s="3" t="s">
        <v>49</v>
      </c>
      <c r="J531" s="3" t="s">
        <v>61</v>
      </c>
      <c r="K531" s="3" t="s">
        <v>62</v>
      </c>
      <c r="L531" s="3" t="s">
        <v>54</v>
      </c>
      <c r="M531" s="3" t="s">
        <v>52</v>
      </c>
      <c r="N531" s="3">
        <v>3</v>
      </c>
      <c r="O531" s="3">
        <v>-2</v>
      </c>
      <c r="P531" s="3">
        <v>0</v>
      </c>
      <c r="Q531" s="3">
        <v>32</v>
      </c>
      <c r="R531" s="3">
        <v>0</v>
      </c>
      <c r="S531" s="3"/>
      <c r="T531" s="3">
        <v>0</v>
      </c>
      <c r="U531" s="3">
        <v>1</v>
      </c>
      <c r="V531" s="3">
        <v>638</v>
      </c>
      <c r="W531" s="3">
        <v>8</v>
      </c>
      <c r="X531" s="3" t="s">
        <v>53</v>
      </c>
      <c r="Y531" s="3">
        <v>1</v>
      </c>
      <c r="Z531" s="3">
        <v>3</v>
      </c>
      <c r="AA531" s="3">
        <v>91</v>
      </c>
      <c r="AB531" s="3">
        <v>4</v>
      </c>
      <c r="AC531" s="3">
        <v>2</v>
      </c>
      <c r="AD531" s="3">
        <v>3</v>
      </c>
      <c r="AE531" s="3">
        <v>5175</v>
      </c>
      <c r="AF531" s="3">
        <v>22162</v>
      </c>
      <c r="AG531" s="3">
        <v>5</v>
      </c>
      <c r="AH531" s="3">
        <v>12</v>
      </c>
      <c r="AI531" s="3">
        <v>3</v>
      </c>
      <c r="AJ531" s="3">
        <v>3</v>
      </c>
      <c r="AK531" s="3">
        <v>80</v>
      </c>
      <c r="AL531" s="3">
        <v>1</v>
      </c>
      <c r="AM531" s="3">
        <v>9</v>
      </c>
      <c r="AN531" s="3">
        <v>2</v>
      </c>
      <c r="AO531" s="3">
        <v>5</v>
      </c>
      <c r="AP531" s="3">
        <v>3</v>
      </c>
      <c r="AQ531" s="3">
        <v>1</v>
      </c>
      <c r="AR531" s="3">
        <v>3</v>
      </c>
    </row>
    <row r="532" spans="1:44" ht="16.2" thickBot="1" x14ac:dyDescent="0.35">
      <c r="A532" s="3" t="s">
        <v>54</v>
      </c>
      <c r="B532" s="3" t="s">
        <v>55</v>
      </c>
      <c r="C532" s="3" t="s">
        <v>56</v>
      </c>
      <c r="D532" s="3" t="s">
        <v>57</v>
      </c>
      <c r="E532" s="3" t="s">
        <v>58</v>
      </c>
      <c r="F532" s="3" t="s">
        <v>70</v>
      </c>
      <c r="G532" s="3" t="s">
        <v>709</v>
      </c>
      <c r="H532" s="3">
        <v>867</v>
      </c>
      <c r="I532" s="3" t="s">
        <v>49</v>
      </c>
      <c r="J532" s="3" t="s">
        <v>79</v>
      </c>
      <c r="K532" s="3" t="s">
        <v>62</v>
      </c>
      <c r="L532" s="3" t="s">
        <v>54</v>
      </c>
      <c r="M532" s="3" t="s">
        <v>52</v>
      </c>
      <c r="N532" s="3">
        <v>3</v>
      </c>
      <c r="O532" s="3">
        <v>-2</v>
      </c>
      <c r="P532" s="3">
        <v>0</v>
      </c>
      <c r="Q532" s="3">
        <v>52</v>
      </c>
      <c r="R532" s="3">
        <v>0</v>
      </c>
      <c r="S532" s="3"/>
      <c r="T532" s="3">
        <v>0</v>
      </c>
      <c r="U532" s="3">
        <v>1</v>
      </c>
      <c r="V532" s="3">
        <v>890</v>
      </c>
      <c r="W532" s="3">
        <v>25</v>
      </c>
      <c r="X532" s="3" t="s">
        <v>69</v>
      </c>
      <c r="Y532" s="3">
        <v>1</v>
      </c>
      <c r="Z532" s="3">
        <v>3</v>
      </c>
      <c r="AA532" s="3">
        <v>81</v>
      </c>
      <c r="AB532" s="3">
        <v>2</v>
      </c>
      <c r="AC532" s="3">
        <v>4</v>
      </c>
      <c r="AD532" s="3">
        <v>4</v>
      </c>
      <c r="AE532" s="3">
        <v>13826</v>
      </c>
      <c r="AF532" s="3">
        <v>19028</v>
      </c>
      <c r="AG532" s="3">
        <v>3</v>
      </c>
      <c r="AH532" s="3">
        <v>22</v>
      </c>
      <c r="AI532" s="3">
        <v>4</v>
      </c>
      <c r="AJ532" s="3">
        <v>3</v>
      </c>
      <c r="AK532" s="3">
        <v>80</v>
      </c>
      <c r="AL532" s="3">
        <v>0</v>
      </c>
      <c r="AM532" s="3">
        <v>31</v>
      </c>
      <c r="AN532" s="3">
        <v>3</v>
      </c>
      <c r="AO532" s="3">
        <v>9</v>
      </c>
      <c r="AP532" s="3">
        <v>8</v>
      </c>
      <c r="AQ532" s="3">
        <v>0</v>
      </c>
      <c r="AR532" s="3">
        <v>0</v>
      </c>
    </row>
    <row r="533" spans="1:44" ht="16.2" thickBot="1" x14ac:dyDescent="0.35">
      <c r="A533" s="3" t="s">
        <v>54</v>
      </c>
      <c r="B533" s="3" t="s">
        <v>43</v>
      </c>
      <c r="C533" s="3" t="s">
        <v>44</v>
      </c>
      <c r="D533" s="3" t="s">
        <v>57</v>
      </c>
      <c r="E533" s="3" t="s">
        <v>46</v>
      </c>
      <c r="F533" s="3" t="s">
        <v>104</v>
      </c>
      <c r="G533" s="3" t="s">
        <v>710</v>
      </c>
      <c r="H533" s="3">
        <v>868</v>
      </c>
      <c r="I533" s="3" t="s">
        <v>60</v>
      </c>
      <c r="J533" s="3" t="s">
        <v>50</v>
      </c>
      <c r="K533" s="3" t="s">
        <v>77</v>
      </c>
      <c r="L533" s="3" t="s">
        <v>54</v>
      </c>
      <c r="M533" s="3" t="s">
        <v>52</v>
      </c>
      <c r="N533" s="3">
        <v>2</v>
      </c>
      <c r="O533" s="3">
        <v>-2</v>
      </c>
      <c r="P533" s="3">
        <v>0</v>
      </c>
      <c r="Q533" s="3">
        <v>37</v>
      </c>
      <c r="R533" s="3">
        <v>0</v>
      </c>
      <c r="S533" s="3"/>
      <c r="T533" s="3">
        <v>0</v>
      </c>
      <c r="U533" s="3">
        <v>1</v>
      </c>
      <c r="V533" s="3">
        <v>342</v>
      </c>
      <c r="W533" s="3">
        <v>16</v>
      </c>
      <c r="X533" s="3" t="s">
        <v>69</v>
      </c>
      <c r="Y533" s="3">
        <v>1</v>
      </c>
      <c r="Z533" s="3">
        <v>4</v>
      </c>
      <c r="AA533" s="3">
        <v>66</v>
      </c>
      <c r="AB533" s="3">
        <v>2</v>
      </c>
      <c r="AC533" s="3">
        <v>2</v>
      </c>
      <c r="AD533" s="3">
        <v>2</v>
      </c>
      <c r="AE533" s="3">
        <v>6334</v>
      </c>
      <c r="AF533" s="3">
        <v>24558</v>
      </c>
      <c r="AG533" s="3">
        <v>4</v>
      </c>
      <c r="AH533" s="3">
        <v>19</v>
      </c>
      <c r="AI533" s="3">
        <v>3</v>
      </c>
      <c r="AJ533" s="3">
        <v>4</v>
      </c>
      <c r="AK533" s="3">
        <v>80</v>
      </c>
      <c r="AL533" s="3">
        <v>2</v>
      </c>
      <c r="AM533" s="3">
        <v>9</v>
      </c>
      <c r="AN533" s="3">
        <v>3</v>
      </c>
      <c r="AO533" s="3">
        <v>1</v>
      </c>
      <c r="AP533" s="3">
        <v>0</v>
      </c>
      <c r="AQ533" s="3">
        <v>0</v>
      </c>
      <c r="AR533" s="3">
        <v>0</v>
      </c>
    </row>
    <row r="534" spans="1:44" ht="16.2" thickBot="1" x14ac:dyDescent="0.35">
      <c r="A534" s="3" t="s">
        <v>54</v>
      </c>
      <c r="B534" s="3" t="s">
        <v>43</v>
      </c>
      <c r="C534" s="3" t="s">
        <v>67</v>
      </c>
      <c r="D534" s="3" t="s">
        <v>57</v>
      </c>
      <c r="E534" s="3" t="s">
        <v>159</v>
      </c>
      <c r="F534" s="3" t="s">
        <v>70</v>
      </c>
      <c r="G534" s="3" t="s">
        <v>711</v>
      </c>
      <c r="H534" s="3">
        <v>869</v>
      </c>
      <c r="I534" s="3" t="s">
        <v>60</v>
      </c>
      <c r="J534" s="3" t="s">
        <v>161</v>
      </c>
      <c r="K534" s="3" t="s">
        <v>77</v>
      </c>
      <c r="L534" s="3" t="s">
        <v>54</v>
      </c>
      <c r="M534" s="3" t="s">
        <v>52</v>
      </c>
      <c r="N534" s="3">
        <v>6</v>
      </c>
      <c r="O534" s="3">
        <v>-2</v>
      </c>
      <c r="P534" s="3">
        <v>0</v>
      </c>
      <c r="Q534" s="3">
        <v>28</v>
      </c>
      <c r="R534" s="3">
        <v>0</v>
      </c>
      <c r="S534" s="3"/>
      <c r="T534" s="3">
        <v>0</v>
      </c>
      <c r="U534" s="3">
        <v>1</v>
      </c>
      <c r="V534" s="3">
        <v>1169</v>
      </c>
      <c r="W534" s="3">
        <v>8</v>
      </c>
      <c r="X534" s="3" t="s">
        <v>53</v>
      </c>
      <c r="Y534" s="3">
        <v>1</v>
      </c>
      <c r="Z534" s="3">
        <v>2</v>
      </c>
      <c r="AA534" s="3">
        <v>63</v>
      </c>
      <c r="AB534" s="3">
        <v>2</v>
      </c>
      <c r="AC534" s="3">
        <v>1</v>
      </c>
      <c r="AD534" s="3">
        <v>4</v>
      </c>
      <c r="AE534" s="3">
        <v>4936</v>
      </c>
      <c r="AF534" s="3">
        <v>23965</v>
      </c>
      <c r="AG534" s="3">
        <v>1</v>
      </c>
      <c r="AH534" s="3">
        <v>13</v>
      </c>
      <c r="AI534" s="3">
        <v>3</v>
      </c>
      <c r="AJ534" s="3">
        <v>4</v>
      </c>
      <c r="AK534" s="3">
        <v>80</v>
      </c>
      <c r="AL534" s="3">
        <v>1</v>
      </c>
      <c r="AM534" s="3">
        <v>6</v>
      </c>
      <c r="AN534" s="3">
        <v>3</v>
      </c>
      <c r="AO534" s="3">
        <v>5</v>
      </c>
      <c r="AP534" s="3">
        <v>1</v>
      </c>
      <c r="AQ534" s="3">
        <v>0</v>
      </c>
      <c r="AR534" s="3">
        <v>4</v>
      </c>
    </row>
    <row r="535" spans="1:44" ht="16.2" thickBot="1" x14ac:dyDescent="0.35">
      <c r="A535" s="3" t="s">
        <v>54</v>
      </c>
      <c r="B535" s="3" t="s">
        <v>43</v>
      </c>
      <c r="C535" s="3" t="s">
        <v>90</v>
      </c>
      <c r="D535" s="3" t="s">
        <v>57</v>
      </c>
      <c r="E535" s="3" t="s">
        <v>58</v>
      </c>
      <c r="F535" s="3" t="s">
        <v>47</v>
      </c>
      <c r="G535" s="3" t="s">
        <v>712</v>
      </c>
      <c r="H535" s="3">
        <v>872</v>
      </c>
      <c r="I535" s="3" t="s">
        <v>60</v>
      </c>
      <c r="J535" s="3" t="s">
        <v>79</v>
      </c>
      <c r="K535" s="3" t="s">
        <v>62</v>
      </c>
      <c r="L535" s="3" t="s">
        <v>54</v>
      </c>
      <c r="M535" s="3" t="s">
        <v>52</v>
      </c>
      <c r="N535" s="3">
        <v>2</v>
      </c>
      <c r="O535" s="3">
        <v>-2</v>
      </c>
      <c r="P535" s="3">
        <v>0</v>
      </c>
      <c r="Q535" s="3">
        <v>22</v>
      </c>
      <c r="R535" s="3">
        <v>0</v>
      </c>
      <c r="S535" s="3"/>
      <c r="T535" s="3">
        <v>0</v>
      </c>
      <c r="U535" s="3">
        <v>1</v>
      </c>
      <c r="V535" s="3">
        <v>1230</v>
      </c>
      <c r="W535" s="3">
        <v>1</v>
      </c>
      <c r="X535" s="3" t="s">
        <v>53</v>
      </c>
      <c r="Y535" s="3">
        <v>1</v>
      </c>
      <c r="Z535" s="3">
        <v>4</v>
      </c>
      <c r="AA535" s="3">
        <v>33</v>
      </c>
      <c r="AB535" s="3">
        <v>2</v>
      </c>
      <c r="AC535" s="3">
        <v>2</v>
      </c>
      <c r="AD535" s="3">
        <v>1</v>
      </c>
      <c r="AE535" s="3">
        <v>4775</v>
      </c>
      <c r="AF535" s="3">
        <v>19146</v>
      </c>
      <c r="AG535" s="3">
        <v>6</v>
      </c>
      <c r="AH535" s="3">
        <v>22</v>
      </c>
      <c r="AI535" s="3">
        <v>4</v>
      </c>
      <c r="AJ535" s="3">
        <v>1</v>
      </c>
      <c r="AK535" s="3">
        <v>80</v>
      </c>
      <c r="AL535" s="3">
        <v>2</v>
      </c>
      <c r="AM535" s="3">
        <v>4</v>
      </c>
      <c r="AN535" s="3">
        <v>1</v>
      </c>
      <c r="AO535" s="3">
        <v>2</v>
      </c>
      <c r="AP535" s="3">
        <v>2</v>
      </c>
      <c r="AQ535" s="3">
        <v>2</v>
      </c>
      <c r="AR535" s="3">
        <v>2</v>
      </c>
    </row>
    <row r="536" spans="1:44" ht="16.2" thickBot="1" x14ac:dyDescent="0.35">
      <c r="A536" s="3" t="s">
        <v>54</v>
      </c>
      <c r="B536" s="3" t="s">
        <v>43</v>
      </c>
      <c r="C536" s="3" t="s">
        <v>44</v>
      </c>
      <c r="D536" s="3" t="s">
        <v>57</v>
      </c>
      <c r="E536" s="3" t="s">
        <v>58</v>
      </c>
      <c r="F536" s="3" t="s">
        <v>47</v>
      </c>
      <c r="G536" s="3" t="s">
        <v>713</v>
      </c>
      <c r="H536" s="3">
        <v>874</v>
      </c>
      <c r="I536" s="3" t="s">
        <v>60</v>
      </c>
      <c r="J536" s="3" t="s">
        <v>66</v>
      </c>
      <c r="K536" s="3" t="s">
        <v>62</v>
      </c>
      <c r="L536" s="3" t="s">
        <v>42</v>
      </c>
      <c r="M536" s="3" t="s">
        <v>52</v>
      </c>
      <c r="N536" s="3">
        <v>2</v>
      </c>
      <c r="O536" s="3">
        <v>-2</v>
      </c>
      <c r="P536" s="3">
        <v>0</v>
      </c>
      <c r="Q536" s="3">
        <v>44</v>
      </c>
      <c r="R536" s="3">
        <v>0</v>
      </c>
      <c r="S536" s="3"/>
      <c r="T536" s="3">
        <v>0</v>
      </c>
      <c r="U536" s="3">
        <v>1</v>
      </c>
      <c r="V536" s="3">
        <v>986</v>
      </c>
      <c r="W536" s="3">
        <v>8</v>
      </c>
      <c r="X536" s="3" t="s">
        <v>69</v>
      </c>
      <c r="Y536" s="3">
        <v>1</v>
      </c>
      <c r="Z536" s="3">
        <v>1</v>
      </c>
      <c r="AA536" s="3">
        <v>62</v>
      </c>
      <c r="AB536" s="3">
        <v>4</v>
      </c>
      <c r="AC536" s="3">
        <v>1</v>
      </c>
      <c r="AD536" s="3">
        <v>1</v>
      </c>
      <c r="AE536" s="3">
        <v>2818</v>
      </c>
      <c r="AF536" s="3">
        <v>5044</v>
      </c>
      <c r="AG536" s="3">
        <v>2</v>
      </c>
      <c r="AH536" s="3">
        <v>24</v>
      </c>
      <c r="AI536" s="3">
        <v>4</v>
      </c>
      <c r="AJ536" s="3">
        <v>3</v>
      </c>
      <c r="AK536" s="3">
        <v>80</v>
      </c>
      <c r="AL536" s="3">
        <v>1</v>
      </c>
      <c r="AM536" s="3">
        <v>10</v>
      </c>
      <c r="AN536" s="3">
        <v>2</v>
      </c>
      <c r="AO536" s="3">
        <v>3</v>
      </c>
      <c r="AP536" s="3">
        <v>2</v>
      </c>
      <c r="AQ536" s="3">
        <v>0</v>
      </c>
      <c r="AR536" s="3">
        <v>2</v>
      </c>
    </row>
    <row r="537" spans="1:44" ht="16.2" thickBot="1" x14ac:dyDescent="0.35">
      <c r="A537" s="3" t="s">
        <v>54</v>
      </c>
      <c r="B537" s="3" t="s">
        <v>55</v>
      </c>
      <c r="C537" s="3" t="s">
        <v>44</v>
      </c>
      <c r="D537" s="3" t="s">
        <v>57</v>
      </c>
      <c r="E537" s="3" t="s">
        <v>58</v>
      </c>
      <c r="F537" s="3" t="s">
        <v>70</v>
      </c>
      <c r="G537" s="3" t="s">
        <v>714</v>
      </c>
      <c r="H537" s="3">
        <v>875</v>
      </c>
      <c r="I537" s="3" t="s">
        <v>60</v>
      </c>
      <c r="J537" s="3" t="s">
        <v>61</v>
      </c>
      <c r="K537" s="3" t="s">
        <v>51</v>
      </c>
      <c r="L537" s="3" t="s">
        <v>42</v>
      </c>
      <c r="M537" s="3" t="s">
        <v>52</v>
      </c>
      <c r="N537" s="3">
        <v>2</v>
      </c>
      <c r="O537" s="3">
        <v>-2</v>
      </c>
      <c r="P537" s="3">
        <v>0</v>
      </c>
      <c r="Q537" s="3">
        <v>42</v>
      </c>
      <c r="R537" s="3">
        <v>0</v>
      </c>
      <c r="S537" s="3"/>
      <c r="T537" s="3">
        <v>0</v>
      </c>
      <c r="U537" s="3">
        <v>1</v>
      </c>
      <c r="V537" s="3">
        <v>1271</v>
      </c>
      <c r="W537" s="3">
        <v>2</v>
      </c>
      <c r="X537" s="3" t="s">
        <v>63</v>
      </c>
      <c r="Y537" s="3">
        <v>1</v>
      </c>
      <c r="Z537" s="3">
        <v>2</v>
      </c>
      <c r="AA537" s="3">
        <v>35</v>
      </c>
      <c r="AB537" s="3">
        <v>3</v>
      </c>
      <c r="AC537" s="3">
        <v>1</v>
      </c>
      <c r="AD537" s="3">
        <v>4</v>
      </c>
      <c r="AE537" s="3">
        <v>2515</v>
      </c>
      <c r="AF537" s="3">
        <v>9068</v>
      </c>
      <c r="AG537" s="3">
        <v>5</v>
      </c>
      <c r="AH537" s="3">
        <v>14</v>
      </c>
      <c r="AI537" s="3">
        <v>3</v>
      </c>
      <c r="AJ537" s="3">
        <v>4</v>
      </c>
      <c r="AK537" s="3">
        <v>80</v>
      </c>
      <c r="AL537" s="3">
        <v>0</v>
      </c>
      <c r="AM537" s="3">
        <v>8</v>
      </c>
      <c r="AN537" s="3">
        <v>3</v>
      </c>
      <c r="AO537" s="3">
        <v>2</v>
      </c>
      <c r="AP537" s="3">
        <v>1</v>
      </c>
      <c r="AQ537" s="3">
        <v>2</v>
      </c>
      <c r="AR537" s="3">
        <v>2</v>
      </c>
    </row>
    <row r="538" spans="1:44" ht="16.2" thickBot="1" x14ac:dyDescent="0.35">
      <c r="A538" s="3" t="s">
        <v>54</v>
      </c>
      <c r="B538" s="3" t="s">
        <v>43</v>
      </c>
      <c r="C538" s="3" t="s">
        <v>44</v>
      </c>
      <c r="D538" s="3" t="s">
        <v>57</v>
      </c>
      <c r="E538" s="3" t="s">
        <v>159</v>
      </c>
      <c r="F538" s="3" t="s">
        <v>47</v>
      </c>
      <c r="G538" s="3" t="s">
        <v>715</v>
      </c>
      <c r="H538" s="3">
        <v>878</v>
      </c>
      <c r="I538" s="3" t="s">
        <v>60</v>
      </c>
      <c r="J538" s="3" t="s">
        <v>161</v>
      </c>
      <c r="K538" s="3" t="s">
        <v>62</v>
      </c>
      <c r="L538" s="3" t="s">
        <v>54</v>
      </c>
      <c r="M538" s="3" t="s">
        <v>52</v>
      </c>
      <c r="N538" s="3">
        <v>3</v>
      </c>
      <c r="O538" s="3">
        <v>-2</v>
      </c>
      <c r="P538" s="3">
        <v>0</v>
      </c>
      <c r="Q538" s="3">
        <v>36</v>
      </c>
      <c r="R538" s="3">
        <v>0</v>
      </c>
      <c r="S538" s="3"/>
      <c r="T538" s="3">
        <v>0</v>
      </c>
      <c r="U538" s="3">
        <v>1</v>
      </c>
      <c r="V538" s="3">
        <v>1278</v>
      </c>
      <c r="W538" s="3">
        <v>8</v>
      </c>
      <c r="X538" s="3" t="s">
        <v>75</v>
      </c>
      <c r="Y538" s="3">
        <v>1</v>
      </c>
      <c r="Z538" s="3">
        <v>1</v>
      </c>
      <c r="AA538" s="3">
        <v>77</v>
      </c>
      <c r="AB538" s="3">
        <v>2</v>
      </c>
      <c r="AC538" s="3">
        <v>1</v>
      </c>
      <c r="AD538" s="3">
        <v>1</v>
      </c>
      <c r="AE538" s="3">
        <v>2342</v>
      </c>
      <c r="AF538" s="3">
        <v>8635</v>
      </c>
      <c r="AG538" s="3">
        <v>0</v>
      </c>
      <c r="AH538" s="3">
        <v>21</v>
      </c>
      <c r="AI538" s="3">
        <v>4</v>
      </c>
      <c r="AJ538" s="3">
        <v>3</v>
      </c>
      <c r="AK538" s="3">
        <v>80</v>
      </c>
      <c r="AL538" s="3">
        <v>0</v>
      </c>
      <c r="AM538" s="3">
        <v>6</v>
      </c>
      <c r="AN538" s="3">
        <v>3</v>
      </c>
      <c r="AO538" s="3">
        <v>5</v>
      </c>
      <c r="AP538" s="3">
        <v>4</v>
      </c>
      <c r="AQ538" s="3">
        <v>0</v>
      </c>
      <c r="AR538" s="3">
        <v>3</v>
      </c>
    </row>
    <row r="539" spans="1:44" ht="16.2" thickBot="1" x14ac:dyDescent="0.35">
      <c r="A539" s="3" t="s">
        <v>54</v>
      </c>
      <c r="B539" s="3" t="s">
        <v>43</v>
      </c>
      <c r="C539" s="3" t="s">
        <v>67</v>
      </c>
      <c r="D539" s="3" t="s">
        <v>57</v>
      </c>
      <c r="E539" s="3" t="s">
        <v>46</v>
      </c>
      <c r="F539" s="3" t="s">
        <v>64</v>
      </c>
      <c r="G539" s="3" t="s">
        <v>716</v>
      </c>
      <c r="H539" s="3">
        <v>879</v>
      </c>
      <c r="I539" s="3" t="s">
        <v>60</v>
      </c>
      <c r="J539" s="3" t="s">
        <v>50</v>
      </c>
      <c r="K539" s="3" t="s">
        <v>62</v>
      </c>
      <c r="L539" s="3" t="s">
        <v>42</v>
      </c>
      <c r="M539" s="3" t="s">
        <v>52</v>
      </c>
      <c r="N539" s="3">
        <v>3</v>
      </c>
      <c r="O539" s="3">
        <v>-2</v>
      </c>
      <c r="P539" s="3">
        <v>0</v>
      </c>
      <c r="Q539" s="3">
        <v>25</v>
      </c>
      <c r="R539" s="3">
        <v>0</v>
      </c>
      <c r="S539" s="3"/>
      <c r="T539" s="3">
        <v>0</v>
      </c>
      <c r="U539" s="3">
        <v>1</v>
      </c>
      <c r="V539" s="3">
        <v>141</v>
      </c>
      <c r="W539" s="3">
        <v>3</v>
      </c>
      <c r="X539" s="3" t="s">
        <v>63</v>
      </c>
      <c r="Y539" s="3">
        <v>1</v>
      </c>
      <c r="Z539" s="3">
        <v>3</v>
      </c>
      <c r="AA539" s="3">
        <v>98</v>
      </c>
      <c r="AB539" s="3">
        <v>3</v>
      </c>
      <c r="AC539" s="3">
        <v>2</v>
      </c>
      <c r="AD539" s="3">
        <v>3</v>
      </c>
      <c r="AE539" s="3">
        <v>4194</v>
      </c>
      <c r="AF539" s="3">
        <v>14363</v>
      </c>
      <c r="AG539" s="3">
        <v>1</v>
      </c>
      <c r="AH539" s="3">
        <v>18</v>
      </c>
      <c r="AI539" s="3">
        <v>3</v>
      </c>
      <c r="AJ539" s="3">
        <v>4</v>
      </c>
      <c r="AK539" s="3">
        <v>80</v>
      </c>
      <c r="AL539" s="3">
        <v>0</v>
      </c>
      <c r="AM539" s="3">
        <v>5</v>
      </c>
      <c r="AN539" s="3">
        <v>3</v>
      </c>
      <c r="AO539" s="3">
        <v>5</v>
      </c>
      <c r="AP539" s="3">
        <v>3</v>
      </c>
      <c r="AQ539" s="3">
        <v>0</v>
      </c>
      <c r="AR539" s="3">
        <v>3</v>
      </c>
    </row>
    <row r="540" spans="1:44" ht="16.2" thickBot="1" x14ac:dyDescent="0.35">
      <c r="A540" s="3" t="s">
        <v>54</v>
      </c>
      <c r="B540" s="3" t="s">
        <v>43</v>
      </c>
      <c r="C540" s="3" t="s">
        <v>44</v>
      </c>
      <c r="D540" s="3" t="s">
        <v>57</v>
      </c>
      <c r="E540" s="3" t="s">
        <v>58</v>
      </c>
      <c r="F540" s="3" t="s">
        <v>47</v>
      </c>
      <c r="G540" s="3" t="s">
        <v>717</v>
      </c>
      <c r="H540" s="3">
        <v>880</v>
      </c>
      <c r="I540" s="3" t="s">
        <v>49</v>
      </c>
      <c r="J540" s="3" t="s">
        <v>79</v>
      </c>
      <c r="K540" s="3" t="s">
        <v>62</v>
      </c>
      <c r="L540" s="3" t="s">
        <v>42</v>
      </c>
      <c r="M540" s="3" t="s">
        <v>52</v>
      </c>
      <c r="N540" s="3">
        <v>2</v>
      </c>
      <c r="O540" s="3">
        <v>-2</v>
      </c>
      <c r="P540" s="3">
        <v>0</v>
      </c>
      <c r="Q540" s="3">
        <v>35</v>
      </c>
      <c r="R540" s="3">
        <v>0</v>
      </c>
      <c r="S540" s="3"/>
      <c r="T540" s="3">
        <v>0</v>
      </c>
      <c r="U540" s="3">
        <v>1</v>
      </c>
      <c r="V540" s="3">
        <v>607</v>
      </c>
      <c r="W540" s="3">
        <v>9</v>
      </c>
      <c r="X540" s="3" t="s">
        <v>75</v>
      </c>
      <c r="Y540" s="3">
        <v>1</v>
      </c>
      <c r="Z540" s="3">
        <v>4</v>
      </c>
      <c r="AA540" s="3">
        <v>66</v>
      </c>
      <c r="AB540" s="3">
        <v>2</v>
      </c>
      <c r="AC540" s="3">
        <v>3</v>
      </c>
      <c r="AD540" s="3">
        <v>1</v>
      </c>
      <c r="AE540" s="3">
        <v>10685</v>
      </c>
      <c r="AF540" s="3">
        <v>23457</v>
      </c>
      <c r="AG540" s="3">
        <v>1</v>
      </c>
      <c r="AH540" s="3">
        <v>20</v>
      </c>
      <c r="AI540" s="3">
        <v>4</v>
      </c>
      <c r="AJ540" s="3">
        <v>2</v>
      </c>
      <c r="AK540" s="3">
        <v>80</v>
      </c>
      <c r="AL540" s="3">
        <v>1</v>
      </c>
      <c r="AM540" s="3">
        <v>17</v>
      </c>
      <c r="AN540" s="3">
        <v>3</v>
      </c>
      <c r="AO540" s="3">
        <v>17</v>
      </c>
      <c r="AP540" s="3">
        <v>14</v>
      </c>
      <c r="AQ540" s="3">
        <v>5</v>
      </c>
      <c r="AR540" s="3">
        <v>15</v>
      </c>
    </row>
    <row r="541" spans="1:44" ht="16.2" thickBot="1" x14ac:dyDescent="0.35">
      <c r="A541" s="3" t="s">
        <v>54</v>
      </c>
      <c r="B541" s="3" t="s">
        <v>89</v>
      </c>
      <c r="C541" s="3" t="s">
        <v>67</v>
      </c>
      <c r="D541" s="3" t="s">
        <v>57</v>
      </c>
      <c r="E541" s="3" t="s">
        <v>58</v>
      </c>
      <c r="F541" s="3" t="s">
        <v>47</v>
      </c>
      <c r="G541" s="3" t="s">
        <v>719</v>
      </c>
      <c r="H541" s="3">
        <v>882</v>
      </c>
      <c r="I541" s="3" t="s">
        <v>60</v>
      </c>
      <c r="J541" s="3" t="s">
        <v>66</v>
      </c>
      <c r="K541" s="3" t="s">
        <v>77</v>
      </c>
      <c r="L541" s="3" t="s">
        <v>54</v>
      </c>
      <c r="M541" s="3" t="s">
        <v>52</v>
      </c>
      <c r="N541" s="3">
        <v>2</v>
      </c>
      <c r="O541" s="3">
        <v>-2</v>
      </c>
      <c r="P541" s="3">
        <v>0</v>
      </c>
      <c r="Q541" s="3">
        <v>32</v>
      </c>
      <c r="R541" s="3">
        <v>0</v>
      </c>
      <c r="S541" s="3"/>
      <c r="T541" s="3">
        <v>0</v>
      </c>
      <c r="U541" s="3">
        <v>1</v>
      </c>
      <c r="V541" s="3">
        <v>300</v>
      </c>
      <c r="W541" s="3">
        <v>1</v>
      </c>
      <c r="X541" s="3" t="s">
        <v>75</v>
      </c>
      <c r="Y541" s="3">
        <v>1</v>
      </c>
      <c r="Z541" s="3">
        <v>4</v>
      </c>
      <c r="AA541" s="3">
        <v>61</v>
      </c>
      <c r="AB541" s="3">
        <v>3</v>
      </c>
      <c r="AC541" s="3">
        <v>1</v>
      </c>
      <c r="AD541" s="3">
        <v>1</v>
      </c>
      <c r="AE541" s="3">
        <v>2314</v>
      </c>
      <c r="AF541" s="3">
        <v>9148</v>
      </c>
      <c r="AG541" s="3">
        <v>0</v>
      </c>
      <c r="AH541" s="3">
        <v>12</v>
      </c>
      <c r="AI541" s="3">
        <v>3</v>
      </c>
      <c r="AJ541" s="3">
        <v>2</v>
      </c>
      <c r="AK541" s="3">
        <v>80</v>
      </c>
      <c r="AL541" s="3">
        <v>1</v>
      </c>
      <c r="AM541" s="3">
        <v>4</v>
      </c>
      <c r="AN541" s="3">
        <v>3</v>
      </c>
      <c r="AO541" s="3">
        <v>3</v>
      </c>
      <c r="AP541" s="3">
        <v>0</v>
      </c>
      <c r="AQ541" s="3">
        <v>0</v>
      </c>
      <c r="AR541" s="3">
        <v>2</v>
      </c>
    </row>
    <row r="542" spans="1:44" ht="16.2" thickBot="1" x14ac:dyDescent="0.35">
      <c r="A542" s="3" t="s">
        <v>54</v>
      </c>
      <c r="B542" s="3" t="s">
        <v>43</v>
      </c>
      <c r="C542" s="3" t="s">
        <v>67</v>
      </c>
      <c r="D542" s="3" t="s">
        <v>57</v>
      </c>
      <c r="E542" s="3" t="s">
        <v>46</v>
      </c>
      <c r="F542" s="3" t="s">
        <v>104</v>
      </c>
      <c r="G542" s="3" t="s">
        <v>720</v>
      </c>
      <c r="H542" s="3">
        <v>885</v>
      </c>
      <c r="I542" s="3" t="s">
        <v>60</v>
      </c>
      <c r="J542" s="3" t="s">
        <v>50</v>
      </c>
      <c r="K542" s="3" t="s">
        <v>62</v>
      </c>
      <c r="L542" s="3" t="s">
        <v>54</v>
      </c>
      <c r="M542" s="3" t="s">
        <v>52</v>
      </c>
      <c r="N542" s="3">
        <v>1</v>
      </c>
      <c r="O542" s="3">
        <v>-2</v>
      </c>
      <c r="P542" s="3">
        <v>0</v>
      </c>
      <c r="Q542" s="3">
        <v>25</v>
      </c>
      <c r="R542" s="3">
        <v>0</v>
      </c>
      <c r="S542" s="3"/>
      <c r="T542" s="3">
        <v>0</v>
      </c>
      <c r="U542" s="3">
        <v>1</v>
      </c>
      <c r="V542" s="3">
        <v>583</v>
      </c>
      <c r="W542" s="3">
        <v>4</v>
      </c>
      <c r="X542" s="3" t="s">
        <v>63</v>
      </c>
      <c r="Y542" s="3">
        <v>1</v>
      </c>
      <c r="Z542" s="3">
        <v>3</v>
      </c>
      <c r="AA542" s="3">
        <v>87</v>
      </c>
      <c r="AB542" s="3">
        <v>2</v>
      </c>
      <c r="AC542" s="3">
        <v>2</v>
      </c>
      <c r="AD542" s="3">
        <v>2</v>
      </c>
      <c r="AE542" s="3">
        <v>4256</v>
      </c>
      <c r="AF542" s="3">
        <v>18154</v>
      </c>
      <c r="AG542" s="3">
        <v>1</v>
      </c>
      <c r="AH542" s="3">
        <v>12</v>
      </c>
      <c r="AI542" s="3">
        <v>3</v>
      </c>
      <c r="AJ542" s="3">
        <v>1</v>
      </c>
      <c r="AK542" s="3">
        <v>80</v>
      </c>
      <c r="AL542" s="3">
        <v>0</v>
      </c>
      <c r="AM542" s="3">
        <v>5</v>
      </c>
      <c r="AN542" s="3">
        <v>4</v>
      </c>
      <c r="AO542" s="3">
        <v>5</v>
      </c>
      <c r="AP542" s="3">
        <v>2</v>
      </c>
      <c r="AQ542" s="3">
        <v>0</v>
      </c>
      <c r="AR542" s="3">
        <v>3</v>
      </c>
    </row>
    <row r="543" spans="1:44" ht="16.2" thickBot="1" x14ac:dyDescent="0.35">
      <c r="A543" s="3" t="s">
        <v>54</v>
      </c>
      <c r="B543" s="3" t="s">
        <v>43</v>
      </c>
      <c r="C543" s="3" t="s">
        <v>56</v>
      </c>
      <c r="D543" s="3" t="s">
        <v>57</v>
      </c>
      <c r="E543" s="3" t="s">
        <v>58</v>
      </c>
      <c r="F543" s="3" t="s">
        <v>111</v>
      </c>
      <c r="G543" s="3" t="s">
        <v>721</v>
      </c>
      <c r="H543" s="3">
        <v>887</v>
      </c>
      <c r="I543" s="3" t="s">
        <v>49</v>
      </c>
      <c r="J543" s="3" t="s">
        <v>61</v>
      </c>
      <c r="K543" s="3" t="s">
        <v>62</v>
      </c>
      <c r="L543" s="3" t="s">
        <v>54</v>
      </c>
      <c r="M543" s="3" t="s">
        <v>52</v>
      </c>
      <c r="N543" s="3">
        <v>2</v>
      </c>
      <c r="O543" s="3">
        <v>-2</v>
      </c>
      <c r="P543" s="3">
        <v>0</v>
      </c>
      <c r="Q543" s="3">
        <v>49</v>
      </c>
      <c r="R543" s="3">
        <v>0</v>
      </c>
      <c r="S543" s="3"/>
      <c r="T543" s="3">
        <v>0</v>
      </c>
      <c r="U543" s="3">
        <v>1</v>
      </c>
      <c r="V543" s="3">
        <v>1418</v>
      </c>
      <c r="W543" s="3">
        <v>1</v>
      </c>
      <c r="X543" s="3" t="s">
        <v>75</v>
      </c>
      <c r="Y543" s="3">
        <v>1</v>
      </c>
      <c r="Z543" s="3">
        <v>4</v>
      </c>
      <c r="AA543" s="3">
        <v>36</v>
      </c>
      <c r="AB543" s="3">
        <v>3</v>
      </c>
      <c r="AC543" s="3">
        <v>1</v>
      </c>
      <c r="AD543" s="3">
        <v>4</v>
      </c>
      <c r="AE543" s="3">
        <v>3580</v>
      </c>
      <c r="AF543" s="3">
        <v>10554</v>
      </c>
      <c r="AG543" s="3">
        <v>2</v>
      </c>
      <c r="AH543" s="3">
        <v>16</v>
      </c>
      <c r="AI543" s="3">
        <v>3</v>
      </c>
      <c r="AJ543" s="3">
        <v>2</v>
      </c>
      <c r="AK543" s="3">
        <v>80</v>
      </c>
      <c r="AL543" s="3">
        <v>1</v>
      </c>
      <c r="AM543" s="3">
        <v>7</v>
      </c>
      <c r="AN543" s="3">
        <v>3</v>
      </c>
      <c r="AO543" s="3">
        <v>4</v>
      </c>
      <c r="AP543" s="3">
        <v>2</v>
      </c>
      <c r="AQ543" s="3">
        <v>0</v>
      </c>
      <c r="AR543" s="3">
        <v>2</v>
      </c>
    </row>
    <row r="544" spans="1:44" ht="16.2" thickBot="1" x14ac:dyDescent="0.35">
      <c r="A544" s="3" t="s">
        <v>54</v>
      </c>
      <c r="B544" s="3" t="s">
        <v>89</v>
      </c>
      <c r="C544" s="3" t="s">
        <v>90</v>
      </c>
      <c r="D544" s="3" t="s">
        <v>57</v>
      </c>
      <c r="E544" s="3" t="s">
        <v>58</v>
      </c>
      <c r="F544" s="3" t="s">
        <v>47</v>
      </c>
      <c r="G544" s="3" t="s">
        <v>722</v>
      </c>
      <c r="H544" s="3">
        <v>888</v>
      </c>
      <c r="I544" s="3" t="s">
        <v>60</v>
      </c>
      <c r="J544" s="3" t="s">
        <v>66</v>
      </c>
      <c r="K544" s="3" t="s">
        <v>62</v>
      </c>
      <c r="L544" s="3" t="s">
        <v>54</v>
      </c>
      <c r="M544" s="3" t="s">
        <v>52</v>
      </c>
      <c r="N544" s="3">
        <v>2</v>
      </c>
      <c r="O544" s="3">
        <v>-2</v>
      </c>
      <c r="P544" s="3">
        <v>0</v>
      </c>
      <c r="Q544" s="3">
        <v>24</v>
      </c>
      <c r="R544" s="3">
        <v>0</v>
      </c>
      <c r="S544" s="3"/>
      <c r="T544" s="3">
        <v>0</v>
      </c>
      <c r="U544" s="3">
        <v>1</v>
      </c>
      <c r="V544" s="3">
        <v>1269</v>
      </c>
      <c r="W544" s="3">
        <v>4</v>
      </c>
      <c r="X544" s="3" t="s">
        <v>63</v>
      </c>
      <c r="Y544" s="3">
        <v>1</v>
      </c>
      <c r="Z544" s="3">
        <v>1</v>
      </c>
      <c r="AA544" s="3">
        <v>46</v>
      </c>
      <c r="AB544" s="3">
        <v>2</v>
      </c>
      <c r="AC544" s="3">
        <v>1</v>
      </c>
      <c r="AD544" s="3">
        <v>1</v>
      </c>
      <c r="AE544" s="3">
        <v>3162</v>
      </c>
      <c r="AF544" s="3">
        <v>10778</v>
      </c>
      <c r="AG544" s="3">
        <v>0</v>
      </c>
      <c r="AH544" s="3">
        <v>17</v>
      </c>
      <c r="AI544" s="3">
        <v>3</v>
      </c>
      <c r="AJ544" s="3">
        <v>4</v>
      </c>
      <c r="AK544" s="3">
        <v>80</v>
      </c>
      <c r="AL544" s="3">
        <v>0</v>
      </c>
      <c r="AM544" s="3">
        <v>6</v>
      </c>
      <c r="AN544" s="3">
        <v>2</v>
      </c>
      <c r="AO544" s="3">
        <v>5</v>
      </c>
      <c r="AP544" s="3">
        <v>2</v>
      </c>
      <c r="AQ544" s="3">
        <v>3</v>
      </c>
      <c r="AR544" s="3">
        <v>4</v>
      </c>
    </row>
    <row r="545" spans="1:44" ht="16.2" thickBot="1" x14ac:dyDescent="0.35">
      <c r="A545" s="3" t="s">
        <v>54</v>
      </c>
      <c r="B545" s="3" t="s">
        <v>55</v>
      </c>
      <c r="C545" s="3" t="s">
        <v>67</v>
      </c>
      <c r="D545" s="3" t="s">
        <v>57</v>
      </c>
      <c r="E545" s="3" t="s">
        <v>46</v>
      </c>
      <c r="F545" s="3" t="s">
        <v>47</v>
      </c>
      <c r="G545" s="3" t="s">
        <v>723</v>
      </c>
      <c r="H545" s="3">
        <v>889</v>
      </c>
      <c r="I545" s="3" t="s">
        <v>60</v>
      </c>
      <c r="J545" s="3" t="s">
        <v>50</v>
      </c>
      <c r="K545" s="3" t="s">
        <v>62</v>
      </c>
      <c r="L545" s="3" t="s">
        <v>54</v>
      </c>
      <c r="M545" s="3" t="s">
        <v>52</v>
      </c>
      <c r="N545" s="3">
        <v>3</v>
      </c>
      <c r="O545" s="3">
        <v>-2</v>
      </c>
      <c r="P545" s="3">
        <v>0</v>
      </c>
      <c r="Q545" s="3">
        <v>32</v>
      </c>
      <c r="R545" s="3">
        <v>0</v>
      </c>
      <c r="S545" s="3"/>
      <c r="T545" s="3">
        <v>0</v>
      </c>
      <c r="U545" s="3">
        <v>1</v>
      </c>
      <c r="V545" s="3">
        <v>379</v>
      </c>
      <c r="W545" s="3">
        <v>5</v>
      </c>
      <c r="X545" s="3" t="s">
        <v>53</v>
      </c>
      <c r="Y545" s="3">
        <v>1</v>
      </c>
      <c r="Z545" s="3">
        <v>2</v>
      </c>
      <c r="AA545" s="3">
        <v>48</v>
      </c>
      <c r="AB545" s="3">
        <v>3</v>
      </c>
      <c r="AC545" s="3">
        <v>2</v>
      </c>
      <c r="AD545" s="3">
        <v>1</v>
      </c>
      <c r="AE545" s="3">
        <v>6524</v>
      </c>
      <c r="AF545" s="3">
        <v>8891</v>
      </c>
      <c r="AG545" s="3">
        <v>1</v>
      </c>
      <c r="AH545" s="3">
        <v>14</v>
      </c>
      <c r="AI545" s="3">
        <v>3</v>
      </c>
      <c r="AJ545" s="3">
        <v>4</v>
      </c>
      <c r="AK545" s="3">
        <v>80</v>
      </c>
      <c r="AL545" s="3">
        <v>1</v>
      </c>
      <c r="AM545" s="3">
        <v>10</v>
      </c>
      <c r="AN545" s="3">
        <v>3</v>
      </c>
      <c r="AO545" s="3">
        <v>10</v>
      </c>
      <c r="AP545" s="3">
        <v>8</v>
      </c>
      <c r="AQ545" s="3">
        <v>5</v>
      </c>
      <c r="AR545" s="3">
        <v>3</v>
      </c>
    </row>
    <row r="546" spans="1:44" ht="16.2" thickBot="1" x14ac:dyDescent="0.35">
      <c r="A546" s="3" t="s">
        <v>54</v>
      </c>
      <c r="B546" s="3" t="s">
        <v>43</v>
      </c>
      <c r="C546" s="3" t="s">
        <v>44</v>
      </c>
      <c r="D546" s="3" t="s">
        <v>57</v>
      </c>
      <c r="E546" s="3" t="s">
        <v>46</v>
      </c>
      <c r="F546" s="3" t="s">
        <v>104</v>
      </c>
      <c r="G546" s="3" t="s">
        <v>724</v>
      </c>
      <c r="H546" s="3">
        <v>893</v>
      </c>
      <c r="I546" s="3" t="s">
        <v>60</v>
      </c>
      <c r="J546" s="3" t="s">
        <v>97</v>
      </c>
      <c r="K546" s="3" t="s">
        <v>62</v>
      </c>
      <c r="L546" s="3" t="s">
        <v>54</v>
      </c>
      <c r="M546" s="3" t="s">
        <v>52</v>
      </c>
      <c r="N546" s="3">
        <v>3</v>
      </c>
      <c r="O546" s="3">
        <v>-2</v>
      </c>
      <c r="P546" s="3">
        <v>0</v>
      </c>
      <c r="Q546" s="3">
        <v>38</v>
      </c>
      <c r="R546" s="3">
        <v>0</v>
      </c>
      <c r="S546" s="3"/>
      <c r="T546" s="3">
        <v>0</v>
      </c>
      <c r="U546" s="3">
        <v>1</v>
      </c>
      <c r="V546" s="3">
        <v>395</v>
      </c>
      <c r="W546" s="3">
        <v>9</v>
      </c>
      <c r="X546" s="3" t="s">
        <v>75</v>
      </c>
      <c r="Y546" s="3">
        <v>1</v>
      </c>
      <c r="Z546" s="3">
        <v>2</v>
      </c>
      <c r="AA546" s="3">
        <v>98</v>
      </c>
      <c r="AB546" s="3">
        <v>2</v>
      </c>
      <c r="AC546" s="3">
        <v>1</v>
      </c>
      <c r="AD546" s="3">
        <v>2</v>
      </c>
      <c r="AE546" s="3">
        <v>2899</v>
      </c>
      <c r="AF546" s="3">
        <v>12102</v>
      </c>
      <c r="AG546" s="3">
        <v>0</v>
      </c>
      <c r="AH546" s="3">
        <v>19</v>
      </c>
      <c r="AI546" s="3">
        <v>3</v>
      </c>
      <c r="AJ546" s="3">
        <v>4</v>
      </c>
      <c r="AK546" s="3">
        <v>80</v>
      </c>
      <c r="AL546" s="3">
        <v>1</v>
      </c>
      <c r="AM546" s="3">
        <v>3</v>
      </c>
      <c r="AN546" s="3">
        <v>3</v>
      </c>
      <c r="AO546" s="3">
        <v>2</v>
      </c>
      <c r="AP546" s="3">
        <v>2</v>
      </c>
      <c r="AQ546" s="3">
        <v>1</v>
      </c>
      <c r="AR546" s="3">
        <v>2</v>
      </c>
    </row>
    <row r="547" spans="1:44" ht="16.2" thickBot="1" x14ac:dyDescent="0.35">
      <c r="A547" s="3" t="s">
        <v>54</v>
      </c>
      <c r="B547" s="3" t="s">
        <v>43</v>
      </c>
      <c r="C547" s="3" t="s">
        <v>44</v>
      </c>
      <c r="D547" s="3" t="s">
        <v>57</v>
      </c>
      <c r="E547" s="3" t="s">
        <v>58</v>
      </c>
      <c r="F547" s="3" t="s">
        <v>47</v>
      </c>
      <c r="G547" s="3" t="s">
        <v>725</v>
      </c>
      <c r="H547" s="3">
        <v>894</v>
      </c>
      <c r="I547" s="3" t="s">
        <v>49</v>
      </c>
      <c r="J547" s="3" t="s">
        <v>66</v>
      </c>
      <c r="K547" s="3" t="s">
        <v>62</v>
      </c>
      <c r="L547" s="3" t="s">
        <v>42</v>
      </c>
      <c r="M547" s="3" t="s">
        <v>52</v>
      </c>
      <c r="N547" s="3">
        <v>1</v>
      </c>
      <c r="O547" s="3">
        <v>-2</v>
      </c>
      <c r="P547" s="3">
        <v>0</v>
      </c>
      <c r="Q547" s="3">
        <v>42</v>
      </c>
      <c r="R547" s="3">
        <v>0</v>
      </c>
      <c r="S547" s="3"/>
      <c r="T547" s="3">
        <v>0</v>
      </c>
      <c r="U547" s="3">
        <v>1</v>
      </c>
      <c r="V547" s="3">
        <v>1265</v>
      </c>
      <c r="W547" s="3">
        <v>3</v>
      </c>
      <c r="X547" s="3" t="s">
        <v>75</v>
      </c>
      <c r="Y547" s="3">
        <v>1</v>
      </c>
      <c r="Z547" s="3">
        <v>3</v>
      </c>
      <c r="AA547" s="3">
        <v>95</v>
      </c>
      <c r="AB547" s="3">
        <v>4</v>
      </c>
      <c r="AC547" s="3">
        <v>2</v>
      </c>
      <c r="AD547" s="3">
        <v>1</v>
      </c>
      <c r="AE547" s="3">
        <v>5231</v>
      </c>
      <c r="AF547" s="3">
        <v>23726</v>
      </c>
      <c r="AG547" s="3">
        <v>2</v>
      </c>
      <c r="AH547" s="3">
        <v>13</v>
      </c>
      <c r="AI547" s="3">
        <v>3</v>
      </c>
      <c r="AJ547" s="3">
        <v>2</v>
      </c>
      <c r="AK547" s="3">
        <v>80</v>
      </c>
      <c r="AL547" s="3">
        <v>1</v>
      </c>
      <c r="AM547" s="3">
        <v>17</v>
      </c>
      <c r="AN547" s="3">
        <v>2</v>
      </c>
      <c r="AO547" s="3">
        <v>5</v>
      </c>
      <c r="AP547" s="3">
        <v>3</v>
      </c>
      <c r="AQ547" s="3">
        <v>1</v>
      </c>
      <c r="AR547" s="3">
        <v>3</v>
      </c>
    </row>
    <row r="548" spans="1:44" ht="16.2" thickBot="1" x14ac:dyDescent="0.35">
      <c r="A548" s="3" t="s">
        <v>54</v>
      </c>
      <c r="B548" s="3" t="s">
        <v>43</v>
      </c>
      <c r="C548" s="3" t="s">
        <v>67</v>
      </c>
      <c r="D548" s="3" t="s">
        <v>57</v>
      </c>
      <c r="E548" s="3" t="s">
        <v>58</v>
      </c>
      <c r="F548" s="3" t="s">
        <v>47</v>
      </c>
      <c r="G548" s="3" t="s">
        <v>726</v>
      </c>
      <c r="H548" s="3">
        <v>895</v>
      </c>
      <c r="I548" s="3" t="s">
        <v>60</v>
      </c>
      <c r="J548" s="3" t="s">
        <v>61</v>
      </c>
      <c r="K548" s="3" t="s">
        <v>62</v>
      </c>
      <c r="L548" s="3" t="s">
        <v>42</v>
      </c>
      <c r="M548" s="3" t="s">
        <v>52</v>
      </c>
      <c r="N548" s="3">
        <v>2</v>
      </c>
      <c r="O548" s="3">
        <v>-2</v>
      </c>
      <c r="P548" s="3">
        <v>0</v>
      </c>
      <c r="Q548" s="3">
        <v>31</v>
      </c>
      <c r="R548" s="3">
        <v>0</v>
      </c>
      <c r="S548" s="3"/>
      <c r="T548" s="3">
        <v>0</v>
      </c>
      <c r="U548" s="3">
        <v>1</v>
      </c>
      <c r="V548" s="3">
        <v>1222</v>
      </c>
      <c r="W548" s="3">
        <v>11</v>
      </c>
      <c r="X548" s="3" t="s">
        <v>69</v>
      </c>
      <c r="Y548" s="3">
        <v>1</v>
      </c>
      <c r="Z548" s="3">
        <v>4</v>
      </c>
      <c r="AA548" s="3">
        <v>48</v>
      </c>
      <c r="AB548" s="3">
        <v>3</v>
      </c>
      <c r="AC548" s="3">
        <v>1</v>
      </c>
      <c r="AD548" s="3">
        <v>1</v>
      </c>
      <c r="AE548" s="3">
        <v>2356</v>
      </c>
      <c r="AF548" s="3">
        <v>14871</v>
      </c>
      <c r="AG548" s="3">
        <v>3</v>
      </c>
      <c r="AH548" s="3">
        <v>19</v>
      </c>
      <c r="AI548" s="3">
        <v>3</v>
      </c>
      <c r="AJ548" s="3">
        <v>2</v>
      </c>
      <c r="AK548" s="3">
        <v>80</v>
      </c>
      <c r="AL548" s="3">
        <v>1</v>
      </c>
      <c r="AM548" s="3">
        <v>8</v>
      </c>
      <c r="AN548" s="3">
        <v>3</v>
      </c>
      <c r="AO548" s="3">
        <v>6</v>
      </c>
      <c r="AP548" s="3">
        <v>4</v>
      </c>
      <c r="AQ548" s="3">
        <v>0</v>
      </c>
      <c r="AR548" s="3">
        <v>2</v>
      </c>
    </row>
    <row r="549" spans="1:44" ht="16.2" thickBot="1" x14ac:dyDescent="0.35">
      <c r="A549" s="3" t="s">
        <v>54</v>
      </c>
      <c r="B549" s="3" t="s">
        <v>43</v>
      </c>
      <c r="C549" s="3" t="s">
        <v>56</v>
      </c>
      <c r="D549" s="3" t="s">
        <v>57</v>
      </c>
      <c r="E549" s="3" t="s">
        <v>46</v>
      </c>
      <c r="F549" s="3" t="s">
        <v>104</v>
      </c>
      <c r="G549" s="3" t="s">
        <v>728</v>
      </c>
      <c r="H549" s="3">
        <v>897</v>
      </c>
      <c r="I549" s="3" t="s">
        <v>60</v>
      </c>
      <c r="J549" s="3" t="s">
        <v>50</v>
      </c>
      <c r="K549" s="3" t="s">
        <v>62</v>
      </c>
      <c r="L549" s="3" t="s">
        <v>54</v>
      </c>
      <c r="M549" s="3" t="s">
        <v>52</v>
      </c>
      <c r="N549" s="3">
        <v>3</v>
      </c>
      <c r="O549" s="3">
        <v>-2</v>
      </c>
      <c r="P549" s="3">
        <v>0</v>
      </c>
      <c r="Q549" s="3">
        <v>53</v>
      </c>
      <c r="R549" s="3">
        <v>0</v>
      </c>
      <c r="S549" s="3"/>
      <c r="T549" s="3">
        <v>0</v>
      </c>
      <c r="U549" s="3">
        <v>1</v>
      </c>
      <c r="V549" s="3">
        <v>868</v>
      </c>
      <c r="W549" s="3">
        <v>8</v>
      </c>
      <c r="X549" s="3" t="s">
        <v>75</v>
      </c>
      <c r="Y549" s="3">
        <v>1</v>
      </c>
      <c r="Z549" s="3">
        <v>1</v>
      </c>
      <c r="AA549" s="3">
        <v>73</v>
      </c>
      <c r="AB549" s="3">
        <v>3</v>
      </c>
      <c r="AC549" s="3">
        <v>4</v>
      </c>
      <c r="AD549" s="3">
        <v>2</v>
      </c>
      <c r="AE549" s="3">
        <v>11836</v>
      </c>
      <c r="AF549" s="3">
        <v>22789</v>
      </c>
      <c r="AG549" s="3">
        <v>5</v>
      </c>
      <c r="AH549" s="3">
        <v>14</v>
      </c>
      <c r="AI549" s="3">
        <v>3</v>
      </c>
      <c r="AJ549" s="3">
        <v>3</v>
      </c>
      <c r="AK549" s="3">
        <v>80</v>
      </c>
      <c r="AL549" s="3">
        <v>1</v>
      </c>
      <c r="AM549" s="3">
        <v>28</v>
      </c>
      <c r="AN549" s="3">
        <v>3</v>
      </c>
      <c r="AO549" s="3">
        <v>2</v>
      </c>
      <c r="AP549" s="3">
        <v>0</v>
      </c>
      <c r="AQ549" s="3">
        <v>2</v>
      </c>
      <c r="AR549" s="3">
        <v>2</v>
      </c>
    </row>
    <row r="550" spans="1:44" ht="16.2" thickBot="1" x14ac:dyDescent="0.35">
      <c r="A550" s="3" t="s">
        <v>54</v>
      </c>
      <c r="B550" s="3" t="s">
        <v>43</v>
      </c>
      <c r="C550" s="3" t="s">
        <v>44</v>
      </c>
      <c r="D550" s="3" t="s">
        <v>57</v>
      </c>
      <c r="E550" s="3" t="s">
        <v>58</v>
      </c>
      <c r="F550" s="3" t="s">
        <v>111</v>
      </c>
      <c r="G550" s="3" t="s">
        <v>729</v>
      </c>
      <c r="H550" s="3">
        <v>899</v>
      </c>
      <c r="I550" s="3" t="s">
        <v>60</v>
      </c>
      <c r="J550" s="3" t="s">
        <v>79</v>
      </c>
      <c r="K550" s="3" t="s">
        <v>62</v>
      </c>
      <c r="L550" s="3" t="s">
        <v>54</v>
      </c>
      <c r="M550" s="3" t="s">
        <v>52</v>
      </c>
      <c r="N550" s="3">
        <v>2</v>
      </c>
      <c r="O550" s="3">
        <v>-2</v>
      </c>
      <c r="P550" s="3">
        <v>0</v>
      </c>
      <c r="Q550" s="3">
        <v>35</v>
      </c>
      <c r="R550" s="3">
        <v>0</v>
      </c>
      <c r="S550" s="3"/>
      <c r="T550" s="3">
        <v>0</v>
      </c>
      <c r="U550" s="3">
        <v>1</v>
      </c>
      <c r="V550" s="3">
        <v>672</v>
      </c>
      <c r="W550" s="3">
        <v>25</v>
      </c>
      <c r="X550" s="3" t="s">
        <v>75</v>
      </c>
      <c r="Y550" s="3">
        <v>1</v>
      </c>
      <c r="Z550" s="3">
        <v>4</v>
      </c>
      <c r="AA550" s="3">
        <v>78</v>
      </c>
      <c r="AB550" s="3">
        <v>2</v>
      </c>
      <c r="AC550" s="3">
        <v>3</v>
      </c>
      <c r="AD550" s="3">
        <v>4</v>
      </c>
      <c r="AE550" s="3">
        <v>10903</v>
      </c>
      <c r="AF550" s="3">
        <v>9129</v>
      </c>
      <c r="AG550" s="3">
        <v>3</v>
      </c>
      <c r="AH550" s="3">
        <v>16</v>
      </c>
      <c r="AI550" s="3">
        <v>3</v>
      </c>
      <c r="AJ550" s="3">
        <v>1</v>
      </c>
      <c r="AK550" s="3">
        <v>80</v>
      </c>
      <c r="AL550" s="3">
        <v>0</v>
      </c>
      <c r="AM550" s="3">
        <v>16</v>
      </c>
      <c r="AN550" s="3">
        <v>3</v>
      </c>
      <c r="AO550" s="3">
        <v>13</v>
      </c>
      <c r="AP550" s="3">
        <v>10</v>
      </c>
      <c r="AQ550" s="3">
        <v>4</v>
      </c>
      <c r="AR550" s="3">
        <v>8</v>
      </c>
    </row>
    <row r="551" spans="1:44" ht="16.2" thickBot="1" x14ac:dyDescent="0.35">
      <c r="A551" s="3" t="s">
        <v>54</v>
      </c>
      <c r="B551" s="3" t="s">
        <v>55</v>
      </c>
      <c r="C551" s="3" t="s">
        <v>44</v>
      </c>
      <c r="D551" s="3" t="s">
        <v>57</v>
      </c>
      <c r="E551" s="3" t="s">
        <v>46</v>
      </c>
      <c r="F551" s="3" t="s">
        <v>70</v>
      </c>
      <c r="G551" s="3" t="s">
        <v>730</v>
      </c>
      <c r="H551" s="3">
        <v>900</v>
      </c>
      <c r="I551" s="3" t="s">
        <v>49</v>
      </c>
      <c r="J551" s="3" t="s">
        <v>97</v>
      </c>
      <c r="K551" s="3" t="s">
        <v>62</v>
      </c>
      <c r="L551" s="3" t="s">
        <v>54</v>
      </c>
      <c r="M551" s="3" t="s">
        <v>52</v>
      </c>
      <c r="N551" s="3">
        <v>3</v>
      </c>
      <c r="O551" s="3">
        <v>-2</v>
      </c>
      <c r="P551" s="3">
        <v>0</v>
      </c>
      <c r="Q551" s="3">
        <v>37</v>
      </c>
      <c r="R551" s="3">
        <v>0</v>
      </c>
      <c r="S551" s="3"/>
      <c r="T551" s="3">
        <v>0</v>
      </c>
      <c r="U551" s="3">
        <v>1</v>
      </c>
      <c r="V551" s="3">
        <v>1231</v>
      </c>
      <c r="W551" s="3">
        <v>21</v>
      </c>
      <c r="X551" s="3" t="s">
        <v>53</v>
      </c>
      <c r="Y551" s="3">
        <v>1</v>
      </c>
      <c r="Z551" s="3">
        <v>3</v>
      </c>
      <c r="AA551" s="3">
        <v>54</v>
      </c>
      <c r="AB551" s="3">
        <v>3</v>
      </c>
      <c r="AC551" s="3">
        <v>1</v>
      </c>
      <c r="AD551" s="3">
        <v>4</v>
      </c>
      <c r="AE551" s="3">
        <v>2973</v>
      </c>
      <c r="AF551" s="3">
        <v>21222</v>
      </c>
      <c r="AG551" s="3">
        <v>5</v>
      </c>
      <c r="AH551" s="3">
        <v>15</v>
      </c>
      <c r="AI551" s="3">
        <v>3</v>
      </c>
      <c r="AJ551" s="3">
        <v>2</v>
      </c>
      <c r="AK551" s="3">
        <v>80</v>
      </c>
      <c r="AL551" s="3">
        <v>1</v>
      </c>
      <c r="AM551" s="3">
        <v>10</v>
      </c>
      <c r="AN551" s="3">
        <v>3</v>
      </c>
      <c r="AO551" s="3">
        <v>5</v>
      </c>
      <c r="AP551" s="3">
        <v>4</v>
      </c>
      <c r="AQ551" s="3">
        <v>0</v>
      </c>
      <c r="AR551" s="3">
        <v>0</v>
      </c>
    </row>
    <row r="552" spans="1:44" ht="16.2" thickBot="1" x14ac:dyDescent="0.35">
      <c r="A552" s="3" t="s">
        <v>54</v>
      </c>
      <c r="B552" s="3" t="s">
        <v>43</v>
      </c>
      <c r="C552" s="3" t="s">
        <v>56</v>
      </c>
      <c r="D552" s="3" t="s">
        <v>57</v>
      </c>
      <c r="E552" s="3" t="s">
        <v>58</v>
      </c>
      <c r="F552" s="3" t="s">
        <v>47</v>
      </c>
      <c r="G552" s="3" t="s">
        <v>731</v>
      </c>
      <c r="H552" s="3">
        <v>901</v>
      </c>
      <c r="I552" s="3" t="s">
        <v>49</v>
      </c>
      <c r="J552" s="3" t="s">
        <v>99</v>
      </c>
      <c r="K552" s="3" t="s">
        <v>51</v>
      </c>
      <c r="L552" s="3" t="s">
        <v>54</v>
      </c>
      <c r="M552" s="3" t="s">
        <v>52</v>
      </c>
      <c r="N552" s="3">
        <v>0</v>
      </c>
      <c r="O552" s="3">
        <v>-2</v>
      </c>
      <c r="P552" s="3">
        <v>0</v>
      </c>
      <c r="Q552" s="3">
        <v>53</v>
      </c>
      <c r="R552" s="3">
        <v>0</v>
      </c>
      <c r="S552" s="3"/>
      <c r="T552" s="3">
        <v>0</v>
      </c>
      <c r="U552" s="3">
        <v>1</v>
      </c>
      <c r="V552" s="3">
        <v>102</v>
      </c>
      <c r="W552" s="3">
        <v>23</v>
      </c>
      <c r="X552" s="3" t="s">
        <v>69</v>
      </c>
      <c r="Y552" s="3">
        <v>1</v>
      </c>
      <c r="Z552" s="3">
        <v>4</v>
      </c>
      <c r="AA552" s="3">
        <v>72</v>
      </c>
      <c r="AB552" s="3">
        <v>3</v>
      </c>
      <c r="AC552" s="3">
        <v>4</v>
      </c>
      <c r="AD552" s="3">
        <v>1</v>
      </c>
      <c r="AE552" s="3">
        <v>14275</v>
      </c>
      <c r="AF552" s="3">
        <v>20206</v>
      </c>
      <c r="AG552" s="3">
        <v>6</v>
      </c>
      <c r="AH552" s="3">
        <v>18</v>
      </c>
      <c r="AI552" s="3">
        <v>3</v>
      </c>
      <c r="AJ552" s="3">
        <v>3</v>
      </c>
      <c r="AK552" s="3">
        <v>80</v>
      </c>
      <c r="AL552" s="3">
        <v>0</v>
      </c>
      <c r="AM552" s="3">
        <v>33</v>
      </c>
      <c r="AN552" s="3">
        <v>3</v>
      </c>
      <c r="AO552" s="3">
        <v>12</v>
      </c>
      <c r="AP552" s="3">
        <v>9</v>
      </c>
      <c r="AQ552" s="3">
        <v>3</v>
      </c>
      <c r="AR552" s="3">
        <v>8</v>
      </c>
    </row>
    <row r="553" spans="1:44" ht="16.2" thickBot="1" x14ac:dyDescent="0.35">
      <c r="A553" s="3" t="s">
        <v>54</v>
      </c>
      <c r="B553" s="3" t="s">
        <v>55</v>
      </c>
      <c r="C553" s="3" t="s">
        <v>44</v>
      </c>
      <c r="D553" s="3" t="s">
        <v>57</v>
      </c>
      <c r="E553" s="3" t="s">
        <v>58</v>
      </c>
      <c r="F553" s="3" t="s">
        <v>47</v>
      </c>
      <c r="G553" s="3" t="s">
        <v>732</v>
      </c>
      <c r="H553" s="3">
        <v>902</v>
      </c>
      <c r="I553" s="3" t="s">
        <v>49</v>
      </c>
      <c r="J553" s="3" t="s">
        <v>81</v>
      </c>
      <c r="K553" s="3" t="s">
        <v>62</v>
      </c>
      <c r="L553" s="3" t="s">
        <v>54</v>
      </c>
      <c r="M553" s="3" t="s">
        <v>52</v>
      </c>
      <c r="N553" s="3">
        <v>2</v>
      </c>
      <c r="O553" s="3">
        <v>-2</v>
      </c>
      <c r="P553" s="3">
        <v>0</v>
      </c>
      <c r="Q553" s="3">
        <v>43</v>
      </c>
      <c r="R553" s="3">
        <v>0</v>
      </c>
      <c r="S553" s="3"/>
      <c r="T553" s="3">
        <v>0</v>
      </c>
      <c r="U553" s="3">
        <v>1</v>
      </c>
      <c r="V553" s="3">
        <v>422</v>
      </c>
      <c r="W553" s="3">
        <v>1</v>
      </c>
      <c r="X553" s="3" t="s">
        <v>75</v>
      </c>
      <c r="Y553" s="3">
        <v>1</v>
      </c>
      <c r="Z553" s="3">
        <v>4</v>
      </c>
      <c r="AA553" s="3">
        <v>33</v>
      </c>
      <c r="AB553" s="3">
        <v>3</v>
      </c>
      <c r="AC553" s="3">
        <v>2</v>
      </c>
      <c r="AD553" s="3">
        <v>1</v>
      </c>
      <c r="AE553" s="3">
        <v>5562</v>
      </c>
      <c r="AF553" s="3">
        <v>21782</v>
      </c>
      <c r="AG553" s="3">
        <v>4</v>
      </c>
      <c r="AH553" s="3">
        <v>13</v>
      </c>
      <c r="AI553" s="3">
        <v>3</v>
      </c>
      <c r="AJ553" s="3">
        <v>2</v>
      </c>
      <c r="AK553" s="3">
        <v>80</v>
      </c>
      <c r="AL553" s="3">
        <v>1</v>
      </c>
      <c r="AM553" s="3">
        <v>12</v>
      </c>
      <c r="AN553" s="3">
        <v>2</v>
      </c>
      <c r="AO553" s="3">
        <v>5</v>
      </c>
      <c r="AP553" s="3">
        <v>2</v>
      </c>
      <c r="AQ553" s="3">
        <v>2</v>
      </c>
      <c r="AR553" s="3">
        <v>2</v>
      </c>
    </row>
    <row r="554" spans="1:44" ht="16.2" thickBot="1" x14ac:dyDescent="0.35">
      <c r="A554" s="3" t="s">
        <v>54</v>
      </c>
      <c r="B554" s="3" t="s">
        <v>43</v>
      </c>
      <c r="C554" s="3" t="s">
        <v>56</v>
      </c>
      <c r="D554" s="3" t="s">
        <v>57</v>
      </c>
      <c r="E554" s="3" t="s">
        <v>46</v>
      </c>
      <c r="F554" s="3" t="s">
        <v>104</v>
      </c>
      <c r="G554" s="3" t="s">
        <v>733</v>
      </c>
      <c r="H554" s="3">
        <v>903</v>
      </c>
      <c r="I554" s="3" t="s">
        <v>49</v>
      </c>
      <c r="J554" s="3" t="s">
        <v>50</v>
      </c>
      <c r="K554" s="3" t="s">
        <v>62</v>
      </c>
      <c r="L554" s="3" t="s">
        <v>42</v>
      </c>
      <c r="M554" s="3" t="s">
        <v>52</v>
      </c>
      <c r="N554" s="3">
        <v>2</v>
      </c>
      <c r="O554" s="3">
        <v>-2</v>
      </c>
      <c r="P554" s="3">
        <v>0</v>
      </c>
      <c r="Q554" s="3">
        <v>47</v>
      </c>
      <c r="R554" s="3">
        <v>0</v>
      </c>
      <c r="S554" s="3"/>
      <c r="T554" s="3">
        <v>0</v>
      </c>
      <c r="U554" s="3">
        <v>1</v>
      </c>
      <c r="V554" s="3">
        <v>249</v>
      </c>
      <c r="W554" s="3">
        <v>2</v>
      </c>
      <c r="X554" s="3" t="s">
        <v>53</v>
      </c>
      <c r="Y554" s="3">
        <v>1</v>
      </c>
      <c r="Z554" s="3">
        <v>3</v>
      </c>
      <c r="AA554" s="3">
        <v>35</v>
      </c>
      <c r="AB554" s="3">
        <v>3</v>
      </c>
      <c r="AC554" s="3">
        <v>2</v>
      </c>
      <c r="AD554" s="3">
        <v>2</v>
      </c>
      <c r="AE554" s="3">
        <v>4537</v>
      </c>
      <c r="AF554" s="3">
        <v>17783</v>
      </c>
      <c r="AG554" s="3">
        <v>0</v>
      </c>
      <c r="AH554" s="3">
        <v>22</v>
      </c>
      <c r="AI554" s="3">
        <v>4</v>
      </c>
      <c r="AJ554" s="3">
        <v>1</v>
      </c>
      <c r="AK554" s="3">
        <v>80</v>
      </c>
      <c r="AL554" s="3">
        <v>1</v>
      </c>
      <c r="AM554" s="3">
        <v>8</v>
      </c>
      <c r="AN554" s="3">
        <v>3</v>
      </c>
      <c r="AO554" s="3">
        <v>7</v>
      </c>
      <c r="AP554" s="3">
        <v>6</v>
      </c>
      <c r="AQ554" s="3">
        <v>7</v>
      </c>
      <c r="AR554" s="3">
        <v>7</v>
      </c>
    </row>
    <row r="555" spans="1:44" ht="16.2" thickBot="1" x14ac:dyDescent="0.35">
      <c r="A555" s="3" t="s">
        <v>54</v>
      </c>
      <c r="B555" s="3" t="s">
        <v>89</v>
      </c>
      <c r="C555" s="3" t="s">
        <v>44</v>
      </c>
      <c r="D555" s="3" t="s">
        <v>57</v>
      </c>
      <c r="E555" s="3" t="s">
        <v>46</v>
      </c>
      <c r="F555" s="3" t="s">
        <v>70</v>
      </c>
      <c r="G555" s="3" t="s">
        <v>734</v>
      </c>
      <c r="H555" s="3">
        <v>904</v>
      </c>
      <c r="I555" s="3" t="s">
        <v>60</v>
      </c>
      <c r="J555" s="3" t="s">
        <v>50</v>
      </c>
      <c r="K555" s="3" t="s">
        <v>51</v>
      </c>
      <c r="L555" s="3" t="s">
        <v>42</v>
      </c>
      <c r="M555" s="3" t="s">
        <v>52</v>
      </c>
      <c r="N555" s="3">
        <v>2</v>
      </c>
      <c r="O555" s="3">
        <v>-2</v>
      </c>
      <c r="P555" s="3">
        <v>0</v>
      </c>
      <c r="Q555" s="3">
        <v>37</v>
      </c>
      <c r="R555" s="3">
        <v>0</v>
      </c>
      <c r="S555" s="3"/>
      <c r="T555" s="3">
        <v>0</v>
      </c>
      <c r="U555" s="3">
        <v>1</v>
      </c>
      <c r="V555" s="3">
        <v>1252</v>
      </c>
      <c r="W555" s="3">
        <v>19</v>
      </c>
      <c r="X555" s="3" t="s">
        <v>53</v>
      </c>
      <c r="Y555" s="3">
        <v>1</v>
      </c>
      <c r="Z555" s="3">
        <v>1</v>
      </c>
      <c r="AA555" s="3">
        <v>32</v>
      </c>
      <c r="AB555" s="3">
        <v>3</v>
      </c>
      <c r="AC555" s="3">
        <v>3</v>
      </c>
      <c r="AD555" s="3">
        <v>3</v>
      </c>
      <c r="AE555" s="3">
        <v>7642</v>
      </c>
      <c r="AF555" s="3">
        <v>4814</v>
      </c>
      <c r="AG555" s="3">
        <v>1</v>
      </c>
      <c r="AH555" s="3">
        <v>13</v>
      </c>
      <c r="AI555" s="3">
        <v>3</v>
      </c>
      <c r="AJ555" s="3">
        <v>4</v>
      </c>
      <c r="AK555" s="3">
        <v>80</v>
      </c>
      <c r="AL555" s="3">
        <v>0</v>
      </c>
      <c r="AM555" s="3">
        <v>10</v>
      </c>
      <c r="AN555" s="3">
        <v>3</v>
      </c>
      <c r="AO555" s="3">
        <v>10</v>
      </c>
      <c r="AP555" s="3">
        <v>0</v>
      </c>
      <c r="AQ555" s="3">
        <v>0</v>
      </c>
      <c r="AR555" s="3">
        <v>9</v>
      </c>
    </row>
    <row r="556" spans="1:44" ht="16.2" thickBot="1" x14ac:dyDescent="0.35">
      <c r="A556" s="3" t="s">
        <v>54</v>
      </c>
      <c r="B556" s="3" t="s">
        <v>89</v>
      </c>
      <c r="C556" s="3" t="s">
        <v>56</v>
      </c>
      <c r="D556" s="3" t="s">
        <v>57</v>
      </c>
      <c r="E556" s="3" t="s">
        <v>58</v>
      </c>
      <c r="F556" s="3" t="s">
        <v>47</v>
      </c>
      <c r="G556" s="3" t="s">
        <v>735</v>
      </c>
      <c r="H556" s="3">
        <v>905</v>
      </c>
      <c r="I556" s="3" t="s">
        <v>60</v>
      </c>
      <c r="J556" s="3" t="s">
        <v>93</v>
      </c>
      <c r="K556" s="3" t="s">
        <v>77</v>
      </c>
      <c r="L556" s="3" t="s">
        <v>54</v>
      </c>
      <c r="M556" s="3" t="s">
        <v>52</v>
      </c>
      <c r="N556" s="3">
        <v>3</v>
      </c>
      <c r="O556" s="3">
        <v>-2</v>
      </c>
      <c r="P556" s="3">
        <v>0</v>
      </c>
      <c r="Q556" s="3">
        <v>50</v>
      </c>
      <c r="R556" s="3">
        <v>0</v>
      </c>
      <c r="S556" s="3"/>
      <c r="T556" s="3">
        <v>0</v>
      </c>
      <c r="U556" s="3">
        <v>1</v>
      </c>
      <c r="V556" s="3">
        <v>881</v>
      </c>
      <c r="W556" s="3">
        <v>2</v>
      </c>
      <c r="X556" s="3" t="s">
        <v>69</v>
      </c>
      <c r="Y556" s="3">
        <v>1</v>
      </c>
      <c r="Z556" s="3">
        <v>1</v>
      </c>
      <c r="AA556" s="3">
        <v>98</v>
      </c>
      <c r="AB556" s="3">
        <v>3</v>
      </c>
      <c r="AC556" s="3">
        <v>4</v>
      </c>
      <c r="AD556" s="3">
        <v>1</v>
      </c>
      <c r="AE556" s="3">
        <v>17924</v>
      </c>
      <c r="AF556" s="3">
        <v>4544</v>
      </c>
      <c r="AG556" s="3">
        <v>1</v>
      </c>
      <c r="AH556" s="3">
        <v>11</v>
      </c>
      <c r="AI556" s="3">
        <v>3</v>
      </c>
      <c r="AJ556" s="3">
        <v>4</v>
      </c>
      <c r="AK556" s="3">
        <v>80</v>
      </c>
      <c r="AL556" s="3">
        <v>1</v>
      </c>
      <c r="AM556" s="3">
        <v>31</v>
      </c>
      <c r="AN556" s="3">
        <v>3</v>
      </c>
      <c r="AO556" s="3">
        <v>31</v>
      </c>
      <c r="AP556" s="3">
        <v>6</v>
      </c>
      <c r="AQ556" s="3">
        <v>14</v>
      </c>
      <c r="AR556" s="3">
        <v>7</v>
      </c>
    </row>
    <row r="557" spans="1:44" ht="16.2" thickBot="1" x14ac:dyDescent="0.35">
      <c r="A557" s="3" t="s">
        <v>54</v>
      </c>
      <c r="B557" s="3" t="s">
        <v>43</v>
      </c>
      <c r="C557" s="3" t="s">
        <v>44</v>
      </c>
      <c r="D557" s="3" t="s">
        <v>57</v>
      </c>
      <c r="E557" s="3" t="s">
        <v>159</v>
      </c>
      <c r="F557" s="3" t="s">
        <v>47</v>
      </c>
      <c r="G557" s="3" t="s">
        <v>736</v>
      </c>
      <c r="H557" s="3">
        <v>909</v>
      </c>
      <c r="I557" s="3" t="s">
        <v>49</v>
      </c>
      <c r="J557" s="3" t="s">
        <v>161</v>
      </c>
      <c r="K557" s="3" t="s">
        <v>62</v>
      </c>
      <c r="L557" s="3" t="s">
        <v>54</v>
      </c>
      <c r="M557" s="3" t="s">
        <v>52</v>
      </c>
      <c r="N557" s="3">
        <v>2</v>
      </c>
      <c r="O557" s="3">
        <v>-2</v>
      </c>
      <c r="P557" s="3">
        <v>0</v>
      </c>
      <c r="Q557" s="3">
        <v>39</v>
      </c>
      <c r="R557" s="3">
        <v>0</v>
      </c>
      <c r="S557" s="3"/>
      <c r="T557" s="3">
        <v>0</v>
      </c>
      <c r="U557" s="3">
        <v>1</v>
      </c>
      <c r="V557" s="3">
        <v>1383</v>
      </c>
      <c r="W557" s="3">
        <v>2</v>
      </c>
      <c r="X557" s="3" t="s">
        <v>75</v>
      </c>
      <c r="Y557" s="3">
        <v>1</v>
      </c>
      <c r="Z557" s="3">
        <v>4</v>
      </c>
      <c r="AA557" s="3">
        <v>42</v>
      </c>
      <c r="AB557" s="3">
        <v>2</v>
      </c>
      <c r="AC557" s="3">
        <v>2</v>
      </c>
      <c r="AD557" s="3">
        <v>1</v>
      </c>
      <c r="AE557" s="3">
        <v>5204</v>
      </c>
      <c r="AF557" s="3">
        <v>7790</v>
      </c>
      <c r="AG557" s="3">
        <v>8</v>
      </c>
      <c r="AH557" s="3">
        <v>11</v>
      </c>
      <c r="AI557" s="3">
        <v>3</v>
      </c>
      <c r="AJ557" s="3">
        <v>3</v>
      </c>
      <c r="AK557" s="3">
        <v>80</v>
      </c>
      <c r="AL557" s="3">
        <v>2</v>
      </c>
      <c r="AM557" s="3">
        <v>13</v>
      </c>
      <c r="AN557" s="3">
        <v>3</v>
      </c>
      <c r="AO557" s="3">
        <v>5</v>
      </c>
      <c r="AP557" s="3">
        <v>4</v>
      </c>
      <c r="AQ557" s="3">
        <v>0</v>
      </c>
      <c r="AR557" s="3">
        <v>4</v>
      </c>
    </row>
    <row r="558" spans="1:44" ht="16.2" thickBot="1" x14ac:dyDescent="0.35">
      <c r="A558" s="3" t="s">
        <v>54</v>
      </c>
      <c r="B558" s="3" t="s">
        <v>43</v>
      </c>
      <c r="C558" s="3" t="s">
        <v>67</v>
      </c>
      <c r="D558" s="3" t="s">
        <v>57</v>
      </c>
      <c r="E558" s="3" t="s">
        <v>159</v>
      </c>
      <c r="F558" s="3" t="s">
        <v>161</v>
      </c>
      <c r="G558" s="3" t="s">
        <v>737</v>
      </c>
      <c r="H558" s="3">
        <v>910</v>
      </c>
      <c r="I558" s="3" t="s">
        <v>60</v>
      </c>
      <c r="J558" s="3" t="s">
        <v>161</v>
      </c>
      <c r="K558" s="3" t="s">
        <v>77</v>
      </c>
      <c r="L558" s="3" t="s">
        <v>42</v>
      </c>
      <c r="M558" s="3" t="s">
        <v>52</v>
      </c>
      <c r="N558" s="3">
        <v>4</v>
      </c>
      <c r="O558" s="3">
        <v>-2</v>
      </c>
      <c r="P558" s="3">
        <v>0</v>
      </c>
      <c r="Q558" s="3">
        <v>33</v>
      </c>
      <c r="R558" s="3">
        <v>0</v>
      </c>
      <c r="S558" s="3"/>
      <c r="T558" s="3">
        <v>0</v>
      </c>
      <c r="U558" s="3">
        <v>1</v>
      </c>
      <c r="V558" s="3">
        <v>1075</v>
      </c>
      <c r="W558" s="3">
        <v>3</v>
      </c>
      <c r="X558" s="3" t="s">
        <v>53</v>
      </c>
      <c r="Y558" s="3">
        <v>1</v>
      </c>
      <c r="Z558" s="3">
        <v>4</v>
      </c>
      <c r="AA558" s="3">
        <v>57</v>
      </c>
      <c r="AB558" s="3">
        <v>3</v>
      </c>
      <c r="AC558" s="3">
        <v>1</v>
      </c>
      <c r="AD558" s="3">
        <v>3</v>
      </c>
      <c r="AE558" s="3">
        <v>2277</v>
      </c>
      <c r="AF558" s="3">
        <v>22650</v>
      </c>
      <c r="AG558" s="3">
        <v>3</v>
      </c>
      <c r="AH558" s="3">
        <v>11</v>
      </c>
      <c r="AI558" s="3">
        <v>3</v>
      </c>
      <c r="AJ558" s="3">
        <v>3</v>
      </c>
      <c r="AK558" s="3">
        <v>80</v>
      </c>
      <c r="AL558" s="3">
        <v>1</v>
      </c>
      <c r="AM558" s="3">
        <v>7</v>
      </c>
      <c r="AN558" s="3">
        <v>4</v>
      </c>
      <c r="AO558" s="3">
        <v>4</v>
      </c>
      <c r="AP558" s="3">
        <v>3</v>
      </c>
      <c r="AQ558" s="3">
        <v>0</v>
      </c>
      <c r="AR558" s="3">
        <v>3</v>
      </c>
    </row>
    <row r="559" spans="1:44" ht="16.2" thickBot="1" x14ac:dyDescent="0.35">
      <c r="A559" s="3" t="s">
        <v>54</v>
      </c>
      <c r="B559" s="3" t="s">
        <v>43</v>
      </c>
      <c r="C559" s="3" t="s">
        <v>67</v>
      </c>
      <c r="D559" s="3" t="s">
        <v>57</v>
      </c>
      <c r="E559" s="3" t="s">
        <v>58</v>
      </c>
      <c r="F559" s="3" t="s">
        <v>70</v>
      </c>
      <c r="G559" s="3" t="s">
        <v>739</v>
      </c>
      <c r="H559" s="3">
        <v>912</v>
      </c>
      <c r="I559" s="3" t="s">
        <v>49</v>
      </c>
      <c r="J559" s="3" t="s">
        <v>66</v>
      </c>
      <c r="K559" s="3" t="s">
        <v>77</v>
      </c>
      <c r="L559" s="3" t="s">
        <v>54</v>
      </c>
      <c r="M559" s="3" t="s">
        <v>52</v>
      </c>
      <c r="N559" s="3">
        <v>5</v>
      </c>
      <c r="O559" s="3">
        <v>-2</v>
      </c>
      <c r="P559" s="3">
        <v>0</v>
      </c>
      <c r="Q559" s="3">
        <v>29</v>
      </c>
      <c r="R559" s="3">
        <v>0</v>
      </c>
      <c r="S559" s="3"/>
      <c r="T559" s="3">
        <v>0</v>
      </c>
      <c r="U559" s="3">
        <v>1</v>
      </c>
      <c r="V559" s="3">
        <v>1086</v>
      </c>
      <c r="W559" s="3">
        <v>7</v>
      </c>
      <c r="X559" s="3" t="s">
        <v>63</v>
      </c>
      <c r="Y559" s="3">
        <v>1</v>
      </c>
      <c r="Z559" s="3">
        <v>1</v>
      </c>
      <c r="AA559" s="3">
        <v>62</v>
      </c>
      <c r="AB559" s="3">
        <v>2</v>
      </c>
      <c r="AC559" s="3">
        <v>1</v>
      </c>
      <c r="AD559" s="3">
        <v>4</v>
      </c>
      <c r="AE559" s="3">
        <v>2532</v>
      </c>
      <c r="AF559" s="3">
        <v>6054</v>
      </c>
      <c r="AG559" s="3">
        <v>6</v>
      </c>
      <c r="AH559" s="3">
        <v>14</v>
      </c>
      <c r="AI559" s="3">
        <v>3</v>
      </c>
      <c r="AJ559" s="3">
        <v>3</v>
      </c>
      <c r="AK559" s="3">
        <v>80</v>
      </c>
      <c r="AL559" s="3">
        <v>3</v>
      </c>
      <c r="AM559" s="3">
        <v>8</v>
      </c>
      <c r="AN559" s="3">
        <v>3</v>
      </c>
      <c r="AO559" s="3">
        <v>4</v>
      </c>
      <c r="AP559" s="3">
        <v>3</v>
      </c>
      <c r="AQ559" s="3">
        <v>0</v>
      </c>
      <c r="AR559" s="3">
        <v>3</v>
      </c>
    </row>
    <row r="560" spans="1:44" ht="16.2" thickBot="1" x14ac:dyDescent="0.35">
      <c r="A560" s="3" t="s">
        <v>54</v>
      </c>
      <c r="B560" s="3" t="s">
        <v>43</v>
      </c>
      <c r="C560" s="3" t="s">
        <v>44</v>
      </c>
      <c r="D560" s="3" t="s">
        <v>57</v>
      </c>
      <c r="E560" s="3" t="s">
        <v>58</v>
      </c>
      <c r="F560" s="3" t="s">
        <v>47</v>
      </c>
      <c r="G560" s="3" t="s">
        <v>740</v>
      </c>
      <c r="H560" s="3">
        <v>913</v>
      </c>
      <c r="I560" s="3" t="s">
        <v>60</v>
      </c>
      <c r="J560" s="3" t="s">
        <v>61</v>
      </c>
      <c r="K560" s="3" t="s">
        <v>62</v>
      </c>
      <c r="L560" s="3" t="s">
        <v>42</v>
      </c>
      <c r="M560" s="3" t="s">
        <v>52</v>
      </c>
      <c r="N560" s="3">
        <v>0</v>
      </c>
      <c r="O560" s="3">
        <v>-2</v>
      </c>
      <c r="P560" s="3">
        <v>0</v>
      </c>
      <c r="Q560" s="3">
        <v>44</v>
      </c>
      <c r="R560" s="3">
        <v>0</v>
      </c>
      <c r="S560" s="3"/>
      <c r="T560" s="3">
        <v>0</v>
      </c>
      <c r="U560" s="3">
        <v>1</v>
      </c>
      <c r="V560" s="3">
        <v>661</v>
      </c>
      <c r="W560" s="3">
        <v>9</v>
      </c>
      <c r="X560" s="3" t="s">
        <v>53</v>
      </c>
      <c r="Y560" s="3">
        <v>1</v>
      </c>
      <c r="Z560" s="3">
        <v>2</v>
      </c>
      <c r="AA560" s="3">
        <v>61</v>
      </c>
      <c r="AB560" s="3">
        <v>3</v>
      </c>
      <c r="AC560" s="3">
        <v>1</v>
      </c>
      <c r="AD560" s="3">
        <v>1</v>
      </c>
      <c r="AE560" s="3">
        <v>2559</v>
      </c>
      <c r="AF560" s="3">
        <v>7508</v>
      </c>
      <c r="AG560" s="3">
        <v>1</v>
      </c>
      <c r="AH560" s="3">
        <v>13</v>
      </c>
      <c r="AI560" s="3">
        <v>3</v>
      </c>
      <c r="AJ560" s="3">
        <v>4</v>
      </c>
      <c r="AK560" s="3">
        <v>80</v>
      </c>
      <c r="AL560" s="3">
        <v>0</v>
      </c>
      <c r="AM560" s="3">
        <v>8</v>
      </c>
      <c r="AN560" s="3">
        <v>3</v>
      </c>
      <c r="AO560" s="3">
        <v>8</v>
      </c>
      <c r="AP560" s="3">
        <v>7</v>
      </c>
      <c r="AQ560" s="3">
        <v>7</v>
      </c>
      <c r="AR560" s="3">
        <v>1</v>
      </c>
    </row>
    <row r="561" spans="1:44" ht="16.2" thickBot="1" x14ac:dyDescent="0.35">
      <c r="A561" s="3" t="s">
        <v>54</v>
      </c>
      <c r="B561" s="3" t="s">
        <v>43</v>
      </c>
      <c r="C561" s="3" t="s">
        <v>67</v>
      </c>
      <c r="D561" s="3" t="s">
        <v>57</v>
      </c>
      <c r="E561" s="3" t="s">
        <v>46</v>
      </c>
      <c r="F561" s="3" t="s">
        <v>70</v>
      </c>
      <c r="G561" s="3" t="s">
        <v>741</v>
      </c>
      <c r="H561" s="3">
        <v>916</v>
      </c>
      <c r="I561" s="3" t="s">
        <v>60</v>
      </c>
      <c r="J561" s="3" t="s">
        <v>50</v>
      </c>
      <c r="K561" s="3" t="s">
        <v>51</v>
      </c>
      <c r="L561" s="3" t="s">
        <v>54</v>
      </c>
      <c r="M561" s="3" t="s">
        <v>52</v>
      </c>
      <c r="N561" s="3">
        <v>3</v>
      </c>
      <c r="O561" s="3">
        <v>-2</v>
      </c>
      <c r="P561" s="3">
        <v>0</v>
      </c>
      <c r="Q561" s="3">
        <v>28</v>
      </c>
      <c r="R561" s="3">
        <v>0</v>
      </c>
      <c r="S561" s="3"/>
      <c r="T561" s="3">
        <v>0</v>
      </c>
      <c r="U561" s="3">
        <v>1</v>
      </c>
      <c r="V561" s="3">
        <v>821</v>
      </c>
      <c r="W561" s="3">
        <v>5</v>
      </c>
      <c r="X561" s="3" t="s">
        <v>69</v>
      </c>
      <c r="Y561" s="3">
        <v>1</v>
      </c>
      <c r="Z561" s="3">
        <v>1</v>
      </c>
      <c r="AA561" s="3">
        <v>98</v>
      </c>
      <c r="AB561" s="3">
        <v>3</v>
      </c>
      <c r="AC561" s="3">
        <v>2</v>
      </c>
      <c r="AD561" s="3">
        <v>4</v>
      </c>
      <c r="AE561" s="3">
        <v>4908</v>
      </c>
      <c r="AF561" s="3">
        <v>24252</v>
      </c>
      <c r="AG561" s="3">
        <v>1</v>
      </c>
      <c r="AH561" s="3">
        <v>14</v>
      </c>
      <c r="AI561" s="3">
        <v>3</v>
      </c>
      <c r="AJ561" s="3">
        <v>2</v>
      </c>
      <c r="AK561" s="3">
        <v>80</v>
      </c>
      <c r="AL561" s="3">
        <v>0</v>
      </c>
      <c r="AM561" s="3">
        <v>4</v>
      </c>
      <c r="AN561" s="3">
        <v>3</v>
      </c>
      <c r="AO561" s="3">
        <v>4</v>
      </c>
      <c r="AP561" s="3">
        <v>2</v>
      </c>
      <c r="AQ561" s="3">
        <v>0</v>
      </c>
      <c r="AR561" s="3">
        <v>2</v>
      </c>
    </row>
    <row r="562" spans="1:44" ht="16.2" thickBot="1" x14ac:dyDescent="0.35">
      <c r="A562" s="3" t="s">
        <v>54</v>
      </c>
      <c r="B562" s="3" t="s">
        <v>43</v>
      </c>
      <c r="C562" s="3" t="s">
        <v>44</v>
      </c>
      <c r="D562" s="3" t="s">
        <v>57</v>
      </c>
      <c r="E562" s="3" t="s">
        <v>58</v>
      </c>
      <c r="F562" s="3" t="s">
        <v>47</v>
      </c>
      <c r="G562" s="3" t="s">
        <v>743</v>
      </c>
      <c r="H562" s="3">
        <v>920</v>
      </c>
      <c r="I562" s="3" t="s">
        <v>49</v>
      </c>
      <c r="J562" s="3" t="s">
        <v>79</v>
      </c>
      <c r="K562" s="3" t="s">
        <v>77</v>
      </c>
      <c r="L562" s="3" t="s">
        <v>54</v>
      </c>
      <c r="M562" s="3" t="s">
        <v>52</v>
      </c>
      <c r="N562" s="3">
        <v>2</v>
      </c>
      <c r="O562" s="3">
        <v>-2</v>
      </c>
      <c r="P562" s="3">
        <v>0</v>
      </c>
      <c r="Q562" s="3">
        <v>43</v>
      </c>
      <c r="R562" s="3">
        <v>0</v>
      </c>
      <c r="S562" s="3"/>
      <c r="T562" s="3">
        <v>0</v>
      </c>
      <c r="U562" s="3">
        <v>1</v>
      </c>
      <c r="V562" s="3">
        <v>177</v>
      </c>
      <c r="W562" s="3">
        <v>8</v>
      </c>
      <c r="X562" s="3" t="s">
        <v>75</v>
      </c>
      <c r="Y562" s="3">
        <v>1</v>
      </c>
      <c r="Z562" s="3">
        <v>1</v>
      </c>
      <c r="AA562" s="3">
        <v>55</v>
      </c>
      <c r="AB562" s="3">
        <v>3</v>
      </c>
      <c r="AC562" s="3">
        <v>2</v>
      </c>
      <c r="AD562" s="3">
        <v>1</v>
      </c>
      <c r="AE562" s="3">
        <v>4765</v>
      </c>
      <c r="AF562" s="3">
        <v>23814</v>
      </c>
      <c r="AG562" s="3">
        <v>4</v>
      </c>
      <c r="AH562" s="3">
        <v>21</v>
      </c>
      <c r="AI562" s="3">
        <v>4</v>
      </c>
      <c r="AJ562" s="3">
        <v>3</v>
      </c>
      <c r="AK562" s="3">
        <v>80</v>
      </c>
      <c r="AL562" s="3">
        <v>1</v>
      </c>
      <c r="AM562" s="3">
        <v>4</v>
      </c>
      <c r="AN562" s="3">
        <v>4</v>
      </c>
      <c r="AO562" s="3">
        <v>1</v>
      </c>
      <c r="AP562" s="3">
        <v>0</v>
      </c>
      <c r="AQ562" s="3">
        <v>0</v>
      </c>
      <c r="AR562" s="3">
        <v>0</v>
      </c>
    </row>
    <row r="563" spans="1:44" ht="16.2" thickBot="1" x14ac:dyDescent="0.35">
      <c r="A563" s="3" t="s">
        <v>54</v>
      </c>
      <c r="B563" s="3" t="s">
        <v>43</v>
      </c>
      <c r="C563" s="3" t="s">
        <v>44</v>
      </c>
      <c r="D563" s="3" t="s">
        <v>57</v>
      </c>
      <c r="E563" s="3" t="s">
        <v>58</v>
      </c>
      <c r="F563" s="3" t="s">
        <v>47</v>
      </c>
      <c r="G563" s="3" t="s">
        <v>746</v>
      </c>
      <c r="H563" s="3">
        <v>924</v>
      </c>
      <c r="I563" s="3" t="s">
        <v>60</v>
      </c>
      <c r="J563" s="3" t="s">
        <v>81</v>
      </c>
      <c r="K563" s="3" t="s">
        <v>62</v>
      </c>
      <c r="L563" s="3" t="s">
        <v>42</v>
      </c>
      <c r="M563" s="3" t="s">
        <v>52</v>
      </c>
      <c r="N563" s="3">
        <v>2</v>
      </c>
      <c r="O563" s="3">
        <v>-2</v>
      </c>
      <c r="P563" s="3">
        <v>0</v>
      </c>
      <c r="Q563" s="3">
        <v>36</v>
      </c>
      <c r="R563" s="3">
        <v>0</v>
      </c>
      <c r="S563" s="3"/>
      <c r="T563" s="3">
        <v>0</v>
      </c>
      <c r="U563" s="3">
        <v>1</v>
      </c>
      <c r="V563" s="3">
        <v>1425</v>
      </c>
      <c r="W563" s="3">
        <v>14</v>
      </c>
      <c r="X563" s="3" t="s">
        <v>63</v>
      </c>
      <c r="Y563" s="3">
        <v>1</v>
      </c>
      <c r="Z563" s="3">
        <v>3</v>
      </c>
      <c r="AA563" s="3">
        <v>68</v>
      </c>
      <c r="AB563" s="3">
        <v>3</v>
      </c>
      <c r="AC563" s="3">
        <v>2</v>
      </c>
      <c r="AD563" s="3">
        <v>1</v>
      </c>
      <c r="AE563" s="3">
        <v>6586</v>
      </c>
      <c r="AF563" s="3">
        <v>4821</v>
      </c>
      <c r="AG563" s="3">
        <v>0</v>
      </c>
      <c r="AH563" s="3">
        <v>17</v>
      </c>
      <c r="AI563" s="3">
        <v>3</v>
      </c>
      <c r="AJ563" s="3">
        <v>1</v>
      </c>
      <c r="AK563" s="3">
        <v>80</v>
      </c>
      <c r="AL563" s="3">
        <v>1</v>
      </c>
      <c r="AM563" s="3">
        <v>17</v>
      </c>
      <c r="AN563" s="3">
        <v>2</v>
      </c>
      <c r="AO563" s="3">
        <v>16</v>
      </c>
      <c r="AP563" s="3">
        <v>8</v>
      </c>
      <c r="AQ563" s="3">
        <v>4</v>
      </c>
      <c r="AR563" s="3">
        <v>11</v>
      </c>
    </row>
    <row r="564" spans="1:44" ht="16.2" thickBot="1" x14ac:dyDescent="0.35">
      <c r="A564" s="3" t="s">
        <v>54</v>
      </c>
      <c r="B564" s="3" t="s">
        <v>43</v>
      </c>
      <c r="C564" s="3" t="s">
        <v>56</v>
      </c>
      <c r="D564" s="3" t="s">
        <v>57</v>
      </c>
      <c r="E564" s="3" t="s">
        <v>46</v>
      </c>
      <c r="F564" s="3" t="s">
        <v>47</v>
      </c>
      <c r="G564" s="3" t="s">
        <v>747</v>
      </c>
      <c r="H564" s="3">
        <v>925</v>
      </c>
      <c r="I564" s="3" t="s">
        <v>49</v>
      </c>
      <c r="J564" s="3" t="s">
        <v>97</v>
      </c>
      <c r="K564" s="3" t="s">
        <v>51</v>
      </c>
      <c r="L564" s="3" t="s">
        <v>42</v>
      </c>
      <c r="M564" s="3" t="s">
        <v>52</v>
      </c>
      <c r="N564" s="3">
        <v>3</v>
      </c>
      <c r="O564" s="3">
        <v>-2</v>
      </c>
      <c r="P564" s="3">
        <v>0</v>
      </c>
      <c r="Q564" s="3">
        <v>47</v>
      </c>
      <c r="R564" s="3">
        <v>0</v>
      </c>
      <c r="S564" s="3"/>
      <c r="T564" s="3">
        <v>0</v>
      </c>
      <c r="U564" s="3">
        <v>1</v>
      </c>
      <c r="V564" s="3">
        <v>1454</v>
      </c>
      <c r="W564" s="3">
        <v>2</v>
      </c>
      <c r="X564" s="3" t="s">
        <v>69</v>
      </c>
      <c r="Y564" s="3">
        <v>1</v>
      </c>
      <c r="Z564" s="3">
        <v>4</v>
      </c>
      <c r="AA564" s="3">
        <v>65</v>
      </c>
      <c r="AB564" s="3">
        <v>2</v>
      </c>
      <c r="AC564" s="3">
        <v>1</v>
      </c>
      <c r="AD564" s="3">
        <v>1</v>
      </c>
      <c r="AE564" s="3">
        <v>3294</v>
      </c>
      <c r="AF564" s="3">
        <v>13137</v>
      </c>
      <c r="AG564" s="3">
        <v>1</v>
      </c>
      <c r="AH564" s="3">
        <v>18</v>
      </c>
      <c r="AI564" s="3">
        <v>3</v>
      </c>
      <c r="AJ564" s="3">
        <v>1</v>
      </c>
      <c r="AK564" s="3">
        <v>80</v>
      </c>
      <c r="AL564" s="3">
        <v>0</v>
      </c>
      <c r="AM564" s="3">
        <v>3</v>
      </c>
      <c r="AN564" s="3">
        <v>2</v>
      </c>
      <c r="AO564" s="3">
        <v>3</v>
      </c>
      <c r="AP564" s="3">
        <v>2</v>
      </c>
      <c r="AQ564" s="3">
        <v>1</v>
      </c>
      <c r="AR564" s="3">
        <v>2</v>
      </c>
    </row>
    <row r="565" spans="1:44" ht="16.2" thickBot="1" x14ac:dyDescent="0.35">
      <c r="A565" s="3" t="s">
        <v>54</v>
      </c>
      <c r="B565" s="3" t="s">
        <v>43</v>
      </c>
      <c r="C565" s="3" t="s">
        <v>67</v>
      </c>
      <c r="D565" s="3" t="s">
        <v>57</v>
      </c>
      <c r="E565" s="3" t="s">
        <v>58</v>
      </c>
      <c r="F565" s="3" t="s">
        <v>70</v>
      </c>
      <c r="G565" s="3" t="s">
        <v>750</v>
      </c>
      <c r="H565" s="3">
        <v>930</v>
      </c>
      <c r="I565" s="3" t="s">
        <v>49</v>
      </c>
      <c r="J565" s="3" t="s">
        <v>61</v>
      </c>
      <c r="K565" s="3" t="s">
        <v>77</v>
      </c>
      <c r="L565" s="3" t="s">
        <v>54</v>
      </c>
      <c r="M565" s="3" t="s">
        <v>52</v>
      </c>
      <c r="N565" s="3">
        <v>2</v>
      </c>
      <c r="O565" s="3">
        <v>-2</v>
      </c>
      <c r="P565" s="3">
        <v>0</v>
      </c>
      <c r="Q565" s="3">
        <v>28</v>
      </c>
      <c r="R565" s="3">
        <v>0</v>
      </c>
      <c r="S565" s="3"/>
      <c r="T565" s="3">
        <v>0</v>
      </c>
      <c r="U565" s="3">
        <v>1</v>
      </c>
      <c r="V565" s="3">
        <v>995</v>
      </c>
      <c r="W565" s="3">
        <v>9</v>
      </c>
      <c r="X565" s="3" t="s">
        <v>75</v>
      </c>
      <c r="Y565" s="3">
        <v>1</v>
      </c>
      <c r="Z565" s="3">
        <v>3</v>
      </c>
      <c r="AA565" s="3">
        <v>77</v>
      </c>
      <c r="AB565" s="3">
        <v>3</v>
      </c>
      <c r="AC565" s="3">
        <v>1</v>
      </c>
      <c r="AD565" s="3">
        <v>3</v>
      </c>
      <c r="AE565" s="3">
        <v>2377</v>
      </c>
      <c r="AF565" s="3">
        <v>9834</v>
      </c>
      <c r="AG565" s="3">
        <v>5</v>
      </c>
      <c r="AH565" s="3">
        <v>18</v>
      </c>
      <c r="AI565" s="3">
        <v>3</v>
      </c>
      <c r="AJ565" s="3">
        <v>2</v>
      </c>
      <c r="AK565" s="3">
        <v>80</v>
      </c>
      <c r="AL565" s="3">
        <v>1</v>
      </c>
      <c r="AM565" s="3">
        <v>6</v>
      </c>
      <c r="AN565" s="3">
        <v>3</v>
      </c>
      <c r="AO565" s="3">
        <v>2</v>
      </c>
      <c r="AP565" s="3">
        <v>2</v>
      </c>
      <c r="AQ565" s="3">
        <v>2</v>
      </c>
      <c r="AR565" s="3">
        <v>2</v>
      </c>
    </row>
    <row r="566" spans="1:44" ht="16.2" thickBot="1" x14ac:dyDescent="0.35">
      <c r="A566" s="3" t="s">
        <v>54</v>
      </c>
      <c r="B566" s="3" t="s">
        <v>43</v>
      </c>
      <c r="C566" s="3" t="s">
        <v>67</v>
      </c>
      <c r="D566" s="3" t="s">
        <v>57</v>
      </c>
      <c r="E566" s="3" t="s">
        <v>58</v>
      </c>
      <c r="F566" s="3" t="s">
        <v>47</v>
      </c>
      <c r="G566" s="3" t="s">
        <v>752</v>
      </c>
      <c r="H566" s="3">
        <v>933</v>
      </c>
      <c r="I566" s="3" t="s">
        <v>49</v>
      </c>
      <c r="J566" s="3" t="s">
        <v>61</v>
      </c>
      <c r="K566" s="3" t="s">
        <v>51</v>
      </c>
      <c r="L566" s="3" t="s">
        <v>54</v>
      </c>
      <c r="M566" s="3" t="s">
        <v>52</v>
      </c>
      <c r="N566" s="3">
        <v>2</v>
      </c>
      <c r="O566" s="3">
        <v>-2</v>
      </c>
      <c r="P566" s="3">
        <v>0</v>
      </c>
      <c r="Q566" s="3">
        <v>27</v>
      </c>
      <c r="R566" s="3">
        <v>0</v>
      </c>
      <c r="S566" s="3"/>
      <c r="T566" s="3">
        <v>0</v>
      </c>
      <c r="U566" s="3">
        <v>1</v>
      </c>
      <c r="V566" s="3">
        <v>618</v>
      </c>
      <c r="W566" s="3">
        <v>4</v>
      </c>
      <c r="X566" s="3" t="s">
        <v>75</v>
      </c>
      <c r="Y566" s="3">
        <v>1</v>
      </c>
      <c r="Z566" s="3">
        <v>2</v>
      </c>
      <c r="AA566" s="3">
        <v>76</v>
      </c>
      <c r="AB566" s="3">
        <v>3</v>
      </c>
      <c r="AC566" s="3">
        <v>1</v>
      </c>
      <c r="AD566" s="3">
        <v>1</v>
      </c>
      <c r="AE566" s="3">
        <v>2318</v>
      </c>
      <c r="AF566" s="3">
        <v>17808</v>
      </c>
      <c r="AG566" s="3">
        <v>1</v>
      </c>
      <c r="AH566" s="3">
        <v>19</v>
      </c>
      <c r="AI566" s="3">
        <v>3</v>
      </c>
      <c r="AJ566" s="3">
        <v>3</v>
      </c>
      <c r="AK566" s="3">
        <v>80</v>
      </c>
      <c r="AL566" s="3">
        <v>0</v>
      </c>
      <c r="AM566" s="3">
        <v>1</v>
      </c>
      <c r="AN566" s="3">
        <v>3</v>
      </c>
      <c r="AO566" s="3">
        <v>1</v>
      </c>
      <c r="AP566" s="3">
        <v>1</v>
      </c>
      <c r="AQ566" s="3">
        <v>0</v>
      </c>
      <c r="AR566" s="3">
        <v>0</v>
      </c>
    </row>
    <row r="567" spans="1:44" ht="16.2" thickBot="1" x14ac:dyDescent="0.35">
      <c r="A567" s="3" t="s">
        <v>54</v>
      </c>
      <c r="B567" s="3" t="s">
        <v>43</v>
      </c>
      <c r="C567" s="3" t="s">
        <v>67</v>
      </c>
      <c r="D567" s="3" t="s">
        <v>57</v>
      </c>
      <c r="E567" s="3" t="s">
        <v>58</v>
      </c>
      <c r="F567" s="3" t="s">
        <v>47</v>
      </c>
      <c r="G567" s="3" t="s">
        <v>753</v>
      </c>
      <c r="H567" s="3">
        <v>934</v>
      </c>
      <c r="I567" s="3" t="s">
        <v>60</v>
      </c>
      <c r="J567" s="3" t="s">
        <v>66</v>
      </c>
      <c r="K567" s="3" t="s">
        <v>77</v>
      </c>
      <c r="L567" s="3" t="s">
        <v>54</v>
      </c>
      <c r="M567" s="3" t="s">
        <v>52</v>
      </c>
      <c r="N567" s="3">
        <v>3</v>
      </c>
      <c r="O567" s="3">
        <v>-2</v>
      </c>
      <c r="P567" s="3">
        <v>0</v>
      </c>
      <c r="Q567" s="3">
        <v>34</v>
      </c>
      <c r="R567" s="3">
        <v>0</v>
      </c>
      <c r="S567" s="3"/>
      <c r="T567" s="3">
        <v>0</v>
      </c>
      <c r="U567" s="3">
        <v>1</v>
      </c>
      <c r="V567" s="3">
        <v>546</v>
      </c>
      <c r="W567" s="3">
        <v>10</v>
      </c>
      <c r="X567" s="3" t="s">
        <v>75</v>
      </c>
      <c r="Y567" s="3">
        <v>1</v>
      </c>
      <c r="Z567" s="3">
        <v>2</v>
      </c>
      <c r="AA567" s="3">
        <v>83</v>
      </c>
      <c r="AB567" s="3">
        <v>3</v>
      </c>
      <c r="AC567" s="3">
        <v>1</v>
      </c>
      <c r="AD567" s="3">
        <v>1</v>
      </c>
      <c r="AE567" s="3">
        <v>2008</v>
      </c>
      <c r="AF567" s="3">
        <v>6896</v>
      </c>
      <c r="AG567" s="3">
        <v>1</v>
      </c>
      <c r="AH567" s="3">
        <v>14</v>
      </c>
      <c r="AI567" s="3">
        <v>3</v>
      </c>
      <c r="AJ567" s="3">
        <v>2</v>
      </c>
      <c r="AK567" s="3">
        <v>80</v>
      </c>
      <c r="AL567" s="3">
        <v>2</v>
      </c>
      <c r="AM567" s="3">
        <v>1</v>
      </c>
      <c r="AN567" s="3">
        <v>3</v>
      </c>
      <c r="AO567" s="3">
        <v>1</v>
      </c>
      <c r="AP567" s="3">
        <v>0</v>
      </c>
      <c r="AQ567" s="3">
        <v>1</v>
      </c>
      <c r="AR567" s="3">
        <v>0</v>
      </c>
    </row>
    <row r="568" spans="1:44" ht="16.2" thickBot="1" x14ac:dyDescent="0.35">
      <c r="A568" s="3" t="s">
        <v>54</v>
      </c>
      <c r="B568" s="3" t="s">
        <v>43</v>
      </c>
      <c r="C568" s="3" t="s">
        <v>44</v>
      </c>
      <c r="D568" s="3" t="s">
        <v>57</v>
      </c>
      <c r="E568" s="3" t="s">
        <v>46</v>
      </c>
      <c r="F568" s="3" t="s">
        <v>70</v>
      </c>
      <c r="G568" s="3" t="s">
        <v>754</v>
      </c>
      <c r="H568" s="3">
        <v>936</v>
      </c>
      <c r="I568" s="3" t="s">
        <v>49</v>
      </c>
      <c r="J568" s="3" t="s">
        <v>50</v>
      </c>
      <c r="K568" s="3" t="s">
        <v>51</v>
      </c>
      <c r="L568" s="3" t="s">
        <v>54</v>
      </c>
      <c r="M568" s="3" t="s">
        <v>52</v>
      </c>
      <c r="N568" s="3">
        <v>6</v>
      </c>
      <c r="O568" s="3">
        <v>-2</v>
      </c>
      <c r="P568" s="3">
        <v>0</v>
      </c>
      <c r="Q568" s="3">
        <v>42</v>
      </c>
      <c r="R568" s="3">
        <v>0</v>
      </c>
      <c r="S568" s="3"/>
      <c r="T568" s="3">
        <v>0</v>
      </c>
      <c r="U568" s="3">
        <v>1</v>
      </c>
      <c r="V568" s="3">
        <v>462</v>
      </c>
      <c r="W568" s="3">
        <v>14</v>
      </c>
      <c r="X568" s="3" t="s">
        <v>53</v>
      </c>
      <c r="Y568" s="3">
        <v>1</v>
      </c>
      <c r="Z568" s="3">
        <v>3</v>
      </c>
      <c r="AA568" s="3">
        <v>68</v>
      </c>
      <c r="AB568" s="3">
        <v>2</v>
      </c>
      <c r="AC568" s="3">
        <v>2</v>
      </c>
      <c r="AD568" s="3">
        <v>3</v>
      </c>
      <c r="AE568" s="3">
        <v>6244</v>
      </c>
      <c r="AF568" s="3">
        <v>7824</v>
      </c>
      <c r="AG568" s="3">
        <v>7</v>
      </c>
      <c r="AH568" s="3">
        <v>17</v>
      </c>
      <c r="AI568" s="3">
        <v>3</v>
      </c>
      <c r="AJ568" s="3">
        <v>1</v>
      </c>
      <c r="AK568" s="3">
        <v>80</v>
      </c>
      <c r="AL568" s="3">
        <v>0</v>
      </c>
      <c r="AM568" s="3">
        <v>10</v>
      </c>
      <c r="AN568" s="3">
        <v>3</v>
      </c>
      <c r="AO568" s="3">
        <v>5</v>
      </c>
      <c r="AP568" s="3">
        <v>4</v>
      </c>
      <c r="AQ568" s="3">
        <v>0</v>
      </c>
      <c r="AR568" s="3">
        <v>3</v>
      </c>
    </row>
    <row r="569" spans="1:44" ht="16.2" thickBot="1" x14ac:dyDescent="0.35">
      <c r="A569" s="3" t="s">
        <v>54</v>
      </c>
      <c r="B569" s="3" t="s">
        <v>43</v>
      </c>
      <c r="C569" s="3" t="s">
        <v>67</v>
      </c>
      <c r="D569" s="3" t="s">
        <v>57</v>
      </c>
      <c r="E569" s="3" t="s">
        <v>58</v>
      </c>
      <c r="F569" s="3" t="s">
        <v>64</v>
      </c>
      <c r="G569" s="3" t="s">
        <v>755</v>
      </c>
      <c r="H569" s="3">
        <v>939</v>
      </c>
      <c r="I569" s="3" t="s">
        <v>60</v>
      </c>
      <c r="J569" s="3" t="s">
        <v>61</v>
      </c>
      <c r="K569" s="3" t="s">
        <v>51</v>
      </c>
      <c r="L569" s="3" t="s">
        <v>42</v>
      </c>
      <c r="M569" s="3" t="s">
        <v>52</v>
      </c>
      <c r="N569" s="3">
        <v>1</v>
      </c>
      <c r="O569" s="3">
        <v>-2</v>
      </c>
      <c r="P569" s="3">
        <v>0</v>
      </c>
      <c r="Q569" s="3">
        <v>33</v>
      </c>
      <c r="R569" s="3">
        <v>0</v>
      </c>
      <c r="S569" s="3"/>
      <c r="T569" s="3">
        <v>0</v>
      </c>
      <c r="U569" s="3">
        <v>1</v>
      </c>
      <c r="V569" s="3">
        <v>1198</v>
      </c>
      <c r="W569" s="3">
        <v>1</v>
      </c>
      <c r="X569" s="3" t="s">
        <v>69</v>
      </c>
      <c r="Y569" s="3">
        <v>1</v>
      </c>
      <c r="Z569" s="3">
        <v>3</v>
      </c>
      <c r="AA569" s="3">
        <v>100</v>
      </c>
      <c r="AB569" s="3">
        <v>2</v>
      </c>
      <c r="AC569" s="3">
        <v>1</v>
      </c>
      <c r="AD569" s="3">
        <v>3</v>
      </c>
      <c r="AE569" s="3">
        <v>2799</v>
      </c>
      <c r="AF569" s="3">
        <v>3339</v>
      </c>
      <c r="AG569" s="3">
        <v>3</v>
      </c>
      <c r="AH569" s="3">
        <v>11</v>
      </c>
      <c r="AI569" s="3">
        <v>3</v>
      </c>
      <c r="AJ569" s="3">
        <v>2</v>
      </c>
      <c r="AK569" s="3">
        <v>80</v>
      </c>
      <c r="AL569" s="3">
        <v>0</v>
      </c>
      <c r="AM569" s="3">
        <v>6</v>
      </c>
      <c r="AN569" s="3">
        <v>3</v>
      </c>
      <c r="AO569" s="3">
        <v>3</v>
      </c>
      <c r="AP569" s="3">
        <v>2</v>
      </c>
      <c r="AQ569" s="3">
        <v>0</v>
      </c>
      <c r="AR569" s="3">
        <v>2</v>
      </c>
    </row>
    <row r="570" spans="1:44" ht="16.2" thickBot="1" x14ac:dyDescent="0.35">
      <c r="A570" s="3" t="s">
        <v>54</v>
      </c>
      <c r="B570" s="3" t="s">
        <v>43</v>
      </c>
      <c r="C570" s="3" t="s">
        <v>73</v>
      </c>
      <c r="D570" s="3" t="s">
        <v>57</v>
      </c>
      <c r="E570" s="3" t="s">
        <v>58</v>
      </c>
      <c r="F570" s="3" t="s">
        <v>111</v>
      </c>
      <c r="G570" s="3" t="s">
        <v>756</v>
      </c>
      <c r="H570" s="3">
        <v>940</v>
      </c>
      <c r="I570" s="3" t="s">
        <v>49</v>
      </c>
      <c r="J570" s="3" t="s">
        <v>81</v>
      </c>
      <c r="K570" s="3" t="s">
        <v>77</v>
      </c>
      <c r="L570" s="3" t="s">
        <v>42</v>
      </c>
      <c r="M570" s="3" t="s">
        <v>52</v>
      </c>
      <c r="N570" s="3">
        <v>3</v>
      </c>
      <c r="O570" s="3">
        <v>-2</v>
      </c>
      <c r="P570" s="3">
        <v>0</v>
      </c>
      <c r="Q570" s="3">
        <v>58</v>
      </c>
      <c r="R570" s="3">
        <v>0</v>
      </c>
      <c r="S570" s="3"/>
      <c r="T570" s="3">
        <v>0</v>
      </c>
      <c r="U570" s="3">
        <v>1</v>
      </c>
      <c r="V570" s="3">
        <v>1272</v>
      </c>
      <c r="W570" s="3">
        <v>5</v>
      </c>
      <c r="X570" s="3" t="s">
        <v>75</v>
      </c>
      <c r="Y570" s="3">
        <v>1</v>
      </c>
      <c r="Z570" s="3">
        <v>4</v>
      </c>
      <c r="AA570" s="3">
        <v>37</v>
      </c>
      <c r="AB570" s="3">
        <v>2</v>
      </c>
      <c r="AC570" s="3">
        <v>3</v>
      </c>
      <c r="AD570" s="3">
        <v>4</v>
      </c>
      <c r="AE570" s="3">
        <v>10552</v>
      </c>
      <c r="AF570" s="3">
        <v>9255</v>
      </c>
      <c r="AG570" s="3">
        <v>2</v>
      </c>
      <c r="AH570" s="3">
        <v>13</v>
      </c>
      <c r="AI570" s="3">
        <v>3</v>
      </c>
      <c r="AJ570" s="3">
        <v>4</v>
      </c>
      <c r="AK570" s="3">
        <v>80</v>
      </c>
      <c r="AL570" s="3">
        <v>1</v>
      </c>
      <c r="AM570" s="3">
        <v>24</v>
      </c>
      <c r="AN570" s="3">
        <v>3</v>
      </c>
      <c r="AO570" s="3">
        <v>6</v>
      </c>
      <c r="AP570" s="3">
        <v>0</v>
      </c>
      <c r="AQ570" s="3">
        <v>0</v>
      </c>
      <c r="AR570" s="3">
        <v>4</v>
      </c>
    </row>
    <row r="571" spans="1:44" ht="16.2" thickBot="1" x14ac:dyDescent="0.35">
      <c r="A571" s="3" t="s">
        <v>54</v>
      </c>
      <c r="B571" s="3" t="s">
        <v>43</v>
      </c>
      <c r="C571" s="3" t="s">
        <v>67</v>
      </c>
      <c r="D571" s="3" t="s">
        <v>57</v>
      </c>
      <c r="E571" s="3" t="s">
        <v>46</v>
      </c>
      <c r="F571" s="3" t="s">
        <v>47</v>
      </c>
      <c r="G571" s="3" t="s">
        <v>757</v>
      </c>
      <c r="H571" s="3">
        <v>941</v>
      </c>
      <c r="I571" s="3" t="s">
        <v>60</v>
      </c>
      <c r="J571" s="3" t="s">
        <v>97</v>
      </c>
      <c r="K571" s="3" t="s">
        <v>62</v>
      </c>
      <c r="L571" s="3" t="s">
        <v>54</v>
      </c>
      <c r="M571" s="3" t="s">
        <v>52</v>
      </c>
      <c r="N571" s="3">
        <v>2</v>
      </c>
      <c r="O571" s="3">
        <v>-2</v>
      </c>
      <c r="P571" s="3">
        <v>0</v>
      </c>
      <c r="Q571" s="3">
        <v>31</v>
      </c>
      <c r="R571" s="3">
        <v>0</v>
      </c>
      <c r="S571" s="3"/>
      <c r="T571" s="3">
        <v>0</v>
      </c>
      <c r="U571" s="3">
        <v>1</v>
      </c>
      <c r="V571" s="3">
        <v>154</v>
      </c>
      <c r="W571" s="3">
        <v>7</v>
      </c>
      <c r="X571" s="3" t="s">
        <v>69</v>
      </c>
      <c r="Y571" s="3">
        <v>1</v>
      </c>
      <c r="Z571" s="3">
        <v>2</v>
      </c>
      <c r="AA571" s="3">
        <v>41</v>
      </c>
      <c r="AB571" s="3">
        <v>2</v>
      </c>
      <c r="AC571" s="3">
        <v>1</v>
      </c>
      <c r="AD571" s="3">
        <v>1</v>
      </c>
      <c r="AE571" s="3">
        <v>2329</v>
      </c>
      <c r="AF571" s="3">
        <v>11737</v>
      </c>
      <c r="AG571" s="3">
        <v>3</v>
      </c>
      <c r="AH571" s="3">
        <v>15</v>
      </c>
      <c r="AI571" s="3">
        <v>3</v>
      </c>
      <c r="AJ571" s="3">
        <v>2</v>
      </c>
      <c r="AK571" s="3">
        <v>80</v>
      </c>
      <c r="AL571" s="3">
        <v>0</v>
      </c>
      <c r="AM571" s="3">
        <v>13</v>
      </c>
      <c r="AN571" s="3">
        <v>4</v>
      </c>
      <c r="AO571" s="3">
        <v>7</v>
      </c>
      <c r="AP571" s="3">
        <v>7</v>
      </c>
      <c r="AQ571" s="3">
        <v>5</v>
      </c>
      <c r="AR571" s="3">
        <v>2</v>
      </c>
    </row>
    <row r="572" spans="1:44" ht="16.2" thickBot="1" x14ac:dyDescent="0.35">
      <c r="A572" s="3" t="s">
        <v>54</v>
      </c>
      <c r="B572" s="3" t="s">
        <v>43</v>
      </c>
      <c r="C572" s="3" t="s">
        <v>44</v>
      </c>
      <c r="D572" s="3" t="s">
        <v>57</v>
      </c>
      <c r="E572" s="3" t="s">
        <v>58</v>
      </c>
      <c r="F572" s="3" t="s">
        <v>47</v>
      </c>
      <c r="G572" s="3" t="s">
        <v>758</v>
      </c>
      <c r="H572" s="3">
        <v>942</v>
      </c>
      <c r="I572" s="3" t="s">
        <v>49</v>
      </c>
      <c r="J572" s="3" t="s">
        <v>81</v>
      </c>
      <c r="K572" s="3" t="s">
        <v>62</v>
      </c>
      <c r="L572" s="3" t="s">
        <v>42</v>
      </c>
      <c r="M572" s="3" t="s">
        <v>52</v>
      </c>
      <c r="N572" s="3">
        <v>2</v>
      </c>
      <c r="O572" s="3">
        <v>-2</v>
      </c>
      <c r="P572" s="3">
        <v>0</v>
      </c>
      <c r="Q572" s="3">
        <v>35</v>
      </c>
      <c r="R572" s="3">
        <v>0</v>
      </c>
      <c r="S572" s="3"/>
      <c r="T572" s="3">
        <v>0</v>
      </c>
      <c r="U572" s="3">
        <v>1</v>
      </c>
      <c r="V572" s="3">
        <v>1137</v>
      </c>
      <c r="W572" s="3">
        <v>21</v>
      </c>
      <c r="X572" s="3" t="s">
        <v>63</v>
      </c>
      <c r="Y572" s="3">
        <v>1</v>
      </c>
      <c r="Z572" s="3">
        <v>4</v>
      </c>
      <c r="AA572" s="3">
        <v>51</v>
      </c>
      <c r="AB572" s="3">
        <v>3</v>
      </c>
      <c r="AC572" s="3">
        <v>2</v>
      </c>
      <c r="AD572" s="3">
        <v>1</v>
      </c>
      <c r="AE572" s="3">
        <v>4014</v>
      </c>
      <c r="AF572" s="3">
        <v>19170</v>
      </c>
      <c r="AG572" s="3">
        <v>1</v>
      </c>
      <c r="AH572" s="3">
        <v>25</v>
      </c>
      <c r="AI572" s="3">
        <v>4</v>
      </c>
      <c r="AJ572" s="3">
        <v>4</v>
      </c>
      <c r="AK572" s="3">
        <v>80</v>
      </c>
      <c r="AL572" s="3">
        <v>1</v>
      </c>
      <c r="AM572" s="3">
        <v>10</v>
      </c>
      <c r="AN572" s="3">
        <v>1</v>
      </c>
      <c r="AO572" s="3">
        <v>10</v>
      </c>
      <c r="AP572" s="3">
        <v>6</v>
      </c>
      <c r="AQ572" s="3">
        <v>0</v>
      </c>
      <c r="AR572" s="3">
        <v>7</v>
      </c>
    </row>
    <row r="573" spans="1:44" ht="16.2" thickBot="1" x14ac:dyDescent="0.35">
      <c r="A573" s="3" t="s">
        <v>54</v>
      </c>
      <c r="B573" s="3" t="s">
        <v>43</v>
      </c>
      <c r="C573" s="3" t="s">
        <v>56</v>
      </c>
      <c r="D573" s="3" t="s">
        <v>57</v>
      </c>
      <c r="E573" s="3" t="s">
        <v>58</v>
      </c>
      <c r="F573" s="3" t="s">
        <v>64</v>
      </c>
      <c r="G573" s="3" t="s">
        <v>759</v>
      </c>
      <c r="H573" s="3">
        <v>944</v>
      </c>
      <c r="I573" s="3" t="s">
        <v>49</v>
      </c>
      <c r="J573" s="3" t="s">
        <v>66</v>
      </c>
      <c r="K573" s="3" t="s">
        <v>62</v>
      </c>
      <c r="L573" s="3" t="s">
        <v>54</v>
      </c>
      <c r="M573" s="3" t="s">
        <v>52</v>
      </c>
      <c r="N573" s="3">
        <v>3</v>
      </c>
      <c r="O573" s="3">
        <v>-2</v>
      </c>
      <c r="P573" s="3">
        <v>0</v>
      </c>
      <c r="Q573" s="3">
        <v>49</v>
      </c>
      <c r="R573" s="3">
        <v>0</v>
      </c>
      <c r="S573" s="3"/>
      <c r="T573" s="3">
        <v>0</v>
      </c>
      <c r="U573" s="3">
        <v>1</v>
      </c>
      <c r="V573" s="3">
        <v>527</v>
      </c>
      <c r="W573" s="3">
        <v>8</v>
      </c>
      <c r="X573" s="3" t="s">
        <v>53</v>
      </c>
      <c r="Y573" s="3">
        <v>1</v>
      </c>
      <c r="Z573" s="3">
        <v>1</v>
      </c>
      <c r="AA573" s="3">
        <v>51</v>
      </c>
      <c r="AB573" s="3">
        <v>3</v>
      </c>
      <c r="AC573" s="3">
        <v>3</v>
      </c>
      <c r="AD573" s="3">
        <v>3</v>
      </c>
      <c r="AE573" s="3">
        <v>7403</v>
      </c>
      <c r="AF573" s="3">
        <v>22477</v>
      </c>
      <c r="AG573" s="3">
        <v>4</v>
      </c>
      <c r="AH573" s="3">
        <v>11</v>
      </c>
      <c r="AI573" s="3">
        <v>3</v>
      </c>
      <c r="AJ573" s="3">
        <v>3</v>
      </c>
      <c r="AK573" s="3">
        <v>80</v>
      </c>
      <c r="AL573" s="3">
        <v>1</v>
      </c>
      <c r="AM573" s="3">
        <v>29</v>
      </c>
      <c r="AN573" s="3">
        <v>2</v>
      </c>
      <c r="AO573" s="3">
        <v>26</v>
      </c>
      <c r="AP573" s="3">
        <v>9</v>
      </c>
      <c r="AQ573" s="3">
        <v>1</v>
      </c>
      <c r="AR573" s="3">
        <v>7</v>
      </c>
    </row>
    <row r="574" spans="1:44" ht="16.2" thickBot="1" x14ac:dyDescent="0.35">
      <c r="A574" s="3" t="s">
        <v>54</v>
      </c>
      <c r="B574" s="3" t="s">
        <v>43</v>
      </c>
      <c r="C574" s="3" t="s">
        <v>56</v>
      </c>
      <c r="D574" s="3" t="s">
        <v>57</v>
      </c>
      <c r="E574" s="3" t="s">
        <v>58</v>
      </c>
      <c r="F574" s="3" t="s">
        <v>70</v>
      </c>
      <c r="G574" s="3" t="s">
        <v>760</v>
      </c>
      <c r="H574" s="3">
        <v>945</v>
      </c>
      <c r="I574" s="3" t="s">
        <v>60</v>
      </c>
      <c r="J574" s="3" t="s">
        <v>61</v>
      </c>
      <c r="K574" s="3" t="s">
        <v>62</v>
      </c>
      <c r="L574" s="3" t="s">
        <v>54</v>
      </c>
      <c r="M574" s="3" t="s">
        <v>52</v>
      </c>
      <c r="N574" s="3">
        <v>2</v>
      </c>
      <c r="O574" s="3">
        <v>-2</v>
      </c>
      <c r="P574" s="3">
        <v>0</v>
      </c>
      <c r="Q574" s="3">
        <v>48</v>
      </c>
      <c r="R574" s="3">
        <v>0</v>
      </c>
      <c r="S574" s="3"/>
      <c r="T574" s="3">
        <v>0</v>
      </c>
      <c r="U574" s="3">
        <v>1</v>
      </c>
      <c r="V574" s="3">
        <v>1469</v>
      </c>
      <c r="W574" s="3">
        <v>20</v>
      </c>
      <c r="X574" s="3" t="s">
        <v>69</v>
      </c>
      <c r="Y574" s="3">
        <v>1</v>
      </c>
      <c r="Z574" s="3">
        <v>4</v>
      </c>
      <c r="AA574" s="3">
        <v>51</v>
      </c>
      <c r="AB574" s="3">
        <v>3</v>
      </c>
      <c r="AC574" s="3">
        <v>1</v>
      </c>
      <c r="AD574" s="3">
        <v>3</v>
      </c>
      <c r="AE574" s="3">
        <v>2259</v>
      </c>
      <c r="AF574" s="3">
        <v>5543</v>
      </c>
      <c r="AG574" s="3">
        <v>4</v>
      </c>
      <c r="AH574" s="3">
        <v>17</v>
      </c>
      <c r="AI574" s="3">
        <v>3</v>
      </c>
      <c r="AJ574" s="3">
        <v>1</v>
      </c>
      <c r="AK574" s="3">
        <v>80</v>
      </c>
      <c r="AL574" s="3">
        <v>2</v>
      </c>
      <c r="AM574" s="3">
        <v>13</v>
      </c>
      <c r="AN574" s="3">
        <v>2</v>
      </c>
      <c r="AO574" s="3">
        <v>0</v>
      </c>
      <c r="AP574" s="3">
        <v>0</v>
      </c>
      <c r="AQ574" s="3">
        <v>0</v>
      </c>
      <c r="AR574" s="3">
        <v>0</v>
      </c>
    </row>
    <row r="575" spans="1:44" ht="16.2" thickBot="1" x14ac:dyDescent="0.35">
      <c r="A575" s="3" t="s">
        <v>54</v>
      </c>
      <c r="B575" s="3" t="s">
        <v>89</v>
      </c>
      <c r="C575" s="3" t="s">
        <v>67</v>
      </c>
      <c r="D575" s="3" t="s">
        <v>57</v>
      </c>
      <c r="E575" s="3" t="s">
        <v>46</v>
      </c>
      <c r="F575" s="3" t="s">
        <v>104</v>
      </c>
      <c r="G575" s="3" t="s">
        <v>761</v>
      </c>
      <c r="H575" s="3">
        <v>947</v>
      </c>
      <c r="I575" s="3" t="s">
        <v>49</v>
      </c>
      <c r="J575" s="3" t="s">
        <v>50</v>
      </c>
      <c r="K575" s="3" t="s">
        <v>62</v>
      </c>
      <c r="L575" s="3" t="s">
        <v>54</v>
      </c>
      <c r="M575" s="3" t="s">
        <v>52</v>
      </c>
      <c r="N575" s="3">
        <v>2</v>
      </c>
      <c r="O575" s="3">
        <v>-2</v>
      </c>
      <c r="P575" s="3">
        <v>0</v>
      </c>
      <c r="Q575" s="3">
        <v>31</v>
      </c>
      <c r="R575" s="3">
        <v>0</v>
      </c>
      <c r="S575" s="3"/>
      <c r="T575" s="3">
        <v>0</v>
      </c>
      <c r="U575" s="3">
        <v>1</v>
      </c>
      <c r="V575" s="3">
        <v>1188</v>
      </c>
      <c r="W575" s="3">
        <v>20</v>
      </c>
      <c r="X575" s="3" t="s">
        <v>53</v>
      </c>
      <c r="Y575" s="3">
        <v>1</v>
      </c>
      <c r="Z575" s="3">
        <v>4</v>
      </c>
      <c r="AA575" s="3">
        <v>45</v>
      </c>
      <c r="AB575" s="3">
        <v>3</v>
      </c>
      <c r="AC575" s="3">
        <v>2</v>
      </c>
      <c r="AD575" s="3">
        <v>2</v>
      </c>
      <c r="AE575" s="3">
        <v>6932</v>
      </c>
      <c r="AF575" s="3">
        <v>24406</v>
      </c>
      <c r="AG575" s="3">
        <v>1</v>
      </c>
      <c r="AH575" s="3">
        <v>13</v>
      </c>
      <c r="AI575" s="3">
        <v>3</v>
      </c>
      <c r="AJ575" s="3">
        <v>4</v>
      </c>
      <c r="AK575" s="3">
        <v>80</v>
      </c>
      <c r="AL575" s="3">
        <v>1</v>
      </c>
      <c r="AM575" s="3">
        <v>9</v>
      </c>
      <c r="AN575" s="3">
        <v>2</v>
      </c>
      <c r="AO575" s="3">
        <v>9</v>
      </c>
      <c r="AP575" s="3">
        <v>8</v>
      </c>
      <c r="AQ575" s="3">
        <v>0</v>
      </c>
      <c r="AR575" s="3">
        <v>0</v>
      </c>
    </row>
    <row r="576" spans="1:44" ht="16.2" thickBot="1" x14ac:dyDescent="0.35">
      <c r="A576" s="3" t="s">
        <v>54</v>
      </c>
      <c r="B576" s="3" t="s">
        <v>43</v>
      </c>
      <c r="C576" s="3" t="s">
        <v>44</v>
      </c>
      <c r="D576" s="3" t="s">
        <v>57</v>
      </c>
      <c r="E576" s="3" t="s">
        <v>58</v>
      </c>
      <c r="F576" s="3" t="s">
        <v>64</v>
      </c>
      <c r="G576" s="3" t="s">
        <v>762</v>
      </c>
      <c r="H576" s="3">
        <v>949</v>
      </c>
      <c r="I576" s="3" t="s">
        <v>60</v>
      </c>
      <c r="J576" s="3" t="s">
        <v>61</v>
      </c>
      <c r="K576" s="3" t="s">
        <v>51</v>
      </c>
      <c r="L576" s="3" t="s">
        <v>54</v>
      </c>
      <c r="M576" s="3" t="s">
        <v>52</v>
      </c>
      <c r="N576" s="3">
        <v>6</v>
      </c>
      <c r="O576" s="3">
        <v>-2</v>
      </c>
      <c r="P576" s="3">
        <v>0</v>
      </c>
      <c r="Q576" s="3">
        <v>36</v>
      </c>
      <c r="R576" s="3">
        <v>0</v>
      </c>
      <c r="S576" s="3"/>
      <c r="T576" s="3">
        <v>0</v>
      </c>
      <c r="U576" s="3">
        <v>1</v>
      </c>
      <c r="V576" s="3">
        <v>188</v>
      </c>
      <c r="W576" s="3">
        <v>7</v>
      </c>
      <c r="X576" s="3" t="s">
        <v>69</v>
      </c>
      <c r="Y576" s="3">
        <v>1</v>
      </c>
      <c r="Z576" s="3">
        <v>2</v>
      </c>
      <c r="AA576" s="3">
        <v>65</v>
      </c>
      <c r="AB576" s="3">
        <v>3</v>
      </c>
      <c r="AC576" s="3">
        <v>1</v>
      </c>
      <c r="AD576" s="3">
        <v>4</v>
      </c>
      <c r="AE576" s="3">
        <v>4678</v>
      </c>
      <c r="AF576" s="3">
        <v>23293</v>
      </c>
      <c r="AG576" s="3">
        <v>2</v>
      </c>
      <c r="AH576" s="3">
        <v>18</v>
      </c>
      <c r="AI576" s="3">
        <v>3</v>
      </c>
      <c r="AJ576" s="3">
        <v>3</v>
      </c>
      <c r="AK576" s="3">
        <v>80</v>
      </c>
      <c r="AL576" s="3">
        <v>0</v>
      </c>
      <c r="AM576" s="3">
        <v>8</v>
      </c>
      <c r="AN576" s="3">
        <v>3</v>
      </c>
      <c r="AO576" s="3">
        <v>6</v>
      </c>
      <c r="AP576" s="3">
        <v>2</v>
      </c>
      <c r="AQ576" s="3">
        <v>0</v>
      </c>
      <c r="AR576" s="3">
        <v>1</v>
      </c>
    </row>
    <row r="577" spans="1:44" ht="16.2" thickBot="1" x14ac:dyDescent="0.35">
      <c r="A577" s="3" t="s">
        <v>54</v>
      </c>
      <c r="B577" s="3" t="s">
        <v>43</v>
      </c>
      <c r="C577" s="3" t="s">
        <v>44</v>
      </c>
      <c r="D577" s="3" t="s">
        <v>57</v>
      </c>
      <c r="E577" s="3" t="s">
        <v>58</v>
      </c>
      <c r="F577" s="3" t="s">
        <v>111</v>
      </c>
      <c r="G577" s="3" t="s">
        <v>763</v>
      </c>
      <c r="H577" s="3">
        <v>950</v>
      </c>
      <c r="I577" s="3" t="s">
        <v>49</v>
      </c>
      <c r="J577" s="3" t="s">
        <v>99</v>
      </c>
      <c r="K577" s="3" t="s">
        <v>62</v>
      </c>
      <c r="L577" s="3" t="s">
        <v>54</v>
      </c>
      <c r="M577" s="3" t="s">
        <v>52</v>
      </c>
      <c r="N577" s="3">
        <v>3</v>
      </c>
      <c r="O577" s="3">
        <v>-2</v>
      </c>
      <c r="P577" s="3">
        <v>0</v>
      </c>
      <c r="Q577" s="3">
        <v>38</v>
      </c>
      <c r="R577" s="3">
        <v>0</v>
      </c>
      <c r="S577" s="3"/>
      <c r="T577" s="3">
        <v>0</v>
      </c>
      <c r="U577" s="3">
        <v>1</v>
      </c>
      <c r="V577" s="3">
        <v>1333</v>
      </c>
      <c r="W577" s="3">
        <v>1</v>
      </c>
      <c r="X577" s="3" t="s">
        <v>75</v>
      </c>
      <c r="Y577" s="3">
        <v>1</v>
      </c>
      <c r="Z577" s="3">
        <v>4</v>
      </c>
      <c r="AA577" s="3">
        <v>80</v>
      </c>
      <c r="AB577" s="3">
        <v>3</v>
      </c>
      <c r="AC577" s="3">
        <v>3</v>
      </c>
      <c r="AD577" s="3">
        <v>4</v>
      </c>
      <c r="AE577" s="3">
        <v>13582</v>
      </c>
      <c r="AF577" s="3">
        <v>16292</v>
      </c>
      <c r="AG577" s="3">
        <v>1</v>
      </c>
      <c r="AH577" s="3">
        <v>13</v>
      </c>
      <c r="AI577" s="3">
        <v>3</v>
      </c>
      <c r="AJ577" s="3">
        <v>2</v>
      </c>
      <c r="AK577" s="3">
        <v>80</v>
      </c>
      <c r="AL577" s="3">
        <v>1</v>
      </c>
      <c r="AM577" s="3">
        <v>15</v>
      </c>
      <c r="AN577" s="3">
        <v>3</v>
      </c>
      <c r="AO577" s="3">
        <v>15</v>
      </c>
      <c r="AP577" s="3">
        <v>12</v>
      </c>
      <c r="AQ577" s="3">
        <v>5</v>
      </c>
      <c r="AR577" s="3">
        <v>11</v>
      </c>
    </row>
    <row r="578" spans="1:44" ht="16.2" thickBot="1" x14ac:dyDescent="0.35">
      <c r="A578" s="3" t="s">
        <v>54</v>
      </c>
      <c r="B578" s="3" t="s">
        <v>89</v>
      </c>
      <c r="C578" s="3" t="s">
        <v>67</v>
      </c>
      <c r="D578" s="3" t="s">
        <v>57</v>
      </c>
      <c r="E578" s="3" t="s">
        <v>58</v>
      </c>
      <c r="F578" s="3" t="s">
        <v>47</v>
      </c>
      <c r="G578" s="3" t="s">
        <v>764</v>
      </c>
      <c r="H578" s="3">
        <v>951</v>
      </c>
      <c r="I578" s="3" t="s">
        <v>49</v>
      </c>
      <c r="J578" s="3" t="s">
        <v>66</v>
      </c>
      <c r="K578" s="3" t="s">
        <v>62</v>
      </c>
      <c r="L578" s="3" t="s">
        <v>54</v>
      </c>
      <c r="M578" s="3" t="s">
        <v>52</v>
      </c>
      <c r="N578" s="3">
        <v>3</v>
      </c>
      <c r="O578" s="3">
        <v>-2</v>
      </c>
      <c r="P578" s="3">
        <v>0</v>
      </c>
      <c r="Q578" s="3">
        <v>32</v>
      </c>
      <c r="R578" s="3">
        <v>0</v>
      </c>
      <c r="S578" s="3"/>
      <c r="T578" s="3">
        <v>0</v>
      </c>
      <c r="U578" s="3">
        <v>1</v>
      </c>
      <c r="V578" s="3">
        <v>1184</v>
      </c>
      <c r="W578" s="3">
        <v>1</v>
      </c>
      <c r="X578" s="3" t="s">
        <v>75</v>
      </c>
      <c r="Y578" s="3">
        <v>1</v>
      </c>
      <c r="Z578" s="3">
        <v>3</v>
      </c>
      <c r="AA578" s="3">
        <v>70</v>
      </c>
      <c r="AB578" s="3">
        <v>2</v>
      </c>
      <c r="AC578" s="3">
        <v>1</v>
      </c>
      <c r="AD578" s="3">
        <v>1</v>
      </c>
      <c r="AE578" s="3">
        <v>2332</v>
      </c>
      <c r="AF578" s="3">
        <v>3974</v>
      </c>
      <c r="AG578" s="3">
        <v>6</v>
      </c>
      <c r="AH578" s="3">
        <v>20</v>
      </c>
      <c r="AI578" s="3">
        <v>4</v>
      </c>
      <c r="AJ578" s="3">
        <v>3</v>
      </c>
      <c r="AK578" s="3">
        <v>80</v>
      </c>
      <c r="AL578" s="3">
        <v>0</v>
      </c>
      <c r="AM578" s="3">
        <v>5</v>
      </c>
      <c r="AN578" s="3">
        <v>3</v>
      </c>
      <c r="AO578" s="3">
        <v>3</v>
      </c>
      <c r="AP578" s="3">
        <v>0</v>
      </c>
      <c r="AQ578" s="3">
        <v>0</v>
      </c>
      <c r="AR578" s="3">
        <v>2</v>
      </c>
    </row>
    <row r="579" spans="1:44" ht="16.2" thickBot="1" x14ac:dyDescent="0.35">
      <c r="A579" s="3" t="s">
        <v>54</v>
      </c>
      <c r="B579" s="3" t="s">
        <v>43</v>
      </c>
      <c r="C579" s="3" t="s">
        <v>44</v>
      </c>
      <c r="D579" s="3" t="s">
        <v>57</v>
      </c>
      <c r="E579" s="3" t="s">
        <v>46</v>
      </c>
      <c r="F579" s="3" t="s">
        <v>104</v>
      </c>
      <c r="G579" s="3" t="s">
        <v>766</v>
      </c>
      <c r="H579" s="3">
        <v>954</v>
      </c>
      <c r="I579" s="3" t="s">
        <v>60</v>
      </c>
      <c r="J579" s="3" t="s">
        <v>50</v>
      </c>
      <c r="K579" s="3" t="s">
        <v>77</v>
      </c>
      <c r="L579" s="3" t="s">
        <v>54</v>
      </c>
      <c r="M579" s="3" t="s">
        <v>52</v>
      </c>
      <c r="N579" s="3">
        <v>2</v>
      </c>
      <c r="O579" s="3">
        <v>-2</v>
      </c>
      <c r="P579" s="3">
        <v>0</v>
      </c>
      <c r="Q579" s="3">
        <v>40</v>
      </c>
      <c r="R579" s="3">
        <v>0</v>
      </c>
      <c r="S579" s="3"/>
      <c r="T579" s="3">
        <v>0</v>
      </c>
      <c r="U579" s="3">
        <v>1</v>
      </c>
      <c r="V579" s="3">
        <v>658</v>
      </c>
      <c r="W579" s="3">
        <v>10</v>
      </c>
      <c r="X579" s="3" t="s">
        <v>69</v>
      </c>
      <c r="Y579" s="3">
        <v>1</v>
      </c>
      <c r="Z579" s="3">
        <v>1</v>
      </c>
      <c r="AA579" s="3">
        <v>67</v>
      </c>
      <c r="AB579" s="3">
        <v>2</v>
      </c>
      <c r="AC579" s="3">
        <v>3</v>
      </c>
      <c r="AD579" s="3">
        <v>2</v>
      </c>
      <c r="AE579" s="3">
        <v>9705</v>
      </c>
      <c r="AF579" s="3">
        <v>20652</v>
      </c>
      <c r="AG579" s="3">
        <v>2</v>
      </c>
      <c r="AH579" s="3">
        <v>12</v>
      </c>
      <c r="AI579" s="3">
        <v>3</v>
      </c>
      <c r="AJ579" s="3">
        <v>2</v>
      </c>
      <c r="AK579" s="3">
        <v>80</v>
      </c>
      <c r="AL579" s="3">
        <v>1</v>
      </c>
      <c r="AM579" s="3">
        <v>11</v>
      </c>
      <c r="AN579" s="3">
        <v>2</v>
      </c>
      <c r="AO579" s="3">
        <v>1</v>
      </c>
      <c r="AP579" s="3">
        <v>0</v>
      </c>
      <c r="AQ579" s="3">
        <v>0</v>
      </c>
      <c r="AR579" s="3">
        <v>0</v>
      </c>
    </row>
    <row r="580" spans="1:44" ht="16.2" thickBot="1" x14ac:dyDescent="0.35">
      <c r="A580" s="3" t="s">
        <v>54</v>
      </c>
      <c r="B580" s="3" t="s">
        <v>55</v>
      </c>
      <c r="C580" s="3" t="s">
        <v>67</v>
      </c>
      <c r="D580" s="3" t="s">
        <v>57</v>
      </c>
      <c r="E580" s="3" t="s">
        <v>46</v>
      </c>
      <c r="F580" s="3" t="s">
        <v>70</v>
      </c>
      <c r="G580" s="3" t="s">
        <v>767</v>
      </c>
      <c r="H580" s="3">
        <v>956</v>
      </c>
      <c r="I580" s="3" t="s">
        <v>60</v>
      </c>
      <c r="J580" s="3" t="s">
        <v>50</v>
      </c>
      <c r="K580" s="3" t="s">
        <v>51</v>
      </c>
      <c r="L580" s="3" t="s">
        <v>54</v>
      </c>
      <c r="M580" s="3" t="s">
        <v>52</v>
      </c>
      <c r="N580" s="3">
        <v>2</v>
      </c>
      <c r="O580" s="3">
        <v>-2</v>
      </c>
      <c r="P580" s="3">
        <v>0</v>
      </c>
      <c r="Q580" s="3">
        <v>26</v>
      </c>
      <c r="R580" s="3">
        <v>0</v>
      </c>
      <c r="S580" s="3"/>
      <c r="T580" s="3">
        <v>0</v>
      </c>
      <c r="U580" s="3">
        <v>1</v>
      </c>
      <c r="V580" s="3">
        <v>1283</v>
      </c>
      <c r="W580" s="3">
        <v>1</v>
      </c>
      <c r="X580" s="3" t="s">
        <v>75</v>
      </c>
      <c r="Y580" s="3">
        <v>1</v>
      </c>
      <c r="Z580" s="3">
        <v>3</v>
      </c>
      <c r="AA580" s="3">
        <v>52</v>
      </c>
      <c r="AB580" s="3">
        <v>2</v>
      </c>
      <c r="AC580" s="3">
        <v>2</v>
      </c>
      <c r="AD580" s="3">
        <v>3</v>
      </c>
      <c r="AE580" s="3">
        <v>4294</v>
      </c>
      <c r="AF580" s="3">
        <v>11148</v>
      </c>
      <c r="AG580" s="3">
        <v>1</v>
      </c>
      <c r="AH580" s="3">
        <v>12</v>
      </c>
      <c r="AI580" s="3">
        <v>3</v>
      </c>
      <c r="AJ580" s="3">
        <v>2</v>
      </c>
      <c r="AK580" s="3">
        <v>80</v>
      </c>
      <c r="AL580" s="3">
        <v>0</v>
      </c>
      <c r="AM580" s="3">
        <v>7</v>
      </c>
      <c r="AN580" s="3">
        <v>3</v>
      </c>
      <c r="AO580" s="3">
        <v>7</v>
      </c>
      <c r="AP580" s="3">
        <v>7</v>
      </c>
      <c r="AQ580" s="3">
        <v>0</v>
      </c>
      <c r="AR580" s="3">
        <v>7</v>
      </c>
    </row>
    <row r="581" spans="1:44" ht="16.2" thickBot="1" x14ac:dyDescent="0.35">
      <c r="A581" s="3" t="s">
        <v>54</v>
      </c>
      <c r="B581" s="3" t="s">
        <v>43</v>
      </c>
      <c r="C581" s="3" t="s">
        <v>44</v>
      </c>
      <c r="D581" s="3" t="s">
        <v>57</v>
      </c>
      <c r="E581" s="3" t="s">
        <v>58</v>
      </c>
      <c r="F581" s="3" t="s">
        <v>70</v>
      </c>
      <c r="G581" s="3" t="s">
        <v>768</v>
      </c>
      <c r="H581" s="3">
        <v>957</v>
      </c>
      <c r="I581" s="3" t="s">
        <v>60</v>
      </c>
      <c r="J581" s="3" t="s">
        <v>66</v>
      </c>
      <c r="K581" s="3" t="s">
        <v>51</v>
      </c>
      <c r="L581" s="3" t="s">
        <v>42</v>
      </c>
      <c r="M581" s="3" t="s">
        <v>52</v>
      </c>
      <c r="N581" s="3">
        <v>3</v>
      </c>
      <c r="O581" s="3">
        <v>-2</v>
      </c>
      <c r="P581" s="3">
        <v>0</v>
      </c>
      <c r="Q581" s="3">
        <v>41</v>
      </c>
      <c r="R581" s="3">
        <v>0</v>
      </c>
      <c r="S581" s="3"/>
      <c r="T581" s="3">
        <v>0</v>
      </c>
      <c r="U581" s="3">
        <v>1</v>
      </c>
      <c r="V581" s="3">
        <v>263</v>
      </c>
      <c r="W581" s="3">
        <v>6</v>
      </c>
      <c r="X581" s="3" t="s">
        <v>75</v>
      </c>
      <c r="Y581" s="3">
        <v>1</v>
      </c>
      <c r="Z581" s="3">
        <v>4</v>
      </c>
      <c r="AA581" s="3">
        <v>59</v>
      </c>
      <c r="AB581" s="3">
        <v>3</v>
      </c>
      <c r="AC581" s="3">
        <v>1</v>
      </c>
      <c r="AD581" s="3">
        <v>3</v>
      </c>
      <c r="AE581" s="3">
        <v>4721</v>
      </c>
      <c r="AF581" s="3">
        <v>3119</v>
      </c>
      <c r="AG581" s="3">
        <v>2</v>
      </c>
      <c r="AH581" s="3">
        <v>13</v>
      </c>
      <c r="AI581" s="3">
        <v>3</v>
      </c>
      <c r="AJ581" s="3">
        <v>3</v>
      </c>
      <c r="AK581" s="3">
        <v>80</v>
      </c>
      <c r="AL581" s="3">
        <v>0</v>
      </c>
      <c r="AM581" s="3">
        <v>20</v>
      </c>
      <c r="AN581" s="3">
        <v>3</v>
      </c>
      <c r="AO581" s="3">
        <v>18</v>
      </c>
      <c r="AP581" s="3">
        <v>13</v>
      </c>
      <c r="AQ581" s="3">
        <v>2</v>
      </c>
      <c r="AR581" s="3">
        <v>17</v>
      </c>
    </row>
    <row r="582" spans="1:44" ht="16.2" thickBot="1" x14ac:dyDescent="0.35">
      <c r="A582" s="3" t="s">
        <v>54</v>
      </c>
      <c r="B582" s="3" t="s">
        <v>43</v>
      </c>
      <c r="C582" s="3" t="s">
        <v>44</v>
      </c>
      <c r="D582" s="3" t="s">
        <v>57</v>
      </c>
      <c r="E582" s="3" t="s">
        <v>58</v>
      </c>
      <c r="F582" s="3" t="s">
        <v>70</v>
      </c>
      <c r="G582" s="3" t="s">
        <v>769</v>
      </c>
      <c r="H582" s="3">
        <v>958</v>
      </c>
      <c r="I582" s="3" t="s">
        <v>60</v>
      </c>
      <c r="J582" s="3" t="s">
        <v>66</v>
      </c>
      <c r="K582" s="3" t="s">
        <v>51</v>
      </c>
      <c r="L582" s="3" t="s">
        <v>54</v>
      </c>
      <c r="M582" s="3" t="s">
        <v>52</v>
      </c>
      <c r="N582" s="3">
        <v>6</v>
      </c>
      <c r="O582" s="3">
        <v>-2</v>
      </c>
      <c r="P582" s="3">
        <v>0</v>
      </c>
      <c r="Q582" s="3">
        <v>36</v>
      </c>
      <c r="R582" s="3">
        <v>0</v>
      </c>
      <c r="S582" s="3"/>
      <c r="T582" s="3">
        <v>0</v>
      </c>
      <c r="U582" s="3">
        <v>1</v>
      </c>
      <c r="V582" s="3">
        <v>938</v>
      </c>
      <c r="W582" s="3">
        <v>2</v>
      </c>
      <c r="X582" s="3" t="s">
        <v>69</v>
      </c>
      <c r="Y582" s="3">
        <v>1</v>
      </c>
      <c r="Z582" s="3">
        <v>3</v>
      </c>
      <c r="AA582" s="3">
        <v>79</v>
      </c>
      <c r="AB582" s="3">
        <v>3</v>
      </c>
      <c r="AC582" s="3">
        <v>1</v>
      </c>
      <c r="AD582" s="3">
        <v>3</v>
      </c>
      <c r="AE582" s="3">
        <v>2519</v>
      </c>
      <c r="AF582" s="3">
        <v>12287</v>
      </c>
      <c r="AG582" s="3">
        <v>4</v>
      </c>
      <c r="AH582" s="3">
        <v>21</v>
      </c>
      <c r="AI582" s="3">
        <v>4</v>
      </c>
      <c r="AJ582" s="3">
        <v>3</v>
      </c>
      <c r="AK582" s="3">
        <v>80</v>
      </c>
      <c r="AL582" s="3">
        <v>0</v>
      </c>
      <c r="AM582" s="3">
        <v>16</v>
      </c>
      <c r="AN582" s="3">
        <v>3</v>
      </c>
      <c r="AO582" s="3">
        <v>11</v>
      </c>
      <c r="AP582" s="3">
        <v>8</v>
      </c>
      <c r="AQ582" s="3">
        <v>3</v>
      </c>
      <c r="AR582" s="3">
        <v>9</v>
      </c>
    </row>
    <row r="583" spans="1:44" ht="16.2" thickBot="1" x14ac:dyDescent="0.35">
      <c r="A583" s="3" t="s">
        <v>54</v>
      </c>
      <c r="B583" s="3" t="s">
        <v>43</v>
      </c>
      <c r="C583" s="3" t="s">
        <v>67</v>
      </c>
      <c r="D583" s="3" t="s">
        <v>57</v>
      </c>
      <c r="E583" s="3" t="s">
        <v>58</v>
      </c>
      <c r="F583" s="3" t="s">
        <v>70</v>
      </c>
      <c r="G583" s="3" t="s">
        <v>772</v>
      </c>
      <c r="H583" s="3">
        <v>961</v>
      </c>
      <c r="I583" s="3" t="s">
        <v>49</v>
      </c>
      <c r="J583" s="3" t="s">
        <v>81</v>
      </c>
      <c r="K583" s="3" t="s">
        <v>62</v>
      </c>
      <c r="L583" s="3" t="s">
        <v>42</v>
      </c>
      <c r="M583" s="3" t="s">
        <v>52</v>
      </c>
      <c r="N583" s="3">
        <v>2</v>
      </c>
      <c r="O583" s="3">
        <v>-2</v>
      </c>
      <c r="P583" s="3">
        <v>0</v>
      </c>
      <c r="Q583" s="3">
        <v>31</v>
      </c>
      <c r="R583" s="3">
        <v>0</v>
      </c>
      <c r="S583" s="3"/>
      <c r="T583" s="3">
        <v>0</v>
      </c>
      <c r="U583" s="3">
        <v>1</v>
      </c>
      <c r="V583" s="3">
        <v>616</v>
      </c>
      <c r="W583" s="3">
        <v>12</v>
      </c>
      <c r="X583" s="3" t="s">
        <v>75</v>
      </c>
      <c r="Y583" s="3">
        <v>1</v>
      </c>
      <c r="Z583" s="3">
        <v>4</v>
      </c>
      <c r="AA583" s="3">
        <v>41</v>
      </c>
      <c r="AB583" s="3">
        <v>3</v>
      </c>
      <c r="AC583" s="3">
        <v>2</v>
      </c>
      <c r="AD583" s="3">
        <v>4</v>
      </c>
      <c r="AE583" s="3">
        <v>5855</v>
      </c>
      <c r="AF583" s="3">
        <v>17369</v>
      </c>
      <c r="AG583" s="3">
        <v>0</v>
      </c>
      <c r="AH583" s="3">
        <v>11</v>
      </c>
      <c r="AI583" s="3">
        <v>3</v>
      </c>
      <c r="AJ583" s="3">
        <v>3</v>
      </c>
      <c r="AK583" s="3">
        <v>80</v>
      </c>
      <c r="AL583" s="3">
        <v>2</v>
      </c>
      <c r="AM583" s="3">
        <v>10</v>
      </c>
      <c r="AN583" s="3">
        <v>1</v>
      </c>
      <c r="AO583" s="3">
        <v>9</v>
      </c>
      <c r="AP583" s="3">
        <v>7</v>
      </c>
      <c r="AQ583" s="3">
        <v>8</v>
      </c>
      <c r="AR583" s="3">
        <v>5</v>
      </c>
    </row>
    <row r="584" spans="1:44" ht="16.2" thickBot="1" x14ac:dyDescent="0.35">
      <c r="A584" s="3" t="s">
        <v>54</v>
      </c>
      <c r="B584" s="3" t="s">
        <v>55</v>
      </c>
      <c r="C584" s="3" t="s">
        <v>44</v>
      </c>
      <c r="D584" s="3" t="s">
        <v>57</v>
      </c>
      <c r="E584" s="3" t="s">
        <v>58</v>
      </c>
      <c r="F584" s="3" t="s">
        <v>70</v>
      </c>
      <c r="G584" s="3" t="s">
        <v>773</v>
      </c>
      <c r="H584" s="3">
        <v>964</v>
      </c>
      <c r="I584" s="3" t="s">
        <v>60</v>
      </c>
      <c r="J584" s="3" t="s">
        <v>61</v>
      </c>
      <c r="K584" s="3" t="s">
        <v>77</v>
      </c>
      <c r="L584" s="3" t="s">
        <v>42</v>
      </c>
      <c r="M584" s="3" t="s">
        <v>52</v>
      </c>
      <c r="N584" s="3">
        <v>2</v>
      </c>
      <c r="O584" s="3">
        <v>-2</v>
      </c>
      <c r="P584" s="3">
        <v>0</v>
      </c>
      <c r="Q584" s="3">
        <v>40</v>
      </c>
      <c r="R584" s="3">
        <v>0</v>
      </c>
      <c r="S584" s="3"/>
      <c r="T584" s="3">
        <v>0</v>
      </c>
      <c r="U584" s="3">
        <v>1</v>
      </c>
      <c r="V584" s="3">
        <v>1469</v>
      </c>
      <c r="W584" s="3">
        <v>9</v>
      </c>
      <c r="X584" s="3" t="s">
        <v>69</v>
      </c>
      <c r="Y584" s="3">
        <v>1</v>
      </c>
      <c r="Z584" s="3">
        <v>4</v>
      </c>
      <c r="AA584" s="3">
        <v>35</v>
      </c>
      <c r="AB584" s="3">
        <v>3</v>
      </c>
      <c r="AC584" s="3">
        <v>1</v>
      </c>
      <c r="AD584" s="3">
        <v>3</v>
      </c>
      <c r="AE584" s="3">
        <v>3617</v>
      </c>
      <c r="AF584" s="3">
        <v>25063</v>
      </c>
      <c r="AG584" s="3">
        <v>8</v>
      </c>
      <c r="AH584" s="3">
        <v>14</v>
      </c>
      <c r="AI584" s="3">
        <v>3</v>
      </c>
      <c r="AJ584" s="3">
        <v>4</v>
      </c>
      <c r="AK584" s="3">
        <v>80</v>
      </c>
      <c r="AL584" s="3">
        <v>1</v>
      </c>
      <c r="AM584" s="3">
        <v>3</v>
      </c>
      <c r="AN584" s="3">
        <v>3</v>
      </c>
      <c r="AO584" s="3">
        <v>1</v>
      </c>
      <c r="AP584" s="3">
        <v>1</v>
      </c>
      <c r="AQ584" s="3">
        <v>0</v>
      </c>
      <c r="AR584" s="3">
        <v>0</v>
      </c>
    </row>
    <row r="585" spans="1:44" ht="16.2" thickBot="1" x14ac:dyDescent="0.35">
      <c r="A585" s="3" t="s">
        <v>54</v>
      </c>
      <c r="B585" s="3" t="s">
        <v>43</v>
      </c>
      <c r="C585" s="3" t="s">
        <v>67</v>
      </c>
      <c r="D585" s="3" t="s">
        <v>57</v>
      </c>
      <c r="E585" s="3" t="s">
        <v>58</v>
      </c>
      <c r="F585" s="3" t="s">
        <v>70</v>
      </c>
      <c r="G585" s="3" t="s">
        <v>774</v>
      </c>
      <c r="H585" s="3">
        <v>966</v>
      </c>
      <c r="I585" s="3" t="s">
        <v>49</v>
      </c>
      <c r="J585" s="3" t="s">
        <v>79</v>
      </c>
      <c r="K585" s="3" t="s">
        <v>62</v>
      </c>
      <c r="L585" s="3" t="s">
        <v>54</v>
      </c>
      <c r="M585" s="3" t="s">
        <v>52</v>
      </c>
      <c r="N585" s="3">
        <v>2</v>
      </c>
      <c r="O585" s="3">
        <v>-2</v>
      </c>
      <c r="P585" s="3">
        <v>0</v>
      </c>
      <c r="Q585" s="3">
        <v>32</v>
      </c>
      <c r="R585" s="3">
        <v>0</v>
      </c>
      <c r="S585" s="3"/>
      <c r="T585" s="3">
        <v>0</v>
      </c>
      <c r="U585" s="3">
        <v>1</v>
      </c>
      <c r="V585" s="3">
        <v>498</v>
      </c>
      <c r="W585" s="3">
        <v>3</v>
      </c>
      <c r="X585" s="3" t="s">
        <v>69</v>
      </c>
      <c r="Y585" s="3">
        <v>1</v>
      </c>
      <c r="Z585" s="3">
        <v>3</v>
      </c>
      <c r="AA585" s="3">
        <v>93</v>
      </c>
      <c r="AB585" s="3">
        <v>3</v>
      </c>
      <c r="AC585" s="3">
        <v>2</v>
      </c>
      <c r="AD585" s="3">
        <v>3</v>
      </c>
      <c r="AE585" s="3">
        <v>6725</v>
      </c>
      <c r="AF585" s="3">
        <v>13554</v>
      </c>
      <c r="AG585" s="3">
        <v>1</v>
      </c>
      <c r="AH585" s="3">
        <v>12</v>
      </c>
      <c r="AI585" s="3">
        <v>3</v>
      </c>
      <c r="AJ585" s="3">
        <v>3</v>
      </c>
      <c r="AK585" s="3">
        <v>80</v>
      </c>
      <c r="AL585" s="3">
        <v>1</v>
      </c>
      <c r="AM585" s="3">
        <v>8</v>
      </c>
      <c r="AN585" s="3">
        <v>4</v>
      </c>
      <c r="AO585" s="3">
        <v>8</v>
      </c>
      <c r="AP585" s="3">
        <v>7</v>
      </c>
      <c r="AQ585" s="3">
        <v>6</v>
      </c>
      <c r="AR585" s="3">
        <v>3</v>
      </c>
    </row>
    <row r="586" spans="1:44" ht="16.2" thickBot="1" x14ac:dyDescent="0.35">
      <c r="A586" s="3" t="s">
        <v>54</v>
      </c>
      <c r="B586" s="3" t="s">
        <v>43</v>
      </c>
      <c r="C586" s="3" t="s">
        <v>67</v>
      </c>
      <c r="D586" s="3" t="s">
        <v>57</v>
      </c>
      <c r="E586" s="3" t="s">
        <v>58</v>
      </c>
      <c r="F586" s="3" t="s">
        <v>47</v>
      </c>
      <c r="G586" s="3" t="s">
        <v>776</v>
      </c>
      <c r="H586" s="3">
        <v>969</v>
      </c>
      <c r="I586" s="3" t="s">
        <v>49</v>
      </c>
      <c r="J586" s="3" t="s">
        <v>81</v>
      </c>
      <c r="K586" s="3" t="s">
        <v>51</v>
      </c>
      <c r="L586" s="3" t="s">
        <v>54</v>
      </c>
      <c r="M586" s="3" t="s">
        <v>52</v>
      </c>
      <c r="N586" s="3">
        <v>3</v>
      </c>
      <c r="O586" s="3">
        <v>-2</v>
      </c>
      <c r="P586" s="3">
        <v>0</v>
      </c>
      <c r="Q586" s="3">
        <v>33</v>
      </c>
      <c r="R586" s="3">
        <v>0</v>
      </c>
      <c r="S586" s="3"/>
      <c r="T586" s="3">
        <v>0</v>
      </c>
      <c r="U586" s="3">
        <v>1</v>
      </c>
      <c r="V586" s="3">
        <v>1069</v>
      </c>
      <c r="W586" s="3">
        <v>1</v>
      </c>
      <c r="X586" s="3" t="s">
        <v>75</v>
      </c>
      <c r="Y586" s="3">
        <v>1</v>
      </c>
      <c r="Z586" s="3">
        <v>2</v>
      </c>
      <c r="AA586" s="3">
        <v>42</v>
      </c>
      <c r="AB586" s="3">
        <v>2</v>
      </c>
      <c r="AC586" s="3">
        <v>2</v>
      </c>
      <c r="AD586" s="3">
        <v>1</v>
      </c>
      <c r="AE586" s="3">
        <v>6949</v>
      </c>
      <c r="AF586" s="3">
        <v>12291</v>
      </c>
      <c r="AG586" s="3">
        <v>0</v>
      </c>
      <c r="AH586" s="3">
        <v>14</v>
      </c>
      <c r="AI586" s="3">
        <v>3</v>
      </c>
      <c r="AJ586" s="3">
        <v>1</v>
      </c>
      <c r="AK586" s="3">
        <v>80</v>
      </c>
      <c r="AL586" s="3">
        <v>0</v>
      </c>
      <c r="AM586" s="3">
        <v>6</v>
      </c>
      <c r="AN586" s="3">
        <v>3</v>
      </c>
      <c r="AO586" s="3">
        <v>5</v>
      </c>
      <c r="AP586" s="3">
        <v>0</v>
      </c>
      <c r="AQ586" s="3">
        <v>1</v>
      </c>
      <c r="AR586" s="3">
        <v>4</v>
      </c>
    </row>
    <row r="587" spans="1:44" ht="16.2" thickBot="1" x14ac:dyDescent="0.35">
      <c r="A587" s="3" t="s">
        <v>54</v>
      </c>
      <c r="B587" s="3" t="s">
        <v>89</v>
      </c>
      <c r="C587" s="3" t="s">
        <v>56</v>
      </c>
      <c r="D587" s="3" t="s">
        <v>57</v>
      </c>
      <c r="E587" s="3" t="s">
        <v>58</v>
      </c>
      <c r="F587" s="3" t="s">
        <v>47</v>
      </c>
      <c r="G587" s="3" t="s">
        <v>778</v>
      </c>
      <c r="H587" s="3">
        <v>972</v>
      </c>
      <c r="I587" s="3" t="s">
        <v>60</v>
      </c>
      <c r="J587" s="3" t="s">
        <v>66</v>
      </c>
      <c r="K587" s="3" t="s">
        <v>62</v>
      </c>
      <c r="L587" s="3" t="s">
        <v>54</v>
      </c>
      <c r="M587" s="3" t="s">
        <v>52</v>
      </c>
      <c r="N587" s="3">
        <v>5</v>
      </c>
      <c r="O587" s="3">
        <v>-2</v>
      </c>
      <c r="P587" s="3">
        <v>0</v>
      </c>
      <c r="Q587" s="3">
        <v>45</v>
      </c>
      <c r="R587" s="3">
        <v>0</v>
      </c>
      <c r="S587" s="3"/>
      <c r="T587" s="3">
        <v>0</v>
      </c>
      <c r="U587" s="3">
        <v>1</v>
      </c>
      <c r="V587" s="3">
        <v>805</v>
      </c>
      <c r="W587" s="3">
        <v>4</v>
      </c>
      <c r="X587" s="3" t="s">
        <v>53</v>
      </c>
      <c r="Y587" s="3">
        <v>1</v>
      </c>
      <c r="Z587" s="3">
        <v>3</v>
      </c>
      <c r="AA587" s="3">
        <v>57</v>
      </c>
      <c r="AB587" s="3">
        <v>3</v>
      </c>
      <c r="AC587" s="3">
        <v>2</v>
      </c>
      <c r="AD587" s="3">
        <v>1</v>
      </c>
      <c r="AE587" s="3">
        <v>4447</v>
      </c>
      <c r="AF587" s="3">
        <v>23163</v>
      </c>
      <c r="AG587" s="3">
        <v>1</v>
      </c>
      <c r="AH587" s="3">
        <v>12</v>
      </c>
      <c r="AI587" s="3">
        <v>3</v>
      </c>
      <c r="AJ587" s="3">
        <v>2</v>
      </c>
      <c r="AK587" s="3">
        <v>80</v>
      </c>
      <c r="AL587" s="3">
        <v>0</v>
      </c>
      <c r="AM587" s="3">
        <v>9</v>
      </c>
      <c r="AN587" s="3">
        <v>2</v>
      </c>
      <c r="AO587" s="3">
        <v>9</v>
      </c>
      <c r="AP587" s="3">
        <v>7</v>
      </c>
      <c r="AQ587" s="3">
        <v>0</v>
      </c>
      <c r="AR587" s="3">
        <v>8</v>
      </c>
    </row>
    <row r="588" spans="1:44" ht="16.2" thickBot="1" x14ac:dyDescent="0.35">
      <c r="A588" s="3" t="s">
        <v>54</v>
      </c>
      <c r="B588" s="3" t="s">
        <v>55</v>
      </c>
      <c r="C588" s="3" t="s">
        <v>67</v>
      </c>
      <c r="D588" s="3" t="s">
        <v>57</v>
      </c>
      <c r="E588" s="3" t="s">
        <v>46</v>
      </c>
      <c r="F588" s="3" t="s">
        <v>111</v>
      </c>
      <c r="G588" s="3" t="s">
        <v>779</v>
      </c>
      <c r="H588" s="3">
        <v>974</v>
      </c>
      <c r="I588" s="3" t="s">
        <v>49</v>
      </c>
      <c r="J588" s="3" t="s">
        <v>97</v>
      </c>
      <c r="K588" s="3" t="s">
        <v>62</v>
      </c>
      <c r="L588" s="3" t="s">
        <v>54</v>
      </c>
      <c r="M588" s="3" t="s">
        <v>52</v>
      </c>
      <c r="N588" s="3">
        <v>5</v>
      </c>
      <c r="O588" s="3">
        <v>-2</v>
      </c>
      <c r="P588" s="3">
        <v>0</v>
      </c>
      <c r="Q588" s="3">
        <v>29</v>
      </c>
      <c r="R588" s="3">
        <v>0</v>
      </c>
      <c r="S588" s="3"/>
      <c r="T588" s="3">
        <v>0</v>
      </c>
      <c r="U588" s="3">
        <v>1</v>
      </c>
      <c r="V588" s="3">
        <v>1404</v>
      </c>
      <c r="W588" s="3">
        <v>20</v>
      </c>
      <c r="X588" s="3" t="s">
        <v>75</v>
      </c>
      <c r="Y588" s="3">
        <v>1</v>
      </c>
      <c r="Z588" s="3">
        <v>4</v>
      </c>
      <c r="AA588" s="3">
        <v>84</v>
      </c>
      <c r="AB588" s="3">
        <v>3</v>
      </c>
      <c r="AC588" s="3">
        <v>1</v>
      </c>
      <c r="AD588" s="3">
        <v>4</v>
      </c>
      <c r="AE588" s="3">
        <v>2157</v>
      </c>
      <c r="AF588" s="3">
        <v>18203</v>
      </c>
      <c r="AG588" s="3">
        <v>1</v>
      </c>
      <c r="AH588" s="3">
        <v>15</v>
      </c>
      <c r="AI588" s="3">
        <v>3</v>
      </c>
      <c r="AJ588" s="3">
        <v>2</v>
      </c>
      <c r="AK588" s="3">
        <v>80</v>
      </c>
      <c r="AL588" s="3">
        <v>1</v>
      </c>
      <c r="AM588" s="3">
        <v>3</v>
      </c>
      <c r="AN588" s="3">
        <v>3</v>
      </c>
      <c r="AO588" s="3">
        <v>3</v>
      </c>
      <c r="AP588" s="3">
        <v>1</v>
      </c>
      <c r="AQ588" s="3">
        <v>0</v>
      </c>
      <c r="AR588" s="3">
        <v>2</v>
      </c>
    </row>
    <row r="589" spans="1:44" ht="16.2" thickBot="1" x14ac:dyDescent="0.35">
      <c r="A589" s="3" t="s">
        <v>54</v>
      </c>
      <c r="B589" s="3" t="s">
        <v>43</v>
      </c>
      <c r="C589" s="3" t="s">
        <v>44</v>
      </c>
      <c r="D589" s="3" t="s">
        <v>57</v>
      </c>
      <c r="E589" s="3" t="s">
        <v>46</v>
      </c>
      <c r="F589" s="3" t="s">
        <v>70</v>
      </c>
      <c r="G589" s="3" t="s">
        <v>780</v>
      </c>
      <c r="H589" s="3">
        <v>975</v>
      </c>
      <c r="I589" s="3" t="s">
        <v>49</v>
      </c>
      <c r="J589" s="3" t="s">
        <v>50</v>
      </c>
      <c r="K589" s="3" t="s">
        <v>62</v>
      </c>
      <c r="L589" s="3" t="s">
        <v>54</v>
      </c>
      <c r="M589" s="3" t="s">
        <v>52</v>
      </c>
      <c r="N589" s="3">
        <v>3</v>
      </c>
      <c r="O589" s="3">
        <v>-2</v>
      </c>
      <c r="P589" s="3">
        <v>0</v>
      </c>
      <c r="Q589" s="3">
        <v>35</v>
      </c>
      <c r="R589" s="3">
        <v>0</v>
      </c>
      <c r="S589" s="3"/>
      <c r="T589" s="3">
        <v>0</v>
      </c>
      <c r="U589" s="3">
        <v>1</v>
      </c>
      <c r="V589" s="3">
        <v>1219</v>
      </c>
      <c r="W589" s="3">
        <v>18</v>
      </c>
      <c r="X589" s="3" t="s">
        <v>75</v>
      </c>
      <c r="Y589" s="3">
        <v>1</v>
      </c>
      <c r="Z589" s="3">
        <v>3</v>
      </c>
      <c r="AA589" s="3">
        <v>86</v>
      </c>
      <c r="AB589" s="3">
        <v>3</v>
      </c>
      <c r="AC589" s="3">
        <v>2</v>
      </c>
      <c r="AD589" s="3">
        <v>3</v>
      </c>
      <c r="AE589" s="3">
        <v>4601</v>
      </c>
      <c r="AF589" s="3">
        <v>6179</v>
      </c>
      <c r="AG589" s="3">
        <v>1</v>
      </c>
      <c r="AH589" s="3">
        <v>16</v>
      </c>
      <c r="AI589" s="3">
        <v>3</v>
      </c>
      <c r="AJ589" s="3">
        <v>2</v>
      </c>
      <c r="AK589" s="3">
        <v>80</v>
      </c>
      <c r="AL589" s="3">
        <v>0</v>
      </c>
      <c r="AM589" s="3">
        <v>5</v>
      </c>
      <c r="AN589" s="3">
        <v>3</v>
      </c>
      <c r="AO589" s="3">
        <v>5</v>
      </c>
      <c r="AP589" s="3">
        <v>2</v>
      </c>
      <c r="AQ589" s="3">
        <v>1</v>
      </c>
      <c r="AR589" s="3">
        <v>0</v>
      </c>
    </row>
    <row r="590" spans="1:44" ht="16.2" thickBot="1" x14ac:dyDescent="0.35">
      <c r="A590" s="3" t="s">
        <v>54</v>
      </c>
      <c r="B590" s="3" t="s">
        <v>43</v>
      </c>
      <c r="C590" s="3" t="s">
        <v>56</v>
      </c>
      <c r="D590" s="3" t="s">
        <v>57</v>
      </c>
      <c r="E590" s="3" t="s">
        <v>58</v>
      </c>
      <c r="F590" s="3" t="s">
        <v>47</v>
      </c>
      <c r="G590" s="3" t="s">
        <v>781</v>
      </c>
      <c r="H590" s="3">
        <v>976</v>
      </c>
      <c r="I590" s="3" t="s">
        <v>60</v>
      </c>
      <c r="J590" s="3" t="s">
        <v>93</v>
      </c>
      <c r="K590" s="3" t="s">
        <v>62</v>
      </c>
      <c r="L590" s="3" t="s">
        <v>54</v>
      </c>
      <c r="M590" s="3" t="s">
        <v>52</v>
      </c>
      <c r="N590" s="3">
        <v>2</v>
      </c>
      <c r="O590" s="3">
        <v>-2</v>
      </c>
      <c r="P590" s="3">
        <v>0</v>
      </c>
      <c r="Q590" s="3">
        <v>52</v>
      </c>
      <c r="R590" s="3">
        <v>0</v>
      </c>
      <c r="S590" s="3"/>
      <c r="T590" s="3">
        <v>0</v>
      </c>
      <c r="U590" s="3">
        <v>1</v>
      </c>
      <c r="V590" s="3">
        <v>1053</v>
      </c>
      <c r="W590" s="3">
        <v>1</v>
      </c>
      <c r="X590" s="3" t="s">
        <v>53</v>
      </c>
      <c r="Y590" s="3">
        <v>1</v>
      </c>
      <c r="Z590" s="3">
        <v>4</v>
      </c>
      <c r="AA590" s="3">
        <v>70</v>
      </c>
      <c r="AB590" s="3">
        <v>3</v>
      </c>
      <c r="AC590" s="3">
        <v>4</v>
      </c>
      <c r="AD590" s="3">
        <v>1</v>
      </c>
      <c r="AE590" s="3">
        <v>17099</v>
      </c>
      <c r="AF590" s="3">
        <v>13829</v>
      </c>
      <c r="AG590" s="3">
        <v>2</v>
      </c>
      <c r="AH590" s="3">
        <v>15</v>
      </c>
      <c r="AI590" s="3">
        <v>3</v>
      </c>
      <c r="AJ590" s="3">
        <v>2</v>
      </c>
      <c r="AK590" s="3">
        <v>80</v>
      </c>
      <c r="AL590" s="3">
        <v>1</v>
      </c>
      <c r="AM590" s="3">
        <v>26</v>
      </c>
      <c r="AN590" s="3">
        <v>2</v>
      </c>
      <c r="AO590" s="3">
        <v>9</v>
      </c>
      <c r="AP590" s="3">
        <v>8</v>
      </c>
      <c r="AQ590" s="3">
        <v>7</v>
      </c>
      <c r="AR590" s="3">
        <v>8</v>
      </c>
    </row>
    <row r="591" spans="1:44" ht="16.2" thickBot="1" x14ac:dyDescent="0.35">
      <c r="A591" s="3" t="s">
        <v>54</v>
      </c>
      <c r="B591" s="3" t="s">
        <v>43</v>
      </c>
      <c r="C591" s="3" t="s">
        <v>56</v>
      </c>
      <c r="D591" s="3" t="s">
        <v>57</v>
      </c>
      <c r="E591" s="3" t="s">
        <v>46</v>
      </c>
      <c r="F591" s="3" t="s">
        <v>70</v>
      </c>
      <c r="G591" s="3" t="s">
        <v>783</v>
      </c>
      <c r="H591" s="3">
        <v>981</v>
      </c>
      <c r="I591" s="3" t="s">
        <v>60</v>
      </c>
      <c r="J591" s="3" t="s">
        <v>93</v>
      </c>
      <c r="K591" s="3" t="s">
        <v>77</v>
      </c>
      <c r="L591" s="3" t="s">
        <v>54</v>
      </c>
      <c r="M591" s="3" t="s">
        <v>52</v>
      </c>
      <c r="N591" s="3">
        <v>3</v>
      </c>
      <c r="O591" s="3">
        <v>-2</v>
      </c>
      <c r="P591" s="3">
        <v>0</v>
      </c>
      <c r="Q591" s="3">
        <v>53</v>
      </c>
      <c r="R591" s="3">
        <v>0</v>
      </c>
      <c r="S591" s="3"/>
      <c r="T591" s="3">
        <v>0</v>
      </c>
      <c r="U591" s="3">
        <v>1</v>
      </c>
      <c r="V591" s="3">
        <v>1376</v>
      </c>
      <c r="W591" s="3">
        <v>2</v>
      </c>
      <c r="X591" s="3" t="s">
        <v>53</v>
      </c>
      <c r="Y591" s="3">
        <v>1</v>
      </c>
      <c r="Z591" s="3">
        <v>3</v>
      </c>
      <c r="AA591" s="3">
        <v>45</v>
      </c>
      <c r="AB591" s="3">
        <v>3</v>
      </c>
      <c r="AC591" s="3">
        <v>4</v>
      </c>
      <c r="AD591" s="3">
        <v>3</v>
      </c>
      <c r="AE591" s="3">
        <v>14852</v>
      </c>
      <c r="AF591" s="3">
        <v>13938</v>
      </c>
      <c r="AG591" s="3">
        <v>6</v>
      </c>
      <c r="AH591" s="3">
        <v>13</v>
      </c>
      <c r="AI591" s="3">
        <v>3</v>
      </c>
      <c r="AJ591" s="3">
        <v>3</v>
      </c>
      <c r="AK591" s="3">
        <v>80</v>
      </c>
      <c r="AL591" s="3">
        <v>1</v>
      </c>
      <c r="AM591" s="3">
        <v>22</v>
      </c>
      <c r="AN591" s="3">
        <v>4</v>
      </c>
      <c r="AO591" s="3">
        <v>17</v>
      </c>
      <c r="AP591" s="3">
        <v>13</v>
      </c>
      <c r="AQ591" s="3">
        <v>15</v>
      </c>
      <c r="AR591" s="3">
        <v>2</v>
      </c>
    </row>
    <row r="592" spans="1:44" ht="16.2" thickBot="1" x14ac:dyDescent="0.35">
      <c r="A592" s="3" t="s">
        <v>54</v>
      </c>
      <c r="B592" s="3" t="s">
        <v>43</v>
      </c>
      <c r="C592" s="3" t="s">
        <v>67</v>
      </c>
      <c r="D592" s="3" t="s">
        <v>57</v>
      </c>
      <c r="E592" s="3" t="s">
        <v>46</v>
      </c>
      <c r="F592" s="3" t="s">
        <v>64</v>
      </c>
      <c r="G592" s="3" t="s">
        <v>784</v>
      </c>
      <c r="H592" s="3">
        <v>982</v>
      </c>
      <c r="I592" s="3" t="s">
        <v>60</v>
      </c>
      <c r="J592" s="3" t="s">
        <v>50</v>
      </c>
      <c r="K592" s="3" t="s">
        <v>77</v>
      </c>
      <c r="L592" s="3" t="s">
        <v>54</v>
      </c>
      <c r="M592" s="3" t="s">
        <v>52</v>
      </c>
      <c r="N592" s="3">
        <v>2</v>
      </c>
      <c r="O592" s="3">
        <v>-2</v>
      </c>
      <c r="P592" s="3">
        <v>0</v>
      </c>
      <c r="Q592" s="3">
        <v>30</v>
      </c>
      <c r="R592" s="3">
        <v>0</v>
      </c>
      <c r="S592" s="3"/>
      <c r="T592" s="3">
        <v>0</v>
      </c>
      <c r="U592" s="3">
        <v>1</v>
      </c>
      <c r="V592" s="3">
        <v>231</v>
      </c>
      <c r="W592" s="3">
        <v>8</v>
      </c>
      <c r="X592" s="3" t="s">
        <v>53</v>
      </c>
      <c r="Y592" s="3">
        <v>1</v>
      </c>
      <c r="Z592" s="3">
        <v>3</v>
      </c>
      <c r="AA592" s="3">
        <v>62</v>
      </c>
      <c r="AB592" s="3">
        <v>3</v>
      </c>
      <c r="AC592" s="3">
        <v>3</v>
      </c>
      <c r="AD592" s="3">
        <v>3</v>
      </c>
      <c r="AE592" s="3">
        <v>7264</v>
      </c>
      <c r="AF592" s="3">
        <v>9977</v>
      </c>
      <c r="AG592" s="3">
        <v>5</v>
      </c>
      <c r="AH592" s="3">
        <v>11</v>
      </c>
      <c r="AI592" s="3">
        <v>3</v>
      </c>
      <c r="AJ592" s="3">
        <v>1</v>
      </c>
      <c r="AK592" s="3">
        <v>80</v>
      </c>
      <c r="AL592" s="3">
        <v>1</v>
      </c>
      <c r="AM592" s="3">
        <v>10</v>
      </c>
      <c r="AN592" s="3">
        <v>4</v>
      </c>
      <c r="AO592" s="3">
        <v>8</v>
      </c>
      <c r="AP592" s="3">
        <v>4</v>
      </c>
      <c r="AQ592" s="3">
        <v>7</v>
      </c>
      <c r="AR592" s="3">
        <v>7</v>
      </c>
    </row>
    <row r="593" spans="1:44" ht="16.2" thickBot="1" x14ac:dyDescent="0.35">
      <c r="A593" s="3" t="s">
        <v>54</v>
      </c>
      <c r="B593" s="3" t="s">
        <v>89</v>
      </c>
      <c r="C593" s="3" t="s">
        <v>44</v>
      </c>
      <c r="D593" s="3" t="s">
        <v>57</v>
      </c>
      <c r="E593" s="3" t="s">
        <v>46</v>
      </c>
      <c r="F593" s="3" t="s">
        <v>111</v>
      </c>
      <c r="G593" s="3" t="s">
        <v>785</v>
      </c>
      <c r="H593" s="3">
        <v>983</v>
      </c>
      <c r="I593" s="3" t="s">
        <v>49</v>
      </c>
      <c r="J593" s="3" t="s">
        <v>50</v>
      </c>
      <c r="K593" s="3" t="s">
        <v>51</v>
      </c>
      <c r="L593" s="3" t="s">
        <v>42</v>
      </c>
      <c r="M593" s="3" t="s">
        <v>52</v>
      </c>
      <c r="N593" s="3">
        <v>1</v>
      </c>
      <c r="O593" s="3">
        <v>-2</v>
      </c>
      <c r="P593" s="3">
        <v>0</v>
      </c>
      <c r="Q593" s="3">
        <v>38</v>
      </c>
      <c r="R593" s="3">
        <v>0</v>
      </c>
      <c r="S593" s="3"/>
      <c r="T593" s="3">
        <v>0</v>
      </c>
      <c r="U593" s="3">
        <v>1</v>
      </c>
      <c r="V593" s="3">
        <v>152</v>
      </c>
      <c r="W593" s="3">
        <v>10</v>
      </c>
      <c r="X593" s="3" t="s">
        <v>75</v>
      </c>
      <c r="Y593" s="3">
        <v>1</v>
      </c>
      <c r="Z593" s="3">
        <v>4</v>
      </c>
      <c r="AA593" s="3">
        <v>85</v>
      </c>
      <c r="AB593" s="3">
        <v>3</v>
      </c>
      <c r="AC593" s="3">
        <v>2</v>
      </c>
      <c r="AD593" s="3">
        <v>4</v>
      </c>
      <c r="AE593" s="3">
        <v>5666</v>
      </c>
      <c r="AF593" s="3">
        <v>19899</v>
      </c>
      <c r="AG593" s="3">
        <v>1</v>
      </c>
      <c r="AH593" s="3">
        <v>13</v>
      </c>
      <c r="AI593" s="3">
        <v>3</v>
      </c>
      <c r="AJ593" s="3">
        <v>2</v>
      </c>
      <c r="AK593" s="3">
        <v>80</v>
      </c>
      <c r="AL593" s="3">
        <v>0</v>
      </c>
      <c r="AM593" s="3">
        <v>6</v>
      </c>
      <c r="AN593" s="3">
        <v>3</v>
      </c>
      <c r="AO593" s="3">
        <v>5</v>
      </c>
      <c r="AP593" s="3">
        <v>3</v>
      </c>
      <c r="AQ593" s="3">
        <v>1</v>
      </c>
      <c r="AR593" s="3">
        <v>3</v>
      </c>
    </row>
    <row r="594" spans="1:44" ht="16.2" thickBot="1" x14ac:dyDescent="0.35">
      <c r="A594" s="3" t="s">
        <v>54</v>
      </c>
      <c r="B594" s="3" t="s">
        <v>43</v>
      </c>
      <c r="C594" s="3" t="s">
        <v>44</v>
      </c>
      <c r="D594" s="3" t="s">
        <v>57</v>
      </c>
      <c r="E594" s="3" t="s">
        <v>46</v>
      </c>
      <c r="F594" s="3" t="s">
        <v>47</v>
      </c>
      <c r="G594" s="3" t="s">
        <v>786</v>
      </c>
      <c r="H594" s="3">
        <v>984</v>
      </c>
      <c r="I594" s="3" t="s">
        <v>60</v>
      </c>
      <c r="J594" s="3" t="s">
        <v>50</v>
      </c>
      <c r="K594" s="3" t="s">
        <v>77</v>
      </c>
      <c r="L594" s="3" t="s">
        <v>54</v>
      </c>
      <c r="M594" s="3" t="s">
        <v>52</v>
      </c>
      <c r="N594" s="3">
        <v>2</v>
      </c>
      <c r="O594" s="3">
        <v>-2</v>
      </c>
      <c r="P594" s="3">
        <v>0</v>
      </c>
      <c r="Q594" s="3">
        <v>35</v>
      </c>
      <c r="R594" s="3">
        <v>0</v>
      </c>
      <c r="S594" s="3"/>
      <c r="T594" s="3">
        <v>0</v>
      </c>
      <c r="U594" s="3">
        <v>1</v>
      </c>
      <c r="V594" s="3">
        <v>882</v>
      </c>
      <c r="W594" s="3">
        <v>3</v>
      </c>
      <c r="X594" s="3" t="s">
        <v>69</v>
      </c>
      <c r="Y594" s="3">
        <v>1</v>
      </c>
      <c r="Z594" s="3">
        <v>4</v>
      </c>
      <c r="AA594" s="3">
        <v>92</v>
      </c>
      <c r="AB594" s="3">
        <v>3</v>
      </c>
      <c r="AC594" s="3">
        <v>3</v>
      </c>
      <c r="AD594" s="3">
        <v>1</v>
      </c>
      <c r="AE594" s="3">
        <v>7823</v>
      </c>
      <c r="AF594" s="3">
        <v>6812</v>
      </c>
      <c r="AG594" s="3">
        <v>6</v>
      </c>
      <c r="AH594" s="3">
        <v>13</v>
      </c>
      <c r="AI594" s="3">
        <v>3</v>
      </c>
      <c r="AJ594" s="3">
        <v>2</v>
      </c>
      <c r="AK594" s="3">
        <v>80</v>
      </c>
      <c r="AL594" s="3">
        <v>1</v>
      </c>
      <c r="AM594" s="3">
        <v>12</v>
      </c>
      <c r="AN594" s="3">
        <v>3</v>
      </c>
      <c r="AO594" s="3">
        <v>10</v>
      </c>
      <c r="AP594" s="3">
        <v>9</v>
      </c>
      <c r="AQ594" s="3">
        <v>0</v>
      </c>
      <c r="AR594" s="3">
        <v>8</v>
      </c>
    </row>
    <row r="595" spans="1:44" ht="16.2" thickBot="1" x14ac:dyDescent="0.35">
      <c r="A595" s="3" t="s">
        <v>54</v>
      </c>
      <c r="B595" s="3" t="s">
        <v>43</v>
      </c>
      <c r="C595" s="3" t="s">
        <v>44</v>
      </c>
      <c r="D595" s="3" t="s">
        <v>57</v>
      </c>
      <c r="E595" s="3" t="s">
        <v>46</v>
      </c>
      <c r="F595" s="3" t="s">
        <v>47</v>
      </c>
      <c r="G595" s="3" t="s">
        <v>787</v>
      </c>
      <c r="H595" s="3">
        <v>985</v>
      </c>
      <c r="I595" s="3" t="s">
        <v>60</v>
      </c>
      <c r="J595" s="3" t="s">
        <v>50</v>
      </c>
      <c r="K595" s="3" t="s">
        <v>51</v>
      </c>
      <c r="L595" s="3" t="s">
        <v>54</v>
      </c>
      <c r="M595" s="3" t="s">
        <v>52</v>
      </c>
      <c r="N595" s="3">
        <v>3</v>
      </c>
      <c r="O595" s="3">
        <v>-2</v>
      </c>
      <c r="P595" s="3">
        <v>0</v>
      </c>
      <c r="Q595" s="3">
        <v>39</v>
      </c>
      <c r="R595" s="3">
        <v>0</v>
      </c>
      <c r="S595" s="3"/>
      <c r="T595" s="3">
        <v>0</v>
      </c>
      <c r="U595" s="3">
        <v>1</v>
      </c>
      <c r="V595" s="3">
        <v>903</v>
      </c>
      <c r="W595" s="3">
        <v>2</v>
      </c>
      <c r="X595" s="3" t="s">
        <v>132</v>
      </c>
      <c r="Y595" s="3">
        <v>1</v>
      </c>
      <c r="Z595" s="3">
        <v>1</v>
      </c>
      <c r="AA595" s="3">
        <v>41</v>
      </c>
      <c r="AB595" s="3">
        <v>4</v>
      </c>
      <c r="AC595" s="3">
        <v>3</v>
      </c>
      <c r="AD595" s="3">
        <v>1</v>
      </c>
      <c r="AE595" s="3">
        <v>7880</v>
      </c>
      <c r="AF595" s="3">
        <v>2560</v>
      </c>
      <c r="AG595" s="3">
        <v>0</v>
      </c>
      <c r="AH595" s="3">
        <v>18</v>
      </c>
      <c r="AI595" s="3">
        <v>3</v>
      </c>
      <c r="AJ595" s="3">
        <v>4</v>
      </c>
      <c r="AK595" s="3">
        <v>80</v>
      </c>
      <c r="AL595" s="3">
        <v>0</v>
      </c>
      <c r="AM595" s="3">
        <v>9</v>
      </c>
      <c r="AN595" s="3">
        <v>3</v>
      </c>
      <c r="AO595" s="3">
        <v>8</v>
      </c>
      <c r="AP595" s="3">
        <v>7</v>
      </c>
      <c r="AQ595" s="3">
        <v>0</v>
      </c>
      <c r="AR595" s="3">
        <v>7</v>
      </c>
    </row>
    <row r="596" spans="1:44" ht="16.2" thickBot="1" x14ac:dyDescent="0.35">
      <c r="A596" s="3" t="s">
        <v>54</v>
      </c>
      <c r="B596" s="3" t="s">
        <v>55</v>
      </c>
      <c r="C596" s="3" t="s">
        <v>56</v>
      </c>
      <c r="D596" s="3" t="s">
        <v>57</v>
      </c>
      <c r="E596" s="3" t="s">
        <v>58</v>
      </c>
      <c r="F596" s="3" t="s">
        <v>70</v>
      </c>
      <c r="G596" s="3" t="s">
        <v>789</v>
      </c>
      <c r="H596" s="3">
        <v>987</v>
      </c>
      <c r="I596" s="3" t="s">
        <v>60</v>
      </c>
      <c r="J596" s="3" t="s">
        <v>79</v>
      </c>
      <c r="K596" s="3" t="s">
        <v>77</v>
      </c>
      <c r="L596" s="3" t="s">
        <v>42</v>
      </c>
      <c r="M596" s="3" t="s">
        <v>52</v>
      </c>
      <c r="N596" s="3">
        <v>3</v>
      </c>
      <c r="O596" s="3">
        <v>-2</v>
      </c>
      <c r="P596" s="3">
        <v>0</v>
      </c>
      <c r="Q596" s="3">
        <v>47</v>
      </c>
      <c r="R596" s="3">
        <v>0</v>
      </c>
      <c r="S596" s="3"/>
      <c r="T596" s="3">
        <v>0</v>
      </c>
      <c r="U596" s="3">
        <v>1</v>
      </c>
      <c r="V596" s="3">
        <v>1379</v>
      </c>
      <c r="W596" s="3">
        <v>16</v>
      </c>
      <c r="X596" s="3" t="s">
        <v>69</v>
      </c>
      <c r="Y596" s="3">
        <v>1</v>
      </c>
      <c r="Z596" s="3">
        <v>3</v>
      </c>
      <c r="AA596" s="3">
        <v>64</v>
      </c>
      <c r="AB596" s="3">
        <v>4</v>
      </c>
      <c r="AC596" s="3">
        <v>2</v>
      </c>
      <c r="AD596" s="3">
        <v>3</v>
      </c>
      <c r="AE596" s="3">
        <v>5067</v>
      </c>
      <c r="AF596" s="3">
        <v>6759</v>
      </c>
      <c r="AG596" s="3">
        <v>1</v>
      </c>
      <c r="AH596" s="3">
        <v>19</v>
      </c>
      <c r="AI596" s="3">
        <v>3</v>
      </c>
      <c r="AJ596" s="3">
        <v>3</v>
      </c>
      <c r="AK596" s="3">
        <v>80</v>
      </c>
      <c r="AL596" s="3">
        <v>0</v>
      </c>
      <c r="AM596" s="3">
        <v>20</v>
      </c>
      <c r="AN596" s="3">
        <v>4</v>
      </c>
      <c r="AO596" s="3">
        <v>19</v>
      </c>
      <c r="AP596" s="3">
        <v>10</v>
      </c>
      <c r="AQ596" s="3">
        <v>2</v>
      </c>
      <c r="AR596" s="3">
        <v>7</v>
      </c>
    </row>
    <row r="597" spans="1:44" ht="16.2" thickBot="1" x14ac:dyDescent="0.35">
      <c r="A597" s="3" t="s">
        <v>54</v>
      </c>
      <c r="B597" s="3" t="s">
        <v>89</v>
      </c>
      <c r="C597" s="3" t="s">
        <v>44</v>
      </c>
      <c r="D597" s="3" t="s">
        <v>57</v>
      </c>
      <c r="E597" s="3" t="s">
        <v>46</v>
      </c>
      <c r="F597" s="3" t="s">
        <v>111</v>
      </c>
      <c r="G597" s="3" t="s">
        <v>790</v>
      </c>
      <c r="H597" s="3">
        <v>990</v>
      </c>
      <c r="I597" s="3" t="s">
        <v>60</v>
      </c>
      <c r="J597" s="3" t="s">
        <v>50</v>
      </c>
      <c r="K597" s="3" t="s">
        <v>77</v>
      </c>
      <c r="L597" s="3" t="s">
        <v>54</v>
      </c>
      <c r="M597" s="3" t="s">
        <v>52</v>
      </c>
      <c r="N597" s="3">
        <v>3</v>
      </c>
      <c r="O597" s="3">
        <v>-2</v>
      </c>
      <c r="P597" s="3">
        <v>0</v>
      </c>
      <c r="Q597" s="3">
        <v>36</v>
      </c>
      <c r="R597" s="3">
        <v>0</v>
      </c>
      <c r="S597" s="3"/>
      <c r="T597" s="3">
        <v>0</v>
      </c>
      <c r="U597" s="3">
        <v>1</v>
      </c>
      <c r="V597" s="3">
        <v>1229</v>
      </c>
      <c r="W597" s="3">
        <v>8</v>
      </c>
      <c r="X597" s="3" t="s">
        <v>69</v>
      </c>
      <c r="Y597" s="3">
        <v>1</v>
      </c>
      <c r="Z597" s="3">
        <v>4</v>
      </c>
      <c r="AA597" s="3">
        <v>84</v>
      </c>
      <c r="AB597" s="3">
        <v>3</v>
      </c>
      <c r="AC597" s="3">
        <v>2</v>
      </c>
      <c r="AD597" s="3">
        <v>4</v>
      </c>
      <c r="AE597" s="3">
        <v>5079</v>
      </c>
      <c r="AF597" s="3">
        <v>25952</v>
      </c>
      <c r="AG597" s="3">
        <v>4</v>
      </c>
      <c r="AH597" s="3">
        <v>13</v>
      </c>
      <c r="AI597" s="3">
        <v>3</v>
      </c>
      <c r="AJ597" s="3">
        <v>4</v>
      </c>
      <c r="AK597" s="3">
        <v>80</v>
      </c>
      <c r="AL597" s="3">
        <v>2</v>
      </c>
      <c r="AM597" s="3">
        <v>12</v>
      </c>
      <c r="AN597" s="3">
        <v>3</v>
      </c>
      <c r="AO597" s="3">
        <v>7</v>
      </c>
      <c r="AP597" s="3">
        <v>7</v>
      </c>
      <c r="AQ597" s="3">
        <v>0</v>
      </c>
      <c r="AR597" s="3">
        <v>7</v>
      </c>
    </row>
    <row r="598" spans="1:44" ht="16.2" thickBot="1" x14ac:dyDescent="0.35">
      <c r="A598" s="3" t="s">
        <v>54</v>
      </c>
      <c r="B598" s="3" t="s">
        <v>89</v>
      </c>
      <c r="C598" s="3" t="s">
        <v>67</v>
      </c>
      <c r="D598" s="3" t="s">
        <v>57</v>
      </c>
      <c r="E598" s="3" t="s">
        <v>46</v>
      </c>
      <c r="F598" s="3" t="s">
        <v>47</v>
      </c>
      <c r="G598" s="3" t="s">
        <v>792</v>
      </c>
      <c r="H598" s="3">
        <v>992</v>
      </c>
      <c r="I598" s="3" t="s">
        <v>60</v>
      </c>
      <c r="J598" s="3" t="s">
        <v>93</v>
      </c>
      <c r="K598" s="3" t="s">
        <v>51</v>
      </c>
      <c r="L598" s="3" t="s">
        <v>54</v>
      </c>
      <c r="M598" s="3" t="s">
        <v>52</v>
      </c>
      <c r="N598" s="3">
        <v>2</v>
      </c>
      <c r="O598" s="3">
        <v>-2</v>
      </c>
      <c r="P598" s="3">
        <v>0</v>
      </c>
      <c r="Q598" s="3">
        <v>33</v>
      </c>
      <c r="R598" s="3">
        <v>0</v>
      </c>
      <c r="S598" s="3"/>
      <c r="T598" s="3">
        <v>0</v>
      </c>
      <c r="U598" s="3">
        <v>1</v>
      </c>
      <c r="V598" s="3">
        <v>722</v>
      </c>
      <c r="W598" s="3">
        <v>17</v>
      </c>
      <c r="X598" s="3" t="s">
        <v>75</v>
      </c>
      <c r="Y598" s="3">
        <v>1</v>
      </c>
      <c r="Z598" s="3">
        <v>4</v>
      </c>
      <c r="AA598" s="3">
        <v>38</v>
      </c>
      <c r="AB598" s="3">
        <v>3</v>
      </c>
      <c r="AC598" s="3">
        <v>4</v>
      </c>
      <c r="AD598" s="3">
        <v>1</v>
      </c>
      <c r="AE598" s="3">
        <v>17444</v>
      </c>
      <c r="AF598" s="3">
        <v>20489</v>
      </c>
      <c r="AG598" s="3">
        <v>1</v>
      </c>
      <c r="AH598" s="3">
        <v>11</v>
      </c>
      <c r="AI598" s="3">
        <v>3</v>
      </c>
      <c r="AJ598" s="3">
        <v>4</v>
      </c>
      <c r="AK598" s="3">
        <v>80</v>
      </c>
      <c r="AL598" s="3">
        <v>0</v>
      </c>
      <c r="AM598" s="3">
        <v>10</v>
      </c>
      <c r="AN598" s="3">
        <v>3</v>
      </c>
      <c r="AO598" s="3">
        <v>10</v>
      </c>
      <c r="AP598" s="3">
        <v>8</v>
      </c>
      <c r="AQ598" s="3">
        <v>6</v>
      </c>
      <c r="AR598" s="3">
        <v>0</v>
      </c>
    </row>
    <row r="599" spans="1:44" ht="16.2" thickBot="1" x14ac:dyDescent="0.35">
      <c r="A599" s="3" t="s">
        <v>54</v>
      </c>
      <c r="B599" s="3" t="s">
        <v>43</v>
      </c>
      <c r="C599" s="3" t="s">
        <v>67</v>
      </c>
      <c r="D599" s="3" t="s">
        <v>57</v>
      </c>
      <c r="E599" s="3" t="s">
        <v>58</v>
      </c>
      <c r="F599" s="3" t="s">
        <v>47</v>
      </c>
      <c r="G599" s="3" t="s">
        <v>794</v>
      </c>
      <c r="H599" s="3">
        <v>995</v>
      </c>
      <c r="I599" s="3" t="s">
        <v>49</v>
      </c>
      <c r="J599" s="3" t="s">
        <v>61</v>
      </c>
      <c r="K599" s="3" t="s">
        <v>51</v>
      </c>
      <c r="L599" s="3" t="s">
        <v>54</v>
      </c>
      <c r="M599" s="3" t="s">
        <v>52</v>
      </c>
      <c r="N599" s="3">
        <v>4</v>
      </c>
      <c r="O599" s="3">
        <v>-2</v>
      </c>
      <c r="P599" s="3">
        <v>0</v>
      </c>
      <c r="Q599" s="3">
        <v>33</v>
      </c>
      <c r="R599" s="3">
        <v>0</v>
      </c>
      <c r="S599" s="3"/>
      <c r="T599" s="3">
        <v>0</v>
      </c>
      <c r="U599" s="3">
        <v>1</v>
      </c>
      <c r="V599" s="3">
        <v>461</v>
      </c>
      <c r="W599" s="3">
        <v>13</v>
      </c>
      <c r="X599" s="3" t="s">
        <v>63</v>
      </c>
      <c r="Y599" s="3">
        <v>1</v>
      </c>
      <c r="Z599" s="3">
        <v>2</v>
      </c>
      <c r="AA599" s="3">
        <v>53</v>
      </c>
      <c r="AB599" s="3">
        <v>3</v>
      </c>
      <c r="AC599" s="3">
        <v>1</v>
      </c>
      <c r="AD599" s="3">
        <v>1</v>
      </c>
      <c r="AE599" s="3">
        <v>3452</v>
      </c>
      <c r="AF599" s="3">
        <v>17241</v>
      </c>
      <c r="AG599" s="3">
        <v>3</v>
      </c>
      <c r="AH599" s="3">
        <v>18</v>
      </c>
      <c r="AI599" s="3">
        <v>3</v>
      </c>
      <c r="AJ599" s="3">
        <v>1</v>
      </c>
      <c r="AK599" s="3">
        <v>80</v>
      </c>
      <c r="AL599" s="3">
        <v>0</v>
      </c>
      <c r="AM599" s="3">
        <v>5</v>
      </c>
      <c r="AN599" s="3">
        <v>3</v>
      </c>
      <c r="AO599" s="3">
        <v>3</v>
      </c>
      <c r="AP599" s="3">
        <v>2</v>
      </c>
      <c r="AQ599" s="3">
        <v>0</v>
      </c>
      <c r="AR599" s="3">
        <v>2</v>
      </c>
    </row>
    <row r="600" spans="1:44" ht="16.2" thickBot="1" x14ac:dyDescent="0.35">
      <c r="A600" s="3" t="s">
        <v>54</v>
      </c>
      <c r="B600" s="3" t="s">
        <v>43</v>
      </c>
      <c r="C600" s="3" t="s">
        <v>56</v>
      </c>
      <c r="D600" s="3" t="s">
        <v>57</v>
      </c>
      <c r="E600" s="3" t="s">
        <v>58</v>
      </c>
      <c r="F600" s="3" t="s">
        <v>70</v>
      </c>
      <c r="G600" s="3" t="s">
        <v>795</v>
      </c>
      <c r="H600" s="3">
        <v>996</v>
      </c>
      <c r="I600" s="3" t="s">
        <v>49</v>
      </c>
      <c r="J600" s="3" t="s">
        <v>66</v>
      </c>
      <c r="K600" s="3" t="s">
        <v>77</v>
      </c>
      <c r="L600" s="3" t="s">
        <v>54</v>
      </c>
      <c r="M600" s="3" t="s">
        <v>52</v>
      </c>
      <c r="N600" s="3">
        <v>2</v>
      </c>
      <c r="O600" s="3">
        <v>-2</v>
      </c>
      <c r="P600" s="3">
        <v>0</v>
      </c>
      <c r="Q600" s="3">
        <v>45</v>
      </c>
      <c r="R600" s="3">
        <v>0</v>
      </c>
      <c r="S600" s="3"/>
      <c r="T600" s="3">
        <v>0</v>
      </c>
      <c r="U600" s="3">
        <v>1</v>
      </c>
      <c r="V600" s="3">
        <v>974</v>
      </c>
      <c r="W600" s="3">
        <v>1</v>
      </c>
      <c r="X600" s="3" t="s">
        <v>69</v>
      </c>
      <c r="Y600" s="3">
        <v>1</v>
      </c>
      <c r="Z600" s="3">
        <v>4</v>
      </c>
      <c r="AA600" s="3">
        <v>91</v>
      </c>
      <c r="AB600" s="3">
        <v>3</v>
      </c>
      <c r="AC600" s="3">
        <v>1</v>
      </c>
      <c r="AD600" s="3">
        <v>4</v>
      </c>
      <c r="AE600" s="3">
        <v>2270</v>
      </c>
      <c r="AF600" s="3">
        <v>11005</v>
      </c>
      <c r="AG600" s="3">
        <v>3</v>
      </c>
      <c r="AH600" s="3">
        <v>14</v>
      </c>
      <c r="AI600" s="3">
        <v>3</v>
      </c>
      <c r="AJ600" s="3">
        <v>4</v>
      </c>
      <c r="AK600" s="3">
        <v>80</v>
      </c>
      <c r="AL600" s="3">
        <v>2</v>
      </c>
      <c r="AM600" s="3">
        <v>8</v>
      </c>
      <c r="AN600" s="3">
        <v>3</v>
      </c>
      <c r="AO600" s="3">
        <v>5</v>
      </c>
      <c r="AP600" s="3">
        <v>3</v>
      </c>
      <c r="AQ600" s="3">
        <v>0</v>
      </c>
      <c r="AR600" s="3">
        <v>2</v>
      </c>
    </row>
    <row r="601" spans="1:44" ht="16.2" thickBot="1" x14ac:dyDescent="0.35">
      <c r="A601" s="3" t="s">
        <v>54</v>
      </c>
      <c r="B601" s="3" t="s">
        <v>43</v>
      </c>
      <c r="C601" s="3" t="s">
        <v>56</v>
      </c>
      <c r="D601" s="3" t="s">
        <v>57</v>
      </c>
      <c r="E601" s="3" t="s">
        <v>58</v>
      </c>
      <c r="F601" s="3" t="s">
        <v>70</v>
      </c>
      <c r="G601" s="3" t="s">
        <v>796</v>
      </c>
      <c r="H601" s="3">
        <v>997</v>
      </c>
      <c r="I601" s="3" t="s">
        <v>60</v>
      </c>
      <c r="J601" s="3" t="s">
        <v>99</v>
      </c>
      <c r="K601" s="3" t="s">
        <v>77</v>
      </c>
      <c r="L601" s="3" t="s">
        <v>54</v>
      </c>
      <c r="M601" s="3" t="s">
        <v>52</v>
      </c>
      <c r="N601" s="3">
        <v>1</v>
      </c>
      <c r="O601" s="3">
        <v>-2</v>
      </c>
      <c r="P601" s="3">
        <v>0</v>
      </c>
      <c r="Q601" s="3">
        <v>50</v>
      </c>
      <c r="R601" s="3">
        <v>0</v>
      </c>
      <c r="S601" s="3"/>
      <c r="T601" s="3">
        <v>0</v>
      </c>
      <c r="U601" s="3">
        <v>1</v>
      </c>
      <c r="V601" s="3">
        <v>1126</v>
      </c>
      <c r="W601" s="3">
        <v>1</v>
      </c>
      <c r="X601" s="3" t="s">
        <v>53</v>
      </c>
      <c r="Y601" s="3">
        <v>1</v>
      </c>
      <c r="Z601" s="3">
        <v>4</v>
      </c>
      <c r="AA601" s="3">
        <v>66</v>
      </c>
      <c r="AB601" s="3">
        <v>3</v>
      </c>
      <c r="AC601" s="3">
        <v>4</v>
      </c>
      <c r="AD601" s="3">
        <v>4</v>
      </c>
      <c r="AE601" s="3">
        <v>17399</v>
      </c>
      <c r="AF601" s="3">
        <v>6615</v>
      </c>
      <c r="AG601" s="3">
        <v>9</v>
      </c>
      <c r="AH601" s="3">
        <v>22</v>
      </c>
      <c r="AI601" s="3">
        <v>4</v>
      </c>
      <c r="AJ601" s="3">
        <v>3</v>
      </c>
      <c r="AK601" s="3">
        <v>80</v>
      </c>
      <c r="AL601" s="3">
        <v>1</v>
      </c>
      <c r="AM601" s="3">
        <v>32</v>
      </c>
      <c r="AN601" s="3">
        <v>2</v>
      </c>
      <c r="AO601" s="3">
        <v>5</v>
      </c>
      <c r="AP601" s="3">
        <v>4</v>
      </c>
      <c r="AQ601" s="3">
        <v>1</v>
      </c>
      <c r="AR601" s="3">
        <v>3</v>
      </c>
    </row>
    <row r="602" spans="1:44" ht="16.2" thickBot="1" x14ac:dyDescent="0.35">
      <c r="A602" s="3" t="s">
        <v>54</v>
      </c>
      <c r="B602" s="3" t="s">
        <v>55</v>
      </c>
      <c r="C602" s="3" t="s">
        <v>67</v>
      </c>
      <c r="D602" s="3" t="s">
        <v>57</v>
      </c>
      <c r="E602" s="3" t="s">
        <v>58</v>
      </c>
      <c r="F602" s="3" t="s">
        <v>64</v>
      </c>
      <c r="G602" s="3" t="s">
        <v>797</v>
      </c>
      <c r="H602" s="3">
        <v>998</v>
      </c>
      <c r="I602" s="3" t="s">
        <v>49</v>
      </c>
      <c r="J602" s="3" t="s">
        <v>81</v>
      </c>
      <c r="K602" s="3" t="s">
        <v>62</v>
      </c>
      <c r="L602" s="3" t="s">
        <v>42</v>
      </c>
      <c r="M602" s="3" t="s">
        <v>52</v>
      </c>
      <c r="N602" s="3">
        <v>2</v>
      </c>
      <c r="O602" s="3">
        <v>-2</v>
      </c>
      <c r="P602" s="3">
        <v>0</v>
      </c>
      <c r="Q602" s="3">
        <v>33</v>
      </c>
      <c r="R602" s="3">
        <v>0</v>
      </c>
      <c r="S602" s="3"/>
      <c r="T602" s="3">
        <v>0</v>
      </c>
      <c r="U602" s="3">
        <v>1</v>
      </c>
      <c r="V602" s="3">
        <v>827</v>
      </c>
      <c r="W602" s="3">
        <v>1</v>
      </c>
      <c r="X602" s="3" t="s">
        <v>69</v>
      </c>
      <c r="Y602" s="3">
        <v>1</v>
      </c>
      <c r="Z602" s="3">
        <v>3</v>
      </c>
      <c r="AA602" s="3">
        <v>84</v>
      </c>
      <c r="AB602" s="3">
        <v>4</v>
      </c>
      <c r="AC602" s="3">
        <v>2</v>
      </c>
      <c r="AD602" s="3">
        <v>3</v>
      </c>
      <c r="AE602" s="3">
        <v>5488</v>
      </c>
      <c r="AF602" s="3">
        <v>20161</v>
      </c>
      <c r="AG602" s="3">
        <v>1</v>
      </c>
      <c r="AH602" s="3">
        <v>13</v>
      </c>
      <c r="AI602" s="3">
        <v>3</v>
      </c>
      <c r="AJ602" s="3">
        <v>1</v>
      </c>
      <c r="AK602" s="3">
        <v>80</v>
      </c>
      <c r="AL602" s="3">
        <v>1</v>
      </c>
      <c r="AM602" s="3">
        <v>6</v>
      </c>
      <c r="AN602" s="3">
        <v>3</v>
      </c>
      <c r="AO602" s="3">
        <v>6</v>
      </c>
      <c r="AP602" s="3">
        <v>5</v>
      </c>
      <c r="AQ602" s="3">
        <v>1</v>
      </c>
      <c r="AR602" s="3">
        <v>2</v>
      </c>
    </row>
    <row r="603" spans="1:44" ht="16.2" thickBot="1" x14ac:dyDescent="0.35">
      <c r="A603" s="3" t="s">
        <v>54</v>
      </c>
      <c r="B603" s="3" t="s">
        <v>55</v>
      </c>
      <c r="C603" s="3" t="s">
        <v>44</v>
      </c>
      <c r="D603" s="3" t="s">
        <v>57</v>
      </c>
      <c r="E603" s="3" t="s">
        <v>58</v>
      </c>
      <c r="F603" s="3" t="s">
        <v>70</v>
      </c>
      <c r="G603" s="3" t="s">
        <v>798</v>
      </c>
      <c r="H603" s="3">
        <v>999</v>
      </c>
      <c r="I603" s="3" t="s">
        <v>60</v>
      </c>
      <c r="J603" s="3" t="s">
        <v>99</v>
      </c>
      <c r="K603" s="3" t="s">
        <v>77</v>
      </c>
      <c r="L603" s="3" t="s">
        <v>54</v>
      </c>
      <c r="M603" s="3" t="s">
        <v>52</v>
      </c>
      <c r="N603" s="3">
        <v>2</v>
      </c>
      <c r="O603" s="3">
        <v>-2</v>
      </c>
      <c r="P603" s="3">
        <v>0</v>
      </c>
      <c r="Q603" s="3">
        <v>41</v>
      </c>
      <c r="R603" s="3">
        <v>0</v>
      </c>
      <c r="S603" s="3"/>
      <c r="T603" s="3">
        <v>0</v>
      </c>
      <c r="U603" s="3">
        <v>1</v>
      </c>
      <c r="V603" s="3">
        <v>840</v>
      </c>
      <c r="W603" s="3">
        <v>9</v>
      </c>
      <c r="X603" s="3" t="s">
        <v>75</v>
      </c>
      <c r="Y603" s="3">
        <v>1</v>
      </c>
      <c r="Z603" s="3">
        <v>1</v>
      </c>
      <c r="AA603" s="3">
        <v>64</v>
      </c>
      <c r="AB603" s="3">
        <v>3</v>
      </c>
      <c r="AC603" s="3">
        <v>5</v>
      </c>
      <c r="AD603" s="3">
        <v>3</v>
      </c>
      <c r="AE603" s="3">
        <v>19419</v>
      </c>
      <c r="AF603" s="3">
        <v>3735</v>
      </c>
      <c r="AG603" s="3">
        <v>2</v>
      </c>
      <c r="AH603" s="3">
        <v>17</v>
      </c>
      <c r="AI603" s="3">
        <v>3</v>
      </c>
      <c r="AJ603" s="3">
        <v>2</v>
      </c>
      <c r="AK603" s="3">
        <v>80</v>
      </c>
      <c r="AL603" s="3">
        <v>1</v>
      </c>
      <c r="AM603" s="3">
        <v>21</v>
      </c>
      <c r="AN603" s="3">
        <v>4</v>
      </c>
      <c r="AO603" s="3">
        <v>18</v>
      </c>
      <c r="AP603" s="3">
        <v>16</v>
      </c>
      <c r="AQ603" s="3">
        <v>0</v>
      </c>
      <c r="AR603" s="3">
        <v>11</v>
      </c>
    </row>
    <row r="604" spans="1:44" ht="16.2" thickBot="1" x14ac:dyDescent="0.35">
      <c r="A604" s="3" t="s">
        <v>54</v>
      </c>
      <c r="B604" s="3" t="s">
        <v>43</v>
      </c>
      <c r="C604" s="3" t="s">
        <v>67</v>
      </c>
      <c r="D604" s="3" t="s">
        <v>57</v>
      </c>
      <c r="E604" s="3" t="s">
        <v>58</v>
      </c>
      <c r="F604" s="3" t="s">
        <v>111</v>
      </c>
      <c r="G604" s="3" t="s">
        <v>799</v>
      </c>
      <c r="H604" s="3">
        <v>1001</v>
      </c>
      <c r="I604" s="3" t="s">
        <v>49</v>
      </c>
      <c r="J604" s="3" t="s">
        <v>66</v>
      </c>
      <c r="K604" s="3" t="s">
        <v>62</v>
      </c>
      <c r="L604" s="3" t="s">
        <v>54</v>
      </c>
      <c r="M604" s="3" t="s">
        <v>52</v>
      </c>
      <c r="N604" s="3">
        <v>2</v>
      </c>
      <c r="O604" s="3">
        <v>-2</v>
      </c>
      <c r="P604" s="3">
        <v>0</v>
      </c>
      <c r="Q604" s="3">
        <v>27</v>
      </c>
      <c r="R604" s="3">
        <v>0</v>
      </c>
      <c r="S604" s="3"/>
      <c r="T604" s="3">
        <v>0</v>
      </c>
      <c r="U604" s="3">
        <v>1</v>
      </c>
      <c r="V604" s="3">
        <v>1134</v>
      </c>
      <c r="W604" s="3">
        <v>16</v>
      </c>
      <c r="X604" s="3" t="s">
        <v>69</v>
      </c>
      <c r="Y604" s="3">
        <v>1</v>
      </c>
      <c r="Z604" s="3">
        <v>4</v>
      </c>
      <c r="AA604" s="3">
        <v>37</v>
      </c>
      <c r="AB604" s="3">
        <v>3</v>
      </c>
      <c r="AC604" s="3">
        <v>1</v>
      </c>
      <c r="AD604" s="3">
        <v>4</v>
      </c>
      <c r="AE604" s="3">
        <v>2811</v>
      </c>
      <c r="AF604" s="3">
        <v>12086</v>
      </c>
      <c r="AG604" s="3">
        <v>9</v>
      </c>
      <c r="AH604" s="3">
        <v>14</v>
      </c>
      <c r="AI604" s="3">
        <v>3</v>
      </c>
      <c r="AJ604" s="3">
        <v>2</v>
      </c>
      <c r="AK604" s="3">
        <v>80</v>
      </c>
      <c r="AL604" s="3">
        <v>1</v>
      </c>
      <c r="AM604" s="3">
        <v>4</v>
      </c>
      <c r="AN604" s="3">
        <v>3</v>
      </c>
      <c r="AO604" s="3">
        <v>2</v>
      </c>
      <c r="AP604" s="3">
        <v>2</v>
      </c>
      <c r="AQ604" s="3">
        <v>2</v>
      </c>
      <c r="AR604" s="3">
        <v>2</v>
      </c>
    </row>
    <row r="605" spans="1:44" ht="16.2" thickBot="1" x14ac:dyDescent="0.35">
      <c r="A605" s="3" t="s">
        <v>54</v>
      </c>
      <c r="B605" s="3" t="s">
        <v>89</v>
      </c>
      <c r="C605" s="3" t="s">
        <v>56</v>
      </c>
      <c r="D605" s="3" t="s">
        <v>57</v>
      </c>
      <c r="E605" s="3" t="s">
        <v>58</v>
      </c>
      <c r="F605" s="3" t="s">
        <v>47</v>
      </c>
      <c r="G605" s="3" t="s">
        <v>800</v>
      </c>
      <c r="H605" s="3">
        <v>1002</v>
      </c>
      <c r="I605" s="3" t="s">
        <v>60</v>
      </c>
      <c r="J605" s="3" t="s">
        <v>66</v>
      </c>
      <c r="K605" s="3" t="s">
        <v>62</v>
      </c>
      <c r="L605" s="3" t="s">
        <v>42</v>
      </c>
      <c r="M605" s="3" t="s">
        <v>52</v>
      </c>
      <c r="N605" s="3">
        <v>2</v>
      </c>
      <c r="O605" s="3">
        <v>-2</v>
      </c>
      <c r="P605" s="3">
        <v>0</v>
      </c>
      <c r="Q605" s="3">
        <v>45</v>
      </c>
      <c r="R605" s="3">
        <v>0</v>
      </c>
      <c r="S605" s="3"/>
      <c r="T605" s="3">
        <v>0</v>
      </c>
      <c r="U605" s="3">
        <v>1</v>
      </c>
      <c r="V605" s="3">
        <v>248</v>
      </c>
      <c r="W605" s="3">
        <v>23</v>
      </c>
      <c r="X605" s="3" t="s">
        <v>53</v>
      </c>
      <c r="Y605" s="3">
        <v>1</v>
      </c>
      <c r="Z605" s="3">
        <v>4</v>
      </c>
      <c r="AA605" s="3">
        <v>42</v>
      </c>
      <c r="AB605" s="3">
        <v>3</v>
      </c>
      <c r="AC605" s="3">
        <v>2</v>
      </c>
      <c r="AD605" s="3">
        <v>1</v>
      </c>
      <c r="AE605" s="3">
        <v>3633</v>
      </c>
      <c r="AF605" s="3">
        <v>14039</v>
      </c>
      <c r="AG605" s="3">
        <v>1</v>
      </c>
      <c r="AH605" s="3">
        <v>15</v>
      </c>
      <c r="AI605" s="3">
        <v>3</v>
      </c>
      <c r="AJ605" s="3">
        <v>3</v>
      </c>
      <c r="AK605" s="3">
        <v>80</v>
      </c>
      <c r="AL605" s="3">
        <v>1</v>
      </c>
      <c r="AM605" s="3">
        <v>9</v>
      </c>
      <c r="AN605" s="3">
        <v>3</v>
      </c>
      <c r="AO605" s="3">
        <v>9</v>
      </c>
      <c r="AP605" s="3">
        <v>8</v>
      </c>
      <c r="AQ605" s="3">
        <v>0</v>
      </c>
      <c r="AR605" s="3">
        <v>8</v>
      </c>
    </row>
    <row r="606" spans="1:44" ht="16.2" thickBot="1" x14ac:dyDescent="0.35">
      <c r="A606" s="3" t="s">
        <v>54</v>
      </c>
      <c r="B606" s="3" t="s">
        <v>43</v>
      </c>
      <c r="C606" s="3" t="s">
        <v>56</v>
      </c>
      <c r="D606" s="3" t="s">
        <v>57</v>
      </c>
      <c r="E606" s="3" t="s">
        <v>46</v>
      </c>
      <c r="F606" s="3" t="s">
        <v>47</v>
      </c>
      <c r="G606" s="3" t="s">
        <v>801</v>
      </c>
      <c r="H606" s="3">
        <v>1003</v>
      </c>
      <c r="I606" s="3" t="s">
        <v>49</v>
      </c>
      <c r="J606" s="3" t="s">
        <v>50</v>
      </c>
      <c r="K606" s="3" t="s">
        <v>51</v>
      </c>
      <c r="L606" s="3" t="s">
        <v>42</v>
      </c>
      <c r="M606" s="3" t="s">
        <v>52</v>
      </c>
      <c r="N606" s="3">
        <v>0</v>
      </c>
      <c r="O606" s="3">
        <v>-2</v>
      </c>
      <c r="P606" s="3">
        <v>0</v>
      </c>
      <c r="Q606" s="3">
        <v>47</v>
      </c>
      <c r="R606" s="3">
        <v>0</v>
      </c>
      <c r="S606" s="3"/>
      <c r="T606" s="3">
        <v>0</v>
      </c>
      <c r="U606" s="3">
        <v>1</v>
      </c>
      <c r="V606" s="3">
        <v>955</v>
      </c>
      <c r="W606" s="3">
        <v>4</v>
      </c>
      <c r="X606" s="3" t="s">
        <v>53</v>
      </c>
      <c r="Y606" s="3">
        <v>1</v>
      </c>
      <c r="Z606" s="3">
        <v>4</v>
      </c>
      <c r="AA606" s="3">
        <v>83</v>
      </c>
      <c r="AB606" s="3">
        <v>3</v>
      </c>
      <c r="AC606" s="3">
        <v>2</v>
      </c>
      <c r="AD606" s="3">
        <v>1</v>
      </c>
      <c r="AE606" s="3">
        <v>4163</v>
      </c>
      <c r="AF606" s="3">
        <v>8571</v>
      </c>
      <c r="AG606" s="3">
        <v>1</v>
      </c>
      <c r="AH606" s="3">
        <v>17</v>
      </c>
      <c r="AI606" s="3">
        <v>3</v>
      </c>
      <c r="AJ606" s="3">
        <v>3</v>
      </c>
      <c r="AK606" s="3">
        <v>80</v>
      </c>
      <c r="AL606" s="3">
        <v>0</v>
      </c>
      <c r="AM606" s="3">
        <v>9</v>
      </c>
      <c r="AN606" s="3">
        <v>3</v>
      </c>
      <c r="AO606" s="3">
        <v>9</v>
      </c>
      <c r="AP606" s="3">
        <v>0</v>
      </c>
      <c r="AQ606" s="3">
        <v>0</v>
      </c>
      <c r="AR606" s="3">
        <v>7</v>
      </c>
    </row>
    <row r="607" spans="1:44" ht="16.2" thickBot="1" x14ac:dyDescent="0.35">
      <c r="A607" s="3" t="s">
        <v>54</v>
      </c>
      <c r="B607" s="3" t="s">
        <v>43</v>
      </c>
      <c r="C607" s="3" t="s">
        <v>56</v>
      </c>
      <c r="D607" s="3" t="s">
        <v>57</v>
      </c>
      <c r="E607" s="3" t="s">
        <v>58</v>
      </c>
      <c r="F607" s="3" t="s">
        <v>47</v>
      </c>
      <c r="G607" s="3" t="s">
        <v>803</v>
      </c>
      <c r="H607" s="3">
        <v>1005</v>
      </c>
      <c r="I607" s="3" t="s">
        <v>60</v>
      </c>
      <c r="J607" s="3" t="s">
        <v>79</v>
      </c>
      <c r="K607" s="3" t="s">
        <v>62</v>
      </c>
      <c r="L607" s="3" t="s">
        <v>42</v>
      </c>
      <c r="M607" s="3" t="s">
        <v>52</v>
      </c>
      <c r="N607" s="3">
        <v>2</v>
      </c>
      <c r="O607" s="3">
        <v>-2</v>
      </c>
      <c r="P607" s="3">
        <v>0</v>
      </c>
      <c r="Q607" s="3">
        <v>50</v>
      </c>
      <c r="R607" s="3">
        <v>0</v>
      </c>
      <c r="S607" s="3"/>
      <c r="T607" s="3">
        <v>0</v>
      </c>
      <c r="U607" s="3">
        <v>1</v>
      </c>
      <c r="V607" s="3">
        <v>939</v>
      </c>
      <c r="W607" s="3">
        <v>24</v>
      </c>
      <c r="X607" s="3" t="s">
        <v>75</v>
      </c>
      <c r="Y607" s="3">
        <v>1</v>
      </c>
      <c r="Z607" s="3">
        <v>4</v>
      </c>
      <c r="AA607" s="3">
        <v>95</v>
      </c>
      <c r="AB607" s="3">
        <v>3</v>
      </c>
      <c r="AC607" s="3">
        <v>4</v>
      </c>
      <c r="AD607" s="3">
        <v>1</v>
      </c>
      <c r="AE607" s="3">
        <v>13973</v>
      </c>
      <c r="AF607" s="3">
        <v>4161</v>
      </c>
      <c r="AG607" s="3">
        <v>3</v>
      </c>
      <c r="AH607" s="3">
        <v>18</v>
      </c>
      <c r="AI607" s="3">
        <v>3</v>
      </c>
      <c r="AJ607" s="3">
        <v>4</v>
      </c>
      <c r="AK607" s="3">
        <v>80</v>
      </c>
      <c r="AL607" s="3">
        <v>1</v>
      </c>
      <c r="AM607" s="3">
        <v>22</v>
      </c>
      <c r="AN607" s="3">
        <v>3</v>
      </c>
      <c r="AO607" s="3">
        <v>12</v>
      </c>
      <c r="AP607" s="3">
        <v>11</v>
      </c>
      <c r="AQ607" s="3">
        <v>1</v>
      </c>
      <c r="AR607" s="3">
        <v>5</v>
      </c>
    </row>
    <row r="608" spans="1:44" ht="16.2" thickBot="1" x14ac:dyDescent="0.35">
      <c r="A608" s="3" t="s">
        <v>54</v>
      </c>
      <c r="B608" s="3" t="s">
        <v>55</v>
      </c>
      <c r="C608" s="3" t="s">
        <v>44</v>
      </c>
      <c r="D608" s="3" t="s">
        <v>57</v>
      </c>
      <c r="E608" s="3" t="s">
        <v>58</v>
      </c>
      <c r="F608" s="3" t="s">
        <v>70</v>
      </c>
      <c r="G608" s="3" t="s">
        <v>804</v>
      </c>
      <c r="H608" s="3">
        <v>1006</v>
      </c>
      <c r="I608" s="3" t="s">
        <v>60</v>
      </c>
      <c r="J608" s="3" t="s">
        <v>61</v>
      </c>
      <c r="K608" s="3" t="s">
        <v>62</v>
      </c>
      <c r="L608" s="3" t="s">
        <v>54</v>
      </c>
      <c r="M608" s="3" t="s">
        <v>52</v>
      </c>
      <c r="N608" s="3">
        <v>0</v>
      </c>
      <c r="O608" s="3">
        <v>-2</v>
      </c>
      <c r="P608" s="3">
        <v>0</v>
      </c>
      <c r="Q608" s="3">
        <v>38</v>
      </c>
      <c r="R608" s="3">
        <v>0</v>
      </c>
      <c r="S608" s="3"/>
      <c r="T608" s="3">
        <v>0</v>
      </c>
      <c r="U608" s="3">
        <v>1</v>
      </c>
      <c r="V608" s="3">
        <v>1391</v>
      </c>
      <c r="W608" s="3">
        <v>10</v>
      </c>
      <c r="X608" s="3" t="s">
        <v>63</v>
      </c>
      <c r="Y608" s="3">
        <v>1</v>
      </c>
      <c r="Z608" s="3">
        <v>3</v>
      </c>
      <c r="AA608" s="3">
        <v>66</v>
      </c>
      <c r="AB608" s="3">
        <v>3</v>
      </c>
      <c r="AC608" s="3">
        <v>1</v>
      </c>
      <c r="AD608" s="3">
        <v>3</v>
      </c>
      <c r="AE608" s="3">
        <v>2684</v>
      </c>
      <c r="AF608" s="3">
        <v>12127</v>
      </c>
      <c r="AG608" s="3">
        <v>0</v>
      </c>
      <c r="AH608" s="3">
        <v>17</v>
      </c>
      <c r="AI608" s="3">
        <v>3</v>
      </c>
      <c r="AJ608" s="3">
        <v>2</v>
      </c>
      <c r="AK608" s="3">
        <v>80</v>
      </c>
      <c r="AL608" s="3">
        <v>1</v>
      </c>
      <c r="AM608" s="3">
        <v>3</v>
      </c>
      <c r="AN608" s="3">
        <v>2</v>
      </c>
      <c r="AO608" s="3">
        <v>2</v>
      </c>
      <c r="AP608" s="3">
        <v>1</v>
      </c>
      <c r="AQ608" s="3">
        <v>0</v>
      </c>
      <c r="AR608" s="3">
        <v>2</v>
      </c>
    </row>
    <row r="609" spans="1:44" ht="16.2" thickBot="1" x14ac:dyDescent="0.35">
      <c r="A609" s="3" t="s">
        <v>54</v>
      </c>
      <c r="B609" s="3" t="s">
        <v>43</v>
      </c>
      <c r="C609" s="3" t="s">
        <v>56</v>
      </c>
      <c r="D609" s="3" t="s">
        <v>57</v>
      </c>
      <c r="E609" s="3" t="s">
        <v>58</v>
      </c>
      <c r="F609" s="3" t="s">
        <v>70</v>
      </c>
      <c r="G609" s="3" t="s">
        <v>805</v>
      </c>
      <c r="H609" s="3">
        <v>1007</v>
      </c>
      <c r="I609" s="3" t="s">
        <v>60</v>
      </c>
      <c r="J609" s="3" t="s">
        <v>79</v>
      </c>
      <c r="K609" s="3" t="s">
        <v>77</v>
      </c>
      <c r="L609" s="3" t="s">
        <v>54</v>
      </c>
      <c r="M609" s="3" t="s">
        <v>52</v>
      </c>
      <c r="N609" s="3">
        <v>3</v>
      </c>
      <c r="O609" s="3">
        <v>-2</v>
      </c>
      <c r="P609" s="3">
        <v>0</v>
      </c>
      <c r="Q609" s="3">
        <v>46</v>
      </c>
      <c r="R609" s="3">
        <v>0</v>
      </c>
      <c r="S609" s="3"/>
      <c r="T609" s="3">
        <v>0</v>
      </c>
      <c r="U609" s="3">
        <v>1</v>
      </c>
      <c r="V609" s="3">
        <v>566</v>
      </c>
      <c r="W609" s="3">
        <v>7</v>
      </c>
      <c r="X609" s="3" t="s">
        <v>53</v>
      </c>
      <c r="Y609" s="3">
        <v>1</v>
      </c>
      <c r="Z609" s="3">
        <v>4</v>
      </c>
      <c r="AA609" s="3">
        <v>75</v>
      </c>
      <c r="AB609" s="3">
        <v>3</v>
      </c>
      <c r="AC609" s="3">
        <v>3</v>
      </c>
      <c r="AD609" s="3">
        <v>3</v>
      </c>
      <c r="AE609" s="3">
        <v>10845</v>
      </c>
      <c r="AF609" s="3">
        <v>24208</v>
      </c>
      <c r="AG609" s="3">
        <v>6</v>
      </c>
      <c r="AH609" s="3">
        <v>13</v>
      </c>
      <c r="AI609" s="3">
        <v>3</v>
      </c>
      <c r="AJ609" s="3">
        <v>2</v>
      </c>
      <c r="AK609" s="3">
        <v>80</v>
      </c>
      <c r="AL609" s="3">
        <v>1</v>
      </c>
      <c r="AM609" s="3">
        <v>13</v>
      </c>
      <c r="AN609" s="3">
        <v>3</v>
      </c>
      <c r="AO609" s="3">
        <v>8</v>
      </c>
      <c r="AP609" s="3">
        <v>7</v>
      </c>
      <c r="AQ609" s="3">
        <v>0</v>
      </c>
      <c r="AR609" s="3">
        <v>7</v>
      </c>
    </row>
    <row r="610" spans="1:44" ht="16.2" thickBot="1" x14ac:dyDescent="0.35">
      <c r="A610" s="3" t="s">
        <v>54</v>
      </c>
      <c r="B610" s="3" t="s">
        <v>43</v>
      </c>
      <c r="C610" s="3" t="s">
        <v>90</v>
      </c>
      <c r="D610" s="3" t="s">
        <v>57</v>
      </c>
      <c r="E610" s="3" t="s">
        <v>58</v>
      </c>
      <c r="F610" s="3" t="s">
        <v>70</v>
      </c>
      <c r="G610" s="3" t="s">
        <v>806</v>
      </c>
      <c r="H610" s="3">
        <v>1009</v>
      </c>
      <c r="I610" s="3" t="s">
        <v>49</v>
      </c>
      <c r="J610" s="3" t="s">
        <v>79</v>
      </c>
      <c r="K610" s="3" t="s">
        <v>77</v>
      </c>
      <c r="L610" s="3" t="s">
        <v>54</v>
      </c>
      <c r="M610" s="3" t="s">
        <v>52</v>
      </c>
      <c r="N610" s="3">
        <v>6</v>
      </c>
      <c r="O610" s="3">
        <v>-2</v>
      </c>
      <c r="P610" s="3">
        <v>0</v>
      </c>
      <c r="Q610" s="3">
        <v>24</v>
      </c>
      <c r="R610" s="3">
        <v>0</v>
      </c>
      <c r="S610" s="3"/>
      <c r="T610" s="3">
        <v>0</v>
      </c>
      <c r="U610" s="3">
        <v>1</v>
      </c>
      <c r="V610" s="3">
        <v>1206</v>
      </c>
      <c r="W610" s="3">
        <v>17</v>
      </c>
      <c r="X610" s="3" t="s">
        <v>63</v>
      </c>
      <c r="Y610" s="3">
        <v>1</v>
      </c>
      <c r="Z610" s="3">
        <v>4</v>
      </c>
      <c r="AA610" s="3">
        <v>41</v>
      </c>
      <c r="AB610" s="3">
        <v>2</v>
      </c>
      <c r="AC610" s="3">
        <v>2</v>
      </c>
      <c r="AD610" s="3">
        <v>3</v>
      </c>
      <c r="AE610" s="3">
        <v>4377</v>
      </c>
      <c r="AF610" s="3">
        <v>24117</v>
      </c>
      <c r="AG610" s="3">
        <v>1</v>
      </c>
      <c r="AH610" s="3">
        <v>15</v>
      </c>
      <c r="AI610" s="3">
        <v>3</v>
      </c>
      <c r="AJ610" s="3">
        <v>2</v>
      </c>
      <c r="AK610" s="3">
        <v>80</v>
      </c>
      <c r="AL610" s="3">
        <v>2</v>
      </c>
      <c r="AM610" s="3">
        <v>5</v>
      </c>
      <c r="AN610" s="3">
        <v>3</v>
      </c>
      <c r="AO610" s="3">
        <v>4</v>
      </c>
      <c r="AP610" s="3">
        <v>2</v>
      </c>
      <c r="AQ610" s="3">
        <v>3</v>
      </c>
      <c r="AR610" s="3">
        <v>2</v>
      </c>
    </row>
    <row r="611" spans="1:44" ht="16.2" thickBot="1" x14ac:dyDescent="0.35">
      <c r="A611" s="3" t="s">
        <v>54</v>
      </c>
      <c r="B611" s="3" t="s">
        <v>55</v>
      </c>
      <c r="C611" s="3" t="s">
        <v>67</v>
      </c>
      <c r="D611" s="3" t="s">
        <v>57</v>
      </c>
      <c r="E611" s="3" t="s">
        <v>58</v>
      </c>
      <c r="F611" s="3" t="s">
        <v>47</v>
      </c>
      <c r="G611" s="3" t="s">
        <v>808</v>
      </c>
      <c r="H611" s="3">
        <v>1011</v>
      </c>
      <c r="I611" s="3" t="s">
        <v>49</v>
      </c>
      <c r="J611" s="3" t="s">
        <v>79</v>
      </c>
      <c r="K611" s="3" t="s">
        <v>62</v>
      </c>
      <c r="L611" s="3" t="s">
        <v>54</v>
      </c>
      <c r="M611" s="3" t="s">
        <v>52</v>
      </c>
      <c r="N611" s="3">
        <v>1</v>
      </c>
      <c r="O611" s="3">
        <v>-2</v>
      </c>
      <c r="P611" s="3">
        <v>0</v>
      </c>
      <c r="Q611" s="3">
        <v>31</v>
      </c>
      <c r="R611" s="3">
        <v>0</v>
      </c>
      <c r="S611" s="3"/>
      <c r="T611" s="3">
        <v>0</v>
      </c>
      <c r="U611" s="3">
        <v>1</v>
      </c>
      <c r="V611" s="3">
        <v>853</v>
      </c>
      <c r="W611" s="3">
        <v>1</v>
      </c>
      <c r="X611" s="3" t="s">
        <v>63</v>
      </c>
      <c r="Y611" s="3">
        <v>1</v>
      </c>
      <c r="Z611" s="3">
        <v>3</v>
      </c>
      <c r="AA611" s="3">
        <v>96</v>
      </c>
      <c r="AB611" s="3">
        <v>3</v>
      </c>
      <c r="AC611" s="3">
        <v>2</v>
      </c>
      <c r="AD611" s="3">
        <v>1</v>
      </c>
      <c r="AE611" s="3">
        <v>4148</v>
      </c>
      <c r="AF611" s="3">
        <v>11275</v>
      </c>
      <c r="AG611" s="3">
        <v>1</v>
      </c>
      <c r="AH611" s="3">
        <v>12</v>
      </c>
      <c r="AI611" s="3">
        <v>3</v>
      </c>
      <c r="AJ611" s="3">
        <v>3</v>
      </c>
      <c r="AK611" s="3">
        <v>80</v>
      </c>
      <c r="AL611" s="3">
        <v>1</v>
      </c>
      <c r="AM611" s="3">
        <v>4</v>
      </c>
      <c r="AN611" s="3">
        <v>3</v>
      </c>
      <c r="AO611" s="3">
        <v>4</v>
      </c>
      <c r="AP611" s="3">
        <v>3</v>
      </c>
      <c r="AQ611" s="3">
        <v>0</v>
      </c>
      <c r="AR611" s="3">
        <v>3</v>
      </c>
    </row>
    <row r="612" spans="1:44" ht="16.2" thickBot="1" x14ac:dyDescent="0.35">
      <c r="A612" s="3" t="s">
        <v>54</v>
      </c>
      <c r="B612" s="3" t="s">
        <v>89</v>
      </c>
      <c r="C612" s="3" t="s">
        <v>90</v>
      </c>
      <c r="D612" s="3" t="s">
        <v>57</v>
      </c>
      <c r="E612" s="3" t="s">
        <v>58</v>
      </c>
      <c r="F612" s="3" t="s">
        <v>47</v>
      </c>
      <c r="G612" s="3" t="s">
        <v>809</v>
      </c>
      <c r="H612" s="3">
        <v>1012</v>
      </c>
      <c r="I612" s="3" t="s">
        <v>60</v>
      </c>
      <c r="J612" s="3" t="s">
        <v>61</v>
      </c>
      <c r="K612" s="3" t="s">
        <v>51</v>
      </c>
      <c r="L612" s="3" t="s">
        <v>54</v>
      </c>
      <c r="M612" s="3" t="s">
        <v>52</v>
      </c>
      <c r="N612" s="3">
        <v>2</v>
      </c>
      <c r="O612" s="3">
        <v>-2</v>
      </c>
      <c r="P612" s="3">
        <v>0</v>
      </c>
      <c r="Q612" s="3">
        <v>18</v>
      </c>
      <c r="R612" s="3">
        <v>0</v>
      </c>
      <c r="S612" s="3"/>
      <c r="T612" s="3">
        <v>0</v>
      </c>
      <c r="U612" s="3">
        <v>1</v>
      </c>
      <c r="V612" s="3">
        <v>287</v>
      </c>
      <c r="W612" s="3">
        <v>5</v>
      </c>
      <c r="X612" s="3" t="s">
        <v>53</v>
      </c>
      <c r="Y612" s="3">
        <v>1</v>
      </c>
      <c r="Z612" s="3">
        <v>2</v>
      </c>
      <c r="AA612" s="3">
        <v>73</v>
      </c>
      <c r="AB612" s="3">
        <v>3</v>
      </c>
      <c r="AC612" s="3">
        <v>1</v>
      </c>
      <c r="AD612" s="3">
        <v>1</v>
      </c>
      <c r="AE612" s="3">
        <v>1051</v>
      </c>
      <c r="AF612" s="3">
        <v>13493</v>
      </c>
      <c r="AG612" s="3">
        <v>1</v>
      </c>
      <c r="AH612" s="3">
        <v>15</v>
      </c>
      <c r="AI612" s="3">
        <v>3</v>
      </c>
      <c r="AJ612" s="3">
        <v>4</v>
      </c>
      <c r="AK612" s="3">
        <v>80</v>
      </c>
      <c r="AL612" s="3">
        <v>0</v>
      </c>
      <c r="AM612" s="3">
        <v>0</v>
      </c>
      <c r="AN612" s="3">
        <v>3</v>
      </c>
      <c r="AO612" s="3">
        <v>0</v>
      </c>
      <c r="AP612" s="3">
        <v>0</v>
      </c>
      <c r="AQ612" s="3">
        <v>0</v>
      </c>
      <c r="AR612" s="3">
        <v>0</v>
      </c>
    </row>
    <row r="613" spans="1:44" ht="16.2" thickBot="1" x14ac:dyDescent="0.35">
      <c r="A613" s="3" t="s">
        <v>54</v>
      </c>
      <c r="B613" s="3" t="s">
        <v>43</v>
      </c>
      <c r="C613" s="3" t="s">
        <v>56</v>
      </c>
      <c r="D613" s="3" t="s">
        <v>57</v>
      </c>
      <c r="E613" s="3" t="s">
        <v>58</v>
      </c>
      <c r="F613" s="3" t="s">
        <v>111</v>
      </c>
      <c r="G613" s="3" t="s">
        <v>810</v>
      </c>
      <c r="H613" s="3">
        <v>1013</v>
      </c>
      <c r="I613" s="3" t="s">
        <v>49</v>
      </c>
      <c r="J613" s="3" t="s">
        <v>79</v>
      </c>
      <c r="K613" s="3" t="s">
        <v>62</v>
      </c>
      <c r="L613" s="3" t="s">
        <v>54</v>
      </c>
      <c r="M613" s="3" t="s">
        <v>52</v>
      </c>
      <c r="N613" s="3">
        <v>2</v>
      </c>
      <c r="O613" s="3">
        <v>-2</v>
      </c>
      <c r="P613" s="3">
        <v>0</v>
      </c>
      <c r="Q613" s="3">
        <v>54</v>
      </c>
      <c r="R613" s="3">
        <v>0</v>
      </c>
      <c r="S613" s="3"/>
      <c r="T613" s="3">
        <v>0</v>
      </c>
      <c r="U613" s="3">
        <v>1</v>
      </c>
      <c r="V613" s="3">
        <v>1441</v>
      </c>
      <c r="W613" s="3">
        <v>17</v>
      </c>
      <c r="X613" s="3" t="s">
        <v>75</v>
      </c>
      <c r="Y613" s="3">
        <v>1</v>
      </c>
      <c r="Z613" s="3">
        <v>4</v>
      </c>
      <c r="AA613" s="3">
        <v>56</v>
      </c>
      <c r="AB613" s="3">
        <v>3</v>
      </c>
      <c r="AC613" s="3">
        <v>3</v>
      </c>
      <c r="AD613" s="3">
        <v>4</v>
      </c>
      <c r="AE613" s="3">
        <v>10739</v>
      </c>
      <c r="AF613" s="3">
        <v>13943</v>
      </c>
      <c r="AG613" s="3">
        <v>8</v>
      </c>
      <c r="AH613" s="3">
        <v>11</v>
      </c>
      <c r="AI613" s="3">
        <v>3</v>
      </c>
      <c r="AJ613" s="3">
        <v>3</v>
      </c>
      <c r="AK613" s="3">
        <v>80</v>
      </c>
      <c r="AL613" s="3">
        <v>1</v>
      </c>
      <c r="AM613" s="3">
        <v>22</v>
      </c>
      <c r="AN613" s="3">
        <v>3</v>
      </c>
      <c r="AO613" s="3">
        <v>10</v>
      </c>
      <c r="AP613" s="3">
        <v>7</v>
      </c>
      <c r="AQ613" s="3">
        <v>0</v>
      </c>
      <c r="AR613" s="3">
        <v>8</v>
      </c>
    </row>
    <row r="614" spans="1:44" ht="16.2" thickBot="1" x14ac:dyDescent="0.35">
      <c r="A614" s="3" t="s">
        <v>54</v>
      </c>
      <c r="B614" s="3" t="s">
        <v>43</v>
      </c>
      <c r="C614" s="3" t="s">
        <v>44</v>
      </c>
      <c r="D614" s="3" t="s">
        <v>57</v>
      </c>
      <c r="E614" s="3" t="s">
        <v>58</v>
      </c>
      <c r="F614" s="3" t="s">
        <v>70</v>
      </c>
      <c r="G614" s="3" t="s">
        <v>811</v>
      </c>
      <c r="H614" s="3">
        <v>1014</v>
      </c>
      <c r="I614" s="3" t="s">
        <v>49</v>
      </c>
      <c r="J614" s="3" t="s">
        <v>81</v>
      </c>
      <c r="K614" s="3" t="s">
        <v>77</v>
      </c>
      <c r="L614" s="3" t="s">
        <v>42</v>
      </c>
      <c r="M614" s="3" t="s">
        <v>52</v>
      </c>
      <c r="N614" s="3">
        <v>3</v>
      </c>
      <c r="O614" s="3">
        <v>-2</v>
      </c>
      <c r="P614" s="3">
        <v>0</v>
      </c>
      <c r="Q614" s="3">
        <v>35</v>
      </c>
      <c r="R614" s="3">
        <v>0</v>
      </c>
      <c r="S614" s="3"/>
      <c r="T614" s="3">
        <v>0</v>
      </c>
      <c r="U614" s="3">
        <v>1</v>
      </c>
      <c r="V614" s="3">
        <v>583</v>
      </c>
      <c r="W614" s="3">
        <v>25</v>
      </c>
      <c r="X614" s="3" t="s">
        <v>69</v>
      </c>
      <c r="Y614" s="3">
        <v>1</v>
      </c>
      <c r="Z614" s="3">
        <v>3</v>
      </c>
      <c r="AA614" s="3">
        <v>57</v>
      </c>
      <c r="AB614" s="3">
        <v>3</v>
      </c>
      <c r="AC614" s="3">
        <v>3</v>
      </c>
      <c r="AD614" s="3">
        <v>3</v>
      </c>
      <c r="AE614" s="3">
        <v>10388</v>
      </c>
      <c r="AF614" s="3">
        <v>6975</v>
      </c>
      <c r="AG614" s="3">
        <v>1</v>
      </c>
      <c r="AH614" s="3">
        <v>11</v>
      </c>
      <c r="AI614" s="3">
        <v>3</v>
      </c>
      <c r="AJ614" s="3">
        <v>3</v>
      </c>
      <c r="AK614" s="3">
        <v>80</v>
      </c>
      <c r="AL614" s="3">
        <v>1</v>
      </c>
      <c r="AM614" s="3">
        <v>16</v>
      </c>
      <c r="AN614" s="3">
        <v>2</v>
      </c>
      <c r="AO614" s="3">
        <v>16</v>
      </c>
      <c r="AP614" s="3">
        <v>10</v>
      </c>
      <c r="AQ614" s="3">
        <v>10</v>
      </c>
      <c r="AR614" s="3">
        <v>1</v>
      </c>
    </row>
    <row r="615" spans="1:44" ht="16.2" thickBot="1" x14ac:dyDescent="0.35">
      <c r="A615" s="3" t="s">
        <v>54</v>
      </c>
      <c r="B615" s="3" t="s">
        <v>43</v>
      </c>
      <c r="C615" s="3" t="s">
        <v>67</v>
      </c>
      <c r="D615" s="3" t="s">
        <v>57</v>
      </c>
      <c r="E615" s="3" t="s">
        <v>58</v>
      </c>
      <c r="F615" s="3" t="s">
        <v>47</v>
      </c>
      <c r="G615" s="3" t="s">
        <v>812</v>
      </c>
      <c r="H615" s="3">
        <v>1015</v>
      </c>
      <c r="I615" s="3" t="s">
        <v>49</v>
      </c>
      <c r="J615" s="3" t="s">
        <v>99</v>
      </c>
      <c r="K615" s="3" t="s">
        <v>62</v>
      </c>
      <c r="L615" s="3" t="s">
        <v>42</v>
      </c>
      <c r="M615" s="3" t="s">
        <v>52</v>
      </c>
      <c r="N615" s="3">
        <v>4</v>
      </c>
      <c r="O615" s="3">
        <v>-2</v>
      </c>
      <c r="P615" s="3">
        <v>0</v>
      </c>
      <c r="Q615" s="3">
        <v>30</v>
      </c>
      <c r="R615" s="3">
        <v>0</v>
      </c>
      <c r="S615" s="3"/>
      <c r="T615" s="3">
        <v>0</v>
      </c>
      <c r="U615" s="3">
        <v>1</v>
      </c>
      <c r="V615" s="3">
        <v>153</v>
      </c>
      <c r="W615" s="3">
        <v>8</v>
      </c>
      <c r="X615" s="3" t="s">
        <v>53</v>
      </c>
      <c r="Y615" s="3">
        <v>1</v>
      </c>
      <c r="Z615" s="3">
        <v>2</v>
      </c>
      <c r="AA615" s="3">
        <v>73</v>
      </c>
      <c r="AB615" s="3">
        <v>4</v>
      </c>
      <c r="AC615" s="3">
        <v>3</v>
      </c>
      <c r="AD615" s="3">
        <v>1</v>
      </c>
      <c r="AE615" s="3">
        <v>11416</v>
      </c>
      <c r="AF615" s="3">
        <v>17802</v>
      </c>
      <c r="AG615" s="3">
        <v>0</v>
      </c>
      <c r="AH615" s="3">
        <v>12</v>
      </c>
      <c r="AI615" s="3">
        <v>3</v>
      </c>
      <c r="AJ615" s="3">
        <v>3</v>
      </c>
      <c r="AK615" s="3">
        <v>80</v>
      </c>
      <c r="AL615" s="3">
        <v>3</v>
      </c>
      <c r="AM615" s="3">
        <v>9</v>
      </c>
      <c r="AN615" s="3">
        <v>2</v>
      </c>
      <c r="AO615" s="3">
        <v>8</v>
      </c>
      <c r="AP615" s="3">
        <v>7</v>
      </c>
      <c r="AQ615" s="3">
        <v>1</v>
      </c>
      <c r="AR615" s="3">
        <v>7</v>
      </c>
    </row>
    <row r="616" spans="1:44" ht="16.2" thickBot="1" x14ac:dyDescent="0.35">
      <c r="A616" s="3" t="s">
        <v>54</v>
      </c>
      <c r="B616" s="3" t="s">
        <v>43</v>
      </c>
      <c r="C616" s="3" t="s">
        <v>67</v>
      </c>
      <c r="D616" s="3" t="s">
        <v>57</v>
      </c>
      <c r="E616" s="3" t="s">
        <v>58</v>
      </c>
      <c r="F616" s="3" t="s">
        <v>70</v>
      </c>
      <c r="G616" s="3" t="s">
        <v>815</v>
      </c>
      <c r="H616" s="3">
        <v>1018</v>
      </c>
      <c r="I616" s="3" t="s">
        <v>60</v>
      </c>
      <c r="J616" s="3" t="s">
        <v>79</v>
      </c>
      <c r="K616" s="3" t="s">
        <v>62</v>
      </c>
      <c r="L616" s="3" t="s">
        <v>54</v>
      </c>
      <c r="M616" s="3" t="s">
        <v>52</v>
      </c>
      <c r="N616" s="3">
        <v>2</v>
      </c>
      <c r="O616" s="3">
        <v>-2</v>
      </c>
      <c r="P616" s="3">
        <v>0</v>
      </c>
      <c r="Q616" s="3">
        <v>26</v>
      </c>
      <c r="R616" s="3">
        <v>0</v>
      </c>
      <c r="S616" s="3"/>
      <c r="T616" s="3">
        <v>0</v>
      </c>
      <c r="U616" s="3">
        <v>1</v>
      </c>
      <c r="V616" s="3">
        <v>1066</v>
      </c>
      <c r="W616" s="3">
        <v>2</v>
      </c>
      <c r="X616" s="3" t="s">
        <v>53</v>
      </c>
      <c r="Y616" s="3">
        <v>1</v>
      </c>
      <c r="Z616" s="3">
        <v>4</v>
      </c>
      <c r="AA616" s="3">
        <v>32</v>
      </c>
      <c r="AB616" s="3">
        <v>4</v>
      </c>
      <c r="AC616" s="3">
        <v>2</v>
      </c>
      <c r="AD616" s="3">
        <v>4</v>
      </c>
      <c r="AE616" s="3">
        <v>5472</v>
      </c>
      <c r="AF616" s="3">
        <v>3334</v>
      </c>
      <c r="AG616" s="3">
        <v>1</v>
      </c>
      <c r="AH616" s="3">
        <v>12</v>
      </c>
      <c r="AI616" s="3">
        <v>3</v>
      </c>
      <c r="AJ616" s="3">
        <v>2</v>
      </c>
      <c r="AK616" s="3">
        <v>80</v>
      </c>
      <c r="AL616" s="3">
        <v>0</v>
      </c>
      <c r="AM616" s="3">
        <v>8</v>
      </c>
      <c r="AN616" s="3">
        <v>3</v>
      </c>
      <c r="AO616" s="3">
        <v>8</v>
      </c>
      <c r="AP616" s="3">
        <v>7</v>
      </c>
      <c r="AQ616" s="3">
        <v>1</v>
      </c>
      <c r="AR616" s="3">
        <v>3</v>
      </c>
    </row>
    <row r="617" spans="1:44" ht="16.2" thickBot="1" x14ac:dyDescent="0.35">
      <c r="A617" s="3" t="s">
        <v>54</v>
      </c>
      <c r="B617" s="3" t="s">
        <v>43</v>
      </c>
      <c r="C617" s="3" t="s">
        <v>90</v>
      </c>
      <c r="D617" s="3" t="s">
        <v>57</v>
      </c>
      <c r="E617" s="3" t="s">
        <v>58</v>
      </c>
      <c r="F617" s="3" t="s">
        <v>47</v>
      </c>
      <c r="G617" s="3" t="s">
        <v>816</v>
      </c>
      <c r="H617" s="3">
        <v>1019</v>
      </c>
      <c r="I617" s="3" t="s">
        <v>60</v>
      </c>
      <c r="J617" s="3" t="s">
        <v>66</v>
      </c>
      <c r="K617" s="3" t="s">
        <v>62</v>
      </c>
      <c r="L617" s="3" t="s">
        <v>54</v>
      </c>
      <c r="M617" s="3" t="s">
        <v>52</v>
      </c>
      <c r="N617" s="3">
        <v>3</v>
      </c>
      <c r="O617" s="3">
        <v>-2</v>
      </c>
      <c r="P617" s="3">
        <v>0</v>
      </c>
      <c r="Q617" s="3">
        <v>22</v>
      </c>
      <c r="R617" s="3">
        <v>0</v>
      </c>
      <c r="S617" s="3"/>
      <c r="T617" s="3">
        <v>0</v>
      </c>
      <c r="U617" s="3">
        <v>1</v>
      </c>
      <c r="V617" s="3">
        <v>217</v>
      </c>
      <c r="W617" s="3">
        <v>8</v>
      </c>
      <c r="X617" s="3" t="s">
        <v>63</v>
      </c>
      <c r="Y617" s="3">
        <v>1</v>
      </c>
      <c r="Z617" s="3">
        <v>2</v>
      </c>
      <c r="AA617" s="3">
        <v>94</v>
      </c>
      <c r="AB617" s="3">
        <v>1</v>
      </c>
      <c r="AC617" s="3">
        <v>1</v>
      </c>
      <c r="AD617" s="3">
        <v>1</v>
      </c>
      <c r="AE617" s="3">
        <v>2451</v>
      </c>
      <c r="AF617" s="3">
        <v>6881</v>
      </c>
      <c r="AG617" s="3">
        <v>1</v>
      </c>
      <c r="AH617" s="3">
        <v>15</v>
      </c>
      <c r="AI617" s="3">
        <v>3</v>
      </c>
      <c r="AJ617" s="3">
        <v>1</v>
      </c>
      <c r="AK617" s="3">
        <v>80</v>
      </c>
      <c r="AL617" s="3">
        <v>1</v>
      </c>
      <c r="AM617" s="3">
        <v>4</v>
      </c>
      <c r="AN617" s="3">
        <v>2</v>
      </c>
      <c r="AO617" s="3">
        <v>4</v>
      </c>
      <c r="AP617" s="3">
        <v>3</v>
      </c>
      <c r="AQ617" s="3">
        <v>1</v>
      </c>
      <c r="AR617" s="3">
        <v>1</v>
      </c>
    </row>
    <row r="618" spans="1:44" ht="16.2" thickBot="1" x14ac:dyDescent="0.35">
      <c r="A618" s="3" t="s">
        <v>54</v>
      </c>
      <c r="B618" s="3" t="s">
        <v>43</v>
      </c>
      <c r="C618" s="3" t="s">
        <v>56</v>
      </c>
      <c r="D618" s="3" t="s">
        <v>57</v>
      </c>
      <c r="E618" s="3" t="s">
        <v>58</v>
      </c>
      <c r="F618" s="3" t="s">
        <v>47</v>
      </c>
      <c r="G618" s="3" t="s">
        <v>817</v>
      </c>
      <c r="H618" s="3">
        <v>1022</v>
      </c>
      <c r="I618" s="3" t="s">
        <v>60</v>
      </c>
      <c r="J618" s="3" t="s">
        <v>81</v>
      </c>
      <c r="K618" s="3" t="s">
        <v>51</v>
      </c>
      <c r="L618" s="3" t="s">
        <v>54</v>
      </c>
      <c r="M618" s="3" t="s">
        <v>52</v>
      </c>
      <c r="N618" s="3">
        <v>0</v>
      </c>
      <c r="O618" s="3">
        <v>-2</v>
      </c>
      <c r="P618" s="3">
        <v>0</v>
      </c>
      <c r="Q618" s="3">
        <v>48</v>
      </c>
      <c r="R618" s="3">
        <v>0</v>
      </c>
      <c r="S618" s="3"/>
      <c r="T618" s="3">
        <v>0</v>
      </c>
      <c r="U618" s="3">
        <v>1</v>
      </c>
      <c r="V618" s="3">
        <v>277</v>
      </c>
      <c r="W618" s="3">
        <v>6</v>
      </c>
      <c r="X618" s="3" t="s">
        <v>75</v>
      </c>
      <c r="Y618" s="3">
        <v>1</v>
      </c>
      <c r="Z618" s="3">
        <v>1</v>
      </c>
      <c r="AA618" s="3">
        <v>97</v>
      </c>
      <c r="AB618" s="3">
        <v>2</v>
      </c>
      <c r="AC618" s="3">
        <v>2</v>
      </c>
      <c r="AD618" s="3">
        <v>1</v>
      </c>
      <c r="AE618" s="3">
        <v>4240</v>
      </c>
      <c r="AF618" s="3">
        <v>13119</v>
      </c>
      <c r="AG618" s="3">
        <v>2</v>
      </c>
      <c r="AH618" s="3">
        <v>13</v>
      </c>
      <c r="AI618" s="3">
        <v>3</v>
      </c>
      <c r="AJ618" s="3">
        <v>4</v>
      </c>
      <c r="AK618" s="3">
        <v>80</v>
      </c>
      <c r="AL618" s="3">
        <v>0</v>
      </c>
      <c r="AM618" s="3">
        <v>19</v>
      </c>
      <c r="AN618" s="3">
        <v>3</v>
      </c>
      <c r="AO618" s="3">
        <v>2</v>
      </c>
      <c r="AP618" s="3">
        <v>2</v>
      </c>
      <c r="AQ618" s="3">
        <v>2</v>
      </c>
      <c r="AR618" s="3">
        <v>2</v>
      </c>
    </row>
    <row r="619" spans="1:44" ht="16.2" thickBot="1" x14ac:dyDescent="0.35">
      <c r="A619" s="3" t="s">
        <v>54</v>
      </c>
      <c r="B619" s="3" t="s">
        <v>43</v>
      </c>
      <c r="C619" s="3" t="s">
        <v>56</v>
      </c>
      <c r="D619" s="3" t="s">
        <v>57</v>
      </c>
      <c r="E619" s="3" t="s">
        <v>58</v>
      </c>
      <c r="F619" s="3" t="s">
        <v>47</v>
      </c>
      <c r="G619" s="3" t="s">
        <v>818</v>
      </c>
      <c r="H619" s="3">
        <v>1024</v>
      </c>
      <c r="I619" s="3" t="s">
        <v>60</v>
      </c>
      <c r="J619" s="3" t="s">
        <v>81</v>
      </c>
      <c r="K619" s="3" t="s">
        <v>51</v>
      </c>
      <c r="L619" s="3" t="s">
        <v>54</v>
      </c>
      <c r="M619" s="3" t="s">
        <v>52</v>
      </c>
      <c r="N619" s="3">
        <v>3</v>
      </c>
      <c r="O619" s="3">
        <v>-2</v>
      </c>
      <c r="P619" s="3">
        <v>0</v>
      </c>
      <c r="Q619" s="3">
        <v>48</v>
      </c>
      <c r="R619" s="3">
        <v>0</v>
      </c>
      <c r="S619" s="3"/>
      <c r="T619" s="3">
        <v>0</v>
      </c>
      <c r="U619" s="3">
        <v>1</v>
      </c>
      <c r="V619" s="3">
        <v>1355</v>
      </c>
      <c r="W619" s="3">
        <v>4</v>
      </c>
      <c r="X619" s="3" t="s">
        <v>69</v>
      </c>
      <c r="Y619" s="3">
        <v>1</v>
      </c>
      <c r="Z619" s="3">
        <v>3</v>
      </c>
      <c r="AA619" s="3">
        <v>78</v>
      </c>
      <c r="AB619" s="3">
        <v>2</v>
      </c>
      <c r="AC619" s="3">
        <v>3</v>
      </c>
      <c r="AD619" s="3">
        <v>1</v>
      </c>
      <c r="AE619" s="3">
        <v>10999</v>
      </c>
      <c r="AF619" s="3">
        <v>22245</v>
      </c>
      <c r="AG619" s="3">
        <v>7</v>
      </c>
      <c r="AH619" s="3">
        <v>14</v>
      </c>
      <c r="AI619" s="3">
        <v>3</v>
      </c>
      <c r="AJ619" s="3">
        <v>2</v>
      </c>
      <c r="AK619" s="3">
        <v>80</v>
      </c>
      <c r="AL619" s="3">
        <v>0</v>
      </c>
      <c r="AM619" s="3">
        <v>27</v>
      </c>
      <c r="AN619" s="3">
        <v>3</v>
      </c>
      <c r="AO619" s="3">
        <v>15</v>
      </c>
      <c r="AP619" s="3">
        <v>11</v>
      </c>
      <c r="AQ619" s="3">
        <v>4</v>
      </c>
      <c r="AR619" s="3">
        <v>8</v>
      </c>
    </row>
    <row r="620" spans="1:44" ht="16.2" thickBot="1" x14ac:dyDescent="0.35">
      <c r="A620" s="3" t="s">
        <v>54</v>
      </c>
      <c r="B620" s="3" t="s">
        <v>43</v>
      </c>
      <c r="C620" s="3" t="s">
        <v>44</v>
      </c>
      <c r="D620" s="3" t="s">
        <v>57</v>
      </c>
      <c r="E620" s="3" t="s">
        <v>58</v>
      </c>
      <c r="F620" s="3" t="s">
        <v>70</v>
      </c>
      <c r="G620" s="3" t="s">
        <v>819</v>
      </c>
      <c r="H620" s="3">
        <v>1025</v>
      </c>
      <c r="I620" s="3" t="s">
        <v>49</v>
      </c>
      <c r="J620" s="3" t="s">
        <v>79</v>
      </c>
      <c r="K620" s="3" t="s">
        <v>51</v>
      </c>
      <c r="L620" s="3" t="s">
        <v>54</v>
      </c>
      <c r="M620" s="3" t="s">
        <v>52</v>
      </c>
      <c r="N620" s="3">
        <v>6</v>
      </c>
      <c r="O620" s="3">
        <v>-2</v>
      </c>
      <c r="P620" s="3">
        <v>0</v>
      </c>
      <c r="Q620" s="3">
        <v>41</v>
      </c>
      <c r="R620" s="3">
        <v>0</v>
      </c>
      <c r="S620" s="3"/>
      <c r="T620" s="3">
        <v>0</v>
      </c>
      <c r="U620" s="3">
        <v>1</v>
      </c>
      <c r="V620" s="3">
        <v>549</v>
      </c>
      <c r="W620" s="3">
        <v>7</v>
      </c>
      <c r="X620" s="3" t="s">
        <v>53</v>
      </c>
      <c r="Y620" s="3">
        <v>1</v>
      </c>
      <c r="Z620" s="3">
        <v>4</v>
      </c>
      <c r="AA620" s="3">
        <v>42</v>
      </c>
      <c r="AB620" s="3">
        <v>3</v>
      </c>
      <c r="AC620" s="3">
        <v>2</v>
      </c>
      <c r="AD620" s="3">
        <v>3</v>
      </c>
      <c r="AE620" s="3">
        <v>5003</v>
      </c>
      <c r="AF620" s="3">
        <v>23371</v>
      </c>
      <c r="AG620" s="3">
        <v>6</v>
      </c>
      <c r="AH620" s="3">
        <v>14</v>
      </c>
      <c r="AI620" s="3">
        <v>3</v>
      </c>
      <c r="AJ620" s="3">
        <v>2</v>
      </c>
      <c r="AK620" s="3">
        <v>80</v>
      </c>
      <c r="AL620" s="3">
        <v>0</v>
      </c>
      <c r="AM620" s="3">
        <v>8</v>
      </c>
      <c r="AN620" s="3">
        <v>3</v>
      </c>
      <c r="AO620" s="3">
        <v>2</v>
      </c>
      <c r="AP620" s="3">
        <v>2</v>
      </c>
      <c r="AQ620" s="3">
        <v>2</v>
      </c>
      <c r="AR620" s="3">
        <v>1</v>
      </c>
    </row>
    <row r="621" spans="1:44" ht="16.2" thickBot="1" x14ac:dyDescent="0.35">
      <c r="A621" s="3" t="s">
        <v>54</v>
      </c>
      <c r="B621" s="3" t="s">
        <v>43</v>
      </c>
      <c r="C621" s="3" t="s">
        <v>44</v>
      </c>
      <c r="D621" s="3" t="s">
        <v>57</v>
      </c>
      <c r="E621" s="3" t="s">
        <v>58</v>
      </c>
      <c r="F621" s="3" t="s">
        <v>47</v>
      </c>
      <c r="G621" s="3" t="s">
        <v>820</v>
      </c>
      <c r="H621" s="3">
        <v>1026</v>
      </c>
      <c r="I621" s="3" t="s">
        <v>49</v>
      </c>
      <c r="J621" s="3" t="s">
        <v>79</v>
      </c>
      <c r="K621" s="3" t="s">
        <v>62</v>
      </c>
      <c r="L621" s="3" t="s">
        <v>54</v>
      </c>
      <c r="M621" s="3" t="s">
        <v>52</v>
      </c>
      <c r="N621" s="3">
        <v>3</v>
      </c>
      <c r="O621" s="3">
        <v>-2</v>
      </c>
      <c r="P621" s="3">
        <v>0</v>
      </c>
      <c r="Q621" s="3">
        <v>39</v>
      </c>
      <c r="R621" s="3">
        <v>0</v>
      </c>
      <c r="S621" s="3"/>
      <c r="T621" s="3">
        <v>0</v>
      </c>
      <c r="U621" s="3">
        <v>1</v>
      </c>
      <c r="V621" s="3">
        <v>466</v>
      </c>
      <c r="W621" s="3">
        <v>1</v>
      </c>
      <c r="X621" s="3" t="s">
        <v>63</v>
      </c>
      <c r="Y621" s="3">
        <v>1</v>
      </c>
      <c r="Z621" s="3">
        <v>4</v>
      </c>
      <c r="AA621" s="3">
        <v>65</v>
      </c>
      <c r="AB621" s="3">
        <v>2</v>
      </c>
      <c r="AC621" s="3">
        <v>4</v>
      </c>
      <c r="AD621" s="3">
        <v>1</v>
      </c>
      <c r="AE621" s="3">
        <v>12742</v>
      </c>
      <c r="AF621" s="3">
        <v>7060</v>
      </c>
      <c r="AG621" s="3">
        <v>1</v>
      </c>
      <c r="AH621" s="3">
        <v>16</v>
      </c>
      <c r="AI621" s="3">
        <v>3</v>
      </c>
      <c r="AJ621" s="3">
        <v>3</v>
      </c>
      <c r="AK621" s="3">
        <v>80</v>
      </c>
      <c r="AL621" s="3">
        <v>1</v>
      </c>
      <c r="AM621" s="3">
        <v>21</v>
      </c>
      <c r="AN621" s="3">
        <v>3</v>
      </c>
      <c r="AO621" s="3">
        <v>21</v>
      </c>
      <c r="AP621" s="3">
        <v>6</v>
      </c>
      <c r="AQ621" s="3">
        <v>11</v>
      </c>
      <c r="AR621" s="3">
        <v>8</v>
      </c>
    </row>
    <row r="622" spans="1:44" ht="16.2" thickBot="1" x14ac:dyDescent="0.35">
      <c r="A622" s="3" t="s">
        <v>54</v>
      </c>
      <c r="B622" s="3" t="s">
        <v>43</v>
      </c>
      <c r="C622" s="3" t="s">
        <v>67</v>
      </c>
      <c r="D622" s="3" t="s">
        <v>57</v>
      </c>
      <c r="E622" s="3" t="s">
        <v>58</v>
      </c>
      <c r="F622" s="3" t="s">
        <v>47</v>
      </c>
      <c r="G622" s="3" t="s">
        <v>821</v>
      </c>
      <c r="H622" s="3">
        <v>1027</v>
      </c>
      <c r="I622" s="3" t="s">
        <v>49</v>
      </c>
      <c r="J622" s="3" t="s">
        <v>79</v>
      </c>
      <c r="K622" s="3" t="s">
        <v>62</v>
      </c>
      <c r="L622" s="3" t="s">
        <v>54</v>
      </c>
      <c r="M622" s="3" t="s">
        <v>52</v>
      </c>
      <c r="N622" s="3">
        <v>2</v>
      </c>
      <c r="O622" s="3">
        <v>-2</v>
      </c>
      <c r="P622" s="3">
        <v>0</v>
      </c>
      <c r="Q622" s="3">
        <v>27</v>
      </c>
      <c r="R622" s="3">
        <v>0</v>
      </c>
      <c r="S622" s="3"/>
      <c r="T622" s="3">
        <v>0</v>
      </c>
      <c r="U622" s="3">
        <v>1</v>
      </c>
      <c r="V622" s="3">
        <v>1055</v>
      </c>
      <c r="W622" s="3">
        <v>2</v>
      </c>
      <c r="X622" s="3" t="s">
        <v>69</v>
      </c>
      <c r="Y622" s="3">
        <v>1</v>
      </c>
      <c r="Z622" s="3">
        <v>1</v>
      </c>
      <c r="AA622" s="3">
        <v>47</v>
      </c>
      <c r="AB622" s="3">
        <v>3</v>
      </c>
      <c r="AC622" s="3">
        <v>2</v>
      </c>
      <c r="AD622" s="3">
        <v>1</v>
      </c>
      <c r="AE622" s="3">
        <v>4227</v>
      </c>
      <c r="AF622" s="3">
        <v>4658</v>
      </c>
      <c r="AG622" s="3">
        <v>0</v>
      </c>
      <c r="AH622" s="3">
        <v>18</v>
      </c>
      <c r="AI622" s="3">
        <v>3</v>
      </c>
      <c r="AJ622" s="3">
        <v>2</v>
      </c>
      <c r="AK622" s="3">
        <v>80</v>
      </c>
      <c r="AL622" s="3">
        <v>1</v>
      </c>
      <c r="AM622" s="3">
        <v>4</v>
      </c>
      <c r="AN622" s="3">
        <v>3</v>
      </c>
      <c r="AO622" s="3">
        <v>3</v>
      </c>
      <c r="AP622" s="3">
        <v>2</v>
      </c>
      <c r="AQ622" s="3">
        <v>2</v>
      </c>
      <c r="AR622" s="3">
        <v>2</v>
      </c>
    </row>
    <row r="623" spans="1:44" ht="16.2" thickBot="1" x14ac:dyDescent="0.35">
      <c r="A623" s="3" t="s">
        <v>54</v>
      </c>
      <c r="B623" s="3" t="s">
        <v>43</v>
      </c>
      <c r="C623" s="3" t="s">
        <v>44</v>
      </c>
      <c r="D623" s="3" t="s">
        <v>57</v>
      </c>
      <c r="E623" s="3" t="s">
        <v>58</v>
      </c>
      <c r="F623" s="3" t="s">
        <v>64</v>
      </c>
      <c r="G623" s="3" t="s">
        <v>822</v>
      </c>
      <c r="H623" s="3">
        <v>1028</v>
      </c>
      <c r="I623" s="3" t="s">
        <v>60</v>
      </c>
      <c r="J623" s="3" t="s">
        <v>66</v>
      </c>
      <c r="K623" s="3" t="s">
        <v>77</v>
      </c>
      <c r="L623" s="3" t="s">
        <v>54</v>
      </c>
      <c r="M623" s="3" t="s">
        <v>52</v>
      </c>
      <c r="N623" s="3">
        <v>4</v>
      </c>
      <c r="O623" s="3">
        <v>-2</v>
      </c>
      <c r="P623" s="3">
        <v>0</v>
      </c>
      <c r="Q623" s="3">
        <v>35</v>
      </c>
      <c r="R623" s="3">
        <v>0</v>
      </c>
      <c r="S623" s="3"/>
      <c r="T623" s="3">
        <v>0</v>
      </c>
      <c r="U623" s="3">
        <v>1</v>
      </c>
      <c r="V623" s="3">
        <v>802</v>
      </c>
      <c r="W623" s="3">
        <v>10</v>
      </c>
      <c r="X623" s="3" t="s">
        <v>75</v>
      </c>
      <c r="Y623" s="3">
        <v>1</v>
      </c>
      <c r="Z623" s="3">
        <v>2</v>
      </c>
      <c r="AA623" s="3">
        <v>45</v>
      </c>
      <c r="AB623" s="3">
        <v>3</v>
      </c>
      <c r="AC623" s="3">
        <v>1</v>
      </c>
      <c r="AD623" s="3">
        <v>4</v>
      </c>
      <c r="AE623" s="3">
        <v>3917</v>
      </c>
      <c r="AF623" s="3">
        <v>9541</v>
      </c>
      <c r="AG623" s="3">
        <v>1</v>
      </c>
      <c r="AH623" s="3">
        <v>20</v>
      </c>
      <c r="AI623" s="3">
        <v>4</v>
      </c>
      <c r="AJ623" s="3">
        <v>1</v>
      </c>
      <c r="AK623" s="3">
        <v>80</v>
      </c>
      <c r="AL623" s="3">
        <v>1</v>
      </c>
      <c r="AM623" s="3">
        <v>3</v>
      </c>
      <c r="AN623" s="3">
        <v>2</v>
      </c>
      <c r="AO623" s="3">
        <v>3</v>
      </c>
      <c r="AP623" s="3">
        <v>2</v>
      </c>
      <c r="AQ623" s="3">
        <v>1</v>
      </c>
      <c r="AR623" s="3">
        <v>2</v>
      </c>
    </row>
    <row r="624" spans="1:44" ht="16.2" thickBot="1" x14ac:dyDescent="0.35">
      <c r="A624" s="3" t="s">
        <v>54</v>
      </c>
      <c r="B624" s="3" t="s">
        <v>43</v>
      </c>
      <c r="C624" s="3" t="s">
        <v>44</v>
      </c>
      <c r="D624" s="3" t="s">
        <v>57</v>
      </c>
      <c r="E624" s="3" t="s">
        <v>46</v>
      </c>
      <c r="F624" s="3" t="s">
        <v>104</v>
      </c>
      <c r="G624" s="3" t="s">
        <v>823</v>
      </c>
      <c r="H624" s="3">
        <v>1029</v>
      </c>
      <c r="I624" s="3" t="s">
        <v>60</v>
      </c>
      <c r="J624" s="3" t="s">
        <v>93</v>
      </c>
      <c r="K624" s="3" t="s">
        <v>62</v>
      </c>
      <c r="L624" s="3" t="s">
        <v>54</v>
      </c>
      <c r="M624" s="3" t="s">
        <v>52</v>
      </c>
      <c r="N624" s="3">
        <v>3</v>
      </c>
      <c r="O624" s="3">
        <v>-2</v>
      </c>
      <c r="P624" s="3">
        <v>0</v>
      </c>
      <c r="Q624" s="3">
        <v>42</v>
      </c>
      <c r="R624" s="3">
        <v>0</v>
      </c>
      <c r="S624" s="3"/>
      <c r="T624" s="3">
        <v>0</v>
      </c>
      <c r="U624" s="3">
        <v>1</v>
      </c>
      <c r="V624" s="3">
        <v>265</v>
      </c>
      <c r="W624" s="3">
        <v>5</v>
      </c>
      <c r="X624" s="3" t="s">
        <v>53</v>
      </c>
      <c r="Y624" s="3">
        <v>1</v>
      </c>
      <c r="Z624" s="3">
        <v>4</v>
      </c>
      <c r="AA624" s="3">
        <v>90</v>
      </c>
      <c r="AB624" s="3">
        <v>3</v>
      </c>
      <c r="AC624" s="3">
        <v>5</v>
      </c>
      <c r="AD624" s="3">
        <v>2</v>
      </c>
      <c r="AE624" s="3">
        <v>18303</v>
      </c>
      <c r="AF624" s="3">
        <v>7770</v>
      </c>
      <c r="AG624" s="3">
        <v>6</v>
      </c>
      <c r="AH624" s="3">
        <v>13</v>
      </c>
      <c r="AI624" s="3">
        <v>3</v>
      </c>
      <c r="AJ624" s="3">
        <v>2</v>
      </c>
      <c r="AK624" s="3">
        <v>80</v>
      </c>
      <c r="AL624" s="3">
        <v>0</v>
      </c>
      <c r="AM624" s="3">
        <v>21</v>
      </c>
      <c r="AN624" s="3">
        <v>4</v>
      </c>
      <c r="AO624" s="3">
        <v>1</v>
      </c>
      <c r="AP624" s="3">
        <v>0</v>
      </c>
      <c r="AQ624" s="3">
        <v>0</v>
      </c>
      <c r="AR624" s="3">
        <v>0</v>
      </c>
    </row>
    <row r="625" spans="1:44" ht="16.2" thickBot="1" x14ac:dyDescent="0.35">
      <c r="A625" s="3" t="s">
        <v>54</v>
      </c>
      <c r="B625" s="3" t="s">
        <v>43</v>
      </c>
      <c r="C625" s="3" t="s">
        <v>56</v>
      </c>
      <c r="D625" s="3" t="s">
        <v>57</v>
      </c>
      <c r="E625" s="3" t="s">
        <v>58</v>
      </c>
      <c r="F625" s="3" t="s">
        <v>47</v>
      </c>
      <c r="G625" s="3" t="s">
        <v>824</v>
      </c>
      <c r="H625" s="3">
        <v>1030</v>
      </c>
      <c r="I625" s="3" t="s">
        <v>60</v>
      </c>
      <c r="J625" s="3" t="s">
        <v>66</v>
      </c>
      <c r="K625" s="3" t="s">
        <v>62</v>
      </c>
      <c r="L625" s="3" t="s">
        <v>54</v>
      </c>
      <c r="M625" s="3" t="s">
        <v>52</v>
      </c>
      <c r="N625" s="3">
        <v>5</v>
      </c>
      <c r="O625" s="3">
        <v>-2</v>
      </c>
      <c r="P625" s="3">
        <v>0</v>
      </c>
      <c r="Q625" s="3">
        <v>50</v>
      </c>
      <c r="R625" s="3">
        <v>0</v>
      </c>
      <c r="S625" s="3"/>
      <c r="T625" s="3">
        <v>0</v>
      </c>
      <c r="U625" s="3">
        <v>1</v>
      </c>
      <c r="V625" s="3">
        <v>804</v>
      </c>
      <c r="W625" s="3">
        <v>9</v>
      </c>
      <c r="X625" s="3" t="s">
        <v>75</v>
      </c>
      <c r="Y625" s="3">
        <v>1</v>
      </c>
      <c r="Z625" s="3">
        <v>1</v>
      </c>
      <c r="AA625" s="3">
        <v>64</v>
      </c>
      <c r="AB625" s="3">
        <v>3</v>
      </c>
      <c r="AC625" s="3">
        <v>1</v>
      </c>
      <c r="AD625" s="3">
        <v>1</v>
      </c>
      <c r="AE625" s="3">
        <v>2380</v>
      </c>
      <c r="AF625" s="3">
        <v>20165</v>
      </c>
      <c r="AG625" s="3">
        <v>4</v>
      </c>
      <c r="AH625" s="3">
        <v>18</v>
      </c>
      <c r="AI625" s="3">
        <v>3</v>
      </c>
      <c r="AJ625" s="3">
        <v>2</v>
      </c>
      <c r="AK625" s="3">
        <v>80</v>
      </c>
      <c r="AL625" s="3">
        <v>0</v>
      </c>
      <c r="AM625" s="3">
        <v>8</v>
      </c>
      <c r="AN625" s="3">
        <v>3</v>
      </c>
      <c r="AO625" s="3">
        <v>1</v>
      </c>
      <c r="AP625" s="3">
        <v>0</v>
      </c>
      <c r="AQ625" s="3">
        <v>0</v>
      </c>
      <c r="AR625" s="3">
        <v>0</v>
      </c>
    </row>
    <row r="626" spans="1:44" ht="16.2" thickBot="1" x14ac:dyDescent="0.35">
      <c r="A626" s="3" t="s">
        <v>54</v>
      </c>
      <c r="B626" s="3" t="s">
        <v>43</v>
      </c>
      <c r="C626" s="3" t="s">
        <v>73</v>
      </c>
      <c r="D626" s="3" t="s">
        <v>57</v>
      </c>
      <c r="E626" s="3" t="s">
        <v>58</v>
      </c>
      <c r="F626" s="3" t="s">
        <v>47</v>
      </c>
      <c r="G626" s="3" t="s">
        <v>825</v>
      </c>
      <c r="H626" s="3">
        <v>1032</v>
      </c>
      <c r="I626" s="3" t="s">
        <v>49</v>
      </c>
      <c r="J626" s="3" t="s">
        <v>79</v>
      </c>
      <c r="K626" s="3" t="s">
        <v>51</v>
      </c>
      <c r="L626" s="3" t="s">
        <v>42</v>
      </c>
      <c r="M626" s="3" t="s">
        <v>52</v>
      </c>
      <c r="N626" s="3">
        <v>4</v>
      </c>
      <c r="O626" s="3">
        <v>-2</v>
      </c>
      <c r="P626" s="3">
        <v>0</v>
      </c>
      <c r="Q626" s="3">
        <v>59</v>
      </c>
      <c r="R626" s="3">
        <v>0</v>
      </c>
      <c r="S626" s="3"/>
      <c r="T626" s="3">
        <v>0</v>
      </c>
      <c r="U626" s="3">
        <v>1</v>
      </c>
      <c r="V626" s="3">
        <v>715</v>
      </c>
      <c r="W626" s="3">
        <v>2</v>
      </c>
      <c r="X626" s="3" t="s">
        <v>75</v>
      </c>
      <c r="Y626" s="3">
        <v>1</v>
      </c>
      <c r="Z626" s="3">
        <v>3</v>
      </c>
      <c r="AA626" s="3">
        <v>69</v>
      </c>
      <c r="AB626" s="3">
        <v>2</v>
      </c>
      <c r="AC626" s="3">
        <v>4</v>
      </c>
      <c r="AD626" s="3">
        <v>1</v>
      </c>
      <c r="AE626" s="3">
        <v>13726</v>
      </c>
      <c r="AF626" s="3">
        <v>21829</v>
      </c>
      <c r="AG626" s="3">
        <v>3</v>
      </c>
      <c r="AH626" s="3">
        <v>13</v>
      </c>
      <c r="AI626" s="3">
        <v>3</v>
      </c>
      <c r="AJ626" s="3">
        <v>1</v>
      </c>
      <c r="AK626" s="3">
        <v>80</v>
      </c>
      <c r="AL626" s="3">
        <v>0</v>
      </c>
      <c r="AM626" s="3">
        <v>30</v>
      </c>
      <c r="AN626" s="3">
        <v>3</v>
      </c>
      <c r="AO626" s="3">
        <v>5</v>
      </c>
      <c r="AP626" s="3">
        <v>3</v>
      </c>
      <c r="AQ626" s="3">
        <v>4</v>
      </c>
      <c r="AR626" s="3">
        <v>3</v>
      </c>
    </row>
    <row r="627" spans="1:44" ht="16.2" thickBot="1" x14ac:dyDescent="0.35">
      <c r="A627" s="3" t="s">
        <v>54</v>
      </c>
      <c r="B627" s="3" t="s">
        <v>55</v>
      </c>
      <c r="C627" s="3" t="s">
        <v>73</v>
      </c>
      <c r="D627" s="3" t="s">
        <v>57</v>
      </c>
      <c r="E627" s="3" t="s">
        <v>58</v>
      </c>
      <c r="F627" s="3" t="s">
        <v>70</v>
      </c>
      <c r="G627" s="3" t="s">
        <v>827</v>
      </c>
      <c r="H627" s="3">
        <v>1034</v>
      </c>
      <c r="I627" s="3" t="s">
        <v>60</v>
      </c>
      <c r="J627" s="3" t="s">
        <v>81</v>
      </c>
      <c r="K627" s="3" t="s">
        <v>62</v>
      </c>
      <c r="L627" s="3" t="s">
        <v>42</v>
      </c>
      <c r="M627" s="3" t="s">
        <v>52</v>
      </c>
      <c r="N627" s="3">
        <v>3</v>
      </c>
      <c r="O627" s="3">
        <v>-2</v>
      </c>
      <c r="P627" s="3">
        <v>0</v>
      </c>
      <c r="Q627" s="3">
        <v>55</v>
      </c>
      <c r="R627" s="3">
        <v>0</v>
      </c>
      <c r="S627" s="3"/>
      <c r="T627" s="3">
        <v>0</v>
      </c>
      <c r="U627" s="3">
        <v>1</v>
      </c>
      <c r="V627" s="3">
        <v>135</v>
      </c>
      <c r="W627" s="3">
        <v>18</v>
      </c>
      <c r="X627" s="3" t="s">
        <v>69</v>
      </c>
      <c r="Y627" s="3">
        <v>1</v>
      </c>
      <c r="Z627" s="3">
        <v>3</v>
      </c>
      <c r="AA627" s="3">
        <v>62</v>
      </c>
      <c r="AB627" s="3">
        <v>3</v>
      </c>
      <c r="AC627" s="3">
        <v>2</v>
      </c>
      <c r="AD627" s="3">
        <v>3</v>
      </c>
      <c r="AE627" s="3">
        <v>6385</v>
      </c>
      <c r="AF627" s="3">
        <v>12992</v>
      </c>
      <c r="AG627" s="3">
        <v>3</v>
      </c>
      <c r="AH627" s="3">
        <v>14</v>
      </c>
      <c r="AI627" s="3">
        <v>3</v>
      </c>
      <c r="AJ627" s="3">
        <v>4</v>
      </c>
      <c r="AK627" s="3">
        <v>80</v>
      </c>
      <c r="AL627" s="3">
        <v>2</v>
      </c>
      <c r="AM627" s="3">
        <v>17</v>
      </c>
      <c r="AN627" s="3">
        <v>3</v>
      </c>
      <c r="AO627" s="3">
        <v>8</v>
      </c>
      <c r="AP627" s="3">
        <v>7</v>
      </c>
      <c r="AQ627" s="3">
        <v>6</v>
      </c>
      <c r="AR627" s="3">
        <v>7</v>
      </c>
    </row>
    <row r="628" spans="1:44" ht="16.2" thickBot="1" x14ac:dyDescent="0.35">
      <c r="A628" s="3" t="s">
        <v>54</v>
      </c>
      <c r="B628" s="3" t="s">
        <v>89</v>
      </c>
      <c r="C628" s="3" t="s">
        <v>44</v>
      </c>
      <c r="D628" s="3" t="s">
        <v>57</v>
      </c>
      <c r="E628" s="3" t="s">
        <v>58</v>
      </c>
      <c r="F628" s="3" t="s">
        <v>47</v>
      </c>
      <c r="G628" s="3" t="s">
        <v>828</v>
      </c>
      <c r="H628" s="3">
        <v>1035</v>
      </c>
      <c r="I628" s="3" t="s">
        <v>49</v>
      </c>
      <c r="J628" s="3" t="s">
        <v>99</v>
      </c>
      <c r="K628" s="3" t="s">
        <v>77</v>
      </c>
      <c r="L628" s="3" t="s">
        <v>54</v>
      </c>
      <c r="M628" s="3" t="s">
        <v>52</v>
      </c>
      <c r="N628" s="3">
        <v>3</v>
      </c>
      <c r="O628" s="3">
        <v>-2</v>
      </c>
      <c r="P628" s="3">
        <v>0</v>
      </c>
      <c r="Q628" s="3">
        <v>41</v>
      </c>
      <c r="R628" s="3">
        <v>0</v>
      </c>
      <c r="S628" s="3"/>
      <c r="T628" s="3">
        <v>0</v>
      </c>
      <c r="U628" s="3">
        <v>1</v>
      </c>
      <c r="V628" s="3">
        <v>247</v>
      </c>
      <c r="W628" s="3">
        <v>7</v>
      </c>
      <c r="X628" s="3" t="s">
        <v>63</v>
      </c>
      <c r="Y628" s="3">
        <v>1</v>
      </c>
      <c r="Z628" s="3">
        <v>2</v>
      </c>
      <c r="AA628" s="3">
        <v>55</v>
      </c>
      <c r="AB628" s="3">
        <v>1</v>
      </c>
      <c r="AC628" s="3">
        <v>5</v>
      </c>
      <c r="AD628" s="3">
        <v>1</v>
      </c>
      <c r="AE628" s="3">
        <v>19973</v>
      </c>
      <c r="AF628" s="3">
        <v>20284</v>
      </c>
      <c r="AG628" s="3">
        <v>1</v>
      </c>
      <c r="AH628" s="3">
        <v>22</v>
      </c>
      <c r="AI628" s="3">
        <v>4</v>
      </c>
      <c r="AJ628" s="3">
        <v>2</v>
      </c>
      <c r="AK628" s="3">
        <v>80</v>
      </c>
      <c r="AL628" s="3">
        <v>2</v>
      </c>
      <c r="AM628" s="3">
        <v>21</v>
      </c>
      <c r="AN628" s="3">
        <v>3</v>
      </c>
      <c r="AO628" s="3">
        <v>21</v>
      </c>
      <c r="AP628" s="3">
        <v>16</v>
      </c>
      <c r="AQ628" s="3">
        <v>5</v>
      </c>
      <c r="AR628" s="3">
        <v>10</v>
      </c>
    </row>
    <row r="629" spans="1:44" ht="16.2" thickBot="1" x14ac:dyDescent="0.35">
      <c r="A629" s="3" t="s">
        <v>54</v>
      </c>
      <c r="B629" s="3" t="s">
        <v>43</v>
      </c>
      <c r="C629" s="3" t="s">
        <v>44</v>
      </c>
      <c r="D629" s="3" t="s">
        <v>57</v>
      </c>
      <c r="E629" s="3" t="s">
        <v>46</v>
      </c>
      <c r="F629" s="3" t="s">
        <v>47</v>
      </c>
      <c r="G629" s="3" t="s">
        <v>829</v>
      </c>
      <c r="H629" s="3">
        <v>1036</v>
      </c>
      <c r="I629" s="3" t="s">
        <v>60</v>
      </c>
      <c r="J629" s="3" t="s">
        <v>50</v>
      </c>
      <c r="K629" s="3" t="s">
        <v>51</v>
      </c>
      <c r="L629" s="3" t="s">
        <v>42</v>
      </c>
      <c r="M629" s="3" t="s">
        <v>52</v>
      </c>
      <c r="N629" s="3">
        <v>1</v>
      </c>
      <c r="O629" s="3">
        <v>-2</v>
      </c>
      <c r="P629" s="3">
        <v>0</v>
      </c>
      <c r="Q629" s="3">
        <v>38</v>
      </c>
      <c r="R629" s="3">
        <v>0</v>
      </c>
      <c r="S629" s="3"/>
      <c r="T629" s="3">
        <v>0</v>
      </c>
      <c r="U629" s="3">
        <v>1</v>
      </c>
      <c r="V629" s="3">
        <v>1035</v>
      </c>
      <c r="W629" s="3">
        <v>3</v>
      </c>
      <c r="X629" s="3" t="s">
        <v>69</v>
      </c>
      <c r="Y629" s="3">
        <v>1</v>
      </c>
      <c r="Z629" s="3">
        <v>2</v>
      </c>
      <c r="AA629" s="3">
        <v>42</v>
      </c>
      <c r="AB629" s="3">
        <v>3</v>
      </c>
      <c r="AC629" s="3">
        <v>2</v>
      </c>
      <c r="AD629" s="3">
        <v>1</v>
      </c>
      <c r="AE629" s="3">
        <v>6861</v>
      </c>
      <c r="AF629" s="3">
        <v>4981</v>
      </c>
      <c r="AG629" s="3">
        <v>8</v>
      </c>
      <c r="AH629" s="3">
        <v>12</v>
      </c>
      <c r="AI629" s="3">
        <v>3</v>
      </c>
      <c r="AJ629" s="3">
        <v>3</v>
      </c>
      <c r="AK629" s="3">
        <v>80</v>
      </c>
      <c r="AL629" s="3">
        <v>0</v>
      </c>
      <c r="AM629" s="3">
        <v>19</v>
      </c>
      <c r="AN629" s="3">
        <v>3</v>
      </c>
      <c r="AO629" s="3">
        <v>1</v>
      </c>
      <c r="AP629" s="3">
        <v>0</v>
      </c>
      <c r="AQ629" s="3">
        <v>0</v>
      </c>
      <c r="AR629" s="3">
        <v>0</v>
      </c>
    </row>
    <row r="630" spans="1:44" ht="16.2" thickBot="1" x14ac:dyDescent="0.35">
      <c r="A630" s="3" t="s">
        <v>54</v>
      </c>
      <c r="B630" s="3" t="s">
        <v>43</v>
      </c>
      <c r="C630" s="3" t="s">
        <v>44</v>
      </c>
      <c r="D630" s="3" t="s">
        <v>57</v>
      </c>
      <c r="E630" s="3" t="s">
        <v>46</v>
      </c>
      <c r="F630" s="3" t="s">
        <v>70</v>
      </c>
      <c r="G630" s="3" t="s">
        <v>832</v>
      </c>
      <c r="H630" s="3">
        <v>1039</v>
      </c>
      <c r="I630" s="3" t="s">
        <v>49</v>
      </c>
      <c r="J630" s="3" t="s">
        <v>50</v>
      </c>
      <c r="K630" s="3" t="s">
        <v>62</v>
      </c>
      <c r="L630" s="3" t="s">
        <v>42</v>
      </c>
      <c r="M630" s="3" t="s">
        <v>52</v>
      </c>
      <c r="N630" s="3">
        <v>2</v>
      </c>
      <c r="O630" s="3">
        <v>-2</v>
      </c>
      <c r="P630" s="3">
        <v>0</v>
      </c>
      <c r="Q630" s="3">
        <v>44</v>
      </c>
      <c r="R630" s="3">
        <v>0</v>
      </c>
      <c r="S630" s="3"/>
      <c r="T630" s="3">
        <v>0</v>
      </c>
      <c r="U630" s="3">
        <v>1</v>
      </c>
      <c r="V630" s="3">
        <v>1448</v>
      </c>
      <c r="W630" s="3">
        <v>28</v>
      </c>
      <c r="X630" s="3" t="s">
        <v>75</v>
      </c>
      <c r="Y630" s="3">
        <v>1</v>
      </c>
      <c r="Z630" s="3">
        <v>4</v>
      </c>
      <c r="AA630" s="3">
        <v>53</v>
      </c>
      <c r="AB630" s="3">
        <v>4</v>
      </c>
      <c r="AC630" s="3">
        <v>4</v>
      </c>
      <c r="AD630" s="3">
        <v>4</v>
      </c>
      <c r="AE630" s="3">
        <v>13320</v>
      </c>
      <c r="AF630" s="3">
        <v>11737</v>
      </c>
      <c r="AG630" s="3">
        <v>3</v>
      </c>
      <c r="AH630" s="3">
        <v>18</v>
      </c>
      <c r="AI630" s="3">
        <v>3</v>
      </c>
      <c r="AJ630" s="3">
        <v>3</v>
      </c>
      <c r="AK630" s="3">
        <v>80</v>
      </c>
      <c r="AL630" s="3">
        <v>1</v>
      </c>
      <c r="AM630" s="3">
        <v>23</v>
      </c>
      <c r="AN630" s="3">
        <v>3</v>
      </c>
      <c r="AO630" s="3">
        <v>12</v>
      </c>
      <c r="AP630" s="3">
        <v>11</v>
      </c>
      <c r="AQ630" s="3">
        <v>11</v>
      </c>
      <c r="AR630" s="3">
        <v>11</v>
      </c>
    </row>
    <row r="631" spans="1:44" ht="16.2" thickBot="1" x14ac:dyDescent="0.35">
      <c r="A631" s="3" t="s">
        <v>54</v>
      </c>
      <c r="B631" s="3" t="s">
        <v>89</v>
      </c>
      <c r="C631" s="3" t="s">
        <v>56</v>
      </c>
      <c r="D631" s="3" t="s">
        <v>57</v>
      </c>
      <c r="E631" s="3" t="s">
        <v>46</v>
      </c>
      <c r="F631" s="3" t="s">
        <v>47</v>
      </c>
      <c r="G631" s="3" t="s">
        <v>833</v>
      </c>
      <c r="H631" s="3">
        <v>1040</v>
      </c>
      <c r="I631" s="3" t="s">
        <v>49</v>
      </c>
      <c r="J631" s="3" t="s">
        <v>50</v>
      </c>
      <c r="K631" s="3" t="s">
        <v>62</v>
      </c>
      <c r="L631" s="3" t="s">
        <v>54</v>
      </c>
      <c r="M631" s="3" t="s">
        <v>52</v>
      </c>
      <c r="N631" s="3">
        <v>3</v>
      </c>
      <c r="O631" s="3">
        <v>-2</v>
      </c>
      <c r="P631" s="3">
        <v>0</v>
      </c>
      <c r="Q631" s="3">
        <v>50</v>
      </c>
      <c r="R631" s="3">
        <v>0</v>
      </c>
      <c r="S631" s="3"/>
      <c r="T631" s="3">
        <v>0</v>
      </c>
      <c r="U631" s="3">
        <v>1</v>
      </c>
      <c r="V631" s="3">
        <v>145</v>
      </c>
      <c r="W631" s="3">
        <v>1</v>
      </c>
      <c r="X631" s="3" t="s">
        <v>75</v>
      </c>
      <c r="Y631" s="3">
        <v>1</v>
      </c>
      <c r="Z631" s="3">
        <v>4</v>
      </c>
      <c r="AA631" s="3">
        <v>95</v>
      </c>
      <c r="AB631" s="3">
        <v>3</v>
      </c>
      <c r="AC631" s="3">
        <v>2</v>
      </c>
      <c r="AD631" s="3">
        <v>1</v>
      </c>
      <c r="AE631" s="3">
        <v>6347</v>
      </c>
      <c r="AF631" s="3">
        <v>24920</v>
      </c>
      <c r="AG631" s="3">
        <v>0</v>
      </c>
      <c r="AH631" s="3">
        <v>12</v>
      </c>
      <c r="AI631" s="3">
        <v>3</v>
      </c>
      <c r="AJ631" s="3">
        <v>1</v>
      </c>
      <c r="AK631" s="3">
        <v>80</v>
      </c>
      <c r="AL631" s="3">
        <v>1</v>
      </c>
      <c r="AM631" s="3">
        <v>19</v>
      </c>
      <c r="AN631" s="3">
        <v>3</v>
      </c>
      <c r="AO631" s="3">
        <v>18</v>
      </c>
      <c r="AP631" s="3">
        <v>7</v>
      </c>
      <c r="AQ631" s="3">
        <v>0</v>
      </c>
      <c r="AR631" s="3">
        <v>13</v>
      </c>
    </row>
    <row r="632" spans="1:44" ht="16.2" thickBot="1" x14ac:dyDescent="0.35">
      <c r="A632" s="3" t="s">
        <v>54</v>
      </c>
      <c r="B632" s="3" t="s">
        <v>55</v>
      </c>
      <c r="C632" s="3" t="s">
        <v>44</v>
      </c>
      <c r="D632" s="3" t="s">
        <v>57</v>
      </c>
      <c r="E632" s="3" t="s">
        <v>58</v>
      </c>
      <c r="F632" s="3" t="s">
        <v>70</v>
      </c>
      <c r="G632" s="3" t="s">
        <v>835</v>
      </c>
      <c r="H632" s="3">
        <v>1043</v>
      </c>
      <c r="I632" s="3" t="s">
        <v>49</v>
      </c>
      <c r="J632" s="3" t="s">
        <v>79</v>
      </c>
      <c r="K632" s="3" t="s">
        <v>51</v>
      </c>
      <c r="L632" s="3" t="s">
        <v>42</v>
      </c>
      <c r="M632" s="3" t="s">
        <v>52</v>
      </c>
      <c r="N632" s="3">
        <v>2</v>
      </c>
      <c r="O632" s="3">
        <v>-2</v>
      </c>
      <c r="P632" s="3">
        <v>0</v>
      </c>
      <c r="Q632" s="3">
        <v>39</v>
      </c>
      <c r="R632" s="3">
        <v>0</v>
      </c>
      <c r="S632" s="3"/>
      <c r="T632" s="3">
        <v>0</v>
      </c>
      <c r="U632" s="3">
        <v>1</v>
      </c>
      <c r="V632" s="3">
        <v>945</v>
      </c>
      <c r="W632" s="3">
        <v>22</v>
      </c>
      <c r="X632" s="3" t="s">
        <v>75</v>
      </c>
      <c r="Y632" s="3">
        <v>1</v>
      </c>
      <c r="Z632" s="3">
        <v>4</v>
      </c>
      <c r="AA632" s="3">
        <v>82</v>
      </c>
      <c r="AB632" s="3">
        <v>3</v>
      </c>
      <c r="AC632" s="3">
        <v>3</v>
      </c>
      <c r="AD632" s="3">
        <v>3</v>
      </c>
      <c r="AE632" s="3">
        <v>10880</v>
      </c>
      <c r="AF632" s="3">
        <v>5083</v>
      </c>
      <c r="AG632" s="3">
        <v>1</v>
      </c>
      <c r="AH632" s="3">
        <v>13</v>
      </c>
      <c r="AI632" s="3">
        <v>3</v>
      </c>
      <c r="AJ632" s="3">
        <v>3</v>
      </c>
      <c r="AK632" s="3">
        <v>80</v>
      </c>
      <c r="AL632" s="3">
        <v>0</v>
      </c>
      <c r="AM632" s="3">
        <v>21</v>
      </c>
      <c r="AN632" s="3">
        <v>3</v>
      </c>
      <c r="AO632" s="3">
        <v>21</v>
      </c>
      <c r="AP632" s="3">
        <v>6</v>
      </c>
      <c r="AQ632" s="3">
        <v>2</v>
      </c>
      <c r="AR632" s="3">
        <v>8</v>
      </c>
    </row>
    <row r="633" spans="1:44" ht="16.2" thickBot="1" x14ac:dyDescent="0.35">
      <c r="A633" s="3" t="s">
        <v>54</v>
      </c>
      <c r="B633" s="3" t="s">
        <v>89</v>
      </c>
      <c r="C633" s="3" t="s">
        <v>67</v>
      </c>
      <c r="D633" s="3" t="s">
        <v>57</v>
      </c>
      <c r="E633" s="3" t="s">
        <v>46</v>
      </c>
      <c r="F633" s="3" t="s">
        <v>47</v>
      </c>
      <c r="G633" s="3" t="s">
        <v>836</v>
      </c>
      <c r="H633" s="3">
        <v>1044</v>
      </c>
      <c r="I633" s="3" t="s">
        <v>49</v>
      </c>
      <c r="J633" s="3" t="s">
        <v>97</v>
      </c>
      <c r="K633" s="3" t="s">
        <v>51</v>
      </c>
      <c r="L633" s="3" t="s">
        <v>54</v>
      </c>
      <c r="M633" s="3" t="s">
        <v>52</v>
      </c>
      <c r="N633" s="3">
        <v>2</v>
      </c>
      <c r="O633" s="3">
        <v>-2</v>
      </c>
      <c r="P633" s="3">
        <v>0</v>
      </c>
      <c r="Q633" s="3">
        <v>33</v>
      </c>
      <c r="R633" s="3">
        <v>0</v>
      </c>
      <c r="S633" s="3"/>
      <c r="T633" s="3">
        <v>0</v>
      </c>
      <c r="U633" s="3">
        <v>1</v>
      </c>
      <c r="V633" s="3">
        <v>1038</v>
      </c>
      <c r="W633" s="3">
        <v>8</v>
      </c>
      <c r="X633" s="3" t="s">
        <v>63</v>
      </c>
      <c r="Y633" s="3">
        <v>1</v>
      </c>
      <c r="Z633" s="3">
        <v>2</v>
      </c>
      <c r="AA633" s="3">
        <v>88</v>
      </c>
      <c r="AB633" s="3">
        <v>2</v>
      </c>
      <c r="AC633" s="3">
        <v>1</v>
      </c>
      <c r="AD633" s="3">
        <v>1</v>
      </c>
      <c r="AE633" s="3">
        <v>2342</v>
      </c>
      <c r="AF633" s="3">
        <v>21437</v>
      </c>
      <c r="AG633" s="3">
        <v>0</v>
      </c>
      <c r="AH633" s="3">
        <v>19</v>
      </c>
      <c r="AI633" s="3">
        <v>3</v>
      </c>
      <c r="AJ633" s="3">
        <v>4</v>
      </c>
      <c r="AK633" s="3">
        <v>80</v>
      </c>
      <c r="AL633" s="3">
        <v>0</v>
      </c>
      <c r="AM633" s="3">
        <v>3</v>
      </c>
      <c r="AN633" s="3">
        <v>2</v>
      </c>
      <c r="AO633" s="3">
        <v>2</v>
      </c>
      <c r="AP633" s="3">
        <v>2</v>
      </c>
      <c r="AQ633" s="3">
        <v>2</v>
      </c>
      <c r="AR633" s="3">
        <v>2</v>
      </c>
    </row>
    <row r="634" spans="1:44" ht="16.2" thickBot="1" x14ac:dyDescent="0.35">
      <c r="A634" s="3" t="s">
        <v>54</v>
      </c>
      <c r="B634" s="3" t="s">
        <v>43</v>
      </c>
      <c r="C634" s="3" t="s">
        <v>56</v>
      </c>
      <c r="D634" s="3" t="s">
        <v>57</v>
      </c>
      <c r="E634" s="3" t="s">
        <v>46</v>
      </c>
      <c r="F634" s="3" t="s">
        <v>47</v>
      </c>
      <c r="G634" s="3" t="s">
        <v>837</v>
      </c>
      <c r="H634" s="3">
        <v>1045</v>
      </c>
      <c r="I634" s="3" t="s">
        <v>49</v>
      </c>
      <c r="J634" s="3" t="s">
        <v>93</v>
      </c>
      <c r="K634" s="3" t="s">
        <v>62</v>
      </c>
      <c r="L634" s="3" t="s">
        <v>54</v>
      </c>
      <c r="M634" s="3" t="s">
        <v>52</v>
      </c>
      <c r="N634" s="3">
        <v>4</v>
      </c>
      <c r="O634" s="3">
        <v>-2</v>
      </c>
      <c r="P634" s="3">
        <v>0</v>
      </c>
      <c r="Q634" s="3">
        <v>45</v>
      </c>
      <c r="R634" s="3">
        <v>0</v>
      </c>
      <c r="S634" s="3"/>
      <c r="T634" s="3">
        <v>0</v>
      </c>
      <c r="U634" s="3">
        <v>1</v>
      </c>
      <c r="V634" s="3">
        <v>1234</v>
      </c>
      <c r="W634" s="3">
        <v>11</v>
      </c>
      <c r="X634" s="3" t="s">
        <v>53</v>
      </c>
      <c r="Y634" s="3">
        <v>1</v>
      </c>
      <c r="Z634" s="3">
        <v>4</v>
      </c>
      <c r="AA634" s="3">
        <v>90</v>
      </c>
      <c r="AB634" s="3">
        <v>3</v>
      </c>
      <c r="AC634" s="3">
        <v>4</v>
      </c>
      <c r="AD634" s="3">
        <v>1</v>
      </c>
      <c r="AE634" s="3">
        <v>17650</v>
      </c>
      <c r="AF634" s="3">
        <v>5404</v>
      </c>
      <c r="AG634" s="3">
        <v>3</v>
      </c>
      <c r="AH634" s="3">
        <v>13</v>
      </c>
      <c r="AI634" s="3">
        <v>3</v>
      </c>
      <c r="AJ634" s="3">
        <v>2</v>
      </c>
      <c r="AK634" s="3">
        <v>80</v>
      </c>
      <c r="AL634" s="3">
        <v>1</v>
      </c>
      <c r="AM634" s="3">
        <v>26</v>
      </c>
      <c r="AN634" s="3">
        <v>4</v>
      </c>
      <c r="AO634" s="3">
        <v>9</v>
      </c>
      <c r="AP634" s="3">
        <v>3</v>
      </c>
      <c r="AQ634" s="3">
        <v>1</v>
      </c>
      <c r="AR634" s="3">
        <v>1</v>
      </c>
    </row>
    <row r="635" spans="1:44" ht="16.2" thickBot="1" x14ac:dyDescent="0.35">
      <c r="A635" s="3" t="s">
        <v>54</v>
      </c>
      <c r="B635" s="3" t="s">
        <v>89</v>
      </c>
      <c r="C635" s="3" t="s">
        <v>67</v>
      </c>
      <c r="D635" s="3" t="s">
        <v>57</v>
      </c>
      <c r="E635" s="3" t="s">
        <v>58</v>
      </c>
      <c r="F635" s="3" t="s">
        <v>70</v>
      </c>
      <c r="G635" s="3" t="s">
        <v>838</v>
      </c>
      <c r="H635" s="3">
        <v>1046</v>
      </c>
      <c r="I635" s="3" t="s">
        <v>49</v>
      </c>
      <c r="J635" s="3" t="s">
        <v>66</v>
      </c>
      <c r="K635" s="3" t="s">
        <v>51</v>
      </c>
      <c r="L635" s="3" t="s">
        <v>54</v>
      </c>
      <c r="M635" s="3" t="s">
        <v>52</v>
      </c>
      <c r="N635" s="3">
        <v>2</v>
      </c>
      <c r="O635" s="3">
        <v>-2</v>
      </c>
      <c r="P635" s="3">
        <v>0</v>
      </c>
      <c r="Q635" s="3">
        <v>32</v>
      </c>
      <c r="R635" s="3">
        <v>0</v>
      </c>
      <c r="S635" s="3"/>
      <c r="T635" s="3">
        <v>0</v>
      </c>
      <c r="U635" s="3">
        <v>1</v>
      </c>
      <c r="V635" s="3">
        <v>1109</v>
      </c>
      <c r="W635" s="3">
        <v>29</v>
      </c>
      <c r="X635" s="3" t="s">
        <v>69</v>
      </c>
      <c r="Y635" s="3">
        <v>1</v>
      </c>
      <c r="Z635" s="3">
        <v>4</v>
      </c>
      <c r="AA635" s="3">
        <v>69</v>
      </c>
      <c r="AB635" s="3">
        <v>3</v>
      </c>
      <c r="AC635" s="3">
        <v>1</v>
      </c>
      <c r="AD635" s="3">
        <v>3</v>
      </c>
      <c r="AE635" s="3">
        <v>4025</v>
      </c>
      <c r="AF635" s="3">
        <v>11135</v>
      </c>
      <c r="AG635" s="3">
        <v>9</v>
      </c>
      <c r="AH635" s="3">
        <v>12</v>
      </c>
      <c r="AI635" s="3">
        <v>3</v>
      </c>
      <c r="AJ635" s="3">
        <v>2</v>
      </c>
      <c r="AK635" s="3">
        <v>80</v>
      </c>
      <c r="AL635" s="3">
        <v>0</v>
      </c>
      <c r="AM635" s="3">
        <v>10</v>
      </c>
      <c r="AN635" s="3">
        <v>3</v>
      </c>
      <c r="AO635" s="3">
        <v>8</v>
      </c>
      <c r="AP635" s="3">
        <v>7</v>
      </c>
      <c r="AQ635" s="3">
        <v>7</v>
      </c>
      <c r="AR635" s="3">
        <v>7</v>
      </c>
    </row>
    <row r="636" spans="1:44" ht="16.2" thickBot="1" x14ac:dyDescent="0.35">
      <c r="A636" s="3" t="s">
        <v>54</v>
      </c>
      <c r="B636" s="3" t="s">
        <v>43</v>
      </c>
      <c r="C636" s="3" t="s">
        <v>67</v>
      </c>
      <c r="D636" s="3" t="s">
        <v>57</v>
      </c>
      <c r="E636" s="3" t="s">
        <v>46</v>
      </c>
      <c r="F636" s="3" t="s">
        <v>104</v>
      </c>
      <c r="G636" s="3" t="s">
        <v>839</v>
      </c>
      <c r="H636" s="3">
        <v>1047</v>
      </c>
      <c r="I636" s="3" t="s">
        <v>60</v>
      </c>
      <c r="J636" s="3" t="s">
        <v>50</v>
      </c>
      <c r="K636" s="3" t="s">
        <v>77</v>
      </c>
      <c r="L636" s="3" t="s">
        <v>54</v>
      </c>
      <c r="M636" s="3" t="s">
        <v>52</v>
      </c>
      <c r="N636" s="3">
        <v>2</v>
      </c>
      <c r="O636" s="3">
        <v>-2</v>
      </c>
      <c r="P636" s="3">
        <v>0</v>
      </c>
      <c r="Q636" s="3">
        <v>34</v>
      </c>
      <c r="R636" s="3">
        <v>0</v>
      </c>
      <c r="S636" s="3"/>
      <c r="T636" s="3">
        <v>0</v>
      </c>
      <c r="U636" s="3">
        <v>1</v>
      </c>
      <c r="V636" s="3">
        <v>216</v>
      </c>
      <c r="W636" s="3">
        <v>1</v>
      </c>
      <c r="X636" s="3" t="s">
        <v>69</v>
      </c>
      <c r="Y636" s="3">
        <v>1</v>
      </c>
      <c r="Z636" s="3">
        <v>2</v>
      </c>
      <c r="AA636" s="3">
        <v>75</v>
      </c>
      <c r="AB636" s="3">
        <v>4</v>
      </c>
      <c r="AC636" s="3">
        <v>2</v>
      </c>
      <c r="AD636" s="3">
        <v>2</v>
      </c>
      <c r="AE636" s="3">
        <v>9725</v>
      </c>
      <c r="AF636" s="3">
        <v>12278</v>
      </c>
      <c r="AG636" s="3">
        <v>0</v>
      </c>
      <c r="AH636" s="3">
        <v>11</v>
      </c>
      <c r="AI636" s="3">
        <v>3</v>
      </c>
      <c r="AJ636" s="3">
        <v>4</v>
      </c>
      <c r="AK636" s="3">
        <v>80</v>
      </c>
      <c r="AL636" s="3">
        <v>1</v>
      </c>
      <c r="AM636" s="3">
        <v>16</v>
      </c>
      <c r="AN636" s="3">
        <v>2</v>
      </c>
      <c r="AO636" s="3">
        <v>15</v>
      </c>
      <c r="AP636" s="3">
        <v>1</v>
      </c>
      <c r="AQ636" s="3">
        <v>0</v>
      </c>
      <c r="AR636" s="3">
        <v>9</v>
      </c>
    </row>
    <row r="637" spans="1:44" ht="16.2" thickBot="1" x14ac:dyDescent="0.35">
      <c r="A637" s="3" t="s">
        <v>54</v>
      </c>
      <c r="B637" s="3" t="s">
        <v>43</v>
      </c>
      <c r="C637" s="3" t="s">
        <v>73</v>
      </c>
      <c r="D637" s="3" t="s">
        <v>57</v>
      </c>
      <c r="E637" s="3" t="s">
        <v>46</v>
      </c>
      <c r="F637" s="3" t="s">
        <v>111</v>
      </c>
      <c r="G637" s="3" t="s">
        <v>840</v>
      </c>
      <c r="H637" s="3">
        <v>1048</v>
      </c>
      <c r="I637" s="3" t="s">
        <v>60</v>
      </c>
      <c r="J637" s="3" t="s">
        <v>93</v>
      </c>
      <c r="K637" s="3" t="s">
        <v>62</v>
      </c>
      <c r="L637" s="3" t="s">
        <v>42</v>
      </c>
      <c r="M637" s="3" t="s">
        <v>52</v>
      </c>
      <c r="N637" s="3">
        <v>1</v>
      </c>
      <c r="O637" s="3">
        <v>-2</v>
      </c>
      <c r="P637" s="3">
        <v>0</v>
      </c>
      <c r="Q637" s="3">
        <v>59</v>
      </c>
      <c r="R637" s="3">
        <v>0</v>
      </c>
      <c r="S637" s="3"/>
      <c r="T637" s="3">
        <v>0</v>
      </c>
      <c r="U637" s="3">
        <v>1</v>
      </c>
      <c r="V637" s="3">
        <v>1089</v>
      </c>
      <c r="W637" s="3">
        <v>1</v>
      </c>
      <c r="X637" s="3" t="s">
        <v>53</v>
      </c>
      <c r="Y637" s="3">
        <v>1</v>
      </c>
      <c r="Z637" s="3">
        <v>4</v>
      </c>
      <c r="AA637" s="3">
        <v>66</v>
      </c>
      <c r="AB637" s="3">
        <v>3</v>
      </c>
      <c r="AC637" s="3">
        <v>3</v>
      </c>
      <c r="AD637" s="3">
        <v>4</v>
      </c>
      <c r="AE637" s="3">
        <v>11904</v>
      </c>
      <c r="AF637" s="3">
        <v>11038</v>
      </c>
      <c r="AG637" s="3">
        <v>3</v>
      </c>
      <c r="AH637" s="3">
        <v>14</v>
      </c>
      <c r="AI637" s="3">
        <v>3</v>
      </c>
      <c r="AJ637" s="3">
        <v>3</v>
      </c>
      <c r="AK637" s="3">
        <v>80</v>
      </c>
      <c r="AL637" s="3">
        <v>1</v>
      </c>
      <c r="AM637" s="3">
        <v>14</v>
      </c>
      <c r="AN637" s="3">
        <v>1</v>
      </c>
      <c r="AO637" s="3">
        <v>6</v>
      </c>
      <c r="AP637" s="3">
        <v>4</v>
      </c>
      <c r="AQ637" s="3">
        <v>0</v>
      </c>
      <c r="AR637" s="3">
        <v>4</v>
      </c>
    </row>
    <row r="638" spans="1:44" ht="16.2" thickBot="1" x14ac:dyDescent="0.35">
      <c r="A638" s="3" t="s">
        <v>54</v>
      </c>
      <c r="B638" s="3" t="s">
        <v>43</v>
      </c>
      <c r="C638" s="3" t="s">
        <v>56</v>
      </c>
      <c r="D638" s="3" t="s">
        <v>57</v>
      </c>
      <c r="E638" s="3" t="s">
        <v>159</v>
      </c>
      <c r="F638" s="3" t="s">
        <v>70</v>
      </c>
      <c r="G638" s="3" t="s">
        <v>841</v>
      </c>
      <c r="H638" s="3">
        <v>1049</v>
      </c>
      <c r="I638" s="3" t="s">
        <v>60</v>
      </c>
      <c r="J638" s="3" t="s">
        <v>161</v>
      </c>
      <c r="K638" s="3" t="s">
        <v>51</v>
      </c>
      <c r="L638" s="3" t="s">
        <v>54</v>
      </c>
      <c r="M638" s="3" t="s">
        <v>52</v>
      </c>
      <c r="N638" s="3">
        <v>3</v>
      </c>
      <c r="O638" s="3">
        <v>-2</v>
      </c>
      <c r="P638" s="3">
        <v>0</v>
      </c>
      <c r="Q638" s="3">
        <v>45</v>
      </c>
      <c r="R638" s="3">
        <v>0</v>
      </c>
      <c r="S638" s="3"/>
      <c r="T638" s="3">
        <v>0</v>
      </c>
      <c r="U638" s="3">
        <v>1</v>
      </c>
      <c r="V638" s="3">
        <v>788</v>
      </c>
      <c r="W638" s="3">
        <v>24</v>
      </c>
      <c r="X638" s="3" t="s">
        <v>69</v>
      </c>
      <c r="Y638" s="3">
        <v>1</v>
      </c>
      <c r="Z638" s="3">
        <v>2</v>
      </c>
      <c r="AA638" s="3">
        <v>36</v>
      </c>
      <c r="AB638" s="3">
        <v>3</v>
      </c>
      <c r="AC638" s="3">
        <v>1</v>
      </c>
      <c r="AD638" s="3">
        <v>3</v>
      </c>
      <c r="AE638" s="3">
        <v>2177</v>
      </c>
      <c r="AF638" s="3">
        <v>8318</v>
      </c>
      <c r="AG638" s="3">
        <v>1</v>
      </c>
      <c r="AH638" s="3">
        <v>16</v>
      </c>
      <c r="AI638" s="3">
        <v>3</v>
      </c>
      <c r="AJ638" s="3">
        <v>1</v>
      </c>
      <c r="AK638" s="3">
        <v>80</v>
      </c>
      <c r="AL638" s="3">
        <v>0</v>
      </c>
      <c r="AM638" s="3">
        <v>6</v>
      </c>
      <c r="AN638" s="3">
        <v>3</v>
      </c>
      <c r="AO638" s="3">
        <v>6</v>
      </c>
      <c r="AP638" s="3">
        <v>3</v>
      </c>
      <c r="AQ638" s="3">
        <v>0</v>
      </c>
      <c r="AR638" s="3">
        <v>4</v>
      </c>
    </row>
    <row r="639" spans="1:44" ht="16.2" thickBot="1" x14ac:dyDescent="0.35">
      <c r="A639" s="3" t="s">
        <v>54</v>
      </c>
      <c r="B639" s="3" t="s">
        <v>55</v>
      </c>
      <c r="C639" s="3" t="s">
        <v>56</v>
      </c>
      <c r="D639" s="3" t="s">
        <v>57</v>
      </c>
      <c r="E639" s="3" t="s">
        <v>46</v>
      </c>
      <c r="F639" s="3" t="s">
        <v>104</v>
      </c>
      <c r="G639" s="3" t="s">
        <v>842</v>
      </c>
      <c r="H639" s="3">
        <v>1050</v>
      </c>
      <c r="I639" s="3" t="s">
        <v>49</v>
      </c>
      <c r="J639" s="3" t="s">
        <v>50</v>
      </c>
      <c r="K639" s="3" t="s">
        <v>62</v>
      </c>
      <c r="L639" s="3" t="s">
        <v>54</v>
      </c>
      <c r="M639" s="3" t="s">
        <v>52</v>
      </c>
      <c r="N639" s="3">
        <v>2</v>
      </c>
      <c r="O639" s="3">
        <v>-2</v>
      </c>
      <c r="P639" s="3">
        <v>0</v>
      </c>
      <c r="Q639" s="3">
        <v>53</v>
      </c>
      <c r="R639" s="3">
        <v>0</v>
      </c>
      <c r="S639" s="3"/>
      <c r="T639" s="3">
        <v>0</v>
      </c>
      <c r="U639" s="3">
        <v>1</v>
      </c>
      <c r="V639" s="3">
        <v>124</v>
      </c>
      <c r="W639" s="3">
        <v>2</v>
      </c>
      <c r="X639" s="3" t="s">
        <v>75</v>
      </c>
      <c r="Y639" s="3">
        <v>1</v>
      </c>
      <c r="Z639" s="3">
        <v>3</v>
      </c>
      <c r="AA639" s="3">
        <v>38</v>
      </c>
      <c r="AB639" s="3">
        <v>2</v>
      </c>
      <c r="AC639" s="3">
        <v>3</v>
      </c>
      <c r="AD639" s="3">
        <v>2</v>
      </c>
      <c r="AE639" s="3">
        <v>7525</v>
      </c>
      <c r="AF639" s="3">
        <v>23537</v>
      </c>
      <c r="AG639" s="3">
        <v>2</v>
      </c>
      <c r="AH639" s="3">
        <v>12</v>
      </c>
      <c r="AI639" s="3">
        <v>3</v>
      </c>
      <c r="AJ639" s="3">
        <v>1</v>
      </c>
      <c r="AK639" s="3">
        <v>80</v>
      </c>
      <c r="AL639" s="3">
        <v>1</v>
      </c>
      <c r="AM639" s="3">
        <v>30</v>
      </c>
      <c r="AN639" s="3">
        <v>3</v>
      </c>
      <c r="AO639" s="3">
        <v>15</v>
      </c>
      <c r="AP639" s="3">
        <v>7</v>
      </c>
      <c r="AQ639" s="3">
        <v>6</v>
      </c>
      <c r="AR639" s="3">
        <v>12</v>
      </c>
    </row>
    <row r="640" spans="1:44" ht="16.2" thickBot="1" x14ac:dyDescent="0.35">
      <c r="A640" s="3" t="s">
        <v>54</v>
      </c>
      <c r="B640" s="3" t="s">
        <v>43</v>
      </c>
      <c r="C640" s="3" t="s">
        <v>67</v>
      </c>
      <c r="D640" s="3" t="s">
        <v>57</v>
      </c>
      <c r="E640" s="3" t="s">
        <v>46</v>
      </c>
      <c r="F640" s="3" t="s">
        <v>47</v>
      </c>
      <c r="G640" s="3" t="s">
        <v>845</v>
      </c>
      <c r="H640" s="3">
        <v>1055</v>
      </c>
      <c r="I640" s="3" t="s">
        <v>49</v>
      </c>
      <c r="J640" s="3" t="s">
        <v>97</v>
      </c>
      <c r="K640" s="3" t="s">
        <v>62</v>
      </c>
      <c r="L640" s="3" t="s">
        <v>42</v>
      </c>
      <c r="M640" s="3" t="s">
        <v>52</v>
      </c>
      <c r="N640" s="3">
        <v>2</v>
      </c>
      <c r="O640" s="3">
        <v>-2</v>
      </c>
      <c r="P640" s="3">
        <v>0</v>
      </c>
      <c r="Q640" s="3">
        <v>34</v>
      </c>
      <c r="R640" s="3">
        <v>0</v>
      </c>
      <c r="S640" s="3"/>
      <c r="T640" s="3">
        <v>0</v>
      </c>
      <c r="U640" s="3">
        <v>1</v>
      </c>
      <c r="V640" s="3">
        <v>1333</v>
      </c>
      <c r="W640" s="3">
        <v>10</v>
      </c>
      <c r="X640" s="3" t="s">
        <v>69</v>
      </c>
      <c r="Y640" s="3">
        <v>1</v>
      </c>
      <c r="Z640" s="3">
        <v>3</v>
      </c>
      <c r="AA640" s="3">
        <v>87</v>
      </c>
      <c r="AB640" s="3">
        <v>3</v>
      </c>
      <c r="AC640" s="3">
        <v>1</v>
      </c>
      <c r="AD640" s="3">
        <v>1</v>
      </c>
      <c r="AE640" s="3">
        <v>2220</v>
      </c>
      <c r="AF640" s="3">
        <v>18410</v>
      </c>
      <c r="AG640" s="3">
        <v>1</v>
      </c>
      <c r="AH640" s="3">
        <v>19</v>
      </c>
      <c r="AI640" s="3">
        <v>3</v>
      </c>
      <c r="AJ640" s="3">
        <v>4</v>
      </c>
      <c r="AK640" s="3">
        <v>80</v>
      </c>
      <c r="AL640" s="3">
        <v>1</v>
      </c>
      <c r="AM640" s="3">
        <v>1</v>
      </c>
      <c r="AN640" s="3">
        <v>3</v>
      </c>
      <c r="AO640" s="3">
        <v>1</v>
      </c>
      <c r="AP640" s="3">
        <v>1</v>
      </c>
      <c r="AQ640" s="3">
        <v>0</v>
      </c>
      <c r="AR640" s="3">
        <v>0</v>
      </c>
    </row>
    <row r="641" spans="1:44" ht="16.2" thickBot="1" x14ac:dyDescent="0.35">
      <c r="A641" s="3" t="s">
        <v>54</v>
      </c>
      <c r="B641" s="3" t="s">
        <v>43</v>
      </c>
      <c r="C641" s="3" t="s">
        <v>67</v>
      </c>
      <c r="D641" s="3" t="s">
        <v>57</v>
      </c>
      <c r="E641" s="3" t="s">
        <v>46</v>
      </c>
      <c r="F641" s="3" t="s">
        <v>70</v>
      </c>
      <c r="G641" s="3" t="s">
        <v>846</v>
      </c>
      <c r="H641" s="3">
        <v>1056</v>
      </c>
      <c r="I641" s="3" t="s">
        <v>60</v>
      </c>
      <c r="J641" s="3" t="s">
        <v>97</v>
      </c>
      <c r="K641" s="3" t="s">
        <v>62</v>
      </c>
      <c r="L641" s="3" t="s">
        <v>54</v>
      </c>
      <c r="M641" s="3" t="s">
        <v>52</v>
      </c>
      <c r="N641" s="3">
        <v>5</v>
      </c>
      <c r="O641" s="3">
        <v>-2</v>
      </c>
      <c r="P641" s="3">
        <v>0</v>
      </c>
      <c r="Q641" s="3">
        <v>28</v>
      </c>
      <c r="R641" s="3">
        <v>0</v>
      </c>
      <c r="S641" s="3"/>
      <c r="T641" s="3">
        <v>0</v>
      </c>
      <c r="U641" s="3">
        <v>1</v>
      </c>
      <c r="V641" s="3">
        <v>1144</v>
      </c>
      <c r="W641" s="3">
        <v>10</v>
      </c>
      <c r="X641" s="3" t="s">
        <v>63</v>
      </c>
      <c r="Y641" s="3">
        <v>1</v>
      </c>
      <c r="Z641" s="3">
        <v>4</v>
      </c>
      <c r="AA641" s="3">
        <v>74</v>
      </c>
      <c r="AB641" s="3">
        <v>3</v>
      </c>
      <c r="AC641" s="3">
        <v>1</v>
      </c>
      <c r="AD641" s="3">
        <v>3</v>
      </c>
      <c r="AE641" s="3">
        <v>1052</v>
      </c>
      <c r="AF641" s="3">
        <v>23384</v>
      </c>
      <c r="AG641" s="3">
        <v>1</v>
      </c>
      <c r="AH641" s="3">
        <v>22</v>
      </c>
      <c r="AI641" s="3">
        <v>4</v>
      </c>
      <c r="AJ641" s="3">
        <v>2</v>
      </c>
      <c r="AK641" s="3">
        <v>80</v>
      </c>
      <c r="AL641" s="3">
        <v>0</v>
      </c>
      <c r="AM641" s="3">
        <v>1</v>
      </c>
      <c r="AN641" s="3">
        <v>3</v>
      </c>
      <c r="AO641" s="3">
        <v>1</v>
      </c>
      <c r="AP641" s="3">
        <v>0</v>
      </c>
      <c r="AQ641" s="3">
        <v>0</v>
      </c>
      <c r="AR641" s="3">
        <v>0</v>
      </c>
    </row>
    <row r="642" spans="1:44" ht="16.2" thickBot="1" x14ac:dyDescent="0.35">
      <c r="A642" s="3" t="s">
        <v>54</v>
      </c>
      <c r="B642" s="3" t="s">
        <v>55</v>
      </c>
      <c r="C642" s="3" t="s">
        <v>44</v>
      </c>
      <c r="D642" s="3" t="s">
        <v>57</v>
      </c>
      <c r="E642" s="3" t="s">
        <v>58</v>
      </c>
      <c r="F642" s="3" t="s">
        <v>64</v>
      </c>
      <c r="G642" s="3" t="s">
        <v>847</v>
      </c>
      <c r="H642" s="3">
        <v>1060</v>
      </c>
      <c r="I642" s="3" t="s">
        <v>60</v>
      </c>
      <c r="J642" s="3" t="s">
        <v>61</v>
      </c>
      <c r="K642" s="3" t="s">
        <v>62</v>
      </c>
      <c r="L642" s="3" t="s">
        <v>54</v>
      </c>
      <c r="M642" s="3" t="s">
        <v>52</v>
      </c>
      <c r="N642" s="3">
        <v>2</v>
      </c>
      <c r="O642" s="3">
        <v>-2</v>
      </c>
      <c r="P642" s="3">
        <v>0</v>
      </c>
      <c r="Q642" s="3">
        <v>38</v>
      </c>
      <c r="R642" s="3">
        <v>0</v>
      </c>
      <c r="S642" s="3"/>
      <c r="T642" s="3">
        <v>0</v>
      </c>
      <c r="U642" s="3">
        <v>1</v>
      </c>
      <c r="V642" s="3">
        <v>1186</v>
      </c>
      <c r="W642" s="3">
        <v>3</v>
      </c>
      <c r="X642" s="3" t="s">
        <v>69</v>
      </c>
      <c r="Y642" s="3">
        <v>1</v>
      </c>
      <c r="Z642" s="3">
        <v>3</v>
      </c>
      <c r="AA642" s="3">
        <v>44</v>
      </c>
      <c r="AB642" s="3">
        <v>3</v>
      </c>
      <c r="AC642" s="3">
        <v>1</v>
      </c>
      <c r="AD642" s="3">
        <v>3</v>
      </c>
      <c r="AE642" s="3">
        <v>2821</v>
      </c>
      <c r="AF642" s="3">
        <v>2997</v>
      </c>
      <c r="AG642" s="3">
        <v>3</v>
      </c>
      <c r="AH642" s="3">
        <v>16</v>
      </c>
      <c r="AI642" s="3">
        <v>3</v>
      </c>
      <c r="AJ642" s="3">
        <v>1</v>
      </c>
      <c r="AK642" s="3">
        <v>80</v>
      </c>
      <c r="AL642" s="3">
        <v>1</v>
      </c>
      <c r="AM642" s="3">
        <v>8</v>
      </c>
      <c r="AN642" s="3">
        <v>3</v>
      </c>
      <c r="AO642" s="3">
        <v>2</v>
      </c>
      <c r="AP642" s="3">
        <v>2</v>
      </c>
      <c r="AQ642" s="3">
        <v>2</v>
      </c>
      <c r="AR642" s="3">
        <v>2</v>
      </c>
    </row>
    <row r="643" spans="1:44" ht="16.2" thickBot="1" x14ac:dyDescent="0.35">
      <c r="A643" s="3" t="s">
        <v>54</v>
      </c>
      <c r="B643" s="3" t="s">
        <v>43</v>
      </c>
      <c r="C643" s="3" t="s">
        <v>56</v>
      </c>
      <c r="D643" s="3" t="s">
        <v>57</v>
      </c>
      <c r="E643" s="3" t="s">
        <v>58</v>
      </c>
      <c r="F643" s="3" t="s">
        <v>70</v>
      </c>
      <c r="G643" s="3" t="s">
        <v>848</v>
      </c>
      <c r="H643" s="3">
        <v>1061</v>
      </c>
      <c r="I643" s="3" t="s">
        <v>60</v>
      </c>
      <c r="J643" s="3" t="s">
        <v>99</v>
      </c>
      <c r="K643" s="3" t="s">
        <v>62</v>
      </c>
      <c r="L643" s="3" t="s">
        <v>42</v>
      </c>
      <c r="M643" s="3" t="s">
        <v>52</v>
      </c>
      <c r="N643" s="3">
        <v>2</v>
      </c>
      <c r="O643" s="3">
        <v>-2</v>
      </c>
      <c r="P643" s="3">
        <v>0</v>
      </c>
      <c r="Q643" s="3">
        <v>50</v>
      </c>
      <c r="R643" s="3">
        <v>0</v>
      </c>
      <c r="S643" s="3"/>
      <c r="T643" s="3">
        <v>0</v>
      </c>
      <c r="U643" s="3">
        <v>1</v>
      </c>
      <c r="V643" s="3">
        <v>1464</v>
      </c>
      <c r="W643" s="3">
        <v>2</v>
      </c>
      <c r="X643" s="3" t="s">
        <v>69</v>
      </c>
      <c r="Y643" s="3">
        <v>1</v>
      </c>
      <c r="Z643" s="3">
        <v>2</v>
      </c>
      <c r="AA643" s="3">
        <v>62</v>
      </c>
      <c r="AB643" s="3">
        <v>3</v>
      </c>
      <c r="AC643" s="3">
        <v>5</v>
      </c>
      <c r="AD643" s="3">
        <v>3</v>
      </c>
      <c r="AE643" s="3">
        <v>19237</v>
      </c>
      <c r="AF643" s="3">
        <v>12853</v>
      </c>
      <c r="AG643" s="3">
        <v>2</v>
      </c>
      <c r="AH643" s="3">
        <v>11</v>
      </c>
      <c r="AI643" s="3">
        <v>3</v>
      </c>
      <c r="AJ643" s="3">
        <v>4</v>
      </c>
      <c r="AK643" s="3">
        <v>80</v>
      </c>
      <c r="AL643" s="3">
        <v>1</v>
      </c>
      <c r="AM643" s="3">
        <v>29</v>
      </c>
      <c r="AN643" s="3">
        <v>2</v>
      </c>
      <c r="AO643" s="3">
        <v>8</v>
      </c>
      <c r="AP643" s="3">
        <v>1</v>
      </c>
      <c r="AQ643" s="3">
        <v>7</v>
      </c>
      <c r="AR643" s="3">
        <v>7</v>
      </c>
    </row>
    <row r="644" spans="1:44" ht="16.2" thickBot="1" x14ac:dyDescent="0.35">
      <c r="A644" s="3" t="s">
        <v>54</v>
      </c>
      <c r="B644" s="3" t="s">
        <v>43</v>
      </c>
      <c r="C644" s="3" t="s">
        <v>44</v>
      </c>
      <c r="D644" s="3" t="s">
        <v>57</v>
      </c>
      <c r="E644" s="3" t="s">
        <v>58</v>
      </c>
      <c r="F644" s="3" t="s">
        <v>64</v>
      </c>
      <c r="G644" s="3" t="s">
        <v>849</v>
      </c>
      <c r="H644" s="3">
        <v>1062</v>
      </c>
      <c r="I644" s="3" t="s">
        <v>49</v>
      </c>
      <c r="J644" s="3" t="s">
        <v>81</v>
      </c>
      <c r="K644" s="3" t="s">
        <v>51</v>
      </c>
      <c r="L644" s="3" t="s">
        <v>54</v>
      </c>
      <c r="M644" s="3" t="s">
        <v>52</v>
      </c>
      <c r="N644" s="3">
        <v>3</v>
      </c>
      <c r="O644" s="3">
        <v>-2</v>
      </c>
      <c r="P644" s="3">
        <v>0</v>
      </c>
      <c r="Q644" s="3">
        <v>37</v>
      </c>
      <c r="R644" s="3">
        <v>0</v>
      </c>
      <c r="S644" s="3"/>
      <c r="T644" s="3">
        <v>0</v>
      </c>
      <c r="U644" s="3">
        <v>1</v>
      </c>
      <c r="V644" s="3">
        <v>124</v>
      </c>
      <c r="W644" s="3">
        <v>3</v>
      </c>
      <c r="X644" s="3" t="s">
        <v>75</v>
      </c>
      <c r="Y644" s="3">
        <v>1</v>
      </c>
      <c r="Z644" s="3">
        <v>4</v>
      </c>
      <c r="AA644" s="3">
        <v>35</v>
      </c>
      <c r="AB644" s="3">
        <v>3</v>
      </c>
      <c r="AC644" s="3">
        <v>2</v>
      </c>
      <c r="AD644" s="3">
        <v>3</v>
      </c>
      <c r="AE644" s="3">
        <v>4107</v>
      </c>
      <c r="AF644" s="3">
        <v>13848</v>
      </c>
      <c r="AG644" s="3">
        <v>3</v>
      </c>
      <c r="AH644" s="3">
        <v>15</v>
      </c>
      <c r="AI644" s="3">
        <v>3</v>
      </c>
      <c r="AJ644" s="3">
        <v>1</v>
      </c>
      <c r="AK644" s="3">
        <v>80</v>
      </c>
      <c r="AL644" s="3">
        <v>0</v>
      </c>
      <c r="AM644" s="3">
        <v>8</v>
      </c>
      <c r="AN644" s="3">
        <v>2</v>
      </c>
      <c r="AO644" s="3">
        <v>4</v>
      </c>
      <c r="AP644" s="3">
        <v>3</v>
      </c>
      <c r="AQ644" s="3">
        <v>0</v>
      </c>
      <c r="AR644" s="3">
        <v>1</v>
      </c>
    </row>
    <row r="645" spans="1:44" ht="16.2" thickBot="1" x14ac:dyDescent="0.35">
      <c r="A645" s="3" t="s">
        <v>54</v>
      </c>
      <c r="B645" s="3" t="s">
        <v>43</v>
      </c>
      <c r="C645" s="3" t="s">
        <v>44</v>
      </c>
      <c r="D645" s="3" t="s">
        <v>57</v>
      </c>
      <c r="E645" s="3" t="s">
        <v>46</v>
      </c>
      <c r="F645" s="3" t="s">
        <v>104</v>
      </c>
      <c r="G645" s="3" t="s">
        <v>850</v>
      </c>
      <c r="H645" s="3">
        <v>1066</v>
      </c>
      <c r="I645" s="3" t="s">
        <v>60</v>
      </c>
      <c r="J645" s="3" t="s">
        <v>50</v>
      </c>
      <c r="K645" s="3" t="s">
        <v>62</v>
      </c>
      <c r="L645" s="3" t="s">
        <v>54</v>
      </c>
      <c r="M645" s="3" t="s">
        <v>52</v>
      </c>
      <c r="N645" s="3">
        <v>3</v>
      </c>
      <c r="O645" s="3">
        <v>-2</v>
      </c>
      <c r="P645" s="3">
        <v>0</v>
      </c>
      <c r="Q645" s="3">
        <v>40</v>
      </c>
      <c r="R645" s="3">
        <v>0</v>
      </c>
      <c r="S645" s="3"/>
      <c r="T645" s="3">
        <v>0</v>
      </c>
      <c r="U645" s="3">
        <v>1</v>
      </c>
      <c r="V645" s="3">
        <v>300</v>
      </c>
      <c r="W645" s="3">
        <v>26</v>
      </c>
      <c r="X645" s="3" t="s">
        <v>75</v>
      </c>
      <c r="Y645" s="3">
        <v>1</v>
      </c>
      <c r="Z645" s="3">
        <v>3</v>
      </c>
      <c r="AA645" s="3">
        <v>74</v>
      </c>
      <c r="AB645" s="3">
        <v>3</v>
      </c>
      <c r="AC645" s="3">
        <v>2</v>
      </c>
      <c r="AD645" s="3">
        <v>2</v>
      </c>
      <c r="AE645" s="3">
        <v>8396</v>
      </c>
      <c r="AF645" s="3">
        <v>22217</v>
      </c>
      <c r="AG645" s="3">
        <v>1</v>
      </c>
      <c r="AH645" s="3">
        <v>14</v>
      </c>
      <c r="AI645" s="3">
        <v>3</v>
      </c>
      <c r="AJ645" s="3">
        <v>2</v>
      </c>
      <c r="AK645" s="3">
        <v>80</v>
      </c>
      <c r="AL645" s="3">
        <v>1</v>
      </c>
      <c r="AM645" s="3">
        <v>8</v>
      </c>
      <c r="AN645" s="3">
        <v>2</v>
      </c>
      <c r="AO645" s="3">
        <v>7</v>
      </c>
      <c r="AP645" s="3">
        <v>7</v>
      </c>
      <c r="AQ645" s="3">
        <v>7</v>
      </c>
      <c r="AR645" s="3">
        <v>5</v>
      </c>
    </row>
    <row r="646" spans="1:44" ht="16.2" thickBot="1" x14ac:dyDescent="0.35">
      <c r="A646" s="3" t="s">
        <v>54</v>
      </c>
      <c r="B646" s="3" t="s">
        <v>55</v>
      </c>
      <c r="C646" s="3" t="s">
        <v>67</v>
      </c>
      <c r="D646" s="3" t="s">
        <v>57</v>
      </c>
      <c r="E646" s="3" t="s">
        <v>58</v>
      </c>
      <c r="F646" s="3" t="s">
        <v>70</v>
      </c>
      <c r="G646" s="3" t="s">
        <v>851</v>
      </c>
      <c r="H646" s="3">
        <v>1068</v>
      </c>
      <c r="I646" s="3" t="s">
        <v>49</v>
      </c>
      <c r="J646" s="3" t="s">
        <v>61</v>
      </c>
      <c r="K646" s="3" t="s">
        <v>77</v>
      </c>
      <c r="L646" s="3" t="s">
        <v>54</v>
      </c>
      <c r="M646" s="3" t="s">
        <v>52</v>
      </c>
      <c r="N646" s="3">
        <v>5</v>
      </c>
      <c r="O646" s="3">
        <v>-2</v>
      </c>
      <c r="P646" s="3">
        <v>0</v>
      </c>
      <c r="Q646" s="3">
        <v>26</v>
      </c>
      <c r="R646" s="3">
        <v>0</v>
      </c>
      <c r="S646" s="3"/>
      <c r="T646" s="3">
        <v>0</v>
      </c>
      <c r="U646" s="3">
        <v>1</v>
      </c>
      <c r="V646" s="3">
        <v>921</v>
      </c>
      <c r="W646" s="3">
        <v>1</v>
      </c>
      <c r="X646" s="3" t="s">
        <v>63</v>
      </c>
      <c r="Y646" s="3">
        <v>1</v>
      </c>
      <c r="Z646" s="3">
        <v>1</v>
      </c>
      <c r="AA646" s="3">
        <v>66</v>
      </c>
      <c r="AB646" s="3">
        <v>2</v>
      </c>
      <c r="AC646" s="3">
        <v>1</v>
      </c>
      <c r="AD646" s="3">
        <v>3</v>
      </c>
      <c r="AE646" s="3">
        <v>2007</v>
      </c>
      <c r="AF646" s="3">
        <v>25265</v>
      </c>
      <c r="AG646" s="3">
        <v>1</v>
      </c>
      <c r="AH646" s="3">
        <v>13</v>
      </c>
      <c r="AI646" s="3">
        <v>3</v>
      </c>
      <c r="AJ646" s="3">
        <v>3</v>
      </c>
      <c r="AK646" s="3">
        <v>80</v>
      </c>
      <c r="AL646" s="3">
        <v>2</v>
      </c>
      <c r="AM646" s="3">
        <v>5</v>
      </c>
      <c r="AN646" s="3">
        <v>3</v>
      </c>
      <c r="AO646" s="3">
        <v>5</v>
      </c>
      <c r="AP646" s="3">
        <v>3</v>
      </c>
      <c r="AQ646" s="3">
        <v>1</v>
      </c>
      <c r="AR646" s="3">
        <v>3</v>
      </c>
    </row>
    <row r="647" spans="1:44" ht="16.2" thickBot="1" x14ac:dyDescent="0.35">
      <c r="A647" s="3" t="s">
        <v>54</v>
      </c>
      <c r="B647" s="3" t="s">
        <v>43</v>
      </c>
      <c r="C647" s="3" t="s">
        <v>56</v>
      </c>
      <c r="D647" s="3" t="s">
        <v>57</v>
      </c>
      <c r="E647" s="3" t="s">
        <v>58</v>
      </c>
      <c r="F647" s="3" t="s">
        <v>70</v>
      </c>
      <c r="G647" s="3" t="s">
        <v>852</v>
      </c>
      <c r="H647" s="3">
        <v>1069</v>
      </c>
      <c r="I647" s="3" t="s">
        <v>60</v>
      </c>
      <c r="J647" s="3" t="s">
        <v>99</v>
      </c>
      <c r="K647" s="3" t="s">
        <v>77</v>
      </c>
      <c r="L647" s="3" t="s">
        <v>54</v>
      </c>
      <c r="M647" s="3" t="s">
        <v>52</v>
      </c>
      <c r="N647" s="3">
        <v>0</v>
      </c>
      <c r="O647" s="3">
        <v>-2</v>
      </c>
      <c r="P647" s="3">
        <v>0</v>
      </c>
      <c r="Q647" s="3">
        <v>46</v>
      </c>
      <c r="R647" s="3">
        <v>0</v>
      </c>
      <c r="S647" s="3"/>
      <c r="T647" s="3">
        <v>0</v>
      </c>
      <c r="U647" s="3">
        <v>1</v>
      </c>
      <c r="V647" s="3">
        <v>430</v>
      </c>
      <c r="W647" s="3">
        <v>1</v>
      </c>
      <c r="X647" s="3" t="s">
        <v>69</v>
      </c>
      <c r="Y647" s="3">
        <v>1</v>
      </c>
      <c r="Z647" s="3">
        <v>4</v>
      </c>
      <c r="AA647" s="3">
        <v>40</v>
      </c>
      <c r="AB647" s="3">
        <v>3</v>
      </c>
      <c r="AC647" s="3">
        <v>5</v>
      </c>
      <c r="AD647" s="3">
        <v>4</v>
      </c>
      <c r="AE647" s="3">
        <v>19627</v>
      </c>
      <c r="AF647" s="3">
        <v>21445</v>
      </c>
      <c r="AG647" s="3">
        <v>9</v>
      </c>
      <c r="AH647" s="3">
        <v>17</v>
      </c>
      <c r="AI647" s="3">
        <v>3</v>
      </c>
      <c r="AJ647" s="3">
        <v>4</v>
      </c>
      <c r="AK647" s="3">
        <v>80</v>
      </c>
      <c r="AL647" s="3">
        <v>2</v>
      </c>
      <c r="AM647" s="3">
        <v>23</v>
      </c>
      <c r="AN647" s="3">
        <v>3</v>
      </c>
      <c r="AO647" s="3">
        <v>2</v>
      </c>
      <c r="AP647" s="3">
        <v>2</v>
      </c>
      <c r="AQ647" s="3">
        <v>2</v>
      </c>
      <c r="AR647" s="3">
        <v>2</v>
      </c>
    </row>
    <row r="648" spans="1:44" ht="16.2" thickBot="1" x14ac:dyDescent="0.35">
      <c r="A648" s="3" t="s">
        <v>54</v>
      </c>
      <c r="B648" s="3" t="s">
        <v>43</v>
      </c>
      <c r="C648" s="3" t="s">
        <v>56</v>
      </c>
      <c r="D648" s="3" t="s">
        <v>57</v>
      </c>
      <c r="E648" s="3" t="s">
        <v>46</v>
      </c>
      <c r="F648" s="3" t="s">
        <v>47</v>
      </c>
      <c r="G648" s="3" t="s">
        <v>853</v>
      </c>
      <c r="H648" s="3">
        <v>1070</v>
      </c>
      <c r="I648" s="3" t="s">
        <v>49</v>
      </c>
      <c r="J648" s="3" t="s">
        <v>50</v>
      </c>
      <c r="K648" s="3" t="s">
        <v>62</v>
      </c>
      <c r="L648" s="3" t="s">
        <v>54</v>
      </c>
      <c r="M648" s="3" t="s">
        <v>52</v>
      </c>
      <c r="N648" s="3">
        <v>4</v>
      </c>
      <c r="O648" s="3">
        <v>-2</v>
      </c>
      <c r="P648" s="3">
        <v>0</v>
      </c>
      <c r="Q648" s="3">
        <v>54</v>
      </c>
      <c r="R648" s="3">
        <v>0</v>
      </c>
      <c r="S648" s="3"/>
      <c r="T648" s="3">
        <v>0</v>
      </c>
      <c r="U648" s="3">
        <v>1</v>
      </c>
      <c r="V648" s="3">
        <v>1082</v>
      </c>
      <c r="W648" s="3">
        <v>2</v>
      </c>
      <c r="X648" s="3" t="s">
        <v>69</v>
      </c>
      <c r="Y648" s="3">
        <v>1</v>
      </c>
      <c r="Z648" s="3">
        <v>3</v>
      </c>
      <c r="AA648" s="3">
        <v>41</v>
      </c>
      <c r="AB648" s="3">
        <v>2</v>
      </c>
      <c r="AC648" s="3">
        <v>3</v>
      </c>
      <c r="AD648" s="3">
        <v>1</v>
      </c>
      <c r="AE648" s="3">
        <v>10686</v>
      </c>
      <c r="AF648" s="3">
        <v>8392</v>
      </c>
      <c r="AG648" s="3">
        <v>6</v>
      </c>
      <c r="AH648" s="3">
        <v>11</v>
      </c>
      <c r="AI648" s="3">
        <v>3</v>
      </c>
      <c r="AJ648" s="3">
        <v>2</v>
      </c>
      <c r="AK648" s="3">
        <v>80</v>
      </c>
      <c r="AL648" s="3">
        <v>1</v>
      </c>
      <c r="AM648" s="3">
        <v>13</v>
      </c>
      <c r="AN648" s="3">
        <v>3</v>
      </c>
      <c r="AO648" s="3">
        <v>9</v>
      </c>
      <c r="AP648" s="3">
        <v>4</v>
      </c>
      <c r="AQ648" s="3">
        <v>7</v>
      </c>
      <c r="AR648" s="3">
        <v>0</v>
      </c>
    </row>
    <row r="649" spans="1:44" ht="16.2" thickBot="1" x14ac:dyDescent="0.35">
      <c r="A649" s="3" t="s">
        <v>54</v>
      </c>
      <c r="B649" s="3" t="s">
        <v>55</v>
      </c>
      <c r="C649" s="3" t="s">
        <v>73</v>
      </c>
      <c r="D649" s="3" t="s">
        <v>57</v>
      </c>
      <c r="E649" s="3" t="s">
        <v>58</v>
      </c>
      <c r="F649" s="3" t="s">
        <v>70</v>
      </c>
      <c r="G649" s="3" t="s">
        <v>854</v>
      </c>
      <c r="H649" s="3">
        <v>1071</v>
      </c>
      <c r="I649" s="3" t="s">
        <v>49</v>
      </c>
      <c r="J649" s="3" t="s">
        <v>61</v>
      </c>
      <c r="K649" s="3" t="s">
        <v>62</v>
      </c>
      <c r="L649" s="3" t="s">
        <v>54</v>
      </c>
      <c r="M649" s="3" t="s">
        <v>52</v>
      </c>
      <c r="N649" s="3">
        <v>4</v>
      </c>
      <c r="O649" s="3">
        <v>-2</v>
      </c>
      <c r="P649" s="3">
        <v>0</v>
      </c>
      <c r="Q649" s="3">
        <v>56</v>
      </c>
      <c r="R649" s="3">
        <v>0</v>
      </c>
      <c r="S649" s="3"/>
      <c r="T649" s="3">
        <v>0</v>
      </c>
      <c r="U649" s="3">
        <v>1</v>
      </c>
      <c r="V649" s="3">
        <v>1240</v>
      </c>
      <c r="W649" s="3">
        <v>9</v>
      </c>
      <c r="X649" s="3" t="s">
        <v>75</v>
      </c>
      <c r="Y649" s="3">
        <v>1</v>
      </c>
      <c r="Z649" s="3">
        <v>1</v>
      </c>
      <c r="AA649" s="3">
        <v>63</v>
      </c>
      <c r="AB649" s="3">
        <v>3</v>
      </c>
      <c r="AC649" s="3">
        <v>1</v>
      </c>
      <c r="AD649" s="3">
        <v>3</v>
      </c>
      <c r="AE649" s="3">
        <v>2942</v>
      </c>
      <c r="AF649" s="3">
        <v>12154</v>
      </c>
      <c r="AG649" s="3">
        <v>2</v>
      </c>
      <c r="AH649" s="3">
        <v>19</v>
      </c>
      <c r="AI649" s="3">
        <v>3</v>
      </c>
      <c r="AJ649" s="3">
        <v>2</v>
      </c>
      <c r="AK649" s="3">
        <v>80</v>
      </c>
      <c r="AL649" s="3">
        <v>1</v>
      </c>
      <c r="AM649" s="3">
        <v>18</v>
      </c>
      <c r="AN649" s="3">
        <v>3</v>
      </c>
      <c r="AO649" s="3">
        <v>5</v>
      </c>
      <c r="AP649" s="3">
        <v>4</v>
      </c>
      <c r="AQ649" s="3">
        <v>0</v>
      </c>
      <c r="AR649" s="3">
        <v>3</v>
      </c>
    </row>
    <row r="650" spans="1:44" ht="16.2" thickBot="1" x14ac:dyDescent="0.35">
      <c r="A650" s="3" t="s">
        <v>54</v>
      </c>
      <c r="B650" s="3" t="s">
        <v>43</v>
      </c>
      <c r="C650" s="3" t="s">
        <v>44</v>
      </c>
      <c r="D650" s="3" t="s">
        <v>57</v>
      </c>
      <c r="E650" s="3" t="s">
        <v>58</v>
      </c>
      <c r="F650" s="3" t="s">
        <v>70</v>
      </c>
      <c r="G650" s="3" t="s">
        <v>855</v>
      </c>
      <c r="H650" s="3">
        <v>1073</v>
      </c>
      <c r="I650" s="3" t="s">
        <v>49</v>
      </c>
      <c r="J650" s="3" t="s">
        <v>79</v>
      </c>
      <c r="K650" s="3" t="s">
        <v>51</v>
      </c>
      <c r="L650" s="3" t="s">
        <v>54</v>
      </c>
      <c r="M650" s="3" t="s">
        <v>52</v>
      </c>
      <c r="N650" s="3">
        <v>2</v>
      </c>
      <c r="O650" s="3">
        <v>-2</v>
      </c>
      <c r="P650" s="3">
        <v>0</v>
      </c>
      <c r="Q650" s="3">
        <v>36</v>
      </c>
      <c r="R650" s="3">
        <v>0</v>
      </c>
      <c r="S650" s="3"/>
      <c r="T650" s="3">
        <v>0</v>
      </c>
      <c r="U650" s="3">
        <v>1</v>
      </c>
      <c r="V650" s="3">
        <v>796</v>
      </c>
      <c r="W650" s="3">
        <v>12</v>
      </c>
      <c r="X650" s="3" t="s">
        <v>132</v>
      </c>
      <c r="Y650" s="3">
        <v>1</v>
      </c>
      <c r="Z650" s="3">
        <v>4</v>
      </c>
      <c r="AA650" s="3">
        <v>51</v>
      </c>
      <c r="AB650" s="3">
        <v>2</v>
      </c>
      <c r="AC650" s="3">
        <v>3</v>
      </c>
      <c r="AD650" s="3">
        <v>4</v>
      </c>
      <c r="AE650" s="3">
        <v>8858</v>
      </c>
      <c r="AF650" s="3">
        <v>15669</v>
      </c>
      <c r="AG650" s="3">
        <v>0</v>
      </c>
      <c r="AH650" s="3">
        <v>11</v>
      </c>
      <c r="AI650" s="3">
        <v>3</v>
      </c>
      <c r="AJ650" s="3">
        <v>2</v>
      </c>
      <c r="AK650" s="3">
        <v>80</v>
      </c>
      <c r="AL650" s="3">
        <v>0</v>
      </c>
      <c r="AM650" s="3">
        <v>15</v>
      </c>
      <c r="AN650" s="3">
        <v>2</v>
      </c>
      <c r="AO650" s="3">
        <v>14</v>
      </c>
      <c r="AP650" s="3">
        <v>8</v>
      </c>
      <c r="AQ650" s="3">
        <v>7</v>
      </c>
      <c r="AR650" s="3">
        <v>8</v>
      </c>
    </row>
    <row r="651" spans="1:44" ht="16.2" thickBot="1" x14ac:dyDescent="0.35">
      <c r="A651" s="3" t="s">
        <v>54</v>
      </c>
      <c r="B651" s="3" t="s">
        <v>89</v>
      </c>
      <c r="C651" s="3" t="s">
        <v>73</v>
      </c>
      <c r="D651" s="3" t="s">
        <v>57</v>
      </c>
      <c r="E651" s="3" t="s">
        <v>58</v>
      </c>
      <c r="F651" s="3" t="s">
        <v>70</v>
      </c>
      <c r="G651" s="3" t="s">
        <v>856</v>
      </c>
      <c r="H651" s="3">
        <v>1074</v>
      </c>
      <c r="I651" s="3" t="s">
        <v>60</v>
      </c>
      <c r="J651" s="3" t="s">
        <v>93</v>
      </c>
      <c r="K651" s="3" t="s">
        <v>51</v>
      </c>
      <c r="L651" s="3" t="s">
        <v>54</v>
      </c>
      <c r="M651" s="3" t="s">
        <v>52</v>
      </c>
      <c r="N651" s="3">
        <v>3</v>
      </c>
      <c r="O651" s="3">
        <v>-2</v>
      </c>
      <c r="P651" s="3">
        <v>0</v>
      </c>
      <c r="Q651" s="3">
        <v>55</v>
      </c>
      <c r="R651" s="3">
        <v>0</v>
      </c>
      <c r="S651" s="3"/>
      <c r="T651" s="3">
        <v>0</v>
      </c>
      <c r="U651" s="3">
        <v>1</v>
      </c>
      <c r="V651" s="3">
        <v>444</v>
      </c>
      <c r="W651" s="3">
        <v>2</v>
      </c>
      <c r="X651" s="3" t="s">
        <v>63</v>
      </c>
      <c r="Y651" s="3">
        <v>1</v>
      </c>
      <c r="Z651" s="3">
        <v>3</v>
      </c>
      <c r="AA651" s="3">
        <v>40</v>
      </c>
      <c r="AB651" s="3">
        <v>2</v>
      </c>
      <c r="AC651" s="3">
        <v>4</v>
      </c>
      <c r="AD651" s="3">
        <v>3</v>
      </c>
      <c r="AE651" s="3">
        <v>16756</v>
      </c>
      <c r="AF651" s="3">
        <v>17323</v>
      </c>
      <c r="AG651" s="3">
        <v>7</v>
      </c>
      <c r="AH651" s="3">
        <v>15</v>
      </c>
      <c r="AI651" s="3">
        <v>3</v>
      </c>
      <c r="AJ651" s="3">
        <v>2</v>
      </c>
      <c r="AK651" s="3">
        <v>80</v>
      </c>
      <c r="AL651" s="3">
        <v>0</v>
      </c>
      <c r="AM651" s="3">
        <v>31</v>
      </c>
      <c r="AN651" s="3">
        <v>4</v>
      </c>
      <c r="AO651" s="3">
        <v>9</v>
      </c>
      <c r="AP651" s="3">
        <v>7</v>
      </c>
      <c r="AQ651" s="3">
        <v>6</v>
      </c>
      <c r="AR651" s="3">
        <v>2</v>
      </c>
    </row>
    <row r="652" spans="1:44" ht="16.2" thickBot="1" x14ac:dyDescent="0.35">
      <c r="A652" s="3" t="s">
        <v>54</v>
      </c>
      <c r="B652" s="3" t="s">
        <v>43</v>
      </c>
      <c r="C652" s="3" t="s">
        <v>44</v>
      </c>
      <c r="D652" s="3" t="s">
        <v>57</v>
      </c>
      <c r="E652" s="3" t="s">
        <v>46</v>
      </c>
      <c r="F652" s="3" t="s">
        <v>70</v>
      </c>
      <c r="G652" s="3" t="s">
        <v>857</v>
      </c>
      <c r="H652" s="3">
        <v>1076</v>
      </c>
      <c r="I652" s="3" t="s">
        <v>60</v>
      </c>
      <c r="J652" s="3" t="s">
        <v>50</v>
      </c>
      <c r="K652" s="3" t="s">
        <v>77</v>
      </c>
      <c r="L652" s="3" t="s">
        <v>54</v>
      </c>
      <c r="M652" s="3" t="s">
        <v>52</v>
      </c>
      <c r="N652" s="3">
        <v>5</v>
      </c>
      <c r="O652" s="3">
        <v>-2</v>
      </c>
      <c r="P652" s="3">
        <v>0</v>
      </c>
      <c r="Q652" s="3">
        <v>43</v>
      </c>
      <c r="R652" s="3">
        <v>0</v>
      </c>
      <c r="S652" s="3"/>
      <c r="T652" s="3">
        <v>0</v>
      </c>
      <c r="U652" s="3">
        <v>1</v>
      </c>
      <c r="V652" s="3">
        <v>415</v>
      </c>
      <c r="W652" s="3">
        <v>25</v>
      </c>
      <c r="X652" s="3" t="s">
        <v>75</v>
      </c>
      <c r="Y652" s="3">
        <v>1</v>
      </c>
      <c r="Z652" s="3">
        <v>3</v>
      </c>
      <c r="AA652" s="3">
        <v>79</v>
      </c>
      <c r="AB652" s="3">
        <v>2</v>
      </c>
      <c r="AC652" s="3">
        <v>3</v>
      </c>
      <c r="AD652" s="3">
        <v>4</v>
      </c>
      <c r="AE652" s="3">
        <v>10798</v>
      </c>
      <c r="AF652" s="3">
        <v>5268</v>
      </c>
      <c r="AG652" s="3">
        <v>5</v>
      </c>
      <c r="AH652" s="3">
        <v>13</v>
      </c>
      <c r="AI652" s="3">
        <v>3</v>
      </c>
      <c r="AJ652" s="3">
        <v>3</v>
      </c>
      <c r="AK652" s="3">
        <v>80</v>
      </c>
      <c r="AL652" s="3">
        <v>1</v>
      </c>
      <c r="AM652" s="3">
        <v>18</v>
      </c>
      <c r="AN652" s="3">
        <v>3</v>
      </c>
      <c r="AO652" s="3">
        <v>1</v>
      </c>
      <c r="AP652" s="3">
        <v>0</v>
      </c>
      <c r="AQ652" s="3">
        <v>0</v>
      </c>
      <c r="AR652" s="3">
        <v>0</v>
      </c>
    </row>
    <row r="653" spans="1:44" ht="16.2" thickBot="1" x14ac:dyDescent="0.35">
      <c r="A653" s="3" t="s">
        <v>54</v>
      </c>
      <c r="B653" s="3" t="s">
        <v>43</v>
      </c>
      <c r="C653" s="3" t="s">
        <v>56</v>
      </c>
      <c r="D653" s="3" t="s">
        <v>57</v>
      </c>
      <c r="E653" s="3" t="s">
        <v>58</v>
      </c>
      <c r="F653" s="3" t="s">
        <v>47</v>
      </c>
      <c r="G653" s="3" t="s">
        <v>860</v>
      </c>
      <c r="H653" s="3">
        <v>1080</v>
      </c>
      <c r="I653" s="3" t="s">
        <v>49</v>
      </c>
      <c r="J653" s="3" t="s">
        <v>61</v>
      </c>
      <c r="K653" s="3" t="s">
        <v>77</v>
      </c>
      <c r="L653" s="3" t="s">
        <v>42</v>
      </c>
      <c r="M653" s="3" t="s">
        <v>52</v>
      </c>
      <c r="N653" s="3">
        <v>2</v>
      </c>
      <c r="O653" s="3">
        <v>-2</v>
      </c>
      <c r="P653" s="3">
        <v>0</v>
      </c>
      <c r="Q653" s="3">
        <v>46</v>
      </c>
      <c r="R653" s="3">
        <v>0</v>
      </c>
      <c r="S653" s="3"/>
      <c r="T653" s="3">
        <v>0</v>
      </c>
      <c r="U653" s="3">
        <v>1</v>
      </c>
      <c r="V653" s="3">
        <v>1003</v>
      </c>
      <c r="W653" s="3">
        <v>8</v>
      </c>
      <c r="X653" s="3" t="s">
        <v>69</v>
      </c>
      <c r="Y653" s="3">
        <v>1</v>
      </c>
      <c r="Z653" s="3">
        <v>4</v>
      </c>
      <c r="AA653" s="3">
        <v>74</v>
      </c>
      <c r="AB653" s="3">
        <v>2</v>
      </c>
      <c r="AC653" s="3">
        <v>2</v>
      </c>
      <c r="AD653" s="3">
        <v>1</v>
      </c>
      <c r="AE653" s="3">
        <v>4615</v>
      </c>
      <c r="AF653" s="3">
        <v>21029</v>
      </c>
      <c r="AG653" s="3">
        <v>8</v>
      </c>
      <c r="AH653" s="3">
        <v>23</v>
      </c>
      <c r="AI653" s="3">
        <v>4</v>
      </c>
      <c r="AJ653" s="3">
        <v>1</v>
      </c>
      <c r="AK653" s="3">
        <v>80</v>
      </c>
      <c r="AL653" s="3">
        <v>3</v>
      </c>
      <c r="AM653" s="3">
        <v>19</v>
      </c>
      <c r="AN653" s="3">
        <v>3</v>
      </c>
      <c r="AO653" s="3">
        <v>16</v>
      </c>
      <c r="AP653" s="3">
        <v>13</v>
      </c>
      <c r="AQ653" s="3">
        <v>1</v>
      </c>
      <c r="AR653" s="3">
        <v>7</v>
      </c>
    </row>
    <row r="654" spans="1:44" ht="16.2" thickBot="1" x14ac:dyDescent="0.35">
      <c r="A654" s="3" t="s">
        <v>54</v>
      </c>
      <c r="B654" s="3" t="s">
        <v>43</v>
      </c>
      <c r="C654" s="3" t="s">
        <v>67</v>
      </c>
      <c r="D654" s="3" t="s">
        <v>57</v>
      </c>
      <c r="E654" s="3" t="s">
        <v>58</v>
      </c>
      <c r="F654" s="3" t="s">
        <v>70</v>
      </c>
      <c r="G654" s="3" t="s">
        <v>863</v>
      </c>
      <c r="H654" s="3">
        <v>1083</v>
      </c>
      <c r="I654" s="3" t="s">
        <v>60</v>
      </c>
      <c r="J654" s="3" t="s">
        <v>66</v>
      </c>
      <c r="K654" s="3" t="s">
        <v>62</v>
      </c>
      <c r="L654" s="3" t="s">
        <v>54</v>
      </c>
      <c r="M654" s="3" t="s">
        <v>52</v>
      </c>
      <c r="N654" s="3">
        <v>2</v>
      </c>
      <c r="O654" s="3">
        <v>-2</v>
      </c>
      <c r="P654" s="3">
        <v>0</v>
      </c>
      <c r="Q654" s="3">
        <v>26</v>
      </c>
      <c r="R654" s="3">
        <v>0</v>
      </c>
      <c r="S654" s="3"/>
      <c r="T654" s="3">
        <v>0</v>
      </c>
      <c r="U654" s="3">
        <v>1</v>
      </c>
      <c r="V654" s="3">
        <v>192</v>
      </c>
      <c r="W654" s="3">
        <v>1</v>
      </c>
      <c r="X654" s="3" t="s">
        <v>53</v>
      </c>
      <c r="Y654" s="3">
        <v>1</v>
      </c>
      <c r="Z654" s="3">
        <v>1</v>
      </c>
      <c r="AA654" s="3">
        <v>59</v>
      </c>
      <c r="AB654" s="3">
        <v>2</v>
      </c>
      <c r="AC654" s="3">
        <v>1</v>
      </c>
      <c r="AD654" s="3">
        <v>3</v>
      </c>
      <c r="AE654" s="3">
        <v>3955</v>
      </c>
      <c r="AF654" s="3">
        <v>11141</v>
      </c>
      <c r="AG654" s="3">
        <v>1</v>
      </c>
      <c r="AH654" s="3">
        <v>16</v>
      </c>
      <c r="AI654" s="3">
        <v>3</v>
      </c>
      <c r="AJ654" s="3">
        <v>1</v>
      </c>
      <c r="AK654" s="3">
        <v>80</v>
      </c>
      <c r="AL654" s="3">
        <v>2</v>
      </c>
      <c r="AM654" s="3">
        <v>6</v>
      </c>
      <c r="AN654" s="3">
        <v>3</v>
      </c>
      <c r="AO654" s="3">
        <v>5</v>
      </c>
      <c r="AP654" s="3">
        <v>3</v>
      </c>
      <c r="AQ654" s="3">
        <v>1</v>
      </c>
      <c r="AR654" s="3">
        <v>3</v>
      </c>
    </row>
    <row r="655" spans="1:44" ht="16.2" thickBot="1" x14ac:dyDescent="0.35">
      <c r="A655" s="3" t="s">
        <v>54</v>
      </c>
      <c r="B655" s="3" t="s">
        <v>43</v>
      </c>
      <c r="C655" s="3" t="s">
        <v>67</v>
      </c>
      <c r="D655" s="3" t="s">
        <v>57</v>
      </c>
      <c r="E655" s="3" t="s">
        <v>58</v>
      </c>
      <c r="F655" s="3" t="s">
        <v>64</v>
      </c>
      <c r="G655" s="3" t="s">
        <v>864</v>
      </c>
      <c r="H655" s="3">
        <v>1084</v>
      </c>
      <c r="I655" s="3" t="s">
        <v>60</v>
      </c>
      <c r="J655" s="3" t="s">
        <v>79</v>
      </c>
      <c r="K655" s="3" t="s">
        <v>62</v>
      </c>
      <c r="L655" s="3" t="s">
        <v>54</v>
      </c>
      <c r="M655" s="3" t="s">
        <v>52</v>
      </c>
      <c r="N655" s="3">
        <v>1</v>
      </c>
      <c r="O655" s="3">
        <v>-2</v>
      </c>
      <c r="P655" s="3">
        <v>0</v>
      </c>
      <c r="Q655" s="3">
        <v>30</v>
      </c>
      <c r="R655" s="3">
        <v>0</v>
      </c>
      <c r="S655" s="3"/>
      <c r="T655" s="3">
        <v>0</v>
      </c>
      <c r="U655" s="3">
        <v>1</v>
      </c>
      <c r="V655" s="3">
        <v>1176</v>
      </c>
      <c r="W655" s="3">
        <v>20</v>
      </c>
      <c r="X655" s="3" t="s">
        <v>75</v>
      </c>
      <c r="Y655" s="3">
        <v>1</v>
      </c>
      <c r="Z655" s="3">
        <v>3</v>
      </c>
      <c r="AA655" s="3">
        <v>85</v>
      </c>
      <c r="AB655" s="3">
        <v>3</v>
      </c>
      <c r="AC655" s="3">
        <v>2</v>
      </c>
      <c r="AD655" s="3">
        <v>3</v>
      </c>
      <c r="AE655" s="3">
        <v>9957</v>
      </c>
      <c r="AF655" s="3">
        <v>9096</v>
      </c>
      <c r="AG655" s="3">
        <v>0</v>
      </c>
      <c r="AH655" s="3">
        <v>15</v>
      </c>
      <c r="AI655" s="3">
        <v>3</v>
      </c>
      <c r="AJ655" s="3">
        <v>3</v>
      </c>
      <c r="AK655" s="3">
        <v>80</v>
      </c>
      <c r="AL655" s="3">
        <v>1</v>
      </c>
      <c r="AM655" s="3">
        <v>7</v>
      </c>
      <c r="AN655" s="3">
        <v>2</v>
      </c>
      <c r="AO655" s="3">
        <v>6</v>
      </c>
      <c r="AP655" s="3">
        <v>2</v>
      </c>
      <c r="AQ655" s="3">
        <v>0</v>
      </c>
      <c r="AR655" s="3">
        <v>2</v>
      </c>
    </row>
    <row r="656" spans="1:44" ht="16.2" thickBot="1" x14ac:dyDescent="0.35">
      <c r="A656" s="3" t="s">
        <v>54</v>
      </c>
      <c r="B656" s="3" t="s">
        <v>43</v>
      </c>
      <c r="C656" s="3" t="s">
        <v>44</v>
      </c>
      <c r="D656" s="3" t="s">
        <v>57</v>
      </c>
      <c r="E656" s="3" t="s">
        <v>58</v>
      </c>
      <c r="F656" s="3" t="s">
        <v>111</v>
      </c>
      <c r="G656" s="3" t="s">
        <v>865</v>
      </c>
      <c r="H656" s="3">
        <v>1085</v>
      </c>
      <c r="I656" s="3" t="s">
        <v>49</v>
      </c>
      <c r="J656" s="3" t="s">
        <v>61</v>
      </c>
      <c r="K656" s="3" t="s">
        <v>62</v>
      </c>
      <c r="L656" s="3" t="s">
        <v>54</v>
      </c>
      <c r="M656" s="3" t="s">
        <v>52</v>
      </c>
      <c r="N656" s="3">
        <v>3</v>
      </c>
      <c r="O656" s="3">
        <v>-2</v>
      </c>
      <c r="P656" s="3">
        <v>0</v>
      </c>
      <c r="Q656" s="3">
        <v>41</v>
      </c>
      <c r="R656" s="3">
        <v>0</v>
      </c>
      <c r="S656" s="3"/>
      <c r="T656" s="3">
        <v>0</v>
      </c>
      <c r="U656" s="3">
        <v>1</v>
      </c>
      <c r="V656" s="3">
        <v>509</v>
      </c>
      <c r="W656" s="3">
        <v>7</v>
      </c>
      <c r="X656" s="3" t="s">
        <v>53</v>
      </c>
      <c r="Y656" s="3">
        <v>1</v>
      </c>
      <c r="Z656" s="3">
        <v>4</v>
      </c>
      <c r="AA656" s="3">
        <v>43</v>
      </c>
      <c r="AB656" s="3">
        <v>4</v>
      </c>
      <c r="AC656" s="3">
        <v>1</v>
      </c>
      <c r="AD656" s="3">
        <v>4</v>
      </c>
      <c r="AE656" s="3">
        <v>3376</v>
      </c>
      <c r="AF656" s="3">
        <v>18863</v>
      </c>
      <c r="AG656" s="3">
        <v>1</v>
      </c>
      <c r="AH656" s="3">
        <v>13</v>
      </c>
      <c r="AI656" s="3">
        <v>3</v>
      </c>
      <c r="AJ656" s="3">
        <v>3</v>
      </c>
      <c r="AK656" s="3">
        <v>80</v>
      </c>
      <c r="AL656" s="3">
        <v>0</v>
      </c>
      <c r="AM656" s="3">
        <v>10</v>
      </c>
      <c r="AN656" s="3">
        <v>3</v>
      </c>
      <c r="AO656" s="3">
        <v>10</v>
      </c>
      <c r="AP656" s="3">
        <v>6</v>
      </c>
      <c r="AQ656" s="3">
        <v>0</v>
      </c>
      <c r="AR656" s="3">
        <v>8</v>
      </c>
    </row>
    <row r="657" spans="1:44" ht="16.2" thickBot="1" x14ac:dyDescent="0.35">
      <c r="A657" s="3" t="s">
        <v>54</v>
      </c>
      <c r="B657" s="3" t="s">
        <v>43</v>
      </c>
      <c r="C657" s="3" t="s">
        <v>44</v>
      </c>
      <c r="D657" s="3" t="s">
        <v>57</v>
      </c>
      <c r="E657" s="3" t="s">
        <v>58</v>
      </c>
      <c r="F657" s="3" t="s">
        <v>47</v>
      </c>
      <c r="G657" s="3" t="s">
        <v>866</v>
      </c>
      <c r="H657" s="3">
        <v>1088</v>
      </c>
      <c r="I657" s="3" t="s">
        <v>49</v>
      </c>
      <c r="J657" s="3" t="s">
        <v>81</v>
      </c>
      <c r="K657" s="3" t="s">
        <v>62</v>
      </c>
      <c r="L657" s="3" t="s">
        <v>54</v>
      </c>
      <c r="M657" s="3" t="s">
        <v>52</v>
      </c>
      <c r="N657" s="3">
        <v>4</v>
      </c>
      <c r="O657" s="3">
        <v>-2</v>
      </c>
      <c r="P657" s="3">
        <v>0</v>
      </c>
      <c r="Q657" s="3">
        <v>38</v>
      </c>
      <c r="R657" s="3">
        <v>0</v>
      </c>
      <c r="S657" s="3"/>
      <c r="T657" s="3">
        <v>0</v>
      </c>
      <c r="U657" s="3">
        <v>1</v>
      </c>
      <c r="V657" s="3">
        <v>330</v>
      </c>
      <c r="W657" s="3">
        <v>17</v>
      </c>
      <c r="X657" s="3" t="s">
        <v>63</v>
      </c>
      <c r="Y657" s="3">
        <v>1</v>
      </c>
      <c r="Z657" s="3">
        <v>3</v>
      </c>
      <c r="AA657" s="3">
        <v>65</v>
      </c>
      <c r="AB657" s="3">
        <v>2</v>
      </c>
      <c r="AC657" s="3">
        <v>3</v>
      </c>
      <c r="AD657" s="3">
        <v>1</v>
      </c>
      <c r="AE657" s="3">
        <v>8823</v>
      </c>
      <c r="AF657" s="3">
        <v>24608</v>
      </c>
      <c r="AG657" s="3">
        <v>0</v>
      </c>
      <c r="AH657" s="3">
        <v>18</v>
      </c>
      <c r="AI657" s="3">
        <v>3</v>
      </c>
      <c r="AJ657" s="3">
        <v>1</v>
      </c>
      <c r="AK657" s="3">
        <v>80</v>
      </c>
      <c r="AL657" s="3">
        <v>1</v>
      </c>
      <c r="AM657" s="3">
        <v>20</v>
      </c>
      <c r="AN657" s="3">
        <v>2</v>
      </c>
      <c r="AO657" s="3">
        <v>19</v>
      </c>
      <c r="AP657" s="3">
        <v>9</v>
      </c>
      <c r="AQ657" s="3">
        <v>1</v>
      </c>
      <c r="AR657" s="3">
        <v>9</v>
      </c>
    </row>
    <row r="658" spans="1:44" ht="16.2" thickBot="1" x14ac:dyDescent="0.35">
      <c r="A658" s="3" t="s">
        <v>54</v>
      </c>
      <c r="B658" s="3" t="s">
        <v>43</v>
      </c>
      <c r="C658" s="3" t="s">
        <v>44</v>
      </c>
      <c r="D658" s="3" t="s">
        <v>57</v>
      </c>
      <c r="E658" s="3" t="s">
        <v>58</v>
      </c>
      <c r="F658" s="3" t="s">
        <v>111</v>
      </c>
      <c r="G658" s="3" t="s">
        <v>867</v>
      </c>
      <c r="H658" s="3">
        <v>1092</v>
      </c>
      <c r="I658" s="3" t="s">
        <v>60</v>
      </c>
      <c r="J658" s="3" t="s">
        <v>81</v>
      </c>
      <c r="K658" s="3" t="s">
        <v>62</v>
      </c>
      <c r="L658" s="3" t="s">
        <v>54</v>
      </c>
      <c r="M658" s="3" t="s">
        <v>52</v>
      </c>
      <c r="N658" s="3">
        <v>6</v>
      </c>
      <c r="O658" s="3">
        <v>-2</v>
      </c>
      <c r="P658" s="3">
        <v>0</v>
      </c>
      <c r="Q658" s="3">
        <v>40</v>
      </c>
      <c r="R658" s="3">
        <v>0</v>
      </c>
      <c r="S658" s="3"/>
      <c r="T658" s="3">
        <v>0</v>
      </c>
      <c r="U658" s="3">
        <v>1</v>
      </c>
      <c r="V658" s="3">
        <v>1492</v>
      </c>
      <c r="W658" s="3">
        <v>20</v>
      </c>
      <c r="X658" s="3" t="s">
        <v>69</v>
      </c>
      <c r="Y658" s="3">
        <v>1</v>
      </c>
      <c r="Z658" s="3">
        <v>4</v>
      </c>
      <c r="AA658" s="3">
        <v>61</v>
      </c>
      <c r="AB658" s="3">
        <v>3</v>
      </c>
      <c r="AC658" s="3">
        <v>3</v>
      </c>
      <c r="AD658" s="3">
        <v>4</v>
      </c>
      <c r="AE658" s="3">
        <v>10322</v>
      </c>
      <c r="AF658" s="3">
        <v>26542</v>
      </c>
      <c r="AG658" s="3">
        <v>4</v>
      </c>
      <c r="AH658" s="3">
        <v>20</v>
      </c>
      <c r="AI658" s="3">
        <v>4</v>
      </c>
      <c r="AJ658" s="3">
        <v>4</v>
      </c>
      <c r="AK658" s="3">
        <v>80</v>
      </c>
      <c r="AL658" s="3">
        <v>1</v>
      </c>
      <c r="AM658" s="3">
        <v>14</v>
      </c>
      <c r="AN658" s="3">
        <v>3</v>
      </c>
      <c r="AO658" s="3">
        <v>11</v>
      </c>
      <c r="AP658" s="3">
        <v>10</v>
      </c>
      <c r="AQ658" s="3">
        <v>11</v>
      </c>
      <c r="AR658" s="3">
        <v>1</v>
      </c>
    </row>
    <row r="659" spans="1:44" ht="16.2" thickBot="1" x14ac:dyDescent="0.35">
      <c r="A659" s="3" t="s">
        <v>54</v>
      </c>
      <c r="B659" s="3" t="s">
        <v>89</v>
      </c>
      <c r="C659" s="3" t="s">
        <v>67</v>
      </c>
      <c r="D659" s="3" t="s">
        <v>57</v>
      </c>
      <c r="E659" s="3" t="s">
        <v>58</v>
      </c>
      <c r="F659" s="3" t="s">
        <v>47</v>
      </c>
      <c r="G659" s="3" t="s">
        <v>868</v>
      </c>
      <c r="H659" s="3">
        <v>1094</v>
      </c>
      <c r="I659" s="3" t="s">
        <v>60</v>
      </c>
      <c r="J659" s="3" t="s">
        <v>66</v>
      </c>
      <c r="K659" s="3" t="s">
        <v>62</v>
      </c>
      <c r="L659" s="3" t="s">
        <v>54</v>
      </c>
      <c r="M659" s="3" t="s">
        <v>52</v>
      </c>
      <c r="N659" s="3">
        <v>4</v>
      </c>
      <c r="O659" s="3">
        <v>-2</v>
      </c>
      <c r="P659" s="3">
        <v>0</v>
      </c>
      <c r="Q659" s="3">
        <v>27</v>
      </c>
      <c r="R659" s="3">
        <v>0</v>
      </c>
      <c r="S659" s="3"/>
      <c r="T659" s="3">
        <v>0</v>
      </c>
      <c r="U659" s="3">
        <v>1</v>
      </c>
      <c r="V659" s="3">
        <v>1277</v>
      </c>
      <c r="W659" s="3">
        <v>8</v>
      </c>
      <c r="X659" s="3" t="s">
        <v>132</v>
      </c>
      <c r="Y659" s="3">
        <v>1</v>
      </c>
      <c r="Z659" s="3">
        <v>1</v>
      </c>
      <c r="AA659" s="3">
        <v>87</v>
      </c>
      <c r="AB659" s="3">
        <v>1</v>
      </c>
      <c r="AC659" s="3">
        <v>1</v>
      </c>
      <c r="AD659" s="3">
        <v>1</v>
      </c>
      <c r="AE659" s="3">
        <v>4621</v>
      </c>
      <c r="AF659" s="3">
        <v>5869</v>
      </c>
      <c r="AG659" s="3">
        <v>1</v>
      </c>
      <c r="AH659" s="3">
        <v>19</v>
      </c>
      <c r="AI659" s="3">
        <v>3</v>
      </c>
      <c r="AJ659" s="3">
        <v>4</v>
      </c>
      <c r="AK659" s="3">
        <v>80</v>
      </c>
      <c r="AL659" s="3">
        <v>3</v>
      </c>
      <c r="AM659" s="3">
        <v>3</v>
      </c>
      <c r="AN659" s="3">
        <v>3</v>
      </c>
      <c r="AO659" s="3">
        <v>3</v>
      </c>
      <c r="AP659" s="3">
        <v>2</v>
      </c>
      <c r="AQ659" s="3">
        <v>1</v>
      </c>
      <c r="AR659" s="3">
        <v>2</v>
      </c>
    </row>
    <row r="660" spans="1:44" ht="16.2" thickBot="1" x14ac:dyDescent="0.35">
      <c r="A660" s="3" t="s">
        <v>54</v>
      </c>
      <c r="B660" s="3" t="s">
        <v>55</v>
      </c>
      <c r="C660" s="3" t="s">
        <v>73</v>
      </c>
      <c r="D660" s="3" t="s">
        <v>57</v>
      </c>
      <c r="E660" s="3" t="s">
        <v>58</v>
      </c>
      <c r="F660" s="3" t="s">
        <v>47</v>
      </c>
      <c r="G660" s="3" t="s">
        <v>869</v>
      </c>
      <c r="H660" s="3">
        <v>1096</v>
      </c>
      <c r="I660" s="3" t="s">
        <v>60</v>
      </c>
      <c r="J660" s="3" t="s">
        <v>79</v>
      </c>
      <c r="K660" s="3" t="s">
        <v>62</v>
      </c>
      <c r="L660" s="3" t="s">
        <v>54</v>
      </c>
      <c r="M660" s="3" t="s">
        <v>52</v>
      </c>
      <c r="N660" s="3">
        <v>4</v>
      </c>
      <c r="O660" s="3">
        <v>-2</v>
      </c>
      <c r="P660" s="3">
        <v>0</v>
      </c>
      <c r="Q660" s="3">
        <v>55</v>
      </c>
      <c r="R660" s="3">
        <v>0</v>
      </c>
      <c r="S660" s="3"/>
      <c r="T660" s="3">
        <v>0</v>
      </c>
      <c r="U660" s="3">
        <v>1</v>
      </c>
      <c r="V660" s="3">
        <v>1091</v>
      </c>
      <c r="W660" s="3">
        <v>2</v>
      </c>
      <c r="X660" s="3" t="s">
        <v>63</v>
      </c>
      <c r="Y660" s="3">
        <v>1</v>
      </c>
      <c r="Z660" s="3">
        <v>4</v>
      </c>
      <c r="AA660" s="3">
        <v>65</v>
      </c>
      <c r="AB660" s="3">
        <v>3</v>
      </c>
      <c r="AC660" s="3">
        <v>3</v>
      </c>
      <c r="AD660" s="3">
        <v>1</v>
      </c>
      <c r="AE660" s="3">
        <v>10976</v>
      </c>
      <c r="AF660" s="3">
        <v>15813</v>
      </c>
      <c r="AG660" s="3">
        <v>3</v>
      </c>
      <c r="AH660" s="3">
        <v>18</v>
      </c>
      <c r="AI660" s="3">
        <v>3</v>
      </c>
      <c r="AJ660" s="3">
        <v>2</v>
      </c>
      <c r="AK660" s="3">
        <v>80</v>
      </c>
      <c r="AL660" s="3">
        <v>1</v>
      </c>
      <c r="AM660" s="3">
        <v>23</v>
      </c>
      <c r="AN660" s="3">
        <v>3</v>
      </c>
      <c r="AO660" s="3">
        <v>3</v>
      </c>
      <c r="AP660" s="3">
        <v>2</v>
      </c>
      <c r="AQ660" s="3">
        <v>1</v>
      </c>
      <c r="AR660" s="3">
        <v>2</v>
      </c>
    </row>
    <row r="661" spans="1:44" ht="16.2" thickBot="1" x14ac:dyDescent="0.35">
      <c r="A661" s="3" t="s">
        <v>54</v>
      </c>
      <c r="B661" s="3" t="s">
        <v>43</v>
      </c>
      <c r="C661" s="3" t="s">
        <v>67</v>
      </c>
      <c r="D661" s="3" t="s">
        <v>57</v>
      </c>
      <c r="E661" s="3" t="s">
        <v>58</v>
      </c>
      <c r="F661" s="3" t="s">
        <v>64</v>
      </c>
      <c r="G661" s="3" t="s">
        <v>870</v>
      </c>
      <c r="H661" s="3">
        <v>1097</v>
      </c>
      <c r="I661" s="3" t="s">
        <v>49</v>
      </c>
      <c r="J661" s="3" t="s">
        <v>61</v>
      </c>
      <c r="K661" s="3" t="s">
        <v>51</v>
      </c>
      <c r="L661" s="3" t="s">
        <v>54</v>
      </c>
      <c r="M661" s="3" t="s">
        <v>52</v>
      </c>
      <c r="N661" s="3">
        <v>4</v>
      </c>
      <c r="O661" s="3">
        <v>-2</v>
      </c>
      <c r="P661" s="3">
        <v>0</v>
      </c>
      <c r="Q661" s="3">
        <v>28</v>
      </c>
      <c r="R661" s="3">
        <v>0</v>
      </c>
      <c r="S661" s="3"/>
      <c r="T661" s="3">
        <v>0</v>
      </c>
      <c r="U661" s="3">
        <v>1</v>
      </c>
      <c r="V661" s="3">
        <v>857</v>
      </c>
      <c r="W661" s="3">
        <v>10</v>
      </c>
      <c r="X661" s="3" t="s">
        <v>75</v>
      </c>
      <c r="Y661" s="3">
        <v>1</v>
      </c>
      <c r="Z661" s="3">
        <v>3</v>
      </c>
      <c r="AA661" s="3">
        <v>59</v>
      </c>
      <c r="AB661" s="3">
        <v>3</v>
      </c>
      <c r="AC661" s="3">
        <v>2</v>
      </c>
      <c r="AD661" s="3">
        <v>3</v>
      </c>
      <c r="AE661" s="3">
        <v>3660</v>
      </c>
      <c r="AF661" s="3">
        <v>7909</v>
      </c>
      <c r="AG661" s="3">
        <v>3</v>
      </c>
      <c r="AH661" s="3">
        <v>13</v>
      </c>
      <c r="AI661" s="3">
        <v>3</v>
      </c>
      <c r="AJ661" s="3">
        <v>4</v>
      </c>
      <c r="AK661" s="3">
        <v>80</v>
      </c>
      <c r="AL661" s="3">
        <v>0</v>
      </c>
      <c r="AM661" s="3">
        <v>10</v>
      </c>
      <c r="AN661" s="3">
        <v>4</v>
      </c>
      <c r="AO661" s="3">
        <v>8</v>
      </c>
      <c r="AP661" s="3">
        <v>7</v>
      </c>
      <c r="AQ661" s="3">
        <v>1</v>
      </c>
      <c r="AR661" s="3">
        <v>7</v>
      </c>
    </row>
    <row r="662" spans="1:44" ht="16.2" thickBot="1" x14ac:dyDescent="0.35">
      <c r="A662" s="3" t="s">
        <v>54</v>
      </c>
      <c r="B662" s="3" t="s">
        <v>43</v>
      </c>
      <c r="C662" s="3" t="s">
        <v>67</v>
      </c>
      <c r="D662" s="3" t="s">
        <v>57</v>
      </c>
      <c r="E662" s="3" t="s">
        <v>58</v>
      </c>
      <c r="F662" s="3" t="s">
        <v>47</v>
      </c>
      <c r="G662" s="3" t="s">
        <v>872</v>
      </c>
      <c r="H662" s="3">
        <v>1099</v>
      </c>
      <c r="I662" s="3" t="s">
        <v>60</v>
      </c>
      <c r="J662" s="3" t="s">
        <v>81</v>
      </c>
      <c r="K662" s="3" t="s">
        <v>77</v>
      </c>
      <c r="L662" s="3" t="s">
        <v>54</v>
      </c>
      <c r="M662" s="3" t="s">
        <v>52</v>
      </c>
      <c r="N662" s="3">
        <v>2</v>
      </c>
      <c r="O662" s="3">
        <v>-2</v>
      </c>
      <c r="P662" s="3">
        <v>0</v>
      </c>
      <c r="Q662" s="3">
        <v>33</v>
      </c>
      <c r="R662" s="3">
        <v>0</v>
      </c>
      <c r="S662" s="3"/>
      <c r="T662" s="3">
        <v>0</v>
      </c>
      <c r="U662" s="3">
        <v>1</v>
      </c>
      <c r="V662" s="3">
        <v>654</v>
      </c>
      <c r="W662" s="3">
        <v>5</v>
      </c>
      <c r="X662" s="3" t="s">
        <v>75</v>
      </c>
      <c r="Y662" s="3">
        <v>1</v>
      </c>
      <c r="Z662" s="3">
        <v>4</v>
      </c>
      <c r="AA662" s="3">
        <v>34</v>
      </c>
      <c r="AB662" s="3">
        <v>2</v>
      </c>
      <c r="AC662" s="3">
        <v>3</v>
      </c>
      <c r="AD662" s="3">
        <v>1</v>
      </c>
      <c r="AE662" s="3">
        <v>7119</v>
      </c>
      <c r="AF662" s="3">
        <v>21214</v>
      </c>
      <c r="AG662" s="3">
        <v>4</v>
      </c>
      <c r="AH662" s="3">
        <v>15</v>
      </c>
      <c r="AI662" s="3">
        <v>3</v>
      </c>
      <c r="AJ662" s="3">
        <v>3</v>
      </c>
      <c r="AK662" s="3">
        <v>80</v>
      </c>
      <c r="AL662" s="3">
        <v>1</v>
      </c>
      <c r="AM662" s="3">
        <v>9</v>
      </c>
      <c r="AN662" s="3">
        <v>3</v>
      </c>
      <c r="AO662" s="3">
        <v>3</v>
      </c>
      <c r="AP662" s="3">
        <v>2</v>
      </c>
      <c r="AQ662" s="3">
        <v>1</v>
      </c>
      <c r="AR662" s="3">
        <v>2</v>
      </c>
    </row>
    <row r="663" spans="1:44" ht="16.2" thickBot="1" x14ac:dyDescent="0.35">
      <c r="A663" s="3" t="s">
        <v>54</v>
      </c>
      <c r="B663" s="3" t="s">
        <v>43</v>
      </c>
      <c r="C663" s="3" t="s">
        <v>67</v>
      </c>
      <c r="D663" s="3" t="s">
        <v>57</v>
      </c>
      <c r="E663" s="3" t="s">
        <v>58</v>
      </c>
      <c r="F663" s="3" t="s">
        <v>47</v>
      </c>
      <c r="G663" s="3" t="s">
        <v>875</v>
      </c>
      <c r="H663" s="3">
        <v>1102</v>
      </c>
      <c r="I663" s="3" t="s">
        <v>60</v>
      </c>
      <c r="J663" s="3" t="s">
        <v>66</v>
      </c>
      <c r="K663" s="3" t="s">
        <v>77</v>
      </c>
      <c r="L663" s="3" t="s">
        <v>54</v>
      </c>
      <c r="M663" s="3" t="s">
        <v>52</v>
      </c>
      <c r="N663" s="3">
        <v>5</v>
      </c>
      <c r="O663" s="3">
        <v>-2</v>
      </c>
      <c r="P663" s="3">
        <v>0</v>
      </c>
      <c r="Q663" s="3">
        <v>28</v>
      </c>
      <c r="R663" s="3">
        <v>0</v>
      </c>
      <c r="S663" s="3"/>
      <c r="T663" s="3">
        <v>0</v>
      </c>
      <c r="U663" s="3">
        <v>1</v>
      </c>
      <c r="V663" s="3">
        <v>895</v>
      </c>
      <c r="W663" s="3">
        <v>15</v>
      </c>
      <c r="X663" s="3" t="s">
        <v>53</v>
      </c>
      <c r="Y663" s="3">
        <v>1</v>
      </c>
      <c r="Z663" s="3">
        <v>1</v>
      </c>
      <c r="AA663" s="3">
        <v>50</v>
      </c>
      <c r="AB663" s="3">
        <v>3</v>
      </c>
      <c r="AC663" s="3">
        <v>1</v>
      </c>
      <c r="AD663" s="3">
        <v>1</v>
      </c>
      <c r="AE663" s="3">
        <v>2207</v>
      </c>
      <c r="AF663" s="3">
        <v>22482</v>
      </c>
      <c r="AG663" s="3">
        <v>1</v>
      </c>
      <c r="AH663" s="3">
        <v>16</v>
      </c>
      <c r="AI663" s="3">
        <v>3</v>
      </c>
      <c r="AJ663" s="3">
        <v>4</v>
      </c>
      <c r="AK663" s="3">
        <v>80</v>
      </c>
      <c r="AL663" s="3">
        <v>1</v>
      </c>
      <c r="AM663" s="3">
        <v>4</v>
      </c>
      <c r="AN663" s="3">
        <v>2</v>
      </c>
      <c r="AO663" s="3">
        <v>4</v>
      </c>
      <c r="AP663" s="3">
        <v>2</v>
      </c>
      <c r="AQ663" s="3">
        <v>2</v>
      </c>
      <c r="AR663" s="3">
        <v>2</v>
      </c>
    </row>
    <row r="664" spans="1:44" ht="16.2" thickBot="1" x14ac:dyDescent="0.35">
      <c r="A664" s="3" t="s">
        <v>54</v>
      </c>
      <c r="B664" s="3" t="s">
        <v>55</v>
      </c>
      <c r="C664" s="3" t="s">
        <v>67</v>
      </c>
      <c r="D664" s="3" t="s">
        <v>57</v>
      </c>
      <c r="E664" s="3" t="s">
        <v>58</v>
      </c>
      <c r="F664" s="3" t="s">
        <v>47</v>
      </c>
      <c r="G664" s="3" t="s">
        <v>876</v>
      </c>
      <c r="H664" s="3">
        <v>1103</v>
      </c>
      <c r="I664" s="3" t="s">
        <v>60</v>
      </c>
      <c r="J664" s="3" t="s">
        <v>81</v>
      </c>
      <c r="K664" s="3" t="s">
        <v>51</v>
      </c>
      <c r="L664" s="3" t="s">
        <v>54</v>
      </c>
      <c r="M664" s="3" t="s">
        <v>52</v>
      </c>
      <c r="N664" s="3">
        <v>1</v>
      </c>
      <c r="O664" s="3">
        <v>-2</v>
      </c>
      <c r="P664" s="3">
        <v>0</v>
      </c>
      <c r="Q664" s="3">
        <v>34</v>
      </c>
      <c r="R664" s="3">
        <v>0</v>
      </c>
      <c r="S664" s="3"/>
      <c r="T664" s="3">
        <v>0</v>
      </c>
      <c r="U664" s="3">
        <v>1</v>
      </c>
      <c r="V664" s="3">
        <v>618</v>
      </c>
      <c r="W664" s="3">
        <v>3</v>
      </c>
      <c r="X664" s="3" t="s">
        <v>63</v>
      </c>
      <c r="Y664" s="3">
        <v>1</v>
      </c>
      <c r="Z664" s="3">
        <v>1</v>
      </c>
      <c r="AA664" s="3">
        <v>45</v>
      </c>
      <c r="AB664" s="3">
        <v>3</v>
      </c>
      <c r="AC664" s="3">
        <v>2</v>
      </c>
      <c r="AD664" s="3">
        <v>1</v>
      </c>
      <c r="AE664" s="3">
        <v>7756</v>
      </c>
      <c r="AF664" s="3">
        <v>22266</v>
      </c>
      <c r="AG664" s="3">
        <v>0</v>
      </c>
      <c r="AH664" s="3">
        <v>17</v>
      </c>
      <c r="AI664" s="3">
        <v>3</v>
      </c>
      <c r="AJ664" s="3">
        <v>3</v>
      </c>
      <c r="AK664" s="3">
        <v>80</v>
      </c>
      <c r="AL664" s="3">
        <v>0</v>
      </c>
      <c r="AM664" s="3">
        <v>7</v>
      </c>
      <c r="AN664" s="3">
        <v>2</v>
      </c>
      <c r="AO664" s="3">
        <v>6</v>
      </c>
      <c r="AP664" s="3">
        <v>2</v>
      </c>
      <c r="AQ664" s="3">
        <v>0</v>
      </c>
      <c r="AR664" s="3">
        <v>4</v>
      </c>
    </row>
    <row r="665" spans="1:44" ht="16.2" thickBot="1" x14ac:dyDescent="0.35">
      <c r="A665" s="3" t="s">
        <v>54</v>
      </c>
      <c r="B665" s="3" t="s">
        <v>43</v>
      </c>
      <c r="C665" s="3" t="s">
        <v>44</v>
      </c>
      <c r="D665" s="3" t="s">
        <v>57</v>
      </c>
      <c r="E665" s="3" t="s">
        <v>46</v>
      </c>
      <c r="F665" s="3" t="s">
        <v>47</v>
      </c>
      <c r="G665" s="3" t="s">
        <v>877</v>
      </c>
      <c r="H665" s="3">
        <v>1105</v>
      </c>
      <c r="I665" s="3" t="s">
        <v>49</v>
      </c>
      <c r="J665" s="3" t="s">
        <v>50</v>
      </c>
      <c r="K665" s="3" t="s">
        <v>77</v>
      </c>
      <c r="L665" s="3" t="s">
        <v>42</v>
      </c>
      <c r="M665" s="3" t="s">
        <v>52</v>
      </c>
      <c r="N665" s="3">
        <v>5</v>
      </c>
      <c r="O665" s="3">
        <v>-2</v>
      </c>
      <c r="P665" s="3">
        <v>0</v>
      </c>
      <c r="Q665" s="3">
        <v>37</v>
      </c>
      <c r="R665" s="3">
        <v>0</v>
      </c>
      <c r="S665" s="3"/>
      <c r="T665" s="3">
        <v>0</v>
      </c>
      <c r="U665" s="3">
        <v>1</v>
      </c>
      <c r="V665" s="3">
        <v>309</v>
      </c>
      <c r="W665" s="3">
        <v>10</v>
      </c>
      <c r="X665" s="3" t="s">
        <v>69</v>
      </c>
      <c r="Y665" s="3">
        <v>1</v>
      </c>
      <c r="Z665" s="3">
        <v>4</v>
      </c>
      <c r="AA665" s="3">
        <v>88</v>
      </c>
      <c r="AB665" s="3">
        <v>2</v>
      </c>
      <c r="AC665" s="3">
        <v>2</v>
      </c>
      <c r="AD665" s="3">
        <v>1</v>
      </c>
      <c r="AE665" s="3">
        <v>6694</v>
      </c>
      <c r="AF665" s="3">
        <v>24223</v>
      </c>
      <c r="AG665" s="3">
        <v>2</v>
      </c>
      <c r="AH665" s="3">
        <v>14</v>
      </c>
      <c r="AI665" s="3">
        <v>3</v>
      </c>
      <c r="AJ665" s="3">
        <v>3</v>
      </c>
      <c r="AK665" s="3">
        <v>80</v>
      </c>
      <c r="AL665" s="3">
        <v>3</v>
      </c>
      <c r="AM665" s="3">
        <v>8</v>
      </c>
      <c r="AN665" s="3">
        <v>3</v>
      </c>
      <c r="AO665" s="3">
        <v>1</v>
      </c>
      <c r="AP665" s="3">
        <v>0</v>
      </c>
      <c r="AQ665" s="3">
        <v>0</v>
      </c>
      <c r="AR665" s="3">
        <v>0</v>
      </c>
    </row>
    <row r="666" spans="1:44" ht="16.2" thickBot="1" x14ac:dyDescent="0.35">
      <c r="A666" s="3" t="s">
        <v>54</v>
      </c>
      <c r="B666" s="3" t="s">
        <v>43</v>
      </c>
      <c r="C666" s="3" t="s">
        <v>44</v>
      </c>
      <c r="D666" s="3" t="s">
        <v>57</v>
      </c>
      <c r="E666" s="3" t="s">
        <v>58</v>
      </c>
      <c r="F666" s="3" t="s">
        <v>70</v>
      </c>
      <c r="G666" s="3" t="s">
        <v>881</v>
      </c>
      <c r="H666" s="3">
        <v>1109</v>
      </c>
      <c r="I666" s="3" t="s">
        <v>60</v>
      </c>
      <c r="J666" s="3" t="s">
        <v>93</v>
      </c>
      <c r="K666" s="3" t="s">
        <v>62</v>
      </c>
      <c r="L666" s="3" t="s">
        <v>54</v>
      </c>
      <c r="M666" s="3" t="s">
        <v>52</v>
      </c>
      <c r="N666" s="3">
        <v>3</v>
      </c>
      <c r="O666" s="3">
        <v>-2</v>
      </c>
      <c r="P666" s="3">
        <v>0</v>
      </c>
      <c r="Q666" s="3">
        <v>42</v>
      </c>
      <c r="R666" s="3">
        <v>0</v>
      </c>
      <c r="S666" s="3"/>
      <c r="T666" s="3">
        <v>0</v>
      </c>
      <c r="U666" s="3">
        <v>1</v>
      </c>
      <c r="V666" s="3">
        <v>469</v>
      </c>
      <c r="W666" s="3">
        <v>2</v>
      </c>
      <c r="X666" s="3" t="s">
        <v>53</v>
      </c>
      <c r="Y666" s="3">
        <v>1</v>
      </c>
      <c r="Z666" s="3">
        <v>4</v>
      </c>
      <c r="AA666" s="3">
        <v>35</v>
      </c>
      <c r="AB666" s="3">
        <v>3</v>
      </c>
      <c r="AC666" s="3">
        <v>4</v>
      </c>
      <c r="AD666" s="3">
        <v>3</v>
      </c>
      <c r="AE666" s="3">
        <v>17665</v>
      </c>
      <c r="AF666" s="3">
        <v>14399</v>
      </c>
      <c r="AG666" s="3">
        <v>0</v>
      </c>
      <c r="AH666" s="3">
        <v>17</v>
      </c>
      <c r="AI666" s="3">
        <v>3</v>
      </c>
      <c r="AJ666" s="3">
        <v>4</v>
      </c>
      <c r="AK666" s="3">
        <v>80</v>
      </c>
      <c r="AL666" s="3">
        <v>1</v>
      </c>
      <c r="AM666" s="3">
        <v>23</v>
      </c>
      <c r="AN666" s="3">
        <v>3</v>
      </c>
      <c r="AO666" s="3">
        <v>22</v>
      </c>
      <c r="AP666" s="3">
        <v>6</v>
      </c>
      <c r="AQ666" s="3">
        <v>13</v>
      </c>
      <c r="AR666" s="3">
        <v>7</v>
      </c>
    </row>
    <row r="667" spans="1:44" ht="16.2" thickBot="1" x14ac:dyDescent="0.35">
      <c r="A667" s="3" t="s">
        <v>54</v>
      </c>
      <c r="B667" s="3" t="s">
        <v>55</v>
      </c>
      <c r="C667" s="3" t="s">
        <v>67</v>
      </c>
      <c r="D667" s="3" t="s">
        <v>57</v>
      </c>
      <c r="E667" s="3" t="s">
        <v>46</v>
      </c>
      <c r="F667" s="3" t="s">
        <v>47</v>
      </c>
      <c r="G667" s="3" t="s">
        <v>884</v>
      </c>
      <c r="H667" s="3">
        <v>1114</v>
      </c>
      <c r="I667" s="3" t="s">
        <v>49</v>
      </c>
      <c r="J667" s="3" t="s">
        <v>50</v>
      </c>
      <c r="K667" s="3" t="s">
        <v>62</v>
      </c>
      <c r="L667" s="3" t="s">
        <v>54</v>
      </c>
      <c r="M667" s="3" t="s">
        <v>52</v>
      </c>
      <c r="N667" s="3">
        <v>3</v>
      </c>
      <c r="O667" s="3">
        <v>-2</v>
      </c>
      <c r="P667" s="3">
        <v>0</v>
      </c>
      <c r="Q667" s="3">
        <v>33</v>
      </c>
      <c r="R667" s="3">
        <v>0</v>
      </c>
      <c r="S667" s="3"/>
      <c r="T667" s="3">
        <v>0</v>
      </c>
      <c r="U667" s="3">
        <v>1</v>
      </c>
      <c r="V667" s="3">
        <v>970</v>
      </c>
      <c r="W667" s="3">
        <v>7</v>
      </c>
      <c r="X667" s="3" t="s">
        <v>75</v>
      </c>
      <c r="Y667" s="3">
        <v>1</v>
      </c>
      <c r="Z667" s="3">
        <v>4</v>
      </c>
      <c r="AA667" s="3">
        <v>30</v>
      </c>
      <c r="AB667" s="3">
        <v>3</v>
      </c>
      <c r="AC667" s="3">
        <v>2</v>
      </c>
      <c r="AD667" s="3">
        <v>1</v>
      </c>
      <c r="AE667" s="3">
        <v>4302</v>
      </c>
      <c r="AF667" s="3">
        <v>13401</v>
      </c>
      <c r="AG667" s="3">
        <v>0</v>
      </c>
      <c r="AH667" s="3">
        <v>17</v>
      </c>
      <c r="AI667" s="3">
        <v>3</v>
      </c>
      <c r="AJ667" s="3">
        <v>3</v>
      </c>
      <c r="AK667" s="3">
        <v>80</v>
      </c>
      <c r="AL667" s="3">
        <v>1</v>
      </c>
      <c r="AM667" s="3">
        <v>4</v>
      </c>
      <c r="AN667" s="3">
        <v>3</v>
      </c>
      <c r="AO667" s="3">
        <v>3</v>
      </c>
      <c r="AP667" s="3">
        <v>2</v>
      </c>
      <c r="AQ667" s="3">
        <v>0</v>
      </c>
      <c r="AR667" s="3">
        <v>2</v>
      </c>
    </row>
    <row r="668" spans="1:44" ht="16.2" thickBot="1" x14ac:dyDescent="0.35">
      <c r="A668" s="3" t="s">
        <v>54</v>
      </c>
      <c r="B668" s="3" t="s">
        <v>89</v>
      </c>
      <c r="C668" s="3" t="s">
        <v>67</v>
      </c>
      <c r="D668" s="3" t="s">
        <v>57</v>
      </c>
      <c r="E668" s="3" t="s">
        <v>58</v>
      </c>
      <c r="F668" s="3" t="s">
        <v>47</v>
      </c>
      <c r="G668" s="3" t="s">
        <v>885</v>
      </c>
      <c r="H668" s="3">
        <v>1115</v>
      </c>
      <c r="I668" s="3" t="s">
        <v>60</v>
      </c>
      <c r="J668" s="3" t="s">
        <v>61</v>
      </c>
      <c r="K668" s="3" t="s">
        <v>62</v>
      </c>
      <c r="L668" s="3" t="s">
        <v>54</v>
      </c>
      <c r="M668" s="3" t="s">
        <v>52</v>
      </c>
      <c r="N668" s="3">
        <v>2</v>
      </c>
      <c r="O668" s="3">
        <v>-2</v>
      </c>
      <c r="P668" s="3">
        <v>0</v>
      </c>
      <c r="Q668" s="3">
        <v>34</v>
      </c>
      <c r="R668" s="3">
        <v>0</v>
      </c>
      <c r="S668" s="3"/>
      <c r="T668" s="3">
        <v>0</v>
      </c>
      <c r="U668" s="3">
        <v>1</v>
      </c>
      <c r="V668" s="3">
        <v>697</v>
      </c>
      <c r="W668" s="3">
        <v>3</v>
      </c>
      <c r="X668" s="3" t="s">
        <v>69</v>
      </c>
      <c r="Y668" s="3">
        <v>1</v>
      </c>
      <c r="Z668" s="3">
        <v>3</v>
      </c>
      <c r="AA668" s="3">
        <v>40</v>
      </c>
      <c r="AB668" s="3">
        <v>2</v>
      </c>
      <c r="AC668" s="3">
        <v>1</v>
      </c>
      <c r="AD668" s="3">
        <v>1</v>
      </c>
      <c r="AE668" s="3">
        <v>2979</v>
      </c>
      <c r="AF668" s="3">
        <v>22478</v>
      </c>
      <c r="AG668" s="3">
        <v>3</v>
      </c>
      <c r="AH668" s="3">
        <v>17</v>
      </c>
      <c r="AI668" s="3">
        <v>3</v>
      </c>
      <c r="AJ668" s="3">
        <v>4</v>
      </c>
      <c r="AK668" s="3">
        <v>80</v>
      </c>
      <c r="AL668" s="3">
        <v>3</v>
      </c>
      <c r="AM668" s="3">
        <v>6</v>
      </c>
      <c r="AN668" s="3">
        <v>3</v>
      </c>
      <c r="AO668" s="3">
        <v>0</v>
      </c>
      <c r="AP668" s="3">
        <v>0</v>
      </c>
      <c r="AQ668" s="3">
        <v>0</v>
      </c>
      <c r="AR668" s="3">
        <v>0</v>
      </c>
    </row>
    <row r="669" spans="1:44" ht="16.2" thickBot="1" x14ac:dyDescent="0.35">
      <c r="A669" s="3" t="s">
        <v>54</v>
      </c>
      <c r="B669" s="3" t="s">
        <v>89</v>
      </c>
      <c r="C669" s="3" t="s">
        <v>56</v>
      </c>
      <c r="D669" s="3" t="s">
        <v>57</v>
      </c>
      <c r="E669" s="3" t="s">
        <v>58</v>
      </c>
      <c r="F669" s="3" t="s">
        <v>70</v>
      </c>
      <c r="G669" s="3" t="s">
        <v>886</v>
      </c>
      <c r="H669" s="3">
        <v>1116</v>
      </c>
      <c r="I669" s="3" t="s">
        <v>60</v>
      </c>
      <c r="J669" s="3" t="s">
        <v>93</v>
      </c>
      <c r="K669" s="3" t="s">
        <v>51</v>
      </c>
      <c r="L669" s="3" t="s">
        <v>54</v>
      </c>
      <c r="M669" s="3" t="s">
        <v>52</v>
      </c>
      <c r="N669" s="3">
        <v>3</v>
      </c>
      <c r="O669" s="3">
        <v>-2</v>
      </c>
      <c r="P669" s="3">
        <v>0</v>
      </c>
      <c r="Q669" s="3">
        <v>48</v>
      </c>
      <c r="R669" s="3">
        <v>0</v>
      </c>
      <c r="S669" s="3"/>
      <c r="T669" s="3">
        <v>0</v>
      </c>
      <c r="U669" s="3">
        <v>1</v>
      </c>
      <c r="V669" s="3">
        <v>1262</v>
      </c>
      <c r="W669" s="3">
        <v>1</v>
      </c>
      <c r="X669" s="3" t="s">
        <v>69</v>
      </c>
      <c r="Y669" s="3">
        <v>1</v>
      </c>
      <c r="Z669" s="3">
        <v>1</v>
      </c>
      <c r="AA669" s="3">
        <v>35</v>
      </c>
      <c r="AB669" s="3">
        <v>4</v>
      </c>
      <c r="AC669" s="3">
        <v>4</v>
      </c>
      <c r="AD669" s="3">
        <v>4</v>
      </c>
      <c r="AE669" s="3">
        <v>16885</v>
      </c>
      <c r="AF669" s="3">
        <v>16154</v>
      </c>
      <c r="AG669" s="3">
        <v>2</v>
      </c>
      <c r="AH669" s="3">
        <v>22</v>
      </c>
      <c r="AI669" s="3">
        <v>4</v>
      </c>
      <c r="AJ669" s="3">
        <v>3</v>
      </c>
      <c r="AK669" s="3">
        <v>80</v>
      </c>
      <c r="AL669" s="3">
        <v>0</v>
      </c>
      <c r="AM669" s="3">
        <v>27</v>
      </c>
      <c r="AN669" s="3">
        <v>2</v>
      </c>
      <c r="AO669" s="3">
        <v>5</v>
      </c>
      <c r="AP669" s="3">
        <v>4</v>
      </c>
      <c r="AQ669" s="3">
        <v>2</v>
      </c>
      <c r="AR669" s="3">
        <v>1</v>
      </c>
    </row>
    <row r="670" spans="1:44" ht="16.2" thickBot="1" x14ac:dyDescent="0.35">
      <c r="A670" s="3" t="s">
        <v>54</v>
      </c>
      <c r="B670" s="3" t="s">
        <v>89</v>
      </c>
      <c r="C670" s="3" t="s">
        <v>56</v>
      </c>
      <c r="D670" s="3" t="s">
        <v>57</v>
      </c>
      <c r="E670" s="3" t="s">
        <v>46</v>
      </c>
      <c r="F670" s="3" t="s">
        <v>47</v>
      </c>
      <c r="G670" s="3" t="s">
        <v>887</v>
      </c>
      <c r="H670" s="3">
        <v>1117</v>
      </c>
      <c r="I670" s="3" t="s">
        <v>49</v>
      </c>
      <c r="J670" s="3" t="s">
        <v>50</v>
      </c>
      <c r="K670" s="3" t="s">
        <v>62</v>
      </c>
      <c r="L670" s="3" t="s">
        <v>54</v>
      </c>
      <c r="M670" s="3" t="s">
        <v>52</v>
      </c>
      <c r="N670" s="3">
        <v>2</v>
      </c>
      <c r="O670" s="3">
        <v>-2</v>
      </c>
      <c r="P670" s="3">
        <v>0</v>
      </c>
      <c r="Q670" s="3">
        <v>45</v>
      </c>
      <c r="R670" s="3">
        <v>0</v>
      </c>
      <c r="S670" s="3"/>
      <c r="T670" s="3">
        <v>0</v>
      </c>
      <c r="U670" s="3">
        <v>1</v>
      </c>
      <c r="V670" s="3">
        <v>1050</v>
      </c>
      <c r="W670" s="3">
        <v>9</v>
      </c>
      <c r="X670" s="3" t="s">
        <v>69</v>
      </c>
      <c r="Y670" s="3">
        <v>1</v>
      </c>
      <c r="Z670" s="3">
        <v>2</v>
      </c>
      <c r="AA670" s="3">
        <v>65</v>
      </c>
      <c r="AB670" s="3">
        <v>2</v>
      </c>
      <c r="AC670" s="3">
        <v>2</v>
      </c>
      <c r="AD670" s="3">
        <v>1</v>
      </c>
      <c r="AE670" s="3">
        <v>5593</v>
      </c>
      <c r="AF670" s="3">
        <v>17970</v>
      </c>
      <c r="AG670" s="3">
        <v>1</v>
      </c>
      <c r="AH670" s="3">
        <v>13</v>
      </c>
      <c r="AI670" s="3">
        <v>3</v>
      </c>
      <c r="AJ670" s="3">
        <v>4</v>
      </c>
      <c r="AK670" s="3">
        <v>80</v>
      </c>
      <c r="AL670" s="3">
        <v>1</v>
      </c>
      <c r="AM670" s="3">
        <v>15</v>
      </c>
      <c r="AN670" s="3">
        <v>3</v>
      </c>
      <c r="AO670" s="3">
        <v>15</v>
      </c>
      <c r="AP670" s="3">
        <v>10</v>
      </c>
      <c r="AQ670" s="3">
        <v>4</v>
      </c>
      <c r="AR670" s="3">
        <v>12</v>
      </c>
    </row>
    <row r="671" spans="1:44" ht="16.2" thickBot="1" x14ac:dyDescent="0.35">
      <c r="A671" s="3" t="s">
        <v>54</v>
      </c>
      <c r="B671" s="3" t="s">
        <v>43</v>
      </c>
      <c r="C671" s="3" t="s">
        <v>56</v>
      </c>
      <c r="D671" s="3" t="s">
        <v>57</v>
      </c>
      <c r="E671" s="3" t="s">
        <v>58</v>
      </c>
      <c r="F671" s="3" t="s">
        <v>47</v>
      </c>
      <c r="G671" s="3" t="s">
        <v>888</v>
      </c>
      <c r="H671" s="3">
        <v>1118</v>
      </c>
      <c r="I671" s="3" t="s">
        <v>60</v>
      </c>
      <c r="J671" s="3" t="s">
        <v>81</v>
      </c>
      <c r="K671" s="3" t="s">
        <v>51</v>
      </c>
      <c r="L671" s="3" t="s">
        <v>54</v>
      </c>
      <c r="M671" s="3" t="s">
        <v>52</v>
      </c>
      <c r="N671" s="3">
        <v>4</v>
      </c>
      <c r="O671" s="3">
        <v>-2</v>
      </c>
      <c r="P671" s="3">
        <v>0</v>
      </c>
      <c r="Q671" s="3">
        <v>52</v>
      </c>
      <c r="R671" s="3">
        <v>0</v>
      </c>
      <c r="S671" s="3"/>
      <c r="T671" s="3">
        <v>0</v>
      </c>
      <c r="U671" s="3">
        <v>1</v>
      </c>
      <c r="V671" s="3">
        <v>994</v>
      </c>
      <c r="W671" s="3">
        <v>7</v>
      </c>
      <c r="X671" s="3" t="s">
        <v>69</v>
      </c>
      <c r="Y671" s="3">
        <v>1</v>
      </c>
      <c r="Z671" s="3">
        <v>2</v>
      </c>
      <c r="AA671" s="3">
        <v>87</v>
      </c>
      <c r="AB671" s="3">
        <v>3</v>
      </c>
      <c r="AC671" s="3">
        <v>3</v>
      </c>
      <c r="AD671" s="3">
        <v>1</v>
      </c>
      <c r="AE671" s="3">
        <v>10445</v>
      </c>
      <c r="AF671" s="3">
        <v>15322</v>
      </c>
      <c r="AG671" s="3">
        <v>7</v>
      </c>
      <c r="AH671" s="3">
        <v>19</v>
      </c>
      <c r="AI671" s="3">
        <v>3</v>
      </c>
      <c r="AJ671" s="3">
        <v>4</v>
      </c>
      <c r="AK671" s="3">
        <v>80</v>
      </c>
      <c r="AL671" s="3">
        <v>0</v>
      </c>
      <c r="AM671" s="3">
        <v>18</v>
      </c>
      <c r="AN671" s="3">
        <v>3</v>
      </c>
      <c r="AO671" s="3">
        <v>8</v>
      </c>
      <c r="AP671" s="3">
        <v>6</v>
      </c>
      <c r="AQ671" s="3">
        <v>4</v>
      </c>
      <c r="AR671" s="3">
        <v>0</v>
      </c>
    </row>
    <row r="672" spans="1:44" ht="16.2" thickBot="1" x14ac:dyDescent="0.35">
      <c r="A672" s="3" t="s">
        <v>54</v>
      </c>
      <c r="B672" s="3" t="s">
        <v>43</v>
      </c>
      <c r="C672" s="3" t="s">
        <v>44</v>
      </c>
      <c r="D672" s="3" t="s">
        <v>57</v>
      </c>
      <c r="E672" s="3" t="s">
        <v>46</v>
      </c>
      <c r="F672" s="3" t="s">
        <v>104</v>
      </c>
      <c r="G672" s="3" t="s">
        <v>889</v>
      </c>
      <c r="H672" s="3">
        <v>1119</v>
      </c>
      <c r="I672" s="3" t="s">
        <v>60</v>
      </c>
      <c r="J672" s="3" t="s">
        <v>50</v>
      </c>
      <c r="K672" s="3" t="s">
        <v>77</v>
      </c>
      <c r="L672" s="3" t="s">
        <v>42</v>
      </c>
      <c r="M672" s="3" t="s">
        <v>52</v>
      </c>
      <c r="N672" s="3">
        <v>2</v>
      </c>
      <c r="O672" s="3">
        <v>-2</v>
      </c>
      <c r="P672" s="3">
        <v>0</v>
      </c>
      <c r="Q672" s="3">
        <v>38</v>
      </c>
      <c r="R672" s="3">
        <v>0</v>
      </c>
      <c r="S672" s="3"/>
      <c r="T672" s="3">
        <v>0</v>
      </c>
      <c r="U672" s="3">
        <v>1</v>
      </c>
      <c r="V672" s="3">
        <v>770</v>
      </c>
      <c r="W672" s="3">
        <v>10</v>
      </c>
      <c r="X672" s="3" t="s">
        <v>69</v>
      </c>
      <c r="Y672" s="3">
        <v>1</v>
      </c>
      <c r="Z672" s="3">
        <v>3</v>
      </c>
      <c r="AA672" s="3">
        <v>73</v>
      </c>
      <c r="AB672" s="3">
        <v>2</v>
      </c>
      <c r="AC672" s="3">
        <v>3</v>
      </c>
      <c r="AD672" s="3">
        <v>2</v>
      </c>
      <c r="AE672" s="3">
        <v>8740</v>
      </c>
      <c r="AF672" s="3">
        <v>5569</v>
      </c>
      <c r="AG672" s="3">
        <v>0</v>
      </c>
      <c r="AH672" s="3">
        <v>14</v>
      </c>
      <c r="AI672" s="3">
        <v>3</v>
      </c>
      <c r="AJ672" s="3">
        <v>2</v>
      </c>
      <c r="AK672" s="3">
        <v>80</v>
      </c>
      <c r="AL672" s="3">
        <v>2</v>
      </c>
      <c r="AM672" s="3">
        <v>9</v>
      </c>
      <c r="AN672" s="3">
        <v>3</v>
      </c>
      <c r="AO672" s="3">
        <v>8</v>
      </c>
      <c r="AP672" s="3">
        <v>7</v>
      </c>
      <c r="AQ672" s="3">
        <v>2</v>
      </c>
      <c r="AR672" s="3">
        <v>7</v>
      </c>
    </row>
    <row r="673" spans="1:44" ht="16.2" thickBot="1" x14ac:dyDescent="0.35">
      <c r="A673" s="3" t="s">
        <v>54</v>
      </c>
      <c r="B673" s="3" t="s">
        <v>43</v>
      </c>
      <c r="C673" s="3" t="s">
        <v>67</v>
      </c>
      <c r="D673" s="3" t="s">
        <v>57</v>
      </c>
      <c r="E673" s="3" t="s">
        <v>58</v>
      </c>
      <c r="F673" s="3" t="s">
        <v>47</v>
      </c>
      <c r="G673" s="3" t="s">
        <v>890</v>
      </c>
      <c r="H673" s="3">
        <v>1120</v>
      </c>
      <c r="I673" s="3" t="s">
        <v>49</v>
      </c>
      <c r="J673" s="3" t="s">
        <v>61</v>
      </c>
      <c r="K673" s="3" t="s">
        <v>77</v>
      </c>
      <c r="L673" s="3" t="s">
        <v>54</v>
      </c>
      <c r="M673" s="3" t="s">
        <v>52</v>
      </c>
      <c r="N673" s="3">
        <v>1</v>
      </c>
      <c r="O673" s="3">
        <v>-2</v>
      </c>
      <c r="P673" s="3">
        <v>0</v>
      </c>
      <c r="Q673" s="3">
        <v>29</v>
      </c>
      <c r="R673" s="3">
        <v>0</v>
      </c>
      <c r="S673" s="3"/>
      <c r="T673" s="3">
        <v>0</v>
      </c>
      <c r="U673" s="3">
        <v>1</v>
      </c>
      <c r="V673" s="3">
        <v>1107</v>
      </c>
      <c r="W673" s="3">
        <v>28</v>
      </c>
      <c r="X673" s="3" t="s">
        <v>69</v>
      </c>
      <c r="Y673" s="3">
        <v>1</v>
      </c>
      <c r="Z673" s="3">
        <v>3</v>
      </c>
      <c r="AA673" s="3">
        <v>93</v>
      </c>
      <c r="AB673" s="3">
        <v>3</v>
      </c>
      <c r="AC673" s="3">
        <v>1</v>
      </c>
      <c r="AD673" s="3">
        <v>1</v>
      </c>
      <c r="AE673" s="3">
        <v>2514</v>
      </c>
      <c r="AF673" s="3">
        <v>26968</v>
      </c>
      <c r="AG673" s="3">
        <v>4</v>
      </c>
      <c r="AH673" s="3">
        <v>22</v>
      </c>
      <c r="AI673" s="3">
        <v>4</v>
      </c>
      <c r="AJ673" s="3">
        <v>1</v>
      </c>
      <c r="AK673" s="3">
        <v>80</v>
      </c>
      <c r="AL673" s="3">
        <v>1</v>
      </c>
      <c r="AM673" s="3">
        <v>11</v>
      </c>
      <c r="AN673" s="3">
        <v>3</v>
      </c>
      <c r="AO673" s="3">
        <v>7</v>
      </c>
      <c r="AP673" s="3">
        <v>5</v>
      </c>
      <c r="AQ673" s="3">
        <v>1</v>
      </c>
      <c r="AR673" s="3">
        <v>7</v>
      </c>
    </row>
    <row r="674" spans="1:44" ht="16.2" thickBot="1" x14ac:dyDescent="0.35">
      <c r="A674" s="3" t="s">
        <v>54</v>
      </c>
      <c r="B674" s="3" t="s">
        <v>43</v>
      </c>
      <c r="C674" s="3" t="s">
        <v>67</v>
      </c>
      <c r="D674" s="3" t="s">
        <v>57</v>
      </c>
      <c r="E674" s="3" t="s">
        <v>58</v>
      </c>
      <c r="F674" s="3" t="s">
        <v>70</v>
      </c>
      <c r="G674" s="3" t="s">
        <v>891</v>
      </c>
      <c r="H674" s="3">
        <v>1121</v>
      </c>
      <c r="I674" s="3" t="s">
        <v>49</v>
      </c>
      <c r="J674" s="3" t="s">
        <v>79</v>
      </c>
      <c r="K674" s="3" t="s">
        <v>77</v>
      </c>
      <c r="L674" s="3" t="s">
        <v>54</v>
      </c>
      <c r="M674" s="3" t="s">
        <v>52</v>
      </c>
      <c r="N674" s="3">
        <v>3</v>
      </c>
      <c r="O674" s="3">
        <v>-2</v>
      </c>
      <c r="P674" s="3">
        <v>0</v>
      </c>
      <c r="Q674" s="3">
        <v>28</v>
      </c>
      <c r="R674" s="3">
        <v>0</v>
      </c>
      <c r="S674" s="3"/>
      <c r="T674" s="3">
        <v>0</v>
      </c>
      <c r="U674" s="3">
        <v>1</v>
      </c>
      <c r="V674" s="3">
        <v>950</v>
      </c>
      <c r="W674" s="3">
        <v>3</v>
      </c>
      <c r="X674" s="3" t="s">
        <v>75</v>
      </c>
      <c r="Y674" s="3">
        <v>1</v>
      </c>
      <c r="Z674" s="3">
        <v>4</v>
      </c>
      <c r="AA674" s="3">
        <v>93</v>
      </c>
      <c r="AB674" s="3">
        <v>3</v>
      </c>
      <c r="AC674" s="3">
        <v>3</v>
      </c>
      <c r="AD674" s="3">
        <v>3</v>
      </c>
      <c r="AE674" s="3">
        <v>7655</v>
      </c>
      <c r="AF674" s="3">
        <v>8039</v>
      </c>
      <c r="AG674" s="3">
        <v>0</v>
      </c>
      <c r="AH674" s="3">
        <v>17</v>
      </c>
      <c r="AI674" s="3">
        <v>3</v>
      </c>
      <c r="AJ674" s="3">
        <v>2</v>
      </c>
      <c r="AK674" s="3">
        <v>80</v>
      </c>
      <c r="AL674" s="3">
        <v>3</v>
      </c>
      <c r="AM674" s="3">
        <v>10</v>
      </c>
      <c r="AN674" s="3">
        <v>2</v>
      </c>
      <c r="AO674" s="3">
        <v>9</v>
      </c>
      <c r="AP674" s="3">
        <v>7</v>
      </c>
      <c r="AQ674" s="3">
        <v>1</v>
      </c>
      <c r="AR674" s="3">
        <v>7</v>
      </c>
    </row>
    <row r="675" spans="1:44" ht="16.2" thickBot="1" x14ac:dyDescent="0.35">
      <c r="A675" s="3" t="s">
        <v>54</v>
      </c>
      <c r="B675" s="3" t="s">
        <v>43</v>
      </c>
      <c r="C675" s="3" t="s">
        <v>56</v>
      </c>
      <c r="D675" s="3" t="s">
        <v>57</v>
      </c>
      <c r="E675" s="3" t="s">
        <v>46</v>
      </c>
      <c r="F675" s="3" t="s">
        <v>104</v>
      </c>
      <c r="G675" s="3" t="s">
        <v>892</v>
      </c>
      <c r="H675" s="3">
        <v>1124</v>
      </c>
      <c r="I675" s="3" t="s">
        <v>60</v>
      </c>
      <c r="J675" s="3" t="s">
        <v>93</v>
      </c>
      <c r="K675" s="3" t="s">
        <v>62</v>
      </c>
      <c r="L675" s="3" t="s">
        <v>54</v>
      </c>
      <c r="M675" s="3" t="s">
        <v>52</v>
      </c>
      <c r="N675" s="3">
        <v>3</v>
      </c>
      <c r="O675" s="3">
        <v>-2</v>
      </c>
      <c r="P675" s="3">
        <v>0</v>
      </c>
      <c r="Q675" s="3">
        <v>46</v>
      </c>
      <c r="R675" s="3">
        <v>0</v>
      </c>
      <c r="S675" s="3"/>
      <c r="T675" s="3">
        <v>0</v>
      </c>
      <c r="U675" s="3">
        <v>1</v>
      </c>
      <c r="V675" s="3">
        <v>406</v>
      </c>
      <c r="W675" s="3">
        <v>3</v>
      </c>
      <c r="X675" s="3" t="s">
        <v>63</v>
      </c>
      <c r="Y675" s="3">
        <v>1</v>
      </c>
      <c r="Z675" s="3">
        <v>1</v>
      </c>
      <c r="AA675" s="3">
        <v>52</v>
      </c>
      <c r="AB675" s="3">
        <v>3</v>
      </c>
      <c r="AC675" s="3">
        <v>4</v>
      </c>
      <c r="AD675" s="3">
        <v>2</v>
      </c>
      <c r="AE675" s="3">
        <v>17465</v>
      </c>
      <c r="AF675" s="3">
        <v>15596</v>
      </c>
      <c r="AG675" s="3">
        <v>3</v>
      </c>
      <c r="AH675" s="3">
        <v>12</v>
      </c>
      <c r="AI675" s="3">
        <v>3</v>
      </c>
      <c r="AJ675" s="3">
        <v>4</v>
      </c>
      <c r="AK675" s="3">
        <v>80</v>
      </c>
      <c r="AL675" s="3">
        <v>1</v>
      </c>
      <c r="AM675" s="3">
        <v>23</v>
      </c>
      <c r="AN675" s="3">
        <v>3</v>
      </c>
      <c r="AO675" s="3">
        <v>12</v>
      </c>
      <c r="AP675" s="3">
        <v>9</v>
      </c>
      <c r="AQ675" s="3">
        <v>4</v>
      </c>
      <c r="AR675" s="3">
        <v>9</v>
      </c>
    </row>
    <row r="676" spans="1:44" ht="16.2" thickBot="1" x14ac:dyDescent="0.35">
      <c r="A676" s="3" t="s">
        <v>54</v>
      </c>
      <c r="B676" s="3" t="s">
        <v>43</v>
      </c>
      <c r="C676" s="3" t="s">
        <v>44</v>
      </c>
      <c r="D676" s="3" t="s">
        <v>57</v>
      </c>
      <c r="E676" s="3" t="s">
        <v>46</v>
      </c>
      <c r="F676" s="3" t="s">
        <v>104</v>
      </c>
      <c r="G676" s="3" t="s">
        <v>893</v>
      </c>
      <c r="H676" s="3">
        <v>1125</v>
      </c>
      <c r="I676" s="3" t="s">
        <v>60</v>
      </c>
      <c r="J676" s="3" t="s">
        <v>50</v>
      </c>
      <c r="K676" s="3" t="s">
        <v>51</v>
      </c>
      <c r="L676" s="3" t="s">
        <v>54</v>
      </c>
      <c r="M676" s="3" t="s">
        <v>52</v>
      </c>
      <c r="N676" s="3">
        <v>2</v>
      </c>
      <c r="O676" s="3">
        <v>-2</v>
      </c>
      <c r="P676" s="3">
        <v>0</v>
      </c>
      <c r="Q676" s="3">
        <v>38</v>
      </c>
      <c r="R676" s="3">
        <v>0</v>
      </c>
      <c r="S676" s="3"/>
      <c r="T676" s="3">
        <v>0</v>
      </c>
      <c r="U676" s="3">
        <v>1</v>
      </c>
      <c r="V676" s="3">
        <v>130</v>
      </c>
      <c r="W676" s="3">
        <v>2</v>
      </c>
      <c r="X676" s="3" t="s">
        <v>53</v>
      </c>
      <c r="Y676" s="3">
        <v>1</v>
      </c>
      <c r="Z676" s="3">
        <v>4</v>
      </c>
      <c r="AA676" s="3">
        <v>32</v>
      </c>
      <c r="AB676" s="3">
        <v>3</v>
      </c>
      <c r="AC676" s="3">
        <v>3</v>
      </c>
      <c r="AD676" s="3">
        <v>2</v>
      </c>
      <c r="AE676" s="3">
        <v>7351</v>
      </c>
      <c r="AF676" s="3">
        <v>20619</v>
      </c>
      <c r="AG676" s="3">
        <v>7</v>
      </c>
      <c r="AH676" s="3">
        <v>16</v>
      </c>
      <c r="AI676" s="3">
        <v>3</v>
      </c>
      <c r="AJ676" s="3">
        <v>3</v>
      </c>
      <c r="AK676" s="3">
        <v>80</v>
      </c>
      <c r="AL676" s="3">
        <v>0</v>
      </c>
      <c r="AM676" s="3">
        <v>10</v>
      </c>
      <c r="AN676" s="3">
        <v>3</v>
      </c>
      <c r="AO676" s="3">
        <v>1</v>
      </c>
      <c r="AP676" s="3">
        <v>0</v>
      </c>
      <c r="AQ676" s="3">
        <v>0</v>
      </c>
      <c r="AR676" s="3">
        <v>0</v>
      </c>
    </row>
    <row r="677" spans="1:44" ht="16.2" thickBot="1" x14ac:dyDescent="0.35">
      <c r="A677" s="3" t="s">
        <v>54</v>
      </c>
      <c r="B677" s="3" t="s">
        <v>55</v>
      </c>
      <c r="C677" s="3" t="s">
        <v>44</v>
      </c>
      <c r="D677" s="3" t="s">
        <v>57</v>
      </c>
      <c r="E677" s="3" t="s">
        <v>58</v>
      </c>
      <c r="F677" s="3" t="s">
        <v>47</v>
      </c>
      <c r="G677" s="3" t="s">
        <v>894</v>
      </c>
      <c r="H677" s="3">
        <v>1126</v>
      </c>
      <c r="I677" s="3" t="s">
        <v>49</v>
      </c>
      <c r="J677" s="3" t="s">
        <v>79</v>
      </c>
      <c r="K677" s="3" t="s">
        <v>62</v>
      </c>
      <c r="L677" s="3" t="s">
        <v>54</v>
      </c>
      <c r="M677" s="3" t="s">
        <v>52</v>
      </c>
      <c r="N677" s="3">
        <v>1</v>
      </c>
      <c r="O677" s="3">
        <v>-2</v>
      </c>
      <c r="P677" s="3">
        <v>0</v>
      </c>
      <c r="Q677" s="3">
        <v>43</v>
      </c>
      <c r="R677" s="3">
        <v>0</v>
      </c>
      <c r="S677" s="3"/>
      <c r="T677" s="3">
        <v>0</v>
      </c>
      <c r="U677" s="3">
        <v>1</v>
      </c>
      <c r="V677" s="3">
        <v>1082</v>
      </c>
      <c r="W677" s="3">
        <v>27</v>
      </c>
      <c r="X677" s="3" t="s">
        <v>75</v>
      </c>
      <c r="Y677" s="3">
        <v>1</v>
      </c>
      <c r="Z677" s="3">
        <v>3</v>
      </c>
      <c r="AA677" s="3">
        <v>83</v>
      </c>
      <c r="AB677" s="3">
        <v>3</v>
      </c>
      <c r="AC677" s="3">
        <v>3</v>
      </c>
      <c r="AD677" s="3">
        <v>1</v>
      </c>
      <c r="AE677" s="3">
        <v>10820</v>
      </c>
      <c r="AF677" s="3">
        <v>11535</v>
      </c>
      <c r="AG677" s="3">
        <v>8</v>
      </c>
      <c r="AH677" s="3">
        <v>11</v>
      </c>
      <c r="AI677" s="3">
        <v>3</v>
      </c>
      <c r="AJ677" s="3">
        <v>3</v>
      </c>
      <c r="AK677" s="3">
        <v>80</v>
      </c>
      <c r="AL677" s="3">
        <v>1</v>
      </c>
      <c r="AM677" s="3">
        <v>18</v>
      </c>
      <c r="AN677" s="3">
        <v>3</v>
      </c>
      <c r="AO677" s="3">
        <v>8</v>
      </c>
      <c r="AP677" s="3">
        <v>7</v>
      </c>
      <c r="AQ677" s="3">
        <v>0</v>
      </c>
      <c r="AR677" s="3">
        <v>1</v>
      </c>
    </row>
    <row r="678" spans="1:44" ht="16.2" thickBot="1" x14ac:dyDescent="0.35">
      <c r="A678" s="3" t="s">
        <v>54</v>
      </c>
      <c r="B678" s="3" t="s">
        <v>43</v>
      </c>
      <c r="C678" s="3" t="s">
        <v>44</v>
      </c>
      <c r="D678" s="3" t="s">
        <v>57</v>
      </c>
      <c r="E678" s="3" t="s">
        <v>58</v>
      </c>
      <c r="F678" s="3" t="s">
        <v>70</v>
      </c>
      <c r="G678" s="3" t="s">
        <v>896</v>
      </c>
      <c r="H678" s="3">
        <v>1128</v>
      </c>
      <c r="I678" s="3" t="s">
        <v>60</v>
      </c>
      <c r="J678" s="3" t="s">
        <v>99</v>
      </c>
      <c r="K678" s="3" t="s">
        <v>51</v>
      </c>
      <c r="L678" s="3" t="s">
        <v>54</v>
      </c>
      <c r="M678" s="3" t="s">
        <v>52</v>
      </c>
      <c r="N678" s="3">
        <v>2</v>
      </c>
      <c r="O678" s="3">
        <v>-2</v>
      </c>
      <c r="P678" s="3">
        <v>0</v>
      </c>
      <c r="Q678" s="3">
        <v>40</v>
      </c>
      <c r="R678" s="3">
        <v>0</v>
      </c>
      <c r="S678" s="3"/>
      <c r="T678" s="3">
        <v>0</v>
      </c>
      <c r="U678" s="3">
        <v>1</v>
      </c>
      <c r="V678" s="3">
        <v>1308</v>
      </c>
      <c r="W678" s="3">
        <v>14</v>
      </c>
      <c r="X678" s="3" t="s">
        <v>75</v>
      </c>
      <c r="Y678" s="3">
        <v>1</v>
      </c>
      <c r="Z678" s="3">
        <v>3</v>
      </c>
      <c r="AA678" s="3">
        <v>44</v>
      </c>
      <c r="AB678" s="3">
        <v>2</v>
      </c>
      <c r="AC678" s="3">
        <v>5</v>
      </c>
      <c r="AD678" s="3">
        <v>3</v>
      </c>
      <c r="AE678" s="3">
        <v>19626</v>
      </c>
      <c r="AF678" s="3">
        <v>17544</v>
      </c>
      <c r="AG678" s="3">
        <v>1</v>
      </c>
      <c r="AH678" s="3">
        <v>14</v>
      </c>
      <c r="AI678" s="3">
        <v>3</v>
      </c>
      <c r="AJ678" s="3">
        <v>1</v>
      </c>
      <c r="AK678" s="3">
        <v>80</v>
      </c>
      <c r="AL678" s="3">
        <v>0</v>
      </c>
      <c r="AM678" s="3">
        <v>21</v>
      </c>
      <c r="AN678" s="3">
        <v>4</v>
      </c>
      <c r="AO678" s="3">
        <v>20</v>
      </c>
      <c r="AP678" s="3">
        <v>7</v>
      </c>
      <c r="AQ678" s="3">
        <v>4</v>
      </c>
      <c r="AR678" s="3">
        <v>9</v>
      </c>
    </row>
    <row r="679" spans="1:44" ht="16.2" thickBot="1" x14ac:dyDescent="0.35">
      <c r="A679" s="3" t="s">
        <v>54</v>
      </c>
      <c r="B679" s="3" t="s">
        <v>43</v>
      </c>
      <c r="C679" s="3" t="s">
        <v>90</v>
      </c>
      <c r="D679" s="3" t="s">
        <v>57</v>
      </c>
      <c r="E679" s="3" t="s">
        <v>58</v>
      </c>
      <c r="F679" s="3" t="s">
        <v>111</v>
      </c>
      <c r="G679" s="3" t="s">
        <v>897</v>
      </c>
      <c r="H679" s="3">
        <v>1131</v>
      </c>
      <c r="I679" s="3" t="s">
        <v>49</v>
      </c>
      <c r="J679" s="3" t="s">
        <v>61</v>
      </c>
      <c r="K679" s="3" t="s">
        <v>51</v>
      </c>
      <c r="L679" s="3" t="s">
        <v>42</v>
      </c>
      <c r="M679" s="3" t="s">
        <v>52</v>
      </c>
      <c r="N679" s="3">
        <v>6</v>
      </c>
      <c r="O679" s="3">
        <v>-2</v>
      </c>
      <c r="P679" s="3">
        <v>0</v>
      </c>
      <c r="Q679" s="3">
        <v>21</v>
      </c>
      <c r="R679" s="3">
        <v>0</v>
      </c>
      <c r="S679" s="3"/>
      <c r="T679" s="3">
        <v>0</v>
      </c>
      <c r="U679" s="3">
        <v>1</v>
      </c>
      <c r="V679" s="3">
        <v>984</v>
      </c>
      <c r="W679" s="3">
        <v>1</v>
      </c>
      <c r="X679" s="3" t="s">
        <v>63</v>
      </c>
      <c r="Y679" s="3">
        <v>1</v>
      </c>
      <c r="Z679" s="3">
        <v>4</v>
      </c>
      <c r="AA679" s="3">
        <v>70</v>
      </c>
      <c r="AB679" s="3">
        <v>2</v>
      </c>
      <c r="AC679" s="3">
        <v>1</v>
      </c>
      <c r="AD679" s="3">
        <v>4</v>
      </c>
      <c r="AE679" s="3">
        <v>2070</v>
      </c>
      <c r="AF679" s="3">
        <v>25326</v>
      </c>
      <c r="AG679" s="3">
        <v>1</v>
      </c>
      <c r="AH679" s="3">
        <v>11</v>
      </c>
      <c r="AI679" s="3">
        <v>3</v>
      </c>
      <c r="AJ679" s="3">
        <v>3</v>
      </c>
      <c r="AK679" s="3">
        <v>80</v>
      </c>
      <c r="AL679" s="3">
        <v>0</v>
      </c>
      <c r="AM679" s="3">
        <v>2</v>
      </c>
      <c r="AN679" s="3">
        <v>4</v>
      </c>
      <c r="AO679" s="3">
        <v>2</v>
      </c>
      <c r="AP679" s="3">
        <v>2</v>
      </c>
      <c r="AQ679" s="3">
        <v>2</v>
      </c>
      <c r="AR679" s="3">
        <v>2</v>
      </c>
    </row>
    <row r="680" spans="1:44" ht="16.2" thickBot="1" x14ac:dyDescent="0.35">
      <c r="A680" s="3" t="s">
        <v>54</v>
      </c>
      <c r="B680" s="3" t="s">
        <v>89</v>
      </c>
      <c r="C680" s="3" t="s">
        <v>44</v>
      </c>
      <c r="D680" s="3" t="s">
        <v>57</v>
      </c>
      <c r="E680" s="3" t="s">
        <v>58</v>
      </c>
      <c r="F680" s="3" t="s">
        <v>47</v>
      </c>
      <c r="G680" s="3" t="s">
        <v>898</v>
      </c>
      <c r="H680" s="3">
        <v>1132</v>
      </c>
      <c r="I680" s="3" t="s">
        <v>60</v>
      </c>
      <c r="J680" s="3" t="s">
        <v>66</v>
      </c>
      <c r="K680" s="3" t="s">
        <v>51</v>
      </c>
      <c r="L680" s="3" t="s">
        <v>54</v>
      </c>
      <c r="M680" s="3" t="s">
        <v>52</v>
      </c>
      <c r="N680" s="3">
        <v>2</v>
      </c>
      <c r="O680" s="3">
        <v>-2</v>
      </c>
      <c r="P680" s="3">
        <v>0</v>
      </c>
      <c r="Q680" s="3">
        <v>39</v>
      </c>
      <c r="R680" s="3">
        <v>0</v>
      </c>
      <c r="S680" s="3"/>
      <c r="T680" s="3">
        <v>0</v>
      </c>
      <c r="U680" s="3">
        <v>1</v>
      </c>
      <c r="V680" s="3">
        <v>439</v>
      </c>
      <c r="W680" s="3">
        <v>9</v>
      </c>
      <c r="X680" s="3" t="s">
        <v>75</v>
      </c>
      <c r="Y680" s="3">
        <v>1</v>
      </c>
      <c r="Z680" s="3">
        <v>3</v>
      </c>
      <c r="AA680" s="3">
        <v>70</v>
      </c>
      <c r="AB680" s="3">
        <v>3</v>
      </c>
      <c r="AC680" s="3">
        <v>2</v>
      </c>
      <c r="AD680" s="3">
        <v>1</v>
      </c>
      <c r="AE680" s="3">
        <v>6782</v>
      </c>
      <c r="AF680" s="3">
        <v>8770</v>
      </c>
      <c r="AG680" s="3">
        <v>9</v>
      </c>
      <c r="AH680" s="3">
        <v>15</v>
      </c>
      <c r="AI680" s="3">
        <v>3</v>
      </c>
      <c r="AJ680" s="3">
        <v>3</v>
      </c>
      <c r="AK680" s="3">
        <v>80</v>
      </c>
      <c r="AL680" s="3">
        <v>0</v>
      </c>
      <c r="AM680" s="3">
        <v>9</v>
      </c>
      <c r="AN680" s="3">
        <v>2</v>
      </c>
      <c r="AO680" s="3">
        <v>5</v>
      </c>
      <c r="AP680" s="3">
        <v>4</v>
      </c>
      <c r="AQ680" s="3">
        <v>0</v>
      </c>
      <c r="AR680" s="3">
        <v>3</v>
      </c>
    </row>
    <row r="681" spans="1:44" ht="16.2" thickBot="1" x14ac:dyDescent="0.35">
      <c r="A681" s="3" t="s">
        <v>54</v>
      </c>
      <c r="B681" s="3" t="s">
        <v>89</v>
      </c>
      <c r="C681" s="3" t="s">
        <v>44</v>
      </c>
      <c r="D681" s="3" t="s">
        <v>57</v>
      </c>
      <c r="E681" s="3" t="s">
        <v>58</v>
      </c>
      <c r="F681" s="3" t="s">
        <v>47</v>
      </c>
      <c r="G681" s="3" t="s">
        <v>899</v>
      </c>
      <c r="H681" s="3">
        <v>1133</v>
      </c>
      <c r="I681" s="3" t="s">
        <v>60</v>
      </c>
      <c r="J681" s="3" t="s">
        <v>79</v>
      </c>
      <c r="K681" s="3" t="s">
        <v>51</v>
      </c>
      <c r="L681" s="3" t="s">
        <v>54</v>
      </c>
      <c r="M681" s="3" t="s">
        <v>52</v>
      </c>
      <c r="N681" s="3">
        <v>0</v>
      </c>
      <c r="O681" s="3">
        <v>-2</v>
      </c>
      <c r="P681" s="3">
        <v>0</v>
      </c>
      <c r="Q681" s="3">
        <v>36</v>
      </c>
      <c r="R681" s="3">
        <v>0</v>
      </c>
      <c r="S681" s="3"/>
      <c r="T681" s="3">
        <v>0</v>
      </c>
      <c r="U681" s="3">
        <v>1</v>
      </c>
      <c r="V681" s="3">
        <v>217</v>
      </c>
      <c r="W681" s="3">
        <v>18</v>
      </c>
      <c r="X681" s="3" t="s">
        <v>69</v>
      </c>
      <c r="Y681" s="3">
        <v>1</v>
      </c>
      <c r="Z681" s="3">
        <v>1</v>
      </c>
      <c r="AA681" s="3">
        <v>78</v>
      </c>
      <c r="AB681" s="3">
        <v>3</v>
      </c>
      <c r="AC681" s="3">
        <v>2</v>
      </c>
      <c r="AD681" s="3">
        <v>1</v>
      </c>
      <c r="AE681" s="3">
        <v>7779</v>
      </c>
      <c r="AF681" s="3">
        <v>23238</v>
      </c>
      <c r="AG681" s="3">
        <v>2</v>
      </c>
      <c r="AH681" s="3">
        <v>20</v>
      </c>
      <c r="AI681" s="3">
        <v>4</v>
      </c>
      <c r="AJ681" s="3">
        <v>1</v>
      </c>
      <c r="AK681" s="3">
        <v>80</v>
      </c>
      <c r="AL681" s="3">
        <v>0</v>
      </c>
      <c r="AM681" s="3">
        <v>18</v>
      </c>
      <c r="AN681" s="3">
        <v>3</v>
      </c>
      <c r="AO681" s="3">
        <v>11</v>
      </c>
      <c r="AP681" s="3">
        <v>9</v>
      </c>
      <c r="AQ681" s="3">
        <v>0</v>
      </c>
      <c r="AR681" s="3">
        <v>9</v>
      </c>
    </row>
    <row r="682" spans="1:44" ht="16.2" thickBot="1" x14ac:dyDescent="0.35">
      <c r="A682" s="3" t="s">
        <v>54</v>
      </c>
      <c r="B682" s="3" t="s">
        <v>55</v>
      </c>
      <c r="C682" s="3" t="s">
        <v>67</v>
      </c>
      <c r="D682" s="3" t="s">
        <v>57</v>
      </c>
      <c r="E682" s="3" t="s">
        <v>46</v>
      </c>
      <c r="F682" s="3" t="s">
        <v>47</v>
      </c>
      <c r="G682" s="3" t="s">
        <v>900</v>
      </c>
      <c r="H682" s="3">
        <v>1135</v>
      </c>
      <c r="I682" s="3" t="s">
        <v>60</v>
      </c>
      <c r="J682" s="3" t="s">
        <v>97</v>
      </c>
      <c r="K682" s="3" t="s">
        <v>62</v>
      </c>
      <c r="L682" s="3" t="s">
        <v>54</v>
      </c>
      <c r="M682" s="3" t="s">
        <v>52</v>
      </c>
      <c r="N682" s="3">
        <v>4</v>
      </c>
      <c r="O682" s="3">
        <v>-2</v>
      </c>
      <c r="P682" s="3">
        <v>0</v>
      </c>
      <c r="Q682" s="3">
        <v>31</v>
      </c>
      <c r="R682" s="3">
        <v>0</v>
      </c>
      <c r="S682" s="3"/>
      <c r="T682" s="3">
        <v>0</v>
      </c>
      <c r="U682" s="3">
        <v>1</v>
      </c>
      <c r="V682" s="3">
        <v>793</v>
      </c>
      <c r="W682" s="3">
        <v>20</v>
      </c>
      <c r="X682" s="3" t="s">
        <v>75</v>
      </c>
      <c r="Y682" s="3">
        <v>1</v>
      </c>
      <c r="Z682" s="3">
        <v>3</v>
      </c>
      <c r="AA682" s="3">
        <v>67</v>
      </c>
      <c r="AB682" s="3">
        <v>4</v>
      </c>
      <c r="AC682" s="3">
        <v>1</v>
      </c>
      <c r="AD682" s="3">
        <v>1</v>
      </c>
      <c r="AE682" s="3">
        <v>2791</v>
      </c>
      <c r="AF682" s="3">
        <v>21981</v>
      </c>
      <c r="AG682" s="3">
        <v>0</v>
      </c>
      <c r="AH682" s="3">
        <v>12</v>
      </c>
      <c r="AI682" s="3">
        <v>3</v>
      </c>
      <c r="AJ682" s="3">
        <v>1</v>
      </c>
      <c r="AK682" s="3">
        <v>80</v>
      </c>
      <c r="AL682" s="3">
        <v>1</v>
      </c>
      <c r="AM682" s="3">
        <v>3</v>
      </c>
      <c r="AN682" s="3">
        <v>3</v>
      </c>
      <c r="AO682" s="3">
        <v>2</v>
      </c>
      <c r="AP682" s="3">
        <v>2</v>
      </c>
      <c r="AQ682" s="3">
        <v>2</v>
      </c>
      <c r="AR682" s="3">
        <v>2</v>
      </c>
    </row>
    <row r="683" spans="1:44" ht="16.2" thickBot="1" x14ac:dyDescent="0.35">
      <c r="A683" s="3" t="s">
        <v>54</v>
      </c>
      <c r="B683" s="3" t="s">
        <v>43</v>
      </c>
      <c r="C683" s="3" t="s">
        <v>67</v>
      </c>
      <c r="D683" s="3" t="s">
        <v>57</v>
      </c>
      <c r="E683" s="3" t="s">
        <v>58</v>
      </c>
      <c r="F683" s="3" t="s">
        <v>47</v>
      </c>
      <c r="G683" s="3" t="s">
        <v>901</v>
      </c>
      <c r="H683" s="3">
        <v>1136</v>
      </c>
      <c r="I683" s="3" t="s">
        <v>60</v>
      </c>
      <c r="J683" s="3" t="s">
        <v>61</v>
      </c>
      <c r="K683" s="3" t="s">
        <v>62</v>
      </c>
      <c r="L683" s="3" t="s">
        <v>54</v>
      </c>
      <c r="M683" s="3" t="s">
        <v>52</v>
      </c>
      <c r="N683" s="3">
        <v>2</v>
      </c>
      <c r="O683" s="3">
        <v>-2</v>
      </c>
      <c r="P683" s="3">
        <v>0</v>
      </c>
      <c r="Q683" s="3">
        <v>28</v>
      </c>
      <c r="R683" s="3">
        <v>0</v>
      </c>
      <c r="S683" s="3"/>
      <c r="T683" s="3">
        <v>0</v>
      </c>
      <c r="U683" s="3">
        <v>1</v>
      </c>
      <c r="V683" s="3">
        <v>1451</v>
      </c>
      <c r="W683" s="3">
        <v>2</v>
      </c>
      <c r="X683" s="3" t="s">
        <v>63</v>
      </c>
      <c r="Y683" s="3">
        <v>1</v>
      </c>
      <c r="Z683" s="3">
        <v>1</v>
      </c>
      <c r="AA683" s="3">
        <v>67</v>
      </c>
      <c r="AB683" s="3">
        <v>2</v>
      </c>
      <c r="AC683" s="3">
        <v>1</v>
      </c>
      <c r="AD683" s="3">
        <v>1</v>
      </c>
      <c r="AE683" s="3">
        <v>3201</v>
      </c>
      <c r="AF683" s="3">
        <v>19911</v>
      </c>
      <c r="AG683" s="3">
        <v>0</v>
      </c>
      <c r="AH683" s="3">
        <v>17</v>
      </c>
      <c r="AI683" s="3">
        <v>3</v>
      </c>
      <c r="AJ683" s="3">
        <v>1</v>
      </c>
      <c r="AK683" s="3">
        <v>80</v>
      </c>
      <c r="AL683" s="3">
        <v>0</v>
      </c>
      <c r="AM683" s="3">
        <v>6</v>
      </c>
      <c r="AN683" s="3">
        <v>1</v>
      </c>
      <c r="AO683" s="3">
        <v>5</v>
      </c>
      <c r="AP683" s="3">
        <v>3</v>
      </c>
      <c r="AQ683" s="3">
        <v>0</v>
      </c>
      <c r="AR683" s="3">
        <v>4</v>
      </c>
    </row>
    <row r="684" spans="1:44" ht="16.2" thickBot="1" x14ac:dyDescent="0.35">
      <c r="A684" s="3" t="s">
        <v>54</v>
      </c>
      <c r="B684" s="3" t="s">
        <v>55</v>
      </c>
      <c r="C684" s="3" t="s">
        <v>44</v>
      </c>
      <c r="D684" s="3" t="s">
        <v>57</v>
      </c>
      <c r="E684" s="3" t="s">
        <v>46</v>
      </c>
      <c r="F684" s="3" t="s">
        <v>104</v>
      </c>
      <c r="G684" s="3" t="s">
        <v>902</v>
      </c>
      <c r="H684" s="3">
        <v>1137</v>
      </c>
      <c r="I684" s="3" t="s">
        <v>60</v>
      </c>
      <c r="J684" s="3" t="s">
        <v>50</v>
      </c>
      <c r="K684" s="3" t="s">
        <v>77</v>
      </c>
      <c r="L684" s="3" t="s">
        <v>54</v>
      </c>
      <c r="M684" s="3" t="s">
        <v>52</v>
      </c>
      <c r="N684" s="3">
        <v>3</v>
      </c>
      <c r="O684" s="3">
        <v>-2</v>
      </c>
      <c r="P684" s="3">
        <v>0</v>
      </c>
      <c r="Q684" s="3">
        <v>35</v>
      </c>
      <c r="R684" s="3">
        <v>0</v>
      </c>
      <c r="S684" s="3"/>
      <c r="T684" s="3">
        <v>0</v>
      </c>
      <c r="U684" s="3">
        <v>1</v>
      </c>
      <c r="V684" s="3">
        <v>1182</v>
      </c>
      <c r="W684" s="3">
        <v>11</v>
      </c>
      <c r="X684" s="3" t="s">
        <v>53</v>
      </c>
      <c r="Y684" s="3">
        <v>1</v>
      </c>
      <c r="Z684" s="3">
        <v>4</v>
      </c>
      <c r="AA684" s="3">
        <v>54</v>
      </c>
      <c r="AB684" s="3">
        <v>3</v>
      </c>
      <c r="AC684" s="3">
        <v>2</v>
      </c>
      <c r="AD684" s="3">
        <v>2</v>
      </c>
      <c r="AE684" s="3">
        <v>4968</v>
      </c>
      <c r="AF684" s="3">
        <v>18500</v>
      </c>
      <c r="AG684" s="3">
        <v>1</v>
      </c>
      <c r="AH684" s="3">
        <v>11</v>
      </c>
      <c r="AI684" s="3">
        <v>3</v>
      </c>
      <c r="AJ684" s="3">
        <v>4</v>
      </c>
      <c r="AK684" s="3">
        <v>80</v>
      </c>
      <c r="AL684" s="3">
        <v>1</v>
      </c>
      <c r="AM684" s="3">
        <v>5</v>
      </c>
      <c r="AN684" s="3">
        <v>3</v>
      </c>
      <c r="AO684" s="3">
        <v>5</v>
      </c>
      <c r="AP684" s="3">
        <v>2</v>
      </c>
      <c r="AQ684" s="3">
        <v>0</v>
      </c>
      <c r="AR684" s="3">
        <v>2</v>
      </c>
    </row>
    <row r="685" spans="1:44" ht="16.2" thickBot="1" x14ac:dyDescent="0.35">
      <c r="A685" s="3" t="s">
        <v>54</v>
      </c>
      <c r="B685" s="3" t="s">
        <v>43</v>
      </c>
      <c r="C685" s="3" t="s">
        <v>56</v>
      </c>
      <c r="D685" s="3" t="s">
        <v>57</v>
      </c>
      <c r="E685" s="3" t="s">
        <v>46</v>
      </c>
      <c r="F685" s="3" t="s">
        <v>111</v>
      </c>
      <c r="G685" s="3" t="s">
        <v>903</v>
      </c>
      <c r="H685" s="3">
        <v>1138</v>
      </c>
      <c r="I685" s="3" t="s">
        <v>60</v>
      </c>
      <c r="J685" s="3" t="s">
        <v>50</v>
      </c>
      <c r="K685" s="3" t="s">
        <v>62</v>
      </c>
      <c r="L685" s="3" t="s">
        <v>54</v>
      </c>
      <c r="M685" s="3" t="s">
        <v>52</v>
      </c>
      <c r="N685" s="3">
        <v>3</v>
      </c>
      <c r="O685" s="3">
        <v>-2</v>
      </c>
      <c r="P685" s="3">
        <v>0</v>
      </c>
      <c r="Q685" s="3">
        <v>49</v>
      </c>
      <c r="R685" s="3">
        <v>0</v>
      </c>
      <c r="S685" s="3"/>
      <c r="T685" s="3">
        <v>0</v>
      </c>
      <c r="U685" s="3">
        <v>1</v>
      </c>
      <c r="V685" s="3">
        <v>174</v>
      </c>
      <c r="W685" s="3">
        <v>8</v>
      </c>
      <c r="X685" s="3" t="s">
        <v>69</v>
      </c>
      <c r="Y685" s="3">
        <v>1</v>
      </c>
      <c r="Z685" s="3">
        <v>4</v>
      </c>
      <c r="AA685" s="3">
        <v>56</v>
      </c>
      <c r="AB685" s="3">
        <v>2</v>
      </c>
      <c r="AC685" s="3">
        <v>4</v>
      </c>
      <c r="AD685" s="3">
        <v>4</v>
      </c>
      <c r="AE685" s="3">
        <v>13120</v>
      </c>
      <c r="AF685" s="3">
        <v>11879</v>
      </c>
      <c r="AG685" s="3">
        <v>6</v>
      </c>
      <c r="AH685" s="3">
        <v>17</v>
      </c>
      <c r="AI685" s="3">
        <v>3</v>
      </c>
      <c r="AJ685" s="3">
        <v>2</v>
      </c>
      <c r="AK685" s="3">
        <v>80</v>
      </c>
      <c r="AL685" s="3">
        <v>1</v>
      </c>
      <c r="AM685" s="3">
        <v>22</v>
      </c>
      <c r="AN685" s="3">
        <v>3</v>
      </c>
      <c r="AO685" s="3">
        <v>9</v>
      </c>
      <c r="AP685" s="3">
        <v>8</v>
      </c>
      <c r="AQ685" s="3">
        <v>2</v>
      </c>
      <c r="AR685" s="3">
        <v>3</v>
      </c>
    </row>
    <row r="686" spans="1:44" ht="16.2" thickBot="1" x14ac:dyDescent="0.35">
      <c r="A686" s="3" t="s">
        <v>54</v>
      </c>
      <c r="B686" s="3" t="s">
        <v>55</v>
      </c>
      <c r="C686" s="3" t="s">
        <v>67</v>
      </c>
      <c r="D686" s="3" t="s">
        <v>57</v>
      </c>
      <c r="E686" s="3" t="s">
        <v>58</v>
      </c>
      <c r="F686" s="3" t="s">
        <v>47</v>
      </c>
      <c r="G686" s="3" t="s">
        <v>904</v>
      </c>
      <c r="H686" s="3">
        <v>1140</v>
      </c>
      <c r="I686" s="3" t="s">
        <v>60</v>
      </c>
      <c r="J686" s="3" t="s">
        <v>79</v>
      </c>
      <c r="K686" s="3" t="s">
        <v>51</v>
      </c>
      <c r="L686" s="3" t="s">
        <v>54</v>
      </c>
      <c r="M686" s="3" t="s">
        <v>52</v>
      </c>
      <c r="N686" s="3">
        <v>3</v>
      </c>
      <c r="O686" s="3">
        <v>-2</v>
      </c>
      <c r="P686" s="3">
        <v>0</v>
      </c>
      <c r="Q686" s="3">
        <v>34</v>
      </c>
      <c r="R686" s="3">
        <v>0</v>
      </c>
      <c r="S686" s="3"/>
      <c r="T686" s="3">
        <v>0</v>
      </c>
      <c r="U686" s="3">
        <v>1</v>
      </c>
      <c r="V686" s="3">
        <v>1003</v>
      </c>
      <c r="W686" s="3">
        <v>2</v>
      </c>
      <c r="X686" s="3" t="s">
        <v>53</v>
      </c>
      <c r="Y686" s="3">
        <v>1</v>
      </c>
      <c r="Z686" s="3">
        <v>4</v>
      </c>
      <c r="AA686" s="3">
        <v>95</v>
      </c>
      <c r="AB686" s="3">
        <v>3</v>
      </c>
      <c r="AC686" s="3">
        <v>2</v>
      </c>
      <c r="AD686" s="3">
        <v>1</v>
      </c>
      <c r="AE686" s="3">
        <v>4033</v>
      </c>
      <c r="AF686" s="3">
        <v>15834</v>
      </c>
      <c r="AG686" s="3">
        <v>2</v>
      </c>
      <c r="AH686" s="3">
        <v>11</v>
      </c>
      <c r="AI686" s="3">
        <v>3</v>
      </c>
      <c r="AJ686" s="3">
        <v>4</v>
      </c>
      <c r="AK686" s="3">
        <v>80</v>
      </c>
      <c r="AL686" s="3">
        <v>0</v>
      </c>
      <c r="AM686" s="3">
        <v>5</v>
      </c>
      <c r="AN686" s="3">
        <v>2</v>
      </c>
      <c r="AO686" s="3">
        <v>3</v>
      </c>
      <c r="AP686" s="3">
        <v>2</v>
      </c>
      <c r="AQ686" s="3">
        <v>0</v>
      </c>
      <c r="AR686" s="3">
        <v>2</v>
      </c>
    </row>
    <row r="687" spans="1:44" ht="16.2" thickBot="1" x14ac:dyDescent="0.35">
      <c r="A687" s="3" t="s">
        <v>54</v>
      </c>
      <c r="B687" s="3" t="s">
        <v>55</v>
      </c>
      <c r="C687" s="3" t="s">
        <v>67</v>
      </c>
      <c r="D687" s="3" t="s">
        <v>57</v>
      </c>
      <c r="E687" s="3" t="s">
        <v>58</v>
      </c>
      <c r="F687" s="3" t="s">
        <v>47</v>
      </c>
      <c r="G687" s="3" t="s">
        <v>905</v>
      </c>
      <c r="H687" s="3">
        <v>1143</v>
      </c>
      <c r="I687" s="3" t="s">
        <v>49</v>
      </c>
      <c r="J687" s="3" t="s">
        <v>61</v>
      </c>
      <c r="K687" s="3" t="s">
        <v>77</v>
      </c>
      <c r="L687" s="3" t="s">
        <v>54</v>
      </c>
      <c r="M687" s="3" t="s">
        <v>52</v>
      </c>
      <c r="N687" s="3">
        <v>2</v>
      </c>
      <c r="O687" s="3">
        <v>-2</v>
      </c>
      <c r="P687" s="3">
        <v>0</v>
      </c>
      <c r="Q687" s="3">
        <v>29</v>
      </c>
      <c r="R687" s="3">
        <v>0</v>
      </c>
      <c r="S687" s="3"/>
      <c r="T687" s="3">
        <v>0</v>
      </c>
      <c r="U687" s="3">
        <v>1</v>
      </c>
      <c r="V687" s="3">
        <v>490</v>
      </c>
      <c r="W687" s="3">
        <v>10</v>
      </c>
      <c r="X687" s="3" t="s">
        <v>75</v>
      </c>
      <c r="Y687" s="3">
        <v>1</v>
      </c>
      <c r="Z687" s="3">
        <v>4</v>
      </c>
      <c r="AA687" s="3">
        <v>61</v>
      </c>
      <c r="AB687" s="3">
        <v>3</v>
      </c>
      <c r="AC687" s="3">
        <v>1</v>
      </c>
      <c r="AD687" s="3">
        <v>1</v>
      </c>
      <c r="AE687" s="3">
        <v>3291</v>
      </c>
      <c r="AF687" s="3">
        <v>17940</v>
      </c>
      <c r="AG687" s="3">
        <v>0</v>
      </c>
      <c r="AH687" s="3">
        <v>14</v>
      </c>
      <c r="AI687" s="3">
        <v>3</v>
      </c>
      <c r="AJ687" s="3">
        <v>4</v>
      </c>
      <c r="AK687" s="3">
        <v>80</v>
      </c>
      <c r="AL687" s="3">
        <v>2</v>
      </c>
      <c r="AM687" s="3">
        <v>8</v>
      </c>
      <c r="AN687" s="3">
        <v>2</v>
      </c>
      <c r="AO687" s="3">
        <v>7</v>
      </c>
      <c r="AP687" s="3">
        <v>5</v>
      </c>
      <c r="AQ687" s="3">
        <v>1</v>
      </c>
      <c r="AR687" s="3">
        <v>1</v>
      </c>
    </row>
    <row r="688" spans="1:44" ht="16.2" thickBot="1" x14ac:dyDescent="0.35">
      <c r="A688" s="3" t="s">
        <v>54</v>
      </c>
      <c r="B688" s="3" t="s">
        <v>43</v>
      </c>
      <c r="C688" s="3" t="s">
        <v>44</v>
      </c>
      <c r="D688" s="3" t="s">
        <v>57</v>
      </c>
      <c r="E688" s="3" t="s">
        <v>58</v>
      </c>
      <c r="F688" s="3" t="s">
        <v>70</v>
      </c>
      <c r="G688" s="3" t="s">
        <v>906</v>
      </c>
      <c r="H688" s="3">
        <v>1148</v>
      </c>
      <c r="I688" s="3" t="s">
        <v>60</v>
      </c>
      <c r="J688" s="3" t="s">
        <v>66</v>
      </c>
      <c r="K688" s="3" t="s">
        <v>51</v>
      </c>
      <c r="L688" s="3" t="s">
        <v>54</v>
      </c>
      <c r="M688" s="3" t="s">
        <v>52</v>
      </c>
      <c r="N688" s="3">
        <v>3</v>
      </c>
      <c r="O688" s="3">
        <v>-2</v>
      </c>
      <c r="P688" s="3">
        <v>0</v>
      </c>
      <c r="Q688" s="3">
        <v>42</v>
      </c>
      <c r="R688" s="3">
        <v>0</v>
      </c>
      <c r="S688" s="3"/>
      <c r="T688" s="3">
        <v>0</v>
      </c>
      <c r="U688" s="3">
        <v>1</v>
      </c>
      <c r="V688" s="3">
        <v>188</v>
      </c>
      <c r="W688" s="3">
        <v>29</v>
      </c>
      <c r="X688" s="3" t="s">
        <v>75</v>
      </c>
      <c r="Y688" s="3">
        <v>1</v>
      </c>
      <c r="Z688" s="3">
        <v>2</v>
      </c>
      <c r="AA688" s="3">
        <v>56</v>
      </c>
      <c r="AB688" s="3">
        <v>1</v>
      </c>
      <c r="AC688" s="3">
        <v>2</v>
      </c>
      <c r="AD688" s="3">
        <v>4</v>
      </c>
      <c r="AE688" s="3">
        <v>4272</v>
      </c>
      <c r="AF688" s="3">
        <v>9558</v>
      </c>
      <c r="AG688" s="3">
        <v>4</v>
      </c>
      <c r="AH688" s="3">
        <v>19</v>
      </c>
      <c r="AI688" s="3">
        <v>3</v>
      </c>
      <c r="AJ688" s="3">
        <v>1</v>
      </c>
      <c r="AK688" s="3">
        <v>80</v>
      </c>
      <c r="AL688" s="3">
        <v>0</v>
      </c>
      <c r="AM688" s="3">
        <v>16</v>
      </c>
      <c r="AN688" s="3">
        <v>3</v>
      </c>
      <c r="AO688" s="3">
        <v>1</v>
      </c>
      <c r="AP688" s="3">
        <v>0</v>
      </c>
      <c r="AQ688" s="3">
        <v>0</v>
      </c>
      <c r="AR688" s="3">
        <v>0</v>
      </c>
    </row>
    <row r="689" spans="1:44" ht="16.2" thickBot="1" x14ac:dyDescent="0.35">
      <c r="A689" s="3" t="s">
        <v>54</v>
      </c>
      <c r="B689" s="3" t="s">
        <v>43</v>
      </c>
      <c r="C689" s="3" t="s">
        <v>67</v>
      </c>
      <c r="D689" s="3" t="s">
        <v>57</v>
      </c>
      <c r="E689" s="3" t="s">
        <v>58</v>
      </c>
      <c r="F689" s="3" t="s">
        <v>70</v>
      </c>
      <c r="G689" s="3" t="s">
        <v>907</v>
      </c>
      <c r="H689" s="3">
        <v>1150</v>
      </c>
      <c r="I689" s="3" t="s">
        <v>60</v>
      </c>
      <c r="J689" s="3" t="s">
        <v>79</v>
      </c>
      <c r="K689" s="3" t="s">
        <v>62</v>
      </c>
      <c r="L689" s="3" t="s">
        <v>42</v>
      </c>
      <c r="M689" s="3" t="s">
        <v>52</v>
      </c>
      <c r="N689" s="3">
        <v>2</v>
      </c>
      <c r="O689" s="3">
        <v>-2</v>
      </c>
      <c r="P689" s="3">
        <v>0</v>
      </c>
      <c r="Q689" s="3">
        <v>29</v>
      </c>
      <c r="R689" s="3">
        <v>0</v>
      </c>
      <c r="S689" s="3"/>
      <c r="T689" s="3">
        <v>0</v>
      </c>
      <c r="U689" s="3">
        <v>1</v>
      </c>
      <c r="V689" s="3">
        <v>718</v>
      </c>
      <c r="W689" s="3">
        <v>8</v>
      </c>
      <c r="X689" s="3" t="s">
        <v>63</v>
      </c>
      <c r="Y689" s="3">
        <v>1</v>
      </c>
      <c r="Z689" s="3">
        <v>2</v>
      </c>
      <c r="AA689" s="3">
        <v>79</v>
      </c>
      <c r="AB689" s="3">
        <v>2</v>
      </c>
      <c r="AC689" s="3">
        <v>2</v>
      </c>
      <c r="AD689" s="3">
        <v>4</v>
      </c>
      <c r="AE689" s="3">
        <v>5056</v>
      </c>
      <c r="AF689" s="3">
        <v>17689</v>
      </c>
      <c r="AG689" s="3">
        <v>1</v>
      </c>
      <c r="AH689" s="3">
        <v>15</v>
      </c>
      <c r="AI689" s="3">
        <v>3</v>
      </c>
      <c r="AJ689" s="3">
        <v>3</v>
      </c>
      <c r="AK689" s="3">
        <v>80</v>
      </c>
      <c r="AL689" s="3">
        <v>1</v>
      </c>
      <c r="AM689" s="3">
        <v>10</v>
      </c>
      <c r="AN689" s="3">
        <v>2</v>
      </c>
      <c r="AO689" s="3">
        <v>10</v>
      </c>
      <c r="AP689" s="3">
        <v>7</v>
      </c>
      <c r="AQ689" s="3">
        <v>1</v>
      </c>
      <c r="AR689" s="3">
        <v>2</v>
      </c>
    </row>
    <row r="690" spans="1:44" ht="16.2" thickBot="1" x14ac:dyDescent="0.35">
      <c r="A690" s="3" t="s">
        <v>54</v>
      </c>
      <c r="B690" s="3" t="s">
        <v>43</v>
      </c>
      <c r="C690" s="3" t="s">
        <v>44</v>
      </c>
      <c r="D690" s="3" t="s">
        <v>57</v>
      </c>
      <c r="E690" s="3" t="s">
        <v>159</v>
      </c>
      <c r="F690" s="3" t="s">
        <v>161</v>
      </c>
      <c r="G690" s="3" t="s">
        <v>908</v>
      </c>
      <c r="H690" s="3">
        <v>1152</v>
      </c>
      <c r="I690" s="3" t="s">
        <v>60</v>
      </c>
      <c r="J690" s="3" t="s">
        <v>161</v>
      </c>
      <c r="K690" s="3" t="s">
        <v>62</v>
      </c>
      <c r="L690" s="3" t="s">
        <v>54</v>
      </c>
      <c r="M690" s="3" t="s">
        <v>52</v>
      </c>
      <c r="N690" s="3">
        <v>2</v>
      </c>
      <c r="O690" s="3">
        <v>-2</v>
      </c>
      <c r="P690" s="3">
        <v>0</v>
      </c>
      <c r="Q690" s="3">
        <v>38</v>
      </c>
      <c r="R690" s="3">
        <v>0</v>
      </c>
      <c r="S690" s="3"/>
      <c r="T690" s="3">
        <v>0</v>
      </c>
      <c r="U690" s="3">
        <v>1</v>
      </c>
      <c r="V690" s="3">
        <v>433</v>
      </c>
      <c r="W690" s="3">
        <v>1</v>
      </c>
      <c r="X690" s="3" t="s">
        <v>75</v>
      </c>
      <c r="Y690" s="3">
        <v>1</v>
      </c>
      <c r="Z690" s="3">
        <v>3</v>
      </c>
      <c r="AA690" s="3">
        <v>37</v>
      </c>
      <c r="AB690" s="3">
        <v>4</v>
      </c>
      <c r="AC690" s="3">
        <v>1</v>
      </c>
      <c r="AD690" s="3">
        <v>3</v>
      </c>
      <c r="AE690" s="3">
        <v>2844</v>
      </c>
      <c r="AF690" s="3">
        <v>6004</v>
      </c>
      <c r="AG690" s="3">
        <v>1</v>
      </c>
      <c r="AH690" s="3">
        <v>13</v>
      </c>
      <c r="AI690" s="3">
        <v>3</v>
      </c>
      <c r="AJ690" s="3">
        <v>4</v>
      </c>
      <c r="AK690" s="3">
        <v>80</v>
      </c>
      <c r="AL690" s="3">
        <v>1</v>
      </c>
      <c r="AM690" s="3">
        <v>7</v>
      </c>
      <c r="AN690" s="3">
        <v>4</v>
      </c>
      <c r="AO690" s="3">
        <v>7</v>
      </c>
      <c r="AP690" s="3">
        <v>6</v>
      </c>
      <c r="AQ690" s="3">
        <v>5</v>
      </c>
      <c r="AR690" s="3">
        <v>0</v>
      </c>
    </row>
    <row r="691" spans="1:44" ht="16.2" thickBot="1" x14ac:dyDescent="0.35">
      <c r="A691" s="3" t="s">
        <v>54</v>
      </c>
      <c r="B691" s="3" t="s">
        <v>55</v>
      </c>
      <c r="C691" s="3" t="s">
        <v>67</v>
      </c>
      <c r="D691" s="3" t="s">
        <v>57</v>
      </c>
      <c r="E691" s="3" t="s">
        <v>58</v>
      </c>
      <c r="F691" s="3" t="s">
        <v>47</v>
      </c>
      <c r="G691" s="3" t="s">
        <v>909</v>
      </c>
      <c r="H691" s="3">
        <v>1154</v>
      </c>
      <c r="I691" s="3" t="s">
        <v>60</v>
      </c>
      <c r="J691" s="3" t="s">
        <v>61</v>
      </c>
      <c r="K691" s="3" t="s">
        <v>77</v>
      </c>
      <c r="L691" s="3" t="s">
        <v>42</v>
      </c>
      <c r="M691" s="3" t="s">
        <v>52</v>
      </c>
      <c r="N691" s="3">
        <v>2</v>
      </c>
      <c r="O691" s="3">
        <v>-2</v>
      </c>
      <c r="P691" s="3">
        <v>0</v>
      </c>
      <c r="Q691" s="3">
        <v>28</v>
      </c>
      <c r="R691" s="3">
        <v>0</v>
      </c>
      <c r="S691" s="3"/>
      <c r="T691" s="3">
        <v>0</v>
      </c>
      <c r="U691" s="3">
        <v>1</v>
      </c>
      <c r="V691" s="3">
        <v>773</v>
      </c>
      <c r="W691" s="3">
        <v>6</v>
      </c>
      <c r="X691" s="3" t="s">
        <v>75</v>
      </c>
      <c r="Y691" s="3">
        <v>1</v>
      </c>
      <c r="Z691" s="3">
        <v>3</v>
      </c>
      <c r="AA691" s="3">
        <v>39</v>
      </c>
      <c r="AB691" s="3">
        <v>2</v>
      </c>
      <c r="AC691" s="3">
        <v>1</v>
      </c>
      <c r="AD691" s="3">
        <v>1</v>
      </c>
      <c r="AE691" s="3">
        <v>2703</v>
      </c>
      <c r="AF691" s="3">
        <v>22088</v>
      </c>
      <c r="AG691" s="3">
        <v>1</v>
      </c>
      <c r="AH691" s="3">
        <v>14</v>
      </c>
      <c r="AI691" s="3">
        <v>3</v>
      </c>
      <c r="AJ691" s="3">
        <v>4</v>
      </c>
      <c r="AK691" s="3">
        <v>80</v>
      </c>
      <c r="AL691" s="3">
        <v>1</v>
      </c>
      <c r="AM691" s="3">
        <v>3</v>
      </c>
      <c r="AN691" s="3">
        <v>3</v>
      </c>
      <c r="AO691" s="3">
        <v>3</v>
      </c>
      <c r="AP691" s="3">
        <v>1</v>
      </c>
      <c r="AQ691" s="3">
        <v>0</v>
      </c>
      <c r="AR691" s="3">
        <v>2</v>
      </c>
    </row>
    <row r="692" spans="1:44" ht="16.2" thickBot="1" x14ac:dyDescent="0.35">
      <c r="A692" s="3" t="s">
        <v>54</v>
      </c>
      <c r="B692" s="3" t="s">
        <v>43</v>
      </c>
      <c r="C692" s="3" t="s">
        <v>44</v>
      </c>
      <c r="D692" s="3" t="s">
        <v>57</v>
      </c>
      <c r="E692" s="3" t="s">
        <v>58</v>
      </c>
      <c r="F692" s="3" t="s">
        <v>47</v>
      </c>
      <c r="G692" s="3" t="s">
        <v>912</v>
      </c>
      <c r="H692" s="3">
        <v>1158</v>
      </c>
      <c r="I692" s="3" t="s">
        <v>60</v>
      </c>
      <c r="J692" s="3" t="s">
        <v>66</v>
      </c>
      <c r="K692" s="3" t="s">
        <v>62</v>
      </c>
      <c r="L692" s="3" t="s">
        <v>42</v>
      </c>
      <c r="M692" s="3" t="s">
        <v>52</v>
      </c>
      <c r="N692" s="3">
        <v>4</v>
      </c>
      <c r="O692" s="3">
        <v>-2</v>
      </c>
      <c r="P692" s="3">
        <v>0</v>
      </c>
      <c r="Q692" s="3">
        <v>41</v>
      </c>
      <c r="R692" s="3">
        <v>0</v>
      </c>
      <c r="S692" s="3"/>
      <c r="T692" s="3">
        <v>0</v>
      </c>
      <c r="U692" s="3">
        <v>1</v>
      </c>
      <c r="V692" s="3">
        <v>167</v>
      </c>
      <c r="W692" s="3">
        <v>12</v>
      </c>
      <c r="X692" s="3" t="s">
        <v>69</v>
      </c>
      <c r="Y692" s="3">
        <v>1</v>
      </c>
      <c r="Z692" s="3">
        <v>2</v>
      </c>
      <c r="AA692" s="3">
        <v>46</v>
      </c>
      <c r="AB692" s="3">
        <v>3</v>
      </c>
      <c r="AC692" s="3">
        <v>1</v>
      </c>
      <c r="AD692" s="3">
        <v>1</v>
      </c>
      <c r="AE692" s="3">
        <v>4766</v>
      </c>
      <c r="AF692" s="3">
        <v>9051</v>
      </c>
      <c r="AG692" s="3">
        <v>3</v>
      </c>
      <c r="AH692" s="3">
        <v>11</v>
      </c>
      <c r="AI692" s="3">
        <v>3</v>
      </c>
      <c r="AJ692" s="3">
        <v>1</v>
      </c>
      <c r="AK692" s="3">
        <v>80</v>
      </c>
      <c r="AL692" s="3">
        <v>1</v>
      </c>
      <c r="AM692" s="3">
        <v>6</v>
      </c>
      <c r="AN692" s="3">
        <v>3</v>
      </c>
      <c r="AO692" s="3">
        <v>1</v>
      </c>
      <c r="AP692" s="3">
        <v>0</v>
      </c>
      <c r="AQ692" s="3">
        <v>0</v>
      </c>
      <c r="AR692" s="3">
        <v>0</v>
      </c>
    </row>
    <row r="693" spans="1:44" ht="16.2" thickBot="1" x14ac:dyDescent="0.35">
      <c r="A693" s="3" t="s">
        <v>54</v>
      </c>
      <c r="B693" s="3" t="s">
        <v>43</v>
      </c>
      <c r="C693" s="3" t="s">
        <v>44</v>
      </c>
      <c r="D693" s="3" t="s">
        <v>57</v>
      </c>
      <c r="E693" s="3" t="s">
        <v>58</v>
      </c>
      <c r="F693" s="3" t="s">
        <v>70</v>
      </c>
      <c r="G693" s="3" t="s">
        <v>914</v>
      </c>
      <c r="H693" s="3">
        <v>1161</v>
      </c>
      <c r="I693" s="3" t="s">
        <v>49</v>
      </c>
      <c r="J693" s="3" t="s">
        <v>81</v>
      </c>
      <c r="K693" s="3" t="s">
        <v>77</v>
      </c>
      <c r="L693" s="3" t="s">
        <v>54</v>
      </c>
      <c r="M693" s="3" t="s">
        <v>52</v>
      </c>
      <c r="N693" s="3">
        <v>2</v>
      </c>
      <c r="O693" s="3">
        <v>-2</v>
      </c>
      <c r="P693" s="3">
        <v>0</v>
      </c>
      <c r="Q693" s="3">
        <v>37</v>
      </c>
      <c r="R693" s="3">
        <v>0</v>
      </c>
      <c r="S693" s="3"/>
      <c r="T693" s="3">
        <v>0</v>
      </c>
      <c r="U693" s="3">
        <v>1</v>
      </c>
      <c r="V693" s="3">
        <v>367</v>
      </c>
      <c r="W693" s="3">
        <v>25</v>
      </c>
      <c r="X693" s="3" t="s">
        <v>53</v>
      </c>
      <c r="Y693" s="3">
        <v>1</v>
      </c>
      <c r="Z693" s="3">
        <v>3</v>
      </c>
      <c r="AA693" s="3">
        <v>52</v>
      </c>
      <c r="AB693" s="3">
        <v>2</v>
      </c>
      <c r="AC693" s="3">
        <v>2</v>
      </c>
      <c r="AD693" s="3">
        <v>4</v>
      </c>
      <c r="AE693" s="3">
        <v>5731</v>
      </c>
      <c r="AF693" s="3">
        <v>17171</v>
      </c>
      <c r="AG693" s="3">
        <v>7</v>
      </c>
      <c r="AH693" s="3">
        <v>13</v>
      </c>
      <c r="AI693" s="3">
        <v>3</v>
      </c>
      <c r="AJ693" s="3">
        <v>3</v>
      </c>
      <c r="AK693" s="3">
        <v>80</v>
      </c>
      <c r="AL693" s="3">
        <v>2</v>
      </c>
      <c r="AM693" s="3">
        <v>9</v>
      </c>
      <c r="AN693" s="3">
        <v>3</v>
      </c>
      <c r="AO693" s="3">
        <v>6</v>
      </c>
      <c r="AP693" s="3">
        <v>2</v>
      </c>
      <c r="AQ693" s="3">
        <v>1</v>
      </c>
      <c r="AR693" s="3">
        <v>3</v>
      </c>
    </row>
    <row r="694" spans="1:44" ht="16.2" thickBot="1" x14ac:dyDescent="0.35">
      <c r="A694" s="3" t="s">
        <v>54</v>
      </c>
      <c r="B694" s="3" t="s">
        <v>43</v>
      </c>
      <c r="C694" s="3" t="s">
        <v>67</v>
      </c>
      <c r="D694" s="3" t="s">
        <v>57</v>
      </c>
      <c r="E694" s="3" t="s">
        <v>58</v>
      </c>
      <c r="F694" s="3" t="s">
        <v>47</v>
      </c>
      <c r="G694" s="3" t="s">
        <v>915</v>
      </c>
      <c r="H694" s="3">
        <v>1162</v>
      </c>
      <c r="I694" s="3" t="s">
        <v>60</v>
      </c>
      <c r="J694" s="3" t="s">
        <v>61</v>
      </c>
      <c r="K694" s="3" t="s">
        <v>62</v>
      </c>
      <c r="L694" s="3" t="s">
        <v>54</v>
      </c>
      <c r="M694" s="3" t="s">
        <v>52</v>
      </c>
      <c r="N694" s="3">
        <v>0</v>
      </c>
      <c r="O694" s="3">
        <v>-2</v>
      </c>
      <c r="P694" s="3">
        <v>0</v>
      </c>
      <c r="Q694" s="3">
        <v>27</v>
      </c>
      <c r="R694" s="3">
        <v>0</v>
      </c>
      <c r="S694" s="3"/>
      <c r="T694" s="3">
        <v>0</v>
      </c>
      <c r="U694" s="3">
        <v>1</v>
      </c>
      <c r="V694" s="3">
        <v>199</v>
      </c>
      <c r="W694" s="3">
        <v>6</v>
      </c>
      <c r="X694" s="3" t="s">
        <v>75</v>
      </c>
      <c r="Y694" s="3">
        <v>1</v>
      </c>
      <c r="Z694" s="3">
        <v>4</v>
      </c>
      <c r="AA694" s="3">
        <v>55</v>
      </c>
      <c r="AB694" s="3">
        <v>2</v>
      </c>
      <c r="AC694" s="3">
        <v>1</v>
      </c>
      <c r="AD694" s="3">
        <v>1</v>
      </c>
      <c r="AE694" s="3">
        <v>2539</v>
      </c>
      <c r="AF694" s="3">
        <v>7950</v>
      </c>
      <c r="AG694" s="3">
        <v>1</v>
      </c>
      <c r="AH694" s="3">
        <v>13</v>
      </c>
      <c r="AI694" s="3">
        <v>3</v>
      </c>
      <c r="AJ694" s="3">
        <v>3</v>
      </c>
      <c r="AK694" s="3">
        <v>80</v>
      </c>
      <c r="AL694" s="3">
        <v>1</v>
      </c>
      <c r="AM694" s="3">
        <v>4</v>
      </c>
      <c r="AN694" s="3">
        <v>3</v>
      </c>
      <c r="AO694" s="3">
        <v>4</v>
      </c>
      <c r="AP694" s="3">
        <v>2</v>
      </c>
      <c r="AQ694" s="3">
        <v>2</v>
      </c>
      <c r="AR694" s="3">
        <v>2</v>
      </c>
    </row>
    <row r="695" spans="1:44" ht="16.2" thickBot="1" x14ac:dyDescent="0.35">
      <c r="A695" s="3" t="s">
        <v>54</v>
      </c>
      <c r="B695" s="3" t="s">
        <v>43</v>
      </c>
      <c r="C695" s="3" t="s">
        <v>67</v>
      </c>
      <c r="D695" s="3" t="s">
        <v>57</v>
      </c>
      <c r="E695" s="3" t="s">
        <v>46</v>
      </c>
      <c r="F695" s="3" t="s">
        <v>47</v>
      </c>
      <c r="G695" s="3" t="s">
        <v>916</v>
      </c>
      <c r="H695" s="3">
        <v>1163</v>
      </c>
      <c r="I695" s="3" t="s">
        <v>49</v>
      </c>
      <c r="J695" s="3" t="s">
        <v>50</v>
      </c>
      <c r="K695" s="3" t="s">
        <v>62</v>
      </c>
      <c r="L695" s="3" t="s">
        <v>54</v>
      </c>
      <c r="M695" s="3" t="s">
        <v>52</v>
      </c>
      <c r="N695" s="3">
        <v>3</v>
      </c>
      <c r="O695" s="3">
        <v>-2</v>
      </c>
      <c r="P695" s="3">
        <v>0</v>
      </c>
      <c r="Q695" s="3">
        <v>34</v>
      </c>
      <c r="R695" s="3">
        <v>0</v>
      </c>
      <c r="S695" s="3"/>
      <c r="T695" s="3">
        <v>0</v>
      </c>
      <c r="U695" s="3">
        <v>1</v>
      </c>
      <c r="V695" s="3">
        <v>1400</v>
      </c>
      <c r="W695" s="3">
        <v>9</v>
      </c>
      <c r="X695" s="3" t="s">
        <v>63</v>
      </c>
      <c r="Y695" s="3">
        <v>1</v>
      </c>
      <c r="Z695" s="3">
        <v>2</v>
      </c>
      <c r="AA695" s="3">
        <v>70</v>
      </c>
      <c r="AB695" s="3">
        <v>3</v>
      </c>
      <c r="AC695" s="3">
        <v>2</v>
      </c>
      <c r="AD695" s="3">
        <v>1</v>
      </c>
      <c r="AE695" s="3">
        <v>5714</v>
      </c>
      <c r="AF695" s="3">
        <v>5829</v>
      </c>
      <c r="AG695" s="3">
        <v>1</v>
      </c>
      <c r="AH695" s="3">
        <v>20</v>
      </c>
      <c r="AI695" s="3">
        <v>4</v>
      </c>
      <c r="AJ695" s="3">
        <v>1</v>
      </c>
      <c r="AK695" s="3">
        <v>80</v>
      </c>
      <c r="AL695" s="3">
        <v>0</v>
      </c>
      <c r="AM695" s="3">
        <v>6</v>
      </c>
      <c r="AN695" s="3">
        <v>2</v>
      </c>
      <c r="AO695" s="3">
        <v>6</v>
      </c>
      <c r="AP695" s="3">
        <v>5</v>
      </c>
      <c r="AQ695" s="3">
        <v>1</v>
      </c>
      <c r="AR695" s="3">
        <v>3</v>
      </c>
    </row>
    <row r="696" spans="1:44" ht="16.2" thickBot="1" x14ac:dyDescent="0.35">
      <c r="A696" s="3" t="s">
        <v>54</v>
      </c>
      <c r="B696" s="3" t="s">
        <v>43</v>
      </c>
      <c r="C696" s="3" t="s">
        <v>44</v>
      </c>
      <c r="D696" s="3" t="s">
        <v>57</v>
      </c>
      <c r="E696" s="3" t="s">
        <v>159</v>
      </c>
      <c r="F696" s="3" t="s">
        <v>111</v>
      </c>
      <c r="G696" s="3" t="s">
        <v>917</v>
      </c>
      <c r="H696" s="3">
        <v>1164</v>
      </c>
      <c r="I696" s="3" t="s">
        <v>60</v>
      </c>
      <c r="J696" s="3" t="s">
        <v>161</v>
      </c>
      <c r="K696" s="3" t="s">
        <v>51</v>
      </c>
      <c r="L696" s="3" t="s">
        <v>54</v>
      </c>
      <c r="M696" s="3" t="s">
        <v>52</v>
      </c>
      <c r="N696" s="3">
        <v>2</v>
      </c>
      <c r="O696" s="3">
        <v>-2</v>
      </c>
      <c r="P696" s="3">
        <v>0</v>
      </c>
      <c r="Q696" s="3">
        <v>35</v>
      </c>
      <c r="R696" s="3">
        <v>0</v>
      </c>
      <c r="S696" s="3"/>
      <c r="T696" s="3">
        <v>0</v>
      </c>
      <c r="U696" s="3">
        <v>1</v>
      </c>
      <c r="V696" s="3">
        <v>528</v>
      </c>
      <c r="W696" s="3">
        <v>8</v>
      </c>
      <c r="X696" s="3" t="s">
        <v>69</v>
      </c>
      <c r="Y696" s="3">
        <v>1</v>
      </c>
      <c r="Z696" s="3">
        <v>4</v>
      </c>
      <c r="AA696" s="3">
        <v>100</v>
      </c>
      <c r="AB696" s="3">
        <v>3</v>
      </c>
      <c r="AC696" s="3">
        <v>1</v>
      </c>
      <c r="AD696" s="3">
        <v>4</v>
      </c>
      <c r="AE696" s="3">
        <v>4323</v>
      </c>
      <c r="AF696" s="3">
        <v>7108</v>
      </c>
      <c r="AG696" s="3">
        <v>1</v>
      </c>
      <c r="AH696" s="3">
        <v>17</v>
      </c>
      <c r="AI696" s="3">
        <v>3</v>
      </c>
      <c r="AJ696" s="3">
        <v>2</v>
      </c>
      <c r="AK696" s="3">
        <v>80</v>
      </c>
      <c r="AL696" s="3">
        <v>0</v>
      </c>
      <c r="AM696" s="3">
        <v>6</v>
      </c>
      <c r="AN696" s="3">
        <v>1</v>
      </c>
      <c r="AO696" s="3">
        <v>5</v>
      </c>
      <c r="AP696" s="3">
        <v>4</v>
      </c>
      <c r="AQ696" s="3">
        <v>1</v>
      </c>
      <c r="AR696" s="3">
        <v>4</v>
      </c>
    </row>
    <row r="697" spans="1:44" ht="16.2" thickBot="1" x14ac:dyDescent="0.35">
      <c r="A697" s="3" t="s">
        <v>54</v>
      </c>
      <c r="B697" s="3" t="s">
        <v>55</v>
      </c>
      <c r="C697" s="3" t="s">
        <v>44</v>
      </c>
      <c r="D697" s="3" t="s">
        <v>57</v>
      </c>
      <c r="E697" s="3" t="s">
        <v>58</v>
      </c>
      <c r="F697" s="3" t="s">
        <v>70</v>
      </c>
      <c r="G697" s="3" t="s">
        <v>919</v>
      </c>
      <c r="H697" s="3">
        <v>1166</v>
      </c>
      <c r="I697" s="3" t="s">
        <v>49</v>
      </c>
      <c r="J697" s="3" t="s">
        <v>99</v>
      </c>
      <c r="K697" s="3" t="s">
        <v>51</v>
      </c>
      <c r="L697" s="3" t="s">
        <v>54</v>
      </c>
      <c r="M697" s="3" t="s">
        <v>52</v>
      </c>
      <c r="N697" s="3">
        <v>3</v>
      </c>
      <c r="O697" s="3">
        <v>-2</v>
      </c>
      <c r="P697" s="3">
        <v>0</v>
      </c>
      <c r="Q697" s="3">
        <v>40</v>
      </c>
      <c r="R697" s="3">
        <v>0</v>
      </c>
      <c r="S697" s="3"/>
      <c r="T697" s="3">
        <v>0</v>
      </c>
      <c r="U697" s="3">
        <v>1</v>
      </c>
      <c r="V697" s="3">
        <v>593</v>
      </c>
      <c r="W697" s="3">
        <v>9</v>
      </c>
      <c r="X697" s="3" t="s">
        <v>69</v>
      </c>
      <c r="Y697" s="3">
        <v>1</v>
      </c>
      <c r="Z697" s="3">
        <v>2</v>
      </c>
      <c r="AA697" s="3">
        <v>88</v>
      </c>
      <c r="AB697" s="3">
        <v>3</v>
      </c>
      <c r="AC697" s="3">
        <v>3</v>
      </c>
      <c r="AD697" s="3">
        <v>3</v>
      </c>
      <c r="AE697" s="3">
        <v>13499</v>
      </c>
      <c r="AF697" s="3">
        <v>13782</v>
      </c>
      <c r="AG697" s="3">
        <v>9</v>
      </c>
      <c r="AH697" s="3">
        <v>17</v>
      </c>
      <c r="AI697" s="3">
        <v>3</v>
      </c>
      <c r="AJ697" s="3">
        <v>3</v>
      </c>
      <c r="AK697" s="3">
        <v>80</v>
      </c>
      <c r="AL697" s="3">
        <v>0</v>
      </c>
      <c r="AM697" s="3">
        <v>20</v>
      </c>
      <c r="AN697" s="3">
        <v>2</v>
      </c>
      <c r="AO697" s="3">
        <v>18</v>
      </c>
      <c r="AP697" s="3">
        <v>7</v>
      </c>
      <c r="AQ697" s="3">
        <v>2</v>
      </c>
      <c r="AR697" s="3">
        <v>13</v>
      </c>
    </row>
    <row r="698" spans="1:44" ht="16.2" thickBot="1" x14ac:dyDescent="0.35">
      <c r="A698" s="3" t="s">
        <v>54</v>
      </c>
      <c r="B698" s="3" t="s">
        <v>43</v>
      </c>
      <c r="C698" s="3" t="s">
        <v>44</v>
      </c>
      <c r="D698" s="3" t="s">
        <v>57</v>
      </c>
      <c r="E698" s="3" t="s">
        <v>46</v>
      </c>
      <c r="F698" s="3" t="s">
        <v>104</v>
      </c>
      <c r="G698" s="3" t="s">
        <v>921</v>
      </c>
      <c r="H698" s="3">
        <v>1171</v>
      </c>
      <c r="I698" s="3" t="s">
        <v>60</v>
      </c>
      <c r="J698" s="3" t="s">
        <v>50</v>
      </c>
      <c r="K698" s="3" t="s">
        <v>51</v>
      </c>
      <c r="L698" s="3" t="s">
        <v>54</v>
      </c>
      <c r="M698" s="3" t="s">
        <v>52</v>
      </c>
      <c r="N698" s="3">
        <v>3</v>
      </c>
      <c r="O698" s="3">
        <v>-2</v>
      </c>
      <c r="P698" s="3">
        <v>0</v>
      </c>
      <c r="Q698" s="3">
        <v>42</v>
      </c>
      <c r="R698" s="3">
        <v>0</v>
      </c>
      <c r="S698" s="3"/>
      <c r="T698" s="3">
        <v>0</v>
      </c>
      <c r="U698" s="3">
        <v>1</v>
      </c>
      <c r="V698" s="3">
        <v>647</v>
      </c>
      <c r="W698" s="3">
        <v>4</v>
      </c>
      <c r="X698" s="3" t="s">
        <v>69</v>
      </c>
      <c r="Y698" s="3">
        <v>1</v>
      </c>
      <c r="Z698" s="3">
        <v>2</v>
      </c>
      <c r="AA698" s="3">
        <v>45</v>
      </c>
      <c r="AB698" s="3">
        <v>3</v>
      </c>
      <c r="AC698" s="3">
        <v>2</v>
      </c>
      <c r="AD698" s="3">
        <v>2</v>
      </c>
      <c r="AE698" s="3">
        <v>5155</v>
      </c>
      <c r="AF698" s="3">
        <v>2253</v>
      </c>
      <c r="AG698" s="3">
        <v>7</v>
      </c>
      <c r="AH698" s="3">
        <v>13</v>
      </c>
      <c r="AI698" s="3">
        <v>3</v>
      </c>
      <c r="AJ698" s="3">
        <v>4</v>
      </c>
      <c r="AK698" s="3">
        <v>80</v>
      </c>
      <c r="AL698" s="3">
        <v>0</v>
      </c>
      <c r="AM698" s="3">
        <v>9</v>
      </c>
      <c r="AN698" s="3">
        <v>4</v>
      </c>
      <c r="AO698" s="3">
        <v>6</v>
      </c>
      <c r="AP698" s="3">
        <v>4</v>
      </c>
      <c r="AQ698" s="3">
        <v>1</v>
      </c>
      <c r="AR698" s="3">
        <v>5</v>
      </c>
    </row>
    <row r="699" spans="1:44" ht="16.2" thickBot="1" x14ac:dyDescent="0.35">
      <c r="A699" s="3" t="s">
        <v>54</v>
      </c>
      <c r="B699" s="3" t="s">
        <v>43</v>
      </c>
      <c r="C699" s="3" t="s">
        <v>44</v>
      </c>
      <c r="D699" s="3" t="s">
        <v>57</v>
      </c>
      <c r="E699" s="3" t="s">
        <v>58</v>
      </c>
      <c r="F699" s="3" t="s">
        <v>70</v>
      </c>
      <c r="G699" s="3" t="s">
        <v>922</v>
      </c>
      <c r="H699" s="3">
        <v>1172</v>
      </c>
      <c r="I699" s="3" t="s">
        <v>60</v>
      </c>
      <c r="J699" s="3" t="s">
        <v>66</v>
      </c>
      <c r="K699" s="3" t="s">
        <v>62</v>
      </c>
      <c r="L699" s="3" t="s">
        <v>54</v>
      </c>
      <c r="M699" s="3" t="s">
        <v>52</v>
      </c>
      <c r="N699" s="3">
        <v>2</v>
      </c>
      <c r="O699" s="3">
        <v>-2</v>
      </c>
      <c r="P699" s="3">
        <v>0</v>
      </c>
      <c r="Q699" s="3">
        <v>35</v>
      </c>
      <c r="R699" s="3">
        <v>0</v>
      </c>
      <c r="S699" s="3"/>
      <c r="T699" s="3">
        <v>0</v>
      </c>
      <c r="U699" s="3">
        <v>1</v>
      </c>
      <c r="V699" s="3">
        <v>982</v>
      </c>
      <c r="W699" s="3">
        <v>1</v>
      </c>
      <c r="X699" s="3" t="s">
        <v>69</v>
      </c>
      <c r="Y699" s="3">
        <v>1</v>
      </c>
      <c r="Z699" s="3">
        <v>4</v>
      </c>
      <c r="AA699" s="3">
        <v>58</v>
      </c>
      <c r="AB699" s="3">
        <v>2</v>
      </c>
      <c r="AC699" s="3">
        <v>1</v>
      </c>
      <c r="AD699" s="3">
        <v>3</v>
      </c>
      <c r="AE699" s="3">
        <v>2258</v>
      </c>
      <c r="AF699" s="3">
        <v>16340</v>
      </c>
      <c r="AG699" s="3">
        <v>6</v>
      </c>
      <c r="AH699" s="3">
        <v>12</v>
      </c>
      <c r="AI699" s="3">
        <v>3</v>
      </c>
      <c r="AJ699" s="3">
        <v>2</v>
      </c>
      <c r="AK699" s="3">
        <v>80</v>
      </c>
      <c r="AL699" s="3">
        <v>1</v>
      </c>
      <c r="AM699" s="3">
        <v>10</v>
      </c>
      <c r="AN699" s="3">
        <v>3</v>
      </c>
      <c r="AO699" s="3">
        <v>8</v>
      </c>
      <c r="AP699" s="3">
        <v>0</v>
      </c>
      <c r="AQ699" s="3">
        <v>1</v>
      </c>
      <c r="AR699" s="3">
        <v>7</v>
      </c>
    </row>
    <row r="700" spans="1:44" ht="16.2" thickBot="1" x14ac:dyDescent="0.35">
      <c r="A700" s="3" t="s">
        <v>54</v>
      </c>
      <c r="B700" s="3" t="s">
        <v>43</v>
      </c>
      <c r="C700" s="3" t="s">
        <v>90</v>
      </c>
      <c r="D700" s="3" t="s">
        <v>57</v>
      </c>
      <c r="E700" s="3" t="s">
        <v>58</v>
      </c>
      <c r="F700" s="3" t="s">
        <v>70</v>
      </c>
      <c r="G700" s="3" t="s">
        <v>923</v>
      </c>
      <c r="H700" s="3">
        <v>1173</v>
      </c>
      <c r="I700" s="3" t="s">
        <v>60</v>
      </c>
      <c r="J700" s="3" t="s">
        <v>66</v>
      </c>
      <c r="K700" s="3" t="s">
        <v>51</v>
      </c>
      <c r="L700" s="3" t="s">
        <v>54</v>
      </c>
      <c r="M700" s="3" t="s">
        <v>52</v>
      </c>
      <c r="N700" s="3">
        <v>2</v>
      </c>
      <c r="O700" s="3">
        <v>-2</v>
      </c>
      <c r="P700" s="3">
        <v>0</v>
      </c>
      <c r="Q700" s="3">
        <v>24</v>
      </c>
      <c r="R700" s="3">
        <v>0</v>
      </c>
      <c r="S700" s="3"/>
      <c r="T700" s="3">
        <v>0</v>
      </c>
      <c r="U700" s="3">
        <v>1</v>
      </c>
      <c r="V700" s="3">
        <v>477</v>
      </c>
      <c r="W700" s="3">
        <v>24</v>
      </c>
      <c r="X700" s="3" t="s">
        <v>75</v>
      </c>
      <c r="Y700" s="3">
        <v>1</v>
      </c>
      <c r="Z700" s="3">
        <v>4</v>
      </c>
      <c r="AA700" s="3">
        <v>49</v>
      </c>
      <c r="AB700" s="3">
        <v>3</v>
      </c>
      <c r="AC700" s="3">
        <v>1</v>
      </c>
      <c r="AD700" s="3">
        <v>2</v>
      </c>
      <c r="AE700" s="3">
        <v>3597</v>
      </c>
      <c r="AF700" s="3">
        <v>6409</v>
      </c>
      <c r="AG700" s="3">
        <v>8</v>
      </c>
      <c r="AH700" s="3">
        <v>22</v>
      </c>
      <c r="AI700" s="3">
        <v>4</v>
      </c>
      <c r="AJ700" s="3">
        <v>4</v>
      </c>
      <c r="AK700" s="3">
        <v>80</v>
      </c>
      <c r="AL700" s="3">
        <v>0</v>
      </c>
      <c r="AM700" s="3">
        <v>6</v>
      </c>
      <c r="AN700" s="3">
        <v>3</v>
      </c>
      <c r="AO700" s="3">
        <v>4</v>
      </c>
      <c r="AP700" s="3">
        <v>3</v>
      </c>
      <c r="AQ700" s="3">
        <v>1</v>
      </c>
      <c r="AR700" s="3">
        <v>2</v>
      </c>
    </row>
    <row r="701" spans="1:44" ht="16.2" thickBot="1" x14ac:dyDescent="0.35">
      <c r="A701" s="3" t="s">
        <v>54</v>
      </c>
      <c r="B701" s="3" t="s">
        <v>43</v>
      </c>
      <c r="C701" s="3" t="s">
        <v>67</v>
      </c>
      <c r="D701" s="3" t="s">
        <v>57</v>
      </c>
      <c r="E701" s="3" t="s">
        <v>58</v>
      </c>
      <c r="F701" s="3" t="s">
        <v>70</v>
      </c>
      <c r="G701" s="3" t="s">
        <v>925</v>
      </c>
      <c r="H701" s="3">
        <v>1177</v>
      </c>
      <c r="I701" s="3" t="s">
        <v>60</v>
      </c>
      <c r="J701" s="3" t="s">
        <v>66</v>
      </c>
      <c r="K701" s="3" t="s">
        <v>62</v>
      </c>
      <c r="L701" s="3" t="s">
        <v>54</v>
      </c>
      <c r="M701" s="3" t="s">
        <v>52</v>
      </c>
      <c r="N701" s="3">
        <v>2</v>
      </c>
      <c r="O701" s="3">
        <v>-2</v>
      </c>
      <c r="P701" s="3">
        <v>0</v>
      </c>
      <c r="Q701" s="3">
        <v>26</v>
      </c>
      <c r="R701" s="3">
        <v>0</v>
      </c>
      <c r="S701" s="3"/>
      <c r="T701" s="3">
        <v>0</v>
      </c>
      <c r="U701" s="3">
        <v>1</v>
      </c>
      <c r="V701" s="3">
        <v>1384</v>
      </c>
      <c r="W701" s="3">
        <v>3</v>
      </c>
      <c r="X701" s="3" t="s">
        <v>69</v>
      </c>
      <c r="Y701" s="3">
        <v>1</v>
      </c>
      <c r="Z701" s="3">
        <v>1</v>
      </c>
      <c r="AA701" s="3">
        <v>82</v>
      </c>
      <c r="AB701" s="3">
        <v>4</v>
      </c>
      <c r="AC701" s="3">
        <v>1</v>
      </c>
      <c r="AD701" s="3">
        <v>4</v>
      </c>
      <c r="AE701" s="3">
        <v>4420</v>
      </c>
      <c r="AF701" s="3">
        <v>13421</v>
      </c>
      <c r="AG701" s="3">
        <v>1</v>
      </c>
      <c r="AH701" s="3">
        <v>22</v>
      </c>
      <c r="AI701" s="3">
        <v>4</v>
      </c>
      <c r="AJ701" s="3">
        <v>2</v>
      </c>
      <c r="AK701" s="3">
        <v>80</v>
      </c>
      <c r="AL701" s="3">
        <v>1</v>
      </c>
      <c r="AM701" s="3">
        <v>8</v>
      </c>
      <c r="AN701" s="3">
        <v>3</v>
      </c>
      <c r="AO701" s="3">
        <v>8</v>
      </c>
      <c r="AP701" s="3">
        <v>7</v>
      </c>
      <c r="AQ701" s="3">
        <v>0</v>
      </c>
      <c r="AR701" s="3">
        <v>7</v>
      </c>
    </row>
    <row r="702" spans="1:44" ht="16.2" thickBot="1" x14ac:dyDescent="0.35">
      <c r="A702" s="3" t="s">
        <v>54</v>
      </c>
      <c r="B702" s="3" t="s">
        <v>43</v>
      </c>
      <c r="C702" s="3" t="s">
        <v>67</v>
      </c>
      <c r="D702" s="3" t="s">
        <v>57</v>
      </c>
      <c r="E702" s="3" t="s">
        <v>46</v>
      </c>
      <c r="F702" s="3" t="s">
        <v>104</v>
      </c>
      <c r="G702" s="3" t="s">
        <v>926</v>
      </c>
      <c r="H702" s="3">
        <v>1179</v>
      </c>
      <c r="I702" s="3" t="s">
        <v>60</v>
      </c>
      <c r="J702" s="3" t="s">
        <v>50</v>
      </c>
      <c r="K702" s="3" t="s">
        <v>62</v>
      </c>
      <c r="L702" s="3" t="s">
        <v>54</v>
      </c>
      <c r="M702" s="3" t="s">
        <v>52</v>
      </c>
      <c r="N702" s="3">
        <v>3</v>
      </c>
      <c r="O702" s="3">
        <v>-2</v>
      </c>
      <c r="P702" s="3">
        <v>0</v>
      </c>
      <c r="Q702" s="3">
        <v>30</v>
      </c>
      <c r="R702" s="3">
        <v>0</v>
      </c>
      <c r="S702" s="3"/>
      <c r="T702" s="3">
        <v>0</v>
      </c>
      <c r="U702" s="3">
        <v>1</v>
      </c>
      <c r="V702" s="3">
        <v>852</v>
      </c>
      <c r="W702" s="3">
        <v>10</v>
      </c>
      <c r="X702" s="3" t="s">
        <v>75</v>
      </c>
      <c r="Y702" s="3">
        <v>1</v>
      </c>
      <c r="Z702" s="3">
        <v>3</v>
      </c>
      <c r="AA702" s="3">
        <v>72</v>
      </c>
      <c r="AB702" s="3">
        <v>2</v>
      </c>
      <c r="AC702" s="3">
        <v>2</v>
      </c>
      <c r="AD702" s="3">
        <v>2</v>
      </c>
      <c r="AE702" s="3">
        <v>6578</v>
      </c>
      <c r="AF702" s="3">
        <v>2706</v>
      </c>
      <c r="AG702" s="3">
        <v>1</v>
      </c>
      <c r="AH702" s="3">
        <v>18</v>
      </c>
      <c r="AI702" s="3">
        <v>3</v>
      </c>
      <c r="AJ702" s="3">
        <v>1</v>
      </c>
      <c r="AK702" s="3">
        <v>80</v>
      </c>
      <c r="AL702" s="3">
        <v>1</v>
      </c>
      <c r="AM702" s="3">
        <v>10</v>
      </c>
      <c r="AN702" s="3">
        <v>3</v>
      </c>
      <c r="AO702" s="3">
        <v>10</v>
      </c>
      <c r="AP702" s="3">
        <v>3</v>
      </c>
      <c r="AQ702" s="3">
        <v>1</v>
      </c>
      <c r="AR702" s="3">
        <v>4</v>
      </c>
    </row>
    <row r="703" spans="1:44" ht="16.2" thickBot="1" x14ac:dyDescent="0.35">
      <c r="A703" s="3" t="s">
        <v>54</v>
      </c>
      <c r="B703" s="3" t="s">
        <v>55</v>
      </c>
      <c r="C703" s="3" t="s">
        <v>44</v>
      </c>
      <c r="D703" s="3" t="s">
        <v>57</v>
      </c>
      <c r="E703" s="3" t="s">
        <v>58</v>
      </c>
      <c r="F703" s="3" t="s">
        <v>70</v>
      </c>
      <c r="G703" s="3" t="s">
        <v>927</v>
      </c>
      <c r="H703" s="3">
        <v>1180</v>
      </c>
      <c r="I703" s="3" t="s">
        <v>49</v>
      </c>
      <c r="J703" s="3" t="s">
        <v>61</v>
      </c>
      <c r="K703" s="3" t="s">
        <v>62</v>
      </c>
      <c r="L703" s="3" t="s">
        <v>42</v>
      </c>
      <c r="M703" s="3" t="s">
        <v>52</v>
      </c>
      <c r="N703" s="3">
        <v>3</v>
      </c>
      <c r="O703" s="3">
        <v>-2</v>
      </c>
      <c r="P703" s="3">
        <v>0</v>
      </c>
      <c r="Q703" s="3">
        <v>40</v>
      </c>
      <c r="R703" s="3">
        <v>0</v>
      </c>
      <c r="S703" s="3"/>
      <c r="T703" s="3">
        <v>0</v>
      </c>
      <c r="U703" s="3">
        <v>1</v>
      </c>
      <c r="V703" s="3">
        <v>902</v>
      </c>
      <c r="W703" s="3">
        <v>26</v>
      </c>
      <c r="X703" s="3" t="s">
        <v>53</v>
      </c>
      <c r="Y703" s="3">
        <v>1</v>
      </c>
      <c r="Z703" s="3">
        <v>3</v>
      </c>
      <c r="AA703" s="3">
        <v>92</v>
      </c>
      <c r="AB703" s="3">
        <v>2</v>
      </c>
      <c r="AC703" s="3">
        <v>2</v>
      </c>
      <c r="AD703" s="3">
        <v>4</v>
      </c>
      <c r="AE703" s="3">
        <v>4422</v>
      </c>
      <c r="AF703" s="3">
        <v>21203</v>
      </c>
      <c r="AG703" s="3">
        <v>3</v>
      </c>
      <c r="AH703" s="3">
        <v>13</v>
      </c>
      <c r="AI703" s="3">
        <v>3</v>
      </c>
      <c r="AJ703" s="3">
        <v>4</v>
      </c>
      <c r="AK703" s="3">
        <v>80</v>
      </c>
      <c r="AL703" s="3">
        <v>1</v>
      </c>
      <c r="AM703" s="3">
        <v>16</v>
      </c>
      <c r="AN703" s="3">
        <v>1</v>
      </c>
      <c r="AO703" s="3">
        <v>1</v>
      </c>
      <c r="AP703" s="3">
        <v>1</v>
      </c>
      <c r="AQ703" s="3">
        <v>0</v>
      </c>
      <c r="AR703" s="3">
        <v>0</v>
      </c>
    </row>
    <row r="704" spans="1:44" ht="16.2" thickBot="1" x14ac:dyDescent="0.35">
      <c r="A704" s="3" t="s">
        <v>54</v>
      </c>
      <c r="B704" s="3" t="s">
        <v>43</v>
      </c>
      <c r="C704" s="3" t="s">
        <v>44</v>
      </c>
      <c r="D704" s="3" t="s">
        <v>57</v>
      </c>
      <c r="E704" s="3" t="s">
        <v>58</v>
      </c>
      <c r="F704" s="3" t="s">
        <v>47</v>
      </c>
      <c r="G704" s="3" t="s">
        <v>928</v>
      </c>
      <c r="H704" s="3">
        <v>1182</v>
      </c>
      <c r="I704" s="3" t="s">
        <v>60</v>
      </c>
      <c r="J704" s="3" t="s">
        <v>79</v>
      </c>
      <c r="K704" s="3" t="s">
        <v>77</v>
      </c>
      <c r="L704" s="3" t="s">
        <v>54</v>
      </c>
      <c r="M704" s="3" t="s">
        <v>52</v>
      </c>
      <c r="N704" s="3">
        <v>2</v>
      </c>
      <c r="O704" s="3">
        <v>-2</v>
      </c>
      <c r="P704" s="3">
        <v>0</v>
      </c>
      <c r="Q704" s="3">
        <v>35</v>
      </c>
      <c r="R704" s="3">
        <v>0</v>
      </c>
      <c r="S704" s="3"/>
      <c r="T704" s="3">
        <v>0</v>
      </c>
      <c r="U704" s="3">
        <v>1</v>
      </c>
      <c r="V704" s="3">
        <v>819</v>
      </c>
      <c r="W704" s="3">
        <v>2</v>
      </c>
      <c r="X704" s="3" t="s">
        <v>75</v>
      </c>
      <c r="Y704" s="3">
        <v>1</v>
      </c>
      <c r="Z704" s="3">
        <v>3</v>
      </c>
      <c r="AA704" s="3">
        <v>44</v>
      </c>
      <c r="AB704" s="3">
        <v>2</v>
      </c>
      <c r="AC704" s="3">
        <v>3</v>
      </c>
      <c r="AD704" s="3">
        <v>1</v>
      </c>
      <c r="AE704" s="3">
        <v>10274</v>
      </c>
      <c r="AF704" s="3">
        <v>19588</v>
      </c>
      <c r="AG704" s="3">
        <v>2</v>
      </c>
      <c r="AH704" s="3">
        <v>18</v>
      </c>
      <c r="AI704" s="3">
        <v>3</v>
      </c>
      <c r="AJ704" s="3">
        <v>2</v>
      </c>
      <c r="AK704" s="3">
        <v>80</v>
      </c>
      <c r="AL704" s="3">
        <v>1</v>
      </c>
      <c r="AM704" s="3">
        <v>15</v>
      </c>
      <c r="AN704" s="3">
        <v>4</v>
      </c>
      <c r="AO704" s="3">
        <v>7</v>
      </c>
      <c r="AP704" s="3">
        <v>7</v>
      </c>
      <c r="AQ704" s="3">
        <v>6</v>
      </c>
      <c r="AR704" s="3">
        <v>4</v>
      </c>
    </row>
    <row r="705" spans="1:44" ht="16.2" thickBot="1" x14ac:dyDescent="0.35">
      <c r="A705" s="3" t="s">
        <v>54</v>
      </c>
      <c r="B705" s="3" t="s">
        <v>55</v>
      </c>
      <c r="C705" s="3" t="s">
        <v>67</v>
      </c>
      <c r="D705" s="3" t="s">
        <v>57</v>
      </c>
      <c r="E705" s="3" t="s">
        <v>58</v>
      </c>
      <c r="F705" s="3" t="s">
        <v>70</v>
      </c>
      <c r="G705" s="3" t="s">
        <v>929</v>
      </c>
      <c r="H705" s="3">
        <v>1184</v>
      </c>
      <c r="I705" s="3" t="s">
        <v>60</v>
      </c>
      <c r="J705" s="3" t="s">
        <v>81</v>
      </c>
      <c r="K705" s="3" t="s">
        <v>51</v>
      </c>
      <c r="L705" s="3" t="s">
        <v>54</v>
      </c>
      <c r="M705" s="3" t="s">
        <v>52</v>
      </c>
      <c r="N705" s="3">
        <v>3</v>
      </c>
      <c r="O705" s="3">
        <v>-2</v>
      </c>
      <c r="P705" s="3">
        <v>0</v>
      </c>
      <c r="Q705" s="3">
        <v>34</v>
      </c>
      <c r="R705" s="3">
        <v>0</v>
      </c>
      <c r="S705" s="3"/>
      <c r="T705" s="3">
        <v>0</v>
      </c>
      <c r="U705" s="3">
        <v>1</v>
      </c>
      <c r="V705" s="3">
        <v>669</v>
      </c>
      <c r="W705" s="3">
        <v>1</v>
      </c>
      <c r="X705" s="3" t="s">
        <v>75</v>
      </c>
      <c r="Y705" s="3">
        <v>1</v>
      </c>
      <c r="Z705" s="3">
        <v>4</v>
      </c>
      <c r="AA705" s="3">
        <v>97</v>
      </c>
      <c r="AB705" s="3">
        <v>2</v>
      </c>
      <c r="AC705" s="3">
        <v>2</v>
      </c>
      <c r="AD705" s="3">
        <v>3</v>
      </c>
      <c r="AE705" s="3">
        <v>5343</v>
      </c>
      <c r="AF705" s="3">
        <v>25755</v>
      </c>
      <c r="AG705" s="3">
        <v>0</v>
      </c>
      <c r="AH705" s="3">
        <v>20</v>
      </c>
      <c r="AI705" s="3">
        <v>4</v>
      </c>
      <c r="AJ705" s="3">
        <v>3</v>
      </c>
      <c r="AK705" s="3">
        <v>80</v>
      </c>
      <c r="AL705" s="3">
        <v>0</v>
      </c>
      <c r="AM705" s="3">
        <v>14</v>
      </c>
      <c r="AN705" s="3">
        <v>3</v>
      </c>
      <c r="AO705" s="3">
        <v>13</v>
      </c>
      <c r="AP705" s="3">
        <v>9</v>
      </c>
      <c r="AQ705" s="3">
        <v>4</v>
      </c>
      <c r="AR705" s="3">
        <v>9</v>
      </c>
    </row>
    <row r="706" spans="1:44" ht="16.2" thickBot="1" x14ac:dyDescent="0.35">
      <c r="A706" s="3" t="s">
        <v>54</v>
      </c>
      <c r="B706" s="3" t="s">
        <v>55</v>
      </c>
      <c r="C706" s="3" t="s">
        <v>44</v>
      </c>
      <c r="D706" s="3" t="s">
        <v>57</v>
      </c>
      <c r="E706" s="3" t="s">
        <v>58</v>
      </c>
      <c r="F706" s="3" t="s">
        <v>64</v>
      </c>
      <c r="G706" s="3" t="s">
        <v>930</v>
      </c>
      <c r="H706" s="3">
        <v>1185</v>
      </c>
      <c r="I706" s="3" t="s">
        <v>60</v>
      </c>
      <c r="J706" s="3" t="s">
        <v>66</v>
      </c>
      <c r="K706" s="3" t="s">
        <v>62</v>
      </c>
      <c r="L706" s="3" t="s">
        <v>54</v>
      </c>
      <c r="M706" s="3" t="s">
        <v>52</v>
      </c>
      <c r="N706" s="3">
        <v>2</v>
      </c>
      <c r="O706" s="3">
        <v>-2</v>
      </c>
      <c r="P706" s="3">
        <v>0</v>
      </c>
      <c r="Q706" s="3">
        <v>35</v>
      </c>
      <c r="R706" s="3">
        <v>0</v>
      </c>
      <c r="S706" s="3"/>
      <c r="T706" s="3">
        <v>0</v>
      </c>
      <c r="U706" s="3">
        <v>1</v>
      </c>
      <c r="V706" s="3">
        <v>636</v>
      </c>
      <c r="W706" s="3">
        <v>4</v>
      </c>
      <c r="X706" s="3" t="s">
        <v>69</v>
      </c>
      <c r="Y706" s="3">
        <v>1</v>
      </c>
      <c r="Z706" s="3">
        <v>4</v>
      </c>
      <c r="AA706" s="3">
        <v>47</v>
      </c>
      <c r="AB706" s="3">
        <v>2</v>
      </c>
      <c r="AC706" s="3">
        <v>1</v>
      </c>
      <c r="AD706" s="3">
        <v>4</v>
      </c>
      <c r="AE706" s="3">
        <v>2376</v>
      </c>
      <c r="AF706" s="3">
        <v>26537</v>
      </c>
      <c r="AG706" s="3">
        <v>1</v>
      </c>
      <c r="AH706" s="3">
        <v>13</v>
      </c>
      <c r="AI706" s="3">
        <v>3</v>
      </c>
      <c r="AJ706" s="3">
        <v>2</v>
      </c>
      <c r="AK706" s="3">
        <v>80</v>
      </c>
      <c r="AL706" s="3">
        <v>1</v>
      </c>
      <c r="AM706" s="3">
        <v>2</v>
      </c>
      <c r="AN706" s="3">
        <v>4</v>
      </c>
      <c r="AO706" s="3">
        <v>2</v>
      </c>
      <c r="AP706" s="3">
        <v>2</v>
      </c>
      <c r="AQ706" s="3">
        <v>2</v>
      </c>
      <c r="AR706" s="3">
        <v>2</v>
      </c>
    </row>
    <row r="707" spans="1:44" ht="16.2" thickBot="1" x14ac:dyDescent="0.35">
      <c r="A707" s="3" t="s">
        <v>54</v>
      </c>
      <c r="B707" s="3" t="s">
        <v>89</v>
      </c>
      <c r="C707" s="3" t="s">
        <v>67</v>
      </c>
      <c r="D707" s="3" t="s">
        <v>57</v>
      </c>
      <c r="E707" s="3" t="s">
        <v>46</v>
      </c>
      <c r="F707" s="3" t="s">
        <v>47</v>
      </c>
      <c r="G707" s="3" t="s">
        <v>932</v>
      </c>
      <c r="H707" s="3">
        <v>1190</v>
      </c>
      <c r="I707" s="3" t="s">
        <v>49</v>
      </c>
      <c r="J707" s="3" t="s">
        <v>97</v>
      </c>
      <c r="K707" s="3" t="s">
        <v>77</v>
      </c>
      <c r="L707" s="3" t="s">
        <v>54</v>
      </c>
      <c r="M707" s="3" t="s">
        <v>52</v>
      </c>
      <c r="N707" s="3">
        <v>3</v>
      </c>
      <c r="O707" s="3">
        <v>-2</v>
      </c>
      <c r="P707" s="3">
        <v>0</v>
      </c>
      <c r="Q707" s="3">
        <v>32</v>
      </c>
      <c r="R707" s="3">
        <v>0</v>
      </c>
      <c r="S707" s="3"/>
      <c r="T707" s="3">
        <v>0</v>
      </c>
      <c r="U707" s="3">
        <v>1</v>
      </c>
      <c r="V707" s="3">
        <v>862</v>
      </c>
      <c r="W707" s="3">
        <v>2</v>
      </c>
      <c r="X707" s="3" t="s">
        <v>63</v>
      </c>
      <c r="Y707" s="3">
        <v>1</v>
      </c>
      <c r="Z707" s="3">
        <v>3</v>
      </c>
      <c r="AA707" s="3">
        <v>76</v>
      </c>
      <c r="AB707" s="3">
        <v>3</v>
      </c>
      <c r="AC707" s="3">
        <v>1</v>
      </c>
      <c r="AD707" s="3">
        <v>1</v>
      </c>
      <c r="AE707" s="3">
        <v>2827</v>
      </c>
      <c r="AF707" s="3">
        <v>14947</v>
      </c>
      <c r="AG707" s="3">
        <v>1</v>
      </c>
      <c r="AH707" s="3">
        <v>12</v>
      </c>
      <c r="AI707" s="3">
        <v>3</v>
      </c>
      <c r="AJ707" s="3">
        <v>3</v>
      </c>
      <c r="AK707" s="3">
        <v>80</v>
      </c>
      <c r="AL707" s="3">
        <v>3</v>
      </c>
      <c r="AM707" s="3">
        <v>1</v>
      </c>
      <c r="AN707" s="3">
        <v>3</v>
      </c>
      <c r="AO707" s="3">
        <v>1</v>
      </c>
      <c r="AP707" s="3">
        <v>0</v>
      </c>
      <c r="AQ707" s="3">
        <v>0</v>
      </c>
      <c r="AR707" s="3">
        <v>0</v>
      </c>
    </row>
    <row r="708" spans="1:44" ht="16.2" thickBot="1" x14ac:dyDescent="0.35">
      <c r="A708" s="3" t="s">
        <v>54</v>
      </c>
      <c r="B708" s="3" t="s">
        <v>43</v>
      </c>
      <c r="C708" s="3" t="s">
        <v>73</v>
      </c>
      <c r="D708" s="3" t="s">
        <v>57</v>
      </c>
      <c r="E708" s="3" t="s">
        <v>58</v>
      </c>
      <c r="F708" s="3" t="s">
        <v>111</v>
      </c>
      <c r="G708" s="3" t="s">
        <v>933</v>
      </c>
      <c r="H708" s="3">
        <v>1191</v>
      </c>
      <c r="I708" s="3" t="s">
        <v>49</v>
      </c>
      <c r="J708" s="3" t="s">
        <v>93</v>
      </c>
      <c r="K708" s="3" t="s">
        <v>77</v>
      </c>
      <c r="L708" s="3" t="s">
        <v>54</v>
      </c>
      <c r="M708" s="3" t="s">
        <v>52</v>
      </c>
      <c r="N708" s="3">
        <v>2</v>
      </c>
      <c r="O708" s="3">
        <v>-2</v>
      </c>
      <c r="P708" s="3">
        <v>0</v>
      </c>
      <c r="Q708" s="3">
        <v>56</v>
      </c>
      <c r="R708" s="3">
        <v>0</v>
      </c>
      <c r="S708" s="3"/>
      <c r="T708" s="3">
        <v>0</v>
      </c>
      <c r="U708" s="3">
        <v>1</v>
      </c>
      <c r="V708" s="3">
        <v>718</v>
      </c>
      <c r="W708" s="3">
        <v>4</v>
      </c>
      <c r="X708" s="3" t="s">
        <v>69</v>
      </c>
      <c r="Y708" s="3">
        <v>1</v>
      </c>
      <c r="Z708" s="3">
        <v>4</v>
      </c>
      <c r="AA708" s="3">
        <v>92</v>
      </c>
      <c r="AB708" s="3">
        <v>3</v>
      </c>
      <c r="AC708" s="3">
        <v>5</v>
      </c>
      <c r="AD708" s="3">
        <v>4</v>
      </c>
      <c r="AE708" s="3">
        <v>19943</v>
      </c>
      <c r="AF708" s="3">
        <v>18575</v>
      </c>
      <c r="AG708" s="3">
        <v>4</v>
      </c>
      <c r="AH708" s="3">
        <v>13</v>
      </c>
      <c r="AI708" s="3">
        <v>3</v>
      </c>
      <c r="AJ708" s="3">
        <v>4</v>
      </c>
      <c r="AK708" s="3">
        <v>80</v>
      </c>
      <c r="AL708" s="3">
        <v>1</v>
      </c>
      <c r="AM708" s="3">
        <v>28</v>
      </c>
      <c r="AN708" s="3">
        <v>3</v>
      </c>
      <c r="AO708" s="3">
        <v>5</v>
      </c>
      <c r="AP708" s="3">
        <v>2</v>
      </c>
      <c r="AQ708" s="3">
        <v>4</v>
      </c>
      <c r="AR708" s="3">
        <v>2</v>
      </c>
    </row>
    <row r="709" spans="1:44" ht="16.2" thickBot="1" x14ac:dyDescent="0.35">
      <c r="A709" s="3" t="s">
        <v>54</v>
      </c>
      <c r="B709" s="3" t="s">
        <v>43</v>
      </c>
      <c r="C709" s="3" t="s">
        <v>67</v>
      </c>
      <c r="D709" s="3" t="s">
        <v>57</v>
      </c>
      <c r="E709" s="3" t="s">
        <v>58</v>
      </c>
      <c r="F709" s="3" t="s">
        <v>70</v>
      </c>
      <c r="G709" s="3" t="s">
        <v>934</v>
      </c>
      <c r="H709" s="3">
        <v>1192</v>
      </c>
      <c r="I709" s="3" t="s">
        <v>49</v>
      </c>
      <c r="J709" s="3" t="s">
        <v>66</v>
      </c>
      <c r="K709" s="3" t="s">
        <v>62</v>
      </c>
      <c r="L709" s="3" t="s">
        <v>54</v>
      </c>
      <c r="M709" s="3" t="s">
        <v>52</v>
      </c>
      <c r="N709" s="3">
        <v>5</v>
      </c>
      <c r="O709" s="3">
        <v>-2</v>
      </c>
      <c r="P709" s="3">
        <v>0</v>
      </c>
      <c r="Q709" s="3">
        <v>29</v>
      </c>
      <c r="R709" s="3">
        <v>0</v>
      </c>
      <c r="S709" s="3"/>
      <c r="T709" s="3">
        <v>0</v>
      </c>
      <c r="U709" s="3">
        <v>1</v>
      </c>
      <c r="V709" s="3">
        <v>1401</v>
      </c>
      <c r="W709" s="3">
        <v>6</v>
      </c>
      <c r="X709" s="3" t="s">
        <v>63</v>
      </c>
      <c r="Y709" s="3">
        <v>1</v>
      </c>
      <c r="Z709" s="3">
        <v>2</v>
      </c>
      <c r="AA709" s="3">
        <v>54</v>
      </c>
      <c r="AB709" s="3">
        <v>3</v>
      </c>
      <c r="AC709" s="3">
        <v>1</v>
      </c>
      <c r="AD709" s="3">
        <v>4</v>
      </c>
      <c r="AE709" s="3">
        <v>3131</v>
      </c>
      <c r="AF709" s="3">
        <v>26342</v>
      </c>
      <c r="AG709" s="3">
        <v>1</v>
      </c>
      <c r="AH709" s="3">
        <v>13</v>
      </c>
      <c r="AI709" s="3">
        <v>3</v>
      </c>
      <c r="AJ709" s="3">
        <v>1</v>
      </c>
      <c r="AK709" s="3">
        <v>80</v>
      </c>
      <c r="AL709" s="3">
        <v>1</v>
      </c>
      <c r="AM709" s="3">
        <v>10</v>
      </c>
      <c r="AN709" s="3">
        <v>3</v>
      </c>
      <c r="AO709" s="3">
        <v>10</v>
      </c>
      <c r="AP709" s="3">
        <v>8</v>
      </c>
      <c r="AQ709" s="3">
        <v>0</v>
      </c>
      <c r="AR709" s="3">
        <v>8</v>
      </c>
    </row>
    <row r="710" spans="1:44" ht="16.2" thickBot="1" x14ac:dyDescent="0.35">
      <c r="A710" s="3" t="s">
        <v>54</v>
      </c>
      <c r="B710" s="3" t="s">
        <v>43</v>
      </c>
      <c r="C710" s="3" t="s">
        <v>90</v>
      </c>
      <c r="D710" s="3" t="s">
        <v>57</v>
      </c>
      <c r="E710" s="3" t="s">
        <v>58</v>
      </c>
      <c r="F710" s="3" t="s">
        <v>47</v>
      </c>
      <c r="G710" s="3" t="s">
        <v>935</v>
      </c>
      <c r="H710" s="3">
        <v>1193</v>
      </c>
      <c r="I710" s="3" t="s">
        <v>60</v>
      </c>
      <c r="J710" s="3" t="s">
        <v>61</v>
      </c>
      <c r="K710" s="3" t="s">
        <v>51</v>
      </c>
      <c r="L710" s="3" t="s">
        <v>54</v>
      </c>
      <c r="M710" s="3" t="s">
        <v>52</v>
      </c>
      <c r="N710" s="3">
        <v>4</v>
      </c>
      <c r="O710" s="3">
        <v>-2</v>
      </c>
      <c r="P710" s="3">
        <v>0</v>
      </c>
      <c r="Q710" s="3">
        <v>19</v>
      </c>
      <c r="R710" s="3">
        <v>0</v>
      </c>
      <c r="S710" s="3"/>
      <c r="T710" s="3">
        <v>0</v>
      </c>
      <c r="U710" s="3">
        <v>1</v>
      </c>
      <c r="V710" s="3">
        <v>645</v>
      </c>
      <c r="W710" s="3">
        <v>9</v>
      </c>
      <c r="X710" s="3" t="s">
        <v>53</v>
      </c>
      <c r="Y710" s="3">
        <v>1</v>
      </c>
      <c r="Z710" s="3">
        <v>3</v>
      </c>
      <c r="AA710" s="3">
        <v>54</v>
      </c>
      <c r="AB710" s="3">
        <v>3</v>
      </c>
      <c r="AC710" s="3">
        <v>1</v>
      </c>
      <c r="AD710" s="3">
        <v>1</v>
      </c>
      <c r="AE710" s="3">
        <v>2552</v>
      </c>
      <c r="AF710" s="3">
        <v>7172</v>
      </c>
      <c r="AG710" s="3">
        <v>1</v>
      </c>
      <c r="AH710" s="3">
        <v>25</v>
      </c>
      <c r="AI710" s="3">
        <v>4</v>
      </c>
      <c r="AJ710" s="3">
        <v>3</v>
      </c>
      <c r="AK710" s="3">
        <v>80</v>
      </c>
      <c r="AL710" s="3">
        <v>0</v>
      </c>
      <c r="AM710" s="3">
        <v>1</v>
      </c>
      <c r="AN710" s="3">
        <v>3</v>
      </c>
      <c r="AO710" s="3">
        <v>1</v>
      </c>
      <c r="AP710" s="3">
        <v>1</v>
      </c>
      <c r="AQ710" s="3">
        <v>0</v>
      </c>
      <c r="AR710" s="3">
        <v>0</v>
      </c>
    </row>
    <row r="711" spans="1:44" ht="16.2" thickBot="1" x14ac:dyDescent="0.35">
      <c r="A711" s="3" t="s">
        <v>54</v>
      </c>
      <c r="B711" s="3" t="s">
        <v>43</v>
      </c>
      <c r="C711" s="3" t="s">
        <v>56</v>
      </c>
      <c r="D711" s="3" t="s">
        <v>57</v>
      </c>
      <c r="E711" s="3" t="s">
        <v>58</v>
      </c>
      <c r="F711" s="3" t="s">
        <v>70</v>
      </c>
      <c r="G711" s="3" t="s">
        <v>936</v>
      </c>
      <c r="H711" s="3">
        <v>1195</v>
      </c>
      <c r="I711" s="3" t="s">
        <v>49</v>
      </c>
      <c r="J711" s="3" t="s">
        <v>61</v>
      </c>
      <c r="K711" s="3" t="s">
        <v>62</v>
      </c>
      <c r="L711" s="3" t="s">
        <v>42</v>
      </c>
      <c r="M711" s="3" t="s">
        <v>52</v>
      </c>
      <c r="N711" s="3">
        <v>2</v>
      </c>
      <c r="O711" s="3">
        <v>-2</v>
      </c>
      <c r="P711" s="3">
        <v>0</v>
      </c>
      <c r="Q711" s="3">
        <v>45</v>
      </c>
      <c r="R711" s="3">
        <v>0</v>
      </c>
      <c r="S711" s="3"/>
      <c r="T711" s="3">
        <v>0</v>
      </c>
      <c r="U711" s="3">
        <v>1</v>
      </c>
      <c r="V711" s="3">
        <v>1457</v>
      </c>
      <c r="W711" s="3">
        <v>7</v>
      </c>
      <c r="X711" s="3" t="s">
        <v>75</v>
      </c>
      <c r="Y711" s="3">
        <v>1</v>
      </c>
      <c r="Z711" s="3">
        <v>1</v>
      </c>
      <c r="AA711" s="3">
        <v>83</v>
      </c>
      <c r="AB711" s="3">
        <v>3</v>
      </c>
      <c r="AC711" s="3">
        <v>1</v>
      </c>
      <c r="AD711" s="3">
        <v>3</v>
      </c>
      <c r="AE711" s="3">
        <v>4477</v>
      </c>
      <c r="AF711" s="3">
        <v>20100</v>
      </c>
      <c r="AG711" s="3">
        <v>4</v>
      </c>
      <c r="AH711" s="3">
        <v>19</v>
      </c>
      <c r="AI711" s="3">
        <v>3</v>
      </c>
      <c r="AJ711" s="3">
        <v>3</v>
      </c>
      <c r="AK711" s="3">
        <v>80</v>
      </c>
      <c r="AL711" s="3">
        <v>1</v>
      </c>
      <c r="AM711" s="3">
        <v>7</v>
      </c>
      <c r="AN711" s="3">
        <v>2</v>
      </c>
      <c r="AO711" s="3">
        <v>3</v>
      </c>
      <c r="AP711" s="3">
        <v>2</v>
      </c>
      <c r="AQ711" s="3">
        <v>0</v>
      </c>
      <c r="AR711" s="3">
        <v>2</v>
      </c>
    </row>
    <row r="712" spans="1:44" ht="16.2" thickBot="1" x14ac:dyDescent="0.35">
      <c r="A712" s="3" t="s">
        <v>54</v>
      </c>
      <c r="B712" s="3" t="s">
        <v>43</v>
      </c>
      <c r="C712" s="3" t="s">
        <v>44</v>
      </c>
      <c r="D712" s="3" t="s">
        <v>57</v>
      </c>
      <c r="E712" s="3" t="s">
        <v>58</v>
      </c>
      <c r="F712" s="3" t="s">
        <v>47</v>
      </c>
      <c r="G712" s="3" t="s">
        <v>937</v>
      </c>
      <c r="H712" s="3">
        <v>1196</v>
      </c>
      <c r="I712" s="3" t="s">
        <v>49</v>
      </c>
      <c r="J712" s="3" t="s">
        <v>79</v>
      </c>
      <c r="K712" s="3" t="s">
        <v>62</v>
      </c>
      <c r="L712" s="3" t="s">
        <v>54</v>
      </c>
      <c r="M712" s="3" t="s">
        <v>52</v>
      </c>
      <c r="N712" s="3">
        <v>2</v>
      </c>
      <c r="O712" s="3">
        <v>-2</v>
      </c>
      <c r="P712" s="3">
        <v>0</v>
      </c>
      <c r="Q712" s="3">
        <v>37</v>
      </c>
      <c r="R712" s="3">
        <v>0</v>
      </c>
      <c r="S712" s="3"/>
      <c r="T712" s="3">
        <v>0</v>
      </c>
      <c r="U712" s="3">
        <v>1</v>
      </c>
      <c r="V712" s="3">
        <v>977</v>
      </c>
      <c r="W712" s="3">
        <v>1</v>
      </c>
      <c r="X712" s="3" t="s">
        <v>75</v>
      </c>
      <c r="Y712" s="3">
        <v>1</v>
      </c>
      <c r="Z712" s="3">
        <v>4</v>
      </c>
      <c r="AA712" s="3">
        <v>56</v>
      </c>
      <c r="AB712" s="3">
        <v>2</v>
      </c>
      <c r="AC712" s="3">
        <v>2</v>
      </c>
      <c r="AD712" s="3">
        <v>1</v>
      </c>
      <c r="AE712" s="3">
        <v>6474</v>
      </c>
      <c r="AF712" s="3">
        <v>9961</v>
      </c>
      <c r="AG712" s="3">
        <v>1</v>
      </c>
      <c r="AH712" s="3">
        <v>13</v>
      </c>
      <c r="AI712" s="3">
        <v>3</v>
      </c>
      <c r="AJ712" s="3">
        <v>2</v>
      </c>
      <c r="AK712" s="3">
        <v>80</v>
      </c>
      <c r="AL712" s="3">
        <v>1</v>
      </c>
      <c r="AM712" s="3">
        <v>14</v>
      </c>
      <c r="AN712" s="3">
        <v>2</v>
      </c>
      <c r="AO712" s="3">
        <v>14</v>
      </c>
      <c r="AP712" s="3">
        <v>8</v>
      </c>
      <c r="AQ712" s="3">
        <v>3</v>
      </c>
      <c r="AR712" s="3">
        <v>11</v>
      </c>
    </row>
    <row r="713" spans="1:44" ht="16.2" thickBot="1" x14ac:dyDescent="0.35">
      <c r="A713" s="3" t="s">
        <v>54</v>
      </c>
      <c r="B713" s="3" t="s">
        <v>43</v>
      </c>
      <c r="C713" s="3" t="s">
        <v>90</v>
      </c>
      <c r="D713" s="3" t="s">
        <v>57</v>
      </c>
      <c r="E713" s="3" t="s">
        <v>58</v>
      </c>
      <c r="F713" s="3" t="s">
        <v>47</v>
      </c>
      <c r="G713" s="3" t="s">
        <v>938</v>
      </c>
      <c r="H713" s="3">
        <v>1198</v>
      </c>
      <c r="I713" s="3" t="s">
        <v>60</v>
      </c>
      <c r="J713" s="3" t="s">
        <v>66</v>
      </c>
      <c r="K713" s="3" t="s">
        <v>51</v>
      </c>
      <c r="L713" s="3" t="s">
        <v>54</v>
      </c>
      <c r="M713" s="3" t="s">
        <v>52</v>
      </c>
      <c r="N713" s="3">
        <v>2</v>
      </c>
      <c r="O713" s="3">
        <v>-2</v>
      </c>
      <c r="P713" s="3">
        <v>0</v>
      </c>
      <c r="Q713" s="3">
        <v>20</v>
      </c>
      <c r="R713" s="3">
        <v>0</v>
      </c>
      <c r="S713" s="3"/>
      <c r="T713" s="3">
        <v>0</v>
      </c>
      <c r="U713" s="3">
        <v>1</v>
      </c>
      <c r="V713" s="3">
        <v>805</v>
      </c>
      <c r="W713" s="3">
        <v>3</v>
      </c>
      <c r="X713" s="3" t="s">
        <v>75</v>
      </c>
      <c r="Y713" s="3">
        <v>1</v>
      </c>
      <c r="Z713" s="3">
        <v>1</v>
      </c>
      <c r="AA713" s="3">
        <v>87</v>
      </c>
      <c r="AB713" s="3">
        <v>2</v>
      </c>
      <c r="AC713" s="3">
        <v>1</v>
      </c>
      <c r="AD713" s="3">
        <v>1</v>
      </c>
      <c r="AE713" s="3">
        <v>3033</v>
      </c>
      <c r="AF713" s="3">
        <v>12828</v>
      </c>
      <c r="AG713" s="3">
        <v>1</v>
      </c>
      <c r="AH713" s="3">
        <v>12</v>
      </c>
      <c r="AI713" s="3">
        <v>3</v>
      </c>
      <c r="AJ713" s="3">
        <v>1</v>
      </c>
      <c r="AK713" s="3">
        <v>80</v>
      </c>
      <c r="AL713" s="3">
        <v>0</v>
      </c>
      <c r="AM713" s="3">
        <v>2</v>
      </c>
      <c r="AN713" s="3">
        <v>2</v>
      </c>
      <c r="AO713" s="3">
        <v>2</v>
      </c>
      <c r="AP713" s="3">
        <v>2</v>
      </c>
      <c r="AQ713" s="3">
        <v>1</v>
      </c>
      <c r="AR713" s="3">
        <v>2</v>
      </c>
    </row>
    <row r="714" spans="1:44" ht="16.2" thickBot="1" x14ac:dyDescent="0.35">
      <c r="A714" s="3" t="s">
        <v>54</v>
      </c>
      <c r="B714" s="3" t="s">
        <v>43</v>
      </c>
      <c r="C714" s="3" t="s">
        <v>56</v>
      </c>
      <c r="D714" s="3" t="s">
        <v>57</v>
      </c>
      <c r="E714" s="3" t="s">
        <v>58</v>
      </c>
      <c r="F714" s="3" t="s">
        <v>70</v>
      </c>
      <c r="G714" s="3" t="s">
        <v>940</v>
      </c>
      <c r="H714" s="3">
        <v>1201</v>
      </c>
      <c r="I714" s="3" t="s">
        <v>49</v>
      </c>
      <c r="J714" s="3" t="s">
        <v>93</v>
      </c>
      <c r="K714" s="3" t="s">
        <v>77</v>
      </c>
      <c r="L714" s="3" t="s">
        <v>54</v>
      </c>
      <c r="M714" s="3" t="s">
        <v>52</v>
      </c>
      <c r="N714" s="3">
        <v>6</v>
      </c>
      <c r="O714" s="3">
        <v>-2</v>
      </c>
      <c r="P714" s="3">
        <v>0</v>
      </c>
      <c r="Q714" s="3">
        <v>53</v>
      </c>
      <c r="R714" s="3">
        <v>0</v>
      </c>
      <c r="S714" s="3"/>
      <c r="T714" s="3">
        <v>0</v>
      </c>
      <c r="U714" s="3">
        <v>1</v>
      </c>
      <c r="V714" s="3">
        <v>1223</v>
      </c>
      <c r="W714" s="3">
        <v>7</v>
      </c>
      <c r="X714" s="3" t="s">
        <v>53</v>
      </c>
      <c r="Y714" s="3">
        <v>1</v>
      </c>
      <c r="Z714" s="3">
        <v>4</v>
      </c>
      <c r="AA714" s="3">
        <v>50</v>
      </c>
      <c r="AB714" s="3">
        <v>3</v>
      </c>
      <c r="AC714" s="3">
        <v>5</v>
      </c>
      <c r="AD714" s="3">
        <v>3</v>
      </c>
      <c r="AE714" s="3">
        <v>18606</v>
      </c>
      <c r="AF714" s="3">
        <v>18640</v>
      </c>
      <c r="AG714" s="3">
        <v>3</v>
      </c>
      <c r="AH714" s="3">
        <v>18</v>
      </c>
      <c r="AI714" s="3">
        <v>3</v>
      </c>
      <c r="AJ714" s="3">
        <v>2</v>
      </c>
      <c r="AK714" s="3">
        <v>80</v>
      </c>
      <c r="AL714" s="3">
        <v>1</v>
      </c>
      <c r="AM714" s="3">
        <v>26</v>
      </c>
      <c r="AN714" s="3">
        <v>3</v>
      </c>
      <c r="AO714" s="3">
        <v>7</v>
      </c>
      <c r="AP714" s="3">
        <v>7</v>
      </c>
      <c r="AQ714" s="3">
        <v>4</v>
      </c>
      <c r="AR714" s="3">
        <v>7</v>
      </c>
    </row>
    <row r="715" spans="1:44" ht="16.2" thickBot="1" x14ac:dyDescent="0.35">
      <c r="A715" s="3" t="s">
        <v>54</v>
      </c>
      <c r="B715" s="3" t="s">
        <v>43</v>
      </c>
      <c r="C715" s="3" t="s">
        <v>67</v>
      </c>
      <c r="D715" s="3" t="s">
        <v>57</v>
      </c>
      <c r="E715" s="3" t="s">
        <v>58</v>
      </c>
      <c r="F715" s="3" t="s">
        <v>47</v>
      </c>
      <c r="G715" s="3" t="s">
        <v>941</v>
      </c>
      <c r="H715" s="3">
        <v>1202</v>
      </c>
      <c r="I715" s="3" t="s">
        <v>49</v>
      </c>
      <c r="J715" s="3" t="s">
        <v>61</v>
      </c>
      <c r="K715" s="3" t="s">
        <v>62</v>
      </c>
      <c r="L715" s="3" t="s">
        <v>42</v>
      </c>
      <c r="M715" s="3" t="s">
        <v>52</v>
      </c>
      <c r="N715" s="3">
        <v>2</v>
      </c>
      <c r="O715" s="3">
        <v>-2</v>
      </c>
      <c r="P715" s="3">
        <v>0</v>
      </c>
      <c r="Q715" s="3">
        <v>29</v>
      </c>
      <c r="R715" s="3">
        <v>0</v>
      </c>
      <c r="S715" s="3"/>
      <c r="T715" s="3">
        <v>0</v>
      </c>
      <c r="U715" s="3">
        <v>1</v>
      </c>
      <c r="V715" s="3">
        <v>942</v>
      </c>
      <c r="W715" s="3">
        <v>15</v>
      </c>
      <c r="X715" s="3" t="s">
        <v>63</v>
      </c>
      <c r="Y715" s="3">
        <v>1</v>
      </c>
      <c r="Z715" s="3">
        <v>2</v>
      </c>
      <c r="AA715" s="3">
        <v>69</v>
      </c>
      <c r="AB715" s="3">
        <v>1</v>
      </c>
      <c r="AC715" s="3">
        <v>1</v>
      </c>
      <c r="AD715" s="3">
        <v>1</v>
      </c>
      <c r="AE715" s="3">
        <v>2168</v>
      </c>
      <c r="AF715" s="3">
        <v>26933</v>
      </c>
      <c r="AG715" s="3">
        <v>0</v>
      </c>
      <c r="AH715" s="3">
        <v>18</v>
      </c>
      <c r="AI715" s="3">
        <v>3</v>
      </c>
      <c r="AJ715" s="3">
        <v>1</v>
      </c>
      <c r="AK715" s="3">
        <v>80</v>
      </c>
      <c r="AL715" s="3">
        <v>1</v>
      </c>
      <c r="AM715" s="3">
        <v>6</v>
      </c>
      <c r="AN715" s="3">
        <v>2</v>
      </c>
      <c r="AO715" s="3">
        <v>5</v>
      </c>
      <c r="AP715" s="3">
        <v>4</v>
      </c>
      <c r="AQ715" s="3">
        <v>1</v>
      </c>
      <c r="AR715" s="3">
        <v>3</v>
      </c>
    </row>
    <row r="716" spans="1:44" ht="16.2" thickBot="1" x14ac:dyDescent="0.35">
      <c r="A716" s="3" t="s">
        <v>54</v>
      </c>
      <c r="B716" s="3" t="s">
        <v>43</v>
      </c>
      <c r="C716" s="3" t="s">
        <v>56</v>
      </c>
      <c r="D716" s="3" t="s">
        <v>57</v>
      </c>
      <c r="E716" s="3" t="s">
        <v>46</v>
      </c>
      <c r="F716" s="3" t="s">
        <v>104</v>
      </c>
      <c r="G716" s="3" t="s">
        <v>943</v>
      </c>
      <c r="H716" s="3">
        <v>1204</v>
      </c>
      <c r="I716" s="3" t="s">
        <v>49</v>
      </c>
      <c r="J716" s="3" t="s">
        <v>93</v>
      </c>
      <c r="K716" s="3" t="s">
        <v>62</v>
      </c>
      <c r="L716" s="3" t="s">
        <v>54</v>
      </c>
      <c r="M716" s="3" t="s">
        <v>52</v>
      </c>
      <c r="N716" s="3">
        <v>2</v>
      </c>
      <c r="O716" s="3">
        <v>-2</v>
      </c>
      <c r="P716" s="3">
        <v>0</v>
      </c>
      <c r="Q716" s="3">
        <v>46</v>
      </c>
      <c r="R716" s="3">
        <v>0</v>
      </c>
      <c r="S716" s="3"/>
      <c r="T716" s="3">
        <v>0</v>
      </c>
      <c r="U716" s="3">
        <v>1</v>
      </c>
      <c r="V716" s="3">
        <v>1402</v>
      </c>
      <c r="W716" s="3">
        <v>2</v>
      </c>
      <c r="X716" s="3" t="s">
        <v>75</v>
      </c>
      <c r="Y716" s="3">
        <v>1</v>
      </c>
      <c r="Z716" s="3">
        <v>3</v>
      </c>
      <c r="AA716" s="3">
        <v>69</v>
      </c>
      <c r="AB716" s="3">
        <v>3</v>
      </c>
      <c r="AC716" s="3">
        <v>4</v>
      </c>
      <c r="AD716" s="3">
        <v>2</v>
      </c>
      <c r="AE716" s="3">
        <v>17048</v>
      </c>
      <c r="AF716" s="3">
        <v>24097</v>
      </c>
      <c r="AG716" s="3">
        <v>8</v>
      </c>
      <c r="AH716" s="3">
        <v>23</v>
      </c>
      <c r="AI716" s="3">
        <v>4</v>
      </c>
      <c r="AJ716" s="3">
        <v>1</v>
      </c>
      <c r="AK716" s="3">
        <v>80</v>
      </c>
      <c r="AL716" s="3">
        <v>0</v>
      </c>
      <c r="AM716" s="3">
        <v>28</v>
      </c>
      <c r="AN716" s="3">
        <v>3</v>
      </c>
      <c r="AO716" s="3">
        <v>26</v>
      </c>
      <c r="AP716" s="3">
        <v>15</v>
      </c>
      <c r="AQ716" s="3">
        <v>15</v>
      </c>
      <c r="AR716" s="3">
        <v>9</v>
      </c>
    </row>
    <row r="717" spans="1:44" ht="16.2" thickBot="1" x14ac:dyDescent="0.35">
      <c r="A717" s="3" t="s">
        <v>54</v>
      </c>
      <c r="B717" s="3" t="s">
        <v>89</v>
      </c>
      <c r="C717" s="3" t="s">
        <v>44</v>
      </c>
      <c r="D717" s="3" t="s">
        <v>57</v>
      </c>
      <c r="E717" s="3" t="s">
        <v>58</v>
      </c>
      <c r="F717" s="3" t="s">
        <v>47</v>
      </c>
      <c r="G717" s="3" t="s">
        <v>944</v>
      </c>
      <c r="H717" s="3">
        <v>1206</v>
      </c>
      <c r="I717" s="3" t="s">
        <v>60</v>
      </c>
      <c r="J717" s="3" t="s">
        <v>61</v>
      </c>
      <c r="K717" s="3" t="s">
        <v>51</v>
      </c>
      <c r="L717" s="3" t="s">
        <v>54</v>
      </c>
      <c r="M717" s="3" t="s">
        <v>52</v>
      </c>
      <c r="N717" s="3">
        <v>3</v>
      </c>
      <c r="O717" s="3">
        <v>-2</v>
      </c>
      <c r="P717" s="3">
        <v>0</v>
      </c>
      <c r="Q717" s="3">
        <v>44</v>
      </c>
      <c r="R717" s="3">
        <v>0</v>
      </c>
      <c r="S717" s="3"/>
      <c r="T717" s="3">
        <v>0</v>
      </c>
      <c r="U717" s="3">
        <v>1</v>
      </c>
      <c r="V717" s="3">
        <v>111</v>
      </c>
      <c r="W717" s="3">
        <v>17</v>
      </c>
      <c r="X717" s="3" t="s">
        <v>75</v>
      </c>
      <c r="Y717" s="3">
        <v>1</v>
      </c>
      <c r="Z717" s="3">
        <v>4</v>
      </c>
      <c r="AA717" s="3">
        <v>74</v>
      </c>
      <c r="AB717" s="3">
        <v>1</v>
      </c>
      <c r="AC717" s="3">
        <v>1</v>
      </c>
      <c r="AD717" s="3">
        <v>1</v>
      </c>
      <c r="AE717" s="3">
        <v>2290</v>
      </c>
      <c r="AF717" s="3">
        <v>4279</v>
      </c>
      <c r="AG717" s="3">
        <v>2</v>
      </c>
      <c r="AH717" s="3">
        <v>13</v>
      </c>
      <c r="AI717" s="3">
        <v>3</v>
      </c>
      <c r="AJ717" s="3">
        <v>4</v>
      </c>
      <c r="AK717" s="3">
        <v>80</v>
      </c>
      <c r="AL717" s="3">
        <v>0</v>
      </c>
      <c r="AM717" s="3">
        <v>6</v>
      </c>
      <c r="AN717" s="3">
        <v>3</v>
      </c>
      <c r="AO717" s="3">
        <v>0</v>
      </c>
      <c r="AP717" s="3">
        <v>0</v>
      </c>
      <c r="AQ717" s="3">
        <v>0</v>
      </c>
      <c r="AR717" s="3">
        <v>0</v>
      </c>
    </row>
    <row r="718" spans="1:44" ht="16.2" thickBot="1" x14ac:dyDescent="0.35">
      <c r="A718" s="3" t="s">
        <v>54</v>
      </c>
      <c r="B718" s="3" t="s">
        <v>43</v>
      </c>
      <c r="C718" s="3" t="s">
        <v>67</v>
      </c>
      <c r="D718" s="3" t="s">
        <v>57</v>
      </c>
      <c r="E718" s="3" t="s">
        <v>159</v>
      </c>
      <c r="F718" s="3" t="s">
        <v>161</v>
      </c>
      <c r="G718" s="3" t="s">
        <v>945</v>
      </c>
      <c r="H718" s="3">
        <v>1207</v>
      </c>
      <c r="I718" s="3" t="s">
        <v>60</v>
      </c>
      <c r="J718" s="3" t="s">
        <v>161</v>
      </c>
      <c r="K718" s="3" t="s">
        <v>62</v>
      </c>
      <c r="L718" s="3" t="s">
        <v>54</v>
      </c>
      <c r="M718" s="3" t="s">
        <v>52</v>
      </c>
      <c r="N718" s="3">
        <v>2</v>
      </c>
      <c r="O718" s="3">
        <v>-2</v>
      </c>
      <c r="P718" s="3">
        <v>0</v>
      </c>
      <c r="Q718" s="3">
        <v>33</v>
      </c>
      <c r="R718" s="3">
        <v>0</v>
      </c>
      <c r="S718" s="3"/>
      <c r="T718" s="3">
        <v>0</v>
      </c>
      <c r="U718" s="3">
        <v>1</v>
      </c>
      <c r="V718" s="3">
        <v>147</v>
      </c>
      <c r="W718" s="3">
        <v>2</v>
      </c>
      <c r="X718" s="3" t="s">
        <v>75</v>
      </c>
      <c r="Y718" s="3">
        <v>1</v>
      </c>
      <c r="Z718" s="3">
        <v>2</v>
      </c>
      <c r="AA718" s="3">
        <v>99</v>
      </c>
      <c r="AB718" s="3">
        <v>3</v>
      </c>
      <c r="AC718" s="3">
        <v>1</v>
      </c>
      <c r="AD718" s="3">
        <v>3</v>
      </c>
      <c r="AE718" s="3">
        <v>3600</v>
      </c>
      <c r="AF718" s="3">
        <v>8429</v>
      </c>
      <c r="AG718" s="3">
        <v>1</v>
      </c>
      <c r="AH718" s="3">
        <v>13</v>
      </c>
      <c r="AI718" s="3">
        <v>3</v>
      </c>
      <c r="AJ718" s="3">
        <v>4</v>
      </c>
      <c r="AK718" s="3">
        <v>80</v>
      </c>
      <c r="AL718" s="3">
        <v>1</v>
      </c>
      <c r="AM718" s="3">
        <v>5</v>
      </c>
      <c r="AN718" s="3">
        <v>3</v>
      </c>
      <c r="AO718" s="3">
        <v>5</v>
      </c>
      <c r="AP718" s="3">
        <v>4</v>
      </c>
      <c r="AQ718" s="3">
        <v>1</v>
      </c>
      <c r="AR718" s="3">
        <v>4</v>
      </c>
    </row>
    <row r="719" spans="1:44" ht="16.2" thickBot="1" x14ac:dyDescent="0.35">
      <c r="A719" s="3" t="s">
        <v>54</v>
      </c>
      <c r="B719" s="3" t="s">
        <v>43</v>
      </c>
      <c r="C719" s="3" t="s">
        <v>67</v>
      </c>
      <c r="D719" s="3" t="s">
        <v>57</v>
      </c>
      <c r="E719" s="3" t="s">
        <v>46</v>
      </c>
      <c r="F719" s="3" t="s">
        <v>47</v>
      </c>
      <c r="G719" s="3" t="s">
        <v>947</v>
      </c>
      <c r="H719" s="3">
        <v>1211</v>
      </c>
      <c r="I719" s="3" t="s">
        <v>60</v>
      </c>
      <c r="J719" s="3" t="s">
        <v>50</v>
      </c>
      <c r="K719" s="3" t="s">
        <v>77</v>
      </c>
      <c r="L719" s="3" t="s">
        <v>54</v>
      </c>
      <c r="M719" s="3" t="s">
        <v>52</v>
      </c>
      <c r="N719" s="3">
        <v>3</v>
      </c>
      <c r="O719" s="3">
        <v>-2</v>
      </c>
      <c r="P719" s="3">
        <v>0</v>
      </c>
      <c r="Q719" s="3">
        <v>30</v>
      </c>
      <c r="R719" s="3">
        <v>0</v>
      </c>
      <c r="S719" s="3"/>
      <c r="T719" s="3">
        <v>0</v>
      </c>
      <c r="U719" s="3">
        <v>1</v>
      </c>
      <c r="V719" s="3">
        <v>1329</v>
      </c>
      <c r="W719" s="3">
        <v>29</v>
      </c>
      <c r="X719" s="3" t="s">
        <v>69</v>
      </c>
      <c r="Y719" s="3">
        <v>1</v>
      </c>
      <c r="Z719" s="3">
        <v>3</v>
      </c>
      <c r="AA719" s="3">
        <v>61</v>
      </c>
      <c r="AB719" s="3">
        <v>3</v>
      </c>
      <c r="AC719" s="3">
        <v>2</v>
      </c>
      <c r="AD719" s="3">
        <v>1</v>
      </c>
      <c r="AE719" s="3">
        <v>4115</v>
      </c>
      <c r="AF719" s="3">
        <v>13192</v>
      </c>
      <c r="AG719" s="3">
        <v>8</v>
      </c>
      <c r="AH719" s="3">
        <v>19</v>
      </c>
      <c r="AI719" s="3">
        <v>3</v>
      </c>
      <c r="AJ719" s="3">
        <v>3</v>
      </c>
      <c r="AK719" s="3">
        <v>80</v>
      </c>
      <c r="AL719" s="3">
        <v>3</v>
      </c>
      <c r="AM719" s="3">
        <v>8</v>
      </c>
      <c r="AN719" s="3">
        <v>3</v>
      </c>
      <c r="AO719" s="3">
        <v>4</v>
      </c>
      <c r="AP719" s="3">
        <v>3</v>
      </c>
      <c r="AQ719" s="3">
        <v>0</v>
      </c>
      <c r="AR719" s="3">
        <v>3</v>
      </c>
    </row>
    <row r="720" spans="1:44" ht="16.2" thickBot="1" x14ac:dyDescent="0.35">
      <c r="A720" s="3" t="s">
        <v>54</v>
      </c>
      <c r="B720" s="3" t="s">
        <v>55</v>
      </c>
      <c r="C720" s="3" t="s">
        <v>44</v>
      </c>
      <c r="D720" s="3" t="s">
        <v>57</v>
      </c>
      <c r="E720" s="3" t="s">
        <v>46</v>
      </c>
      <c r="F720" s="3" t="s">
        <v>70</v>
      </c>
      <c r="G720" s="3" t="s">
        <v>948</v>
      </c>
      <c r="H720" s="3">
        <v>1212</v>
      </c>
      <c r="I720" s="3" t="s">
        <v>60</v>
      </c>
      <c r="J720" s="3" t="s">
        <v>50</v>
      </c>
      <c r="K720" s="3" t="s">
        <v>62</v>
      </c>
      <c r="L720" s="3" t="s">
        <v>54</v>
      </c>
      <c r="M720" s="3" t="s">
        <v>52</v>
      </c>
      <c r="N720" s="3">
        <v>2</v>
      </c>
      <c r="O720" s="3">
        <v>-2</v>
      </c>
      <c r="P720" s="3">
        <v>0</v>
      </c>
      <c r="Q720" s="3">
        <v>40</v>
      </c>
      <c r="R720" s="3">
        <v>0</v>
      </c>
      <c r="S720" s="3"/>
      <c r="T720" s="3">
        <v>0</v>
      </c>
      <c r="U720" s="3">
        <v>1</v>
      </c>
      <c r="V720" s="3">
        <v>1184</v>
      </c>
      <c r="W720" s="3">
        <v>2</v>
      </c>
      <c r="X720" s="3" t="s">
        <v>69</v>
      </c>
      <c r="Y720" s="3">
        <v>1</v>
      </c>
      <c r="Z720" s="3">
        <v>2</v>
      </c>
      <c r="AA720" s="3">
        <v>62</v>
      </c>
      <c r="AB720" s="3">
        <v>3</v>
      </c>
      <c r="AC720" s="3">
        <v>2</v>
      </c>
      <c r="AD720" s="3">
        <v>2</v>
      </c>
      <c r="AE720" s="3">
        <v>4327</v>
      </c>
      <c r="AF720" s="3">
        <v>25440</v>
      </c>
      <c r="AG720" s="3">
        <v>5</v>
      </c>
      <c r="AH720" s="3">
        <v>12</v>
      </c>
      <c r="AI720" s="3">
        <v>3</v>
      </c>
      <c r="AJ720" s="3">
        <v>4</v>
      </c>
      <c r="AK720" s="3">
        <v>80</v>
      </c>
      <c r="AL720" s="3">
        <v>3</v>
      </c>
      <c r="AM720" s="3">
        <v>5</v>
      </c>
      <c r="AN720" s="3">
        <v>3</v>
      </c>
      <c r="AO720" s="3">
        <v>0</v>
      </c>
      <c r="AP720" s="3">
        <v>0</v>
      </c>
      <c r="AQ720" s="3">
        <v>0</v>
      </c>
      <c r="AR720" s="3">
        <v>0</v>
      </c>
    </row>
    <row r="721" spans="1:44" ht="16.2" thickBot="1" x14ac:dyDescent="0.35">
      <c r="A721" s="3" t="s">
        <v>54</v>
      </c>
      <c r="B721" s="3" t="s">
        <v>55</v>
      </c>
      <c r="C721" s="3" t="s">
        <v>56</v>
      </c>
      <c r="D721" s="3" t="s">
        <v>57</v>
      </c>
      <c r="E721" s="3" t="s">
        <v>58</v>
      </c>
      <c r="F721" s="3" t="s">
        <v>70</v>
      </c>
      <c r="G721" s="3" t="s">
        <v>949</v>
      </c>
      <c r="H721" s="3">
        <v>1215</v>
      </c>
      <c r="I721" s="3" t="s">
        <v>49</v>
      </c>
      <c r="J721" s="3" t="s">
        <v>93</v>
      </c>
      <c r="K721" s="3" t="s">
        <v>62</v>
      </c>
      <c r="L721" s="3" t="s">
        <v>54</v>
      </c>
      <c r="M721" s="3" t="s">
        <v>52</v>
      </c>
      <c r="N721" s="3">
        <v>3</v>
      </c>
      <c r="O721" s="3">
        <v>-2</v>
      </c>
      <c r="P721" s="3">
        <v>0</v>
      </c>
      <c r="Q721" s="3">
        <v>50</v>
      </c>
      <c r="R721" s="3">
        <v>0</v>
      </c>
      <c r="S721" s="3"/>
      <c r="T721" s="3">
        <v>0</v>
      </c>
      <c r="U721" s="3">
        <v>1</v>
      </c>
      <c r="V721" s="3">
        <v>1421</v>
      </c>
      <c r="W721" s="3">
        <v>2</v>
      </c>
      <c r="X721" s="3" t="s">
        <v>75</v>
      </c>
      <c r="Y721" s="3">
        <v>1</v>
      </c>
      <c r="Z721" s="3">
        <v>4</v>
      </c>
      <c r="AA721" s="3">
        <v>30</v>
      </c>
      <c r="AB721" s="3">
        <v>3</v>
      </c>
      <c r="AC721" s="3">
        <v>4</v>
      </c>
      <c r="AD721" s="3">
        <v>3</v>
      </c>
      <c r="AE721" s="3">
        <v>17856</v>
      </c>
      <c r="AF721" s="3">
        <v>9490</v>
      </c>
      <c r="AG721" s="3">
        <v>2</v>
      </c>
      <c r="AH721" s="3">
        <v>22</v>
      </c>
      <c r="AI721" s="3">
        <v>4</v>
      </c>
      <c r="AJ721" s="3">
        <v>3</v>
      </c>
      <c r="AK721" s="3">
        <v>80</v>
      </c>
      <c r="AL721" s="3">
        <v>1</v>
      </c>
      <c r="AM721" s="3">
        <v>32</v>
      </c>
      <c r="AN721" s="3">
        <v>3</v>
      </c>
      <c r="AO721" s="3">
        <v>2</v>
      </c>
      <c r="AP721" s="3">
        <v>2</v>
      </c>
      <c r="AQ721" s="3">
        <v>2</v>
      </c>
      <c r="AR721" s="3">
        <v>2</v>
      </c>
    </row>
    <row r="722" spans="1:44" ht="16.2" thickBot="1" x14ac:dyDescent="0.35">
      <c r="A722" s="3" t="s">
        <v>54</v>
      </c>
      <c r="B722" s="3" t="s">
        <v>43</v>
      </c>
      <c r="C722" s="3" t="s">
        <v>67</v>
      </c>
      <c r="D722" s="3" t="s">
        <v>57</v>
      </c>
      <c r="E722" s="3" t="s">
        <v>58</v>
      </c>
      <c r="F722" s="3" t="s">
        <v>70</v>
      </c>
      <c r="G722" s="3" t="s">
        <v>950</v>
      </c>
      <c r="H722" s="3">
        <v>1216</v>
      </c>
      <c r="I722" s="3" t="s">
        <v>60</v>
      </c>
      <c r="J722" s="3" t="s">
        <v>66</v>
      </c>
      <c r="K722" s="3" t="s">
        <v>62</v>
      </c>
      <c r="L722" s="3" t="s">
        <v>54</v>
      </c>
      <c r="M722" s="3" t="s">
        <v>52</v>
      </c>
      <c r="N722" s="3">
        <v>2</v>
      </c>
      <c r="O722" s="3">
        <v>-2</v>
      </c>
      <c r="P722" s="3">
        <v>0</v>
      </c>
      <c r="Q722" s="3">
        <v>28</v>
      </c>
      <c r="R722" s="3">
        <v>0</v>
      </c>
      <c r="S722" s="3"/>
      <c r="T722" s="3">
        <v>0</v>
      </c>
      <c r="U722" s="3">
        <v>1</v>
      </c>
      <c r="V722" s="3">
        <v>1179</v>
      </c>
      <c r="W722" s="3">
        <v>19</v>
      </c>
      <c r="X722" s="3" t="s">
        <v>69</v>
      </c>
      <c r="Y722" s="3">
        <v>1</v>
      </c>
      <c r="Z722" s="3">
        <v>4</v>
      </c>
      <c r="AA722" s="3">
        <v>78</v>
      </c>
      <c r="AB722" s="3">
        <v>2</v>
      </c>
      <c r="AC722" s="3">
        <v>1</v>
      </c>
      <c r="AD722" s="3">
        <v>3</v>
      </c>
      <c r="AE722" s="3">
        <v>3196</v>
      </c>
      <c r="AF722" s="3">
        <v>12449</v>
      </c>
      <c r="AG722" s="3">
        <v>1</v>
      </c>
      <c r="AH722" s="3">
        <v>12</v>
      </c>
      <c r="AI722" s="3">
        <v>3</v>
      </c>
      <c r="AJ722" s="3">
        <v>3</v>
      </c>
      <c r="AK722" s="3">
        <v>80</v>
      </c>
      <c r="AL722" s="3">
        <v>3</v>
      </c>
      <c r="AM722" s="3">
        <v>6</v>
      </c>
      <c r="AN722" s="3">
        <v>3</v>
      </c>
      <c r="AO722" s="3">
        <v>6</v>
      </c>
      <c r="AP722" s="3">
        <v>5</v>
      </c>
      <c r="AQ722" s="3">
        <v>3</v>
      </c>
      <c r="AR722" s="3">
        <v>3</v>
      </c>
    </row>
    <row r="723" spans="1:44" ht="16.2" thickBot="1" x14ac:dyDescent="0.35">
      <c r="A723" s="3" t="s">
        <v>54</v>
      </c>
      <c r="B723" s="3" t="s">
        <v>43</v>
      </c>
      <c r="C723" s="3" t="s">
        <v>56</v>
      </c>
      <c r="D723" s="3" t="s">
        <v>57</v>
      </c>
      <c r="E723" s="3" t="s">
        <v>58</v>
      </c>
      <c r="F723" s="3" t="s">
        <v>47</v>
      </c>
      <c r="G723" s="3" t="s">
        <v>951</v>
      </c>
      <c r="H723" s="3">
        <v>1217</v>
      </c>
      <c r="I723" s="3" t="s">
        <v>60</v>
      </c>
      <c r="J723" s="3" t="s">
        <v>99</v>
      </c>
      <c r="K723" s="3" t="s">
        <v>62</v>
      </c>
      <c r="L723" s="3" t="s">
        <v>54</v>
      </c>
      <c r="M723" s="3" t="s">
        <v>52</v>
      </c>
      <c r="N723" s="3">
        <v>2</v>
      </c>
      <c r="O723" s="3">
        <v>-2</v>
      </c>
      <c r="P723" s="3">
        <v>0</v>
      </c>
      <c r="Q723" s="3">
        <v>46</v>
      </c>
      <c r="R723" s="3">
        <v>0</v>
      </c>
      <c r="S723" s="3"/>
      <c r="T723" s="3">
        <v>0</v>
      </c>
      <c r="U723" s="3">
        <v>1</v>
      </c>
      <c r="V723" s="3">
        <v>1450</v>
      </c>
      <c r="W723" s="3">
        <v>15</v>
      </c>
      <c r="X723" s="3" t="s">
        <v>53</v>
      </c>
      <c r="Y723" s="3">
        <v>1</v>
      </c>
      <c r="Z723" s="3">
        <v>4</v>
      </c>
      <c r="AA723" s="3">
        <v>52</v>
      </c>
      <c r="AB723" s="3">
        <v>3</v>
      </c>
      <c r="AC723" s="3">
        <v>5</v>
      </c>
      <c r="AD723" s="3">
        <v>1</v>
      </c>
      <c r="AE723" s="3">
        <v>19081</v>
      </c>
      <c r="AF723" s="3">
        <v>10849</v>
      </c>
      <c r="AG723" s="3">
        <v>5</v>
      </c>
      <c r="AH723" s="3">
        <v>11</v>
      </c>
      <c r="AI723" s="3">
        <v>3</v>
      </c>
      <c r="AJ723" s="3">
        <v>1</v>
      </c>
      <c r="AK723" s="3">
        <v>80</v>
      </c>
      <c r="AL723" s="3">
        <v>1</v>
      </c>
      <c r="AM723" s="3">
        <v>25</v>
      </c>
      <c r="AN723" s="3">
        <v>3</v>
      </c>
      <c r="AO723" s="3">
        <v>4</v>
      </c>
      <c r="AP723" s="3">
        <v>2</v>
      </c>
      <c r="AQ723" s="3">
        <v>0</v>
      </c>
      <c r="AR723" s="3">
        <v>3</v>
      </c>
    </row>
    <row r="724" spans="1:44" ht="16.2" thickBot="1" x14ac:dyDescent="0.35">
      <c r="A724" s="3" t="s">
        <v>54</v>
      </c>
      <c r="B724" s="3" t="s">
        <v>43</v>
      </c>
      <c r="C724" s="3" t="s">
        <v>44</v>
      </c>
      <c r="D724" s="3" t="s">
        <v>57</v>
      </c>
      <c r="E724" s="3" t="s">
        <v>46</v>
      </c>
      <c r="F724" s="3" t="s">
        <v>47</v>
      </c>
      <c r="G724" s="3" t="s">
        <v>952</v>
      </c>
      <c r="H724" s="3">
        <v>1218</v>
      </c>
      <c r="I724" s="3" t="s">
        <v>60</v>
      </c>
      <c r="J724" s="3" t="s">
        <v>50</v>
      </c>
      <c r="K724" s="3" t="s">
        <v>62</v>
      </c>
      <c r="L724" s="3" t="s">
        <v>42</v>
      </c>
      <c r="M724" s="3" t="s">
        <v>52</v>
      </c>
      <c r="N724" s="3">
        <v>2</v>
      </c>
      <c r="O724" s="3">
        <v>-2</v>
      </c>
      <c r="P724" s="3">
        <v>0</v>
      </c>
      <c r="Q724" s="3">
        <v>35</v>
      </c>
      <c r="R724" s="3">
        <v>0</v>
      </c>
      <c r="S724" s="3"/>
      <c r="T724" s="3">
        <v>0</v>
      </c>
      <c r="U724" s="3">
        <v>1</v>
      </c>
      <c r="V724" s="3">
        <v>1361</v>
      </c>
      <c r="W724" s="3">
        <v>17</v>
      </c>
      <c r="X724" s="3" t="s">
        <v>69</v>
      </c>
      <c r="Y724" s="3">
        <v>1</v>
      </c>
      <c r="Z724" s="3">
        <v>3</v>
      </c>
      <c r="AA724" s="3">
        <v>94</v>
      </c>
      <c r="AB724" s="3">
        <v>3</v>
      </c>
      <c r="AC724" s="3">
        <v>2</v>
      </c>
      <c r="AD724" s="3">
        <v>1</v>
      </c>
      <c r="AE724" s="3">
        <v>8966</v>
      </c>
      <c r="AF724" s="3">
        <v>21026</v>
      </c>
      <c r="AG724" s="3">
        <v>3</v>
      </c>
      <c r="AH724" s="3">
        <v>15</v>
      </c>
      <c r="AI724" s="3">
        <v>3</v>
      </c>
      <c r="AJ724" s="3">
        <v>4</v>
      </c>
      <c r="AK724" s="3">
        <v>80</v>
      </c>
      <c r="AL724" s="3">
        <v>3</v>
      </c>
      <c r="AM724" s="3">
        <v>15</v>
      </c>
      <c r="AN724" s="3">
        <v>3</v>
      </c>
      <c r="AO724" s="3">
        <v>7</v>
      </c>
      <c r="AP724" s="3">
        <v>7</v>
      </c>
      <c r="AQ724" s="3">
        <v>1</v>
      </c>
      <c r="AR724" s="3">
        <v>7</v>
      </c>
    </row>
    <row r="725" spans="1:44" ht="16.2" thickBot="1" x14ac:dyDescent="0.35">
      <c r="A725" s="3" t="s">
        <v>54</v>
      </c>
      <c r="B725" s="3" t="s">
        <v>55</v>
      </c>
      <c r="C725" s="3" t="s">
        <v>67</v>
      </c>
      <c r="D725" s="3" t="s">
        <v>57</v>
      </c>
      <c r="E725" s="3" t="s">
        <v>46</v>
      </c>
      <c r="F725" s="3" t="s">
        <v>70</v>
      </c>
      <c r="G725" s="3" t="s">
        <v>954</v>
      </c>
      <c r="H725" s="3">
        <v>1220</v>
      </c>
      <c r="I725" s="3" t="s">
        <v>49</v>
      </c>
      <c r="J725" s="3" t="s">
        <v>50</v>
      </c>
      <c r="K725" s="3" t="s">
        <v>62</v>
      </c>
      <c r="L725" s="3" t="s">
        <v>54</v>
      </c>
      <c r="M725" s="3" t="s">
        <v>52</v>
      </c>
      <c r="N725" s="3">
        <v>3</v>
      </c>
      <c r="O725" s="3">
        <v>-2</v>
      </c>
      <c r="P725" s="3">
        <v>0</v>
      </c>
      <c r="Q725" s="3">
        <v>33</v>
      </c>
      <c r="R725" s="3">
        <v>0</v>
      </c>
      <c r="S725" s="3"/>
      <c r="T725" s="3">
        <v>0</v>
      </c>
      <c r="U725" s="3">
        <v>1</v>
      </c>
      <c r="V725" s="3">
        <v>1146</v>
      </c>
      <c r="W725" s="3">
        <v>25</v>
      </c>
      <c r="X725" s="3" t="s">
        <v>75</v>
      </c>
      <c r="Y725" s="3">
        <v>1</v>
      </c>
      <c r="Z725" s="3">
        <v>2</v>
      </c>
      <c r="AA725" s="3">
        <v>82</v>
      </c>
      <c r="AB725" s="3">
        <v>3</v>
      </c>
      <c r="AC725" s="3">
        <v>2</v>
      </c>
      <c r="AD725" s="3">
        <v>3</v>
      </c>
      <c r="AE725" s="3">
        <v>4539</v>
      </c>
      <c r="AF725" s="3">
        <v>4905</v>
      </c>
      <c r="AG725" s="3">
        <v>1</v>
      </c>
      <c r="AH725" s="3">
        <v>12</v>
      </c>
      <c r="AI725" s="3">
        <v>3</v>
      </c>
      <c r="AJ725" s="3">
        <v>1</v>
      </c>
      <c r="AK725" s="3">
        <v>80</v>
      </c>
      <c r="AL725" s="3">
        <v>1</v>
      </c>
      <c r="AM725" s="3">
        <v>10</v>
      </c>
      <c r="AN725" s="3">
        <v>2</v>
      </c>
      <c r="AO725" s="3">
        <v>10</v>
      </c>
      <c r="AP725" s="3">
        <v>7</v>
      </c>
      <c r="AQ725" s="3">
        <v>0</v>
      </c>
      <c r="AR725" s="3">
        <v>1</v>
      </c>
    </row>
    <row r="726" spans="1:44" ht="16.2" thickBot="1" x14ac:dyDescent="0.35">
      <c r="A726" s="3" t="s">
        <v>54</v>
      </c>
      <c r="B726" s="3" t="s">
        <v>43</v>
      </c>
      <c r="C726" s="3" t="s">
        <v>44</v>
      </c>
      <c r="D726" s="3" t="s">
        <v>57</v>
      </c>
      <c r="E726" s="3" t="s">
        <v>58</v>
      </c>
      <c r="F726" s="3" t="s">
        <v>47</v>
      </c>
      <c r="G726" s="3" t="s">
        <v>955</v>
      </c>
      <c r="H726" s="3">
        <v>1221</v>
      </c>
      <c r="I726" s="3" t="s">
        <v>60</v>
      </c>
      <c r="J726" s="3" t="s">
        <v>66</v>
      </c>
      <c r="K726" s="3" t="s">
        <v>77</v>
      </c>
      <c r="L726" s="3" t="s">
        <v>54</v>
      </c>
      <c r="M726" s="3" t="s">
        <v>52</v>
      </c>
      <c r="N726" s="3">
        <v>4</v>
      </c>
      <c r="O726" s="3">
        <v>-2</v>
      </c>
      <c r="P726" s="3">
        <v>0</v>
      </c>
      <c r="Q726" s="3">
        <v>36</v>
      </c>
      <c r="R726" s="3">
        <v>0</v>
      </c>
      <c r="S726" s="3"/>
      <c r="T726" s="3">
        <v>0</v>
      </c>
      <c r="U726" s="3">
        <v>1</v>
      </c>
      <c r="V726" s="3">
        <v>917</v>
      </c>
      <c r="W726" s="3">
        <v>6</v>
      </c>
      <c r="X726" s="3" t="s">
        <v>69</v>
      </c>
      <c r="Y726" s="3">
        <v>1</v>
      </c>
      <c r="Z726" s="3">
        <v>3</v>
      </c>
      <c r="AA726" s="3">
        <v>60</v>
      </c>
      <c r="AB726" s="3">
        <v>1</v>
      </c>
      <c r="AC726" s="3">
        <v>1</v>
      </c>
      <c r="AD726" s="3">
        <v>1</v>
      </c>
      <c r="AE726" s="3">
        <v>2741</v>
      </c>
      <c r="AF726" s="3">
        <v>6865</v>
      </c>
      <c r="AG726" s="3">
        <v>1</v>
      </c>
      <c r="AH726" s="3">
        <v>14</v>
      </c>
      <c r="AI726" s="3">
        <v>3</v>
      </c>
      <c r="AJ726" s="3">
        <v>3</v>
      </c>
      <c r="AK726" s="3">
        <v>80</v>
      </c>
      <c r="AL726" s="3">
        <v>1</v>
      </c>
      <c r="AM726" s="3">
        <v>7</v>
      </c>
      <c r="AN726" s="3">
        <v>3</v>
      </c>
      <c r="AO726" s="3">
        <v>7</v>
      </c>
      <c r="AP726" s="3">
        <v>7</v>
      </c>
      <c r="AQ726" s="3">
        <v>1</v>
      </c>
      <c r="AR726" s="3">
        <v>7</v>
      </c>
    </row>
    <row r="727" spans="1:44" ht="16.2" thickBot="1" x14ac:dyDescent="0.35">
      <c r="A727" s="3" t="s">
        <v>54</v>
      </c>
      <c r="B727" s="3" t="s">
        <v>43</v>
      </c>
      <c r="C727" s="3" t="s">
        <v>67</v>
      </c>
      <c r="D727" s="3" t="s">
        <v>57</v>
      </c>
      <c r="E727" s="3" t="s">
        <v>58</v>
      </c>
      <c r="F727" s="3" t="s">
        <v>47</v>
      </c>
      <c r="G727" s="3" t="s">
        <v>956</v>
      </c>
      <c r="H727" s="3">
        <v>1224</v>
      </c>
      <c r="I727" s="3" t="s">
        <v>60</v>
      </c>
      <c r="J727" s="3" t="s">
        <v>66</v>
      </c>
      <c r="K727" s="3" t="s">
        <v>77</v>
      </c>
      <c r="L727" s="3" t="s">
        <v>54</v>
      </c>
      <c r="M727" s="3" t="s">
        <v>52</v>
      </c>
      <c r="N727" s="3">
        <v>4</v>
      </c>
      <c r="O727" s="3">
        <v>-2</v>
      </c>
      <c r="P727" s="3">
        <v>0</v>
      </c>
      <c r="Q727" s="3">
        <v>30</v>
      </c>
      <c r="R727" s="3">
        <v>0</v>
      </c>
      <c r="S727" s="3"/>
      <c r="T727" s="3">
        <v>0</v>
      </c>
      <c r="U727" s="3">
        <v>1</v>
      </c>
      <c r="V727" s="3">
        <v>853</v>
      </c>
      <c r="W727" s="3">
        <v>7</v>
      </c>
      <c r="X727" s="3" t="s">
        <v>69</v>
      </c>
      <c r="Y727" s="3">
        <v>1</v>
      </c>
      <c r="Z727" s="3">
        <v>3</v>
      </c>
      <c r="AA727" s="3">
        <v>49</v>
      </c>
      <c r="AB727" s="3">
        <v>3</v>
      </c>
      <c r="AC727" s="3">
        <v>2</v>
      </c>
      <c r="AD727" s="3">
        <v>1</v>
      </c>
      <c r="AE727" s="3">
        <v>3491</v>
      </c>
      <c r="AF727" s="3">
        <v>11309</v>
      </c>
      <c r="AG727" s="3">
        <v>1</v>
      </c>
      <c r="AH727" s="3">
        <v>13</v>
      </c>
      <c r="AI727" s="3">
        <v>3</v>
      </c>
      <c r="AJ727" s="3">
        <v>1</v>
      </c>
      <c r="AK727" s="3">
        <v>80</v>
      </c>
      <c r="AL727" s="3">
        <v>3</v>
      </c>
      <c r="AM727" s="3">
        <v>10</v>
      </c>
      <c r="AN727" s="3">
        <v>2</v>
      </c>
      <c r="AO727" s="3">
        <v>10</v>
      </c>
      <c r="AP727" s="3">
        <v>7</v>
      </c>
      <c r="AQ727" s="3">
        <v>8</v>
      </c>
      <c r="AR727" s="3">
        <v>9</v>
      </c>
    </row>
    <row r="728" spans="1:44" ht="16.2" thickBot="1" x14ac:dyDescent="0.35">
      <c r="A728" s="3" t="s">
        <v>54</v>
      </c>
      <c r="B728" s="3" t="s">
        <v>43</v>
      </c>
      <c r="C728" s="3" t="s">
        <v>44</v>
      </c>
      <c r="D728" s="3" t="s">
        <v>57</v>
      </c>
      <c r="E728" s="3" t="s">
        <v>58</v>
      </c>
      <c r="F728" s="3" t="s">
        <v>64</v>
      </c>
      <c r="G728" s="3" t="s">
        <v>957</v>
      </c>
      <c r="H728" s="3">
        <v>1225</v>
      </c>
      <c r="I728" s="3" t="s">
        <v>60</v>
      </c>
      <c r="J728" s="3" t="s">
        <v>61</v>
      </c>
      <c r="K728" s="3" t="s">
        <v>51</v>
      </c>
      <c r="L728" s="3" t="s">
        <v>54</v>
      </c>
      <c r="M728" s="3" t="s">
        <v>52</v>
      </c>
      <c r="N728" s="3">
        <v>3</v>
      </c>
      <c r="O728" s="3">
        <v>-2</v>
      </c>
      <c r="P728" s="3">
        <v>0</v>
      </c>
      <c r="Q728" s="3">
        <v>44</v>
      </c>
      <c r="R728" s="3">
        <v>0</v>
      </c>
      <c r="S728" s="3"/>
      <c r="T728" s="3">
        <v>0</v>
      </c>
      <c r="U728" s="3">
        <v>1</v>
      </c>
      <c r="V728" s="3">
        <v>200</v>
      </c>
      <c r="W728" s="3">
        <v>29</v>
      </c>
      <c r="X728" s="3" t="s">
        <v>69</v>
      </c>
      <c r="Y728" s="3">
        <v>1</v>
      </c>
      <c r="Z728" s="3">
        <v>4</v>
      </c>
      <c r="AA728" s="3">
        <v>32</v>
      </c>
      <c r="AB728" s="3">
        <v>3</v>
      </c>
      <c r="AC728" s="3">
        <v>2</v>
      </c>
      <c r="AD728" s="3">
        <v>4</v>
      </c>
      <c r="AE728" s="3">
        <v>4541</v>
      </c>
      <c r="AF728" s="3">
        <v>7744</v>
      </c>
      <c r="AG728" s="3">
        <v>1</v>
      </c>
      <c r="AH728" s="3">
        <v>25</v>
      </c>
      <c r="AI728" s="3">
        <v>4</v>
      </c>
      <c r="AJ728" s="3">
        <v>2</v>
      </c>
      <c r="AK728" s="3">
        <v>80</v>
      </c>
      <c r="AL728" s="3">
        <v>0</v>
      </c>
      <c r="AM728" s="3">
        <v>20</v>
      </c>
      <c r="AN728" s="3">
        <v>3</v>
      </c>
      <c r="AO728" s="3">
        <v>20</v>
      </c>
      <c r="AP728" s="3">
        <v>11</v>
      </c>
      <c r="AQ728" s="3">
        <v>13</v>
      </c>
      <c r="AR728" s="3">
        <v>17</v>
      </c>
    </row>
    <row r="729" spans="1:44" ht="16.2" thickBot="1" x14ac:dyDescent="0.35">
      <c r="A729" s="3" t="s">
        <v>54</v>
      </c>
      <c r="B729" s="3" t="s">
        <v>43</v>
      </c>
      <c r="C729" s="3" t="s">
        <v>90</v>
      </c>
      <c r="D729" s="3" t="s">
        <v>57</v>
      </c>
      <c r="E729" s="3" t="s">
        <v>46</v>
      </c>
      <c r="F729" s="3" t="s">
        <v>104</v>
      </c>
      <c r="G729" s="3" t="s">
        <v>958</v>
      </c>
      <c r="H729" s="3">
        <v>1226</v>
      </c>
      <c r="I729" s="3" t="s">
        <v>60</v>
      </c>
      <c r="J729" s="3" t="s">
        <v>97</v>
      </c>
      <c r="K729" s="3" t="s">
        <v>51</v>
      </c>
      <c r="L729" s="3" t="s">
        <v>54</v>
      </c>
      <c r="M729" s="3" t="s">
        <v>52</v>
      </c>
      <c r="N729" s="3">
        <v>2</v>
      </c>
      <c r="O729" s="3">
        <v>-2</v>
      </c>
      <c r="P729" s="3">
        <v>0</v>
      </c>
      <c r="Q729" s="3">
        <v>20</v>
      </c>
      <c r="R729" s="3">
        <v>0</v>
      </c>
      <c r="S729" s="3"/>
      <c r="T729" s="3">
        <v>0</v>
      </c>
      <c r="U729" s="3">
        <v>1</v>
      </c>
      <c r="V729" s="3">
        <v>654</v>
      </c>
      <c r="W729" s="3">
        <v>21</v>
      </c>
      <c r="X729" s="3" t="s">
        <v>75</v>
      </c>
      <c r="Y729" s="3">
        <v>1</v>
      </c>
      <c r="Z729" s="3">
        <v>3</v>
      </c>
      <c r="AA729" s="3">
        <v>43</v>
      </c>
      <c r="AB729" s="3">
        <v>4</v>
      </c>
      <c r="AC729" s="3">
        <v>1</v>
      </c>
      <c r="AD729" s="3">
        <v>2</v>
      </c>
      <c r="AE729" s="3">
        <v>2678</v>
      </c>
      <c r="AF729" s="3">
        <v>5050</v>
      </c>
      <c r="AG729" s="3">
        <v>1</v>
      </c>
      <c r="AH729" s="3">
        <v>17</v>
      </c>
      <c r="AI729" s="3">
        <v>3</v>
      </c>
      <c r="AJ729" s="3">
        <v>4</v>
      </c>
      <c r="AK729" s="3">
        <v>80</v>
      </c>
      <c r="AL729" s="3">
        <v>0</v>
      </c>
      <c r="AM729" s="3">
        <v>2</v>
      </c>
      <c r="AN729" s="3">
        <v>3</v>
      </c>
      <c r="AO729" s="3">
        <v>2</v>
      </c>
      <c r="AP729" s="3">
        <v>1</v>
      </c>
      <c r="AQ729" s="3">
        <v>2</v>
      </c>
      <c r="AR729" s="3">
        <v>2</v>
      </c>
    </row>
    <row r="730" spans="1:44" ht="16.2" thickBot="1" x14ac:dyDescent="0.35">
      <c r="A730" s="3" t="s">
        <v>54</v>
      </c>
      <c r="B730" s="3" t="s">
        <v>43</v>
      </c>
      <c r="C730" s="3" t="s">
        <v>56</v>
      </c>
      <c r="D730" s="3" t="s">
        <v>57</v>
      </c>
      <c r="E730" s="3" t="s">
        <v>58</v>
      </c>
      <c r="F730" s="3" t="s">
        <v>111</v>
      </c>
      <c r="G730" s="3" t="s">
        <v>959</v>
      </c>
      <c r="H730" s="3">
        <v>1228</v>
      </c>
      <c r="I730" s="3" t="s">
        <v>60</v>
      </c>
      <c r="J730" s="3" t="s">
        <v>79</v>
      </c>
      <c r="K730" s="3" t="s">
        <v>77</v>
      </c>
      <c r="L730" s="3" t="s">
        <v>54</v>
      </c>
      <c r="M730" s="3" t="s">
        <v>52</v>
      </c>
      <c r="N730" s="3">
        <v>3</v>
      </c>
      <c r="O730" s="3">
        <v>-2</v>
      </c>
      <c r="P730" s="3">
        <v>0</v>
      </c>
      <c r="Q730" s="3">
        <v>46</v>
      </c>
      <c r="R730" s="3">
        <v>0</v>
      </c>
      <c r="S730" s="3"/>
      <c r="T730" s="3">
        <v>0</v>
      </c>
      <c r="U730" s="3">
        <v>1</v>
      </c>
      <c r="V730" s="3">
        <v>150</v>
      </c>
      <c r="W730" s="3">
        <v>2</v>
      </c>
      <c r="X730" s="3" t="s">
        <v>69</v>
      </c>
      <c r="Y730" s="3">
        <v>1</v>
      </c>
      <c r="Z730" s="3">
        <v>4</v>
      </c>
      <c r="AA730" s="3">
        <v>60</v>
      </c>
      <c r="AB730" s="3">
        <v>3</v>
      </c>
      <c r="AC730" s="3">
        <v>2</v>
      </c>
      <c r="AD730" s="3">
        <v>4</v>
      </c>
      <c r="AE730" s="3">
        <v>7379</v>
      </c>
      <c r="AF730" s="3">
        <v>17433</v>
      </c>
      <c r="AG730" s="3">
        <v>2</v>
      </c>
      <c r="AH730" s="3">
        <v>11</v>
      </c>
      <c r="AI730" s="3">
        <v>3</v>
      </c>
      <c r="AJ730" s="3">
        <v>3</v>
      </c>
      <c r="AK730" s="3">
        <v>80</v>
      </c>
      <c r="AL730" s="3">
        <v>1</v>
      </c>
      <c r="AM730" s="3">
        <v>12</v>
      </c>
      <c r="AN730" s="3">
        <v>2</v>
      </c>
      <c r="AO730" s="3">
        <v>6</v>
      </c>
      <c r="AP730" s="3">
        <v>3</v>
      </c>
      <c r="AQ730" s="3">
        <v>1</v>
      </c>
      <c r="AR730" s="3">
        <v>4</v>
      </c>
    </row>
    <row r="731" spans="1:44" ht="16.2" thickBot="1" x14ac:dyDescent="0.35">
      <c r="A731" s="3" t="s">
        <v>54</v>
      </c>
      <c r="B731" s="3" t="s">
        <v>89</v>
      </c>
      <c r="C731" s="3" t="s">
        <v>44</v>
      </c>
      <c r="D731" s="3" t="s">
        <v>57</v>
      </c>
      <c r="E731" s="3" t="s">
        <v>159</v>
      </c>
      <c r="F731" s="3" t="s">
        <v>70</v>
      </c>
      <c r="G731" s="3" t="s">
        <v>960</v>
      </c>
      <c r="H731" s="3">
        <v>1231</v>
      </c>
      <c r="I731" s="3" t="s">
        <v>60</v>
      </c>
      <c r="J731" s="3" t="s">
        <v>161</v>
      </c>
      <c r="K731" s="3" t="s">
        <v>62</v>
      </c>
      <c r="L731" s="3" t="s">
        <v>54</v>
      </c>
      <c r="M731" s="3" t="s">
        <v>52</v>
      </c>
      <c r="N731" s="3">
        <v>3</v>
      </c>
      <c r="O731" s="3">
        <v>-2</v>
      </c>
      <c r="P731" s="3">
        <v>0</v>
      </c>
      <c r="Q731" s="3">
        <v>42</v>
      </c>
      <c r="R731" s="3">
        <v>0</v>
      </c>
      <c r="S731" s="3"/>
      <c r="T731" s="3">
        <v>0</v>
      </c>
      <c r="U731" s="3">
        <v>1</v>
      </c>
      <c r="V731" s="3">
        <v>179</v>
      </c>
      <c r="W731" s="3">
        <v>2</v>
      </c>
      <c r="X731" s="3" t="s">
        <v>132</v>
      </c>
      <c r="Y731" s="3">
        <v>1</v>
      </c>
      <c r="Z731" s="3">
        <v>4</v>
      </c>
      <c r="AA731" s="3">
        <v>79</v>
      </c>
      <c r="AB731" s="3">
        <v>4</v>
      </c>
      <c r="AC731" s="3">
        <v>2</v>
      </c>
      <c r="AD731" s="3">
        <v>3</v>
      </c>
      <c r="AE731" s="3">
        <v>6272</v>
      </c>
      <c r="AF731" s="3">
        <v>12858</v>
      </c>
      <c r="AG731" s="3">
        <v>7</v>
      </c>
      <c r="AH731" s="3">
        <v>16</v>
      </c>
      <c r="AI731" s="3">
        <v>3</v>
      </c>
      <c r="AJ731" s="3">
        <v>1</v>
      </c>
      <c r="AK731" s="3">
        <v>80</v>
      </c>
      <c r="AL731" s="3">
        <v>1</v>
      </c>
      <c r="AM731" s="3">
        <v>10</v>
      </c>
      <c r="AN731" s="3">
        <v>4</v>
      </c>
      <c r="AO731" s="3">
        <v>4</v>
      </c>
      <c r="AP731" s="3">
        <v>3</v>
      </c>
      <c r="AQ731" s="3">
        <v>0</v>
      </c>
      <c r="AR731" s="3">
        <v>3</v>
      </c>
    </row>
    <row r="732" spans="1:44" ht="16.2" thickBot="1" x14ac:dyDescent="0.35">
      <c r="A732" s="3" t="s">
        <v>54</v>
      </c>
      <c r="B732" s="3" t="s">
        <v>43</v>
      </c>
      <c r="C732" s="3" t="s">
        <v>73</v>
      </c>
      <c r="D732" s="3" t="s">
        <v>57</v>
      </c>
      <c r="E732" s="3" t="s">
        <v>46</v>
      </c>
      <c r="F732" s="3" t="s">
        <v>104</v>
      </c>
      <c r="G732" s="3" t="s">
        <v>961</v>
      </c>
      <c r="H732" s="3">
        <v>1233</v>
      </c>
      <c r="I732" s="3" t="s">
        <v>60</v>
      </c>
      <c r="J732" s="3" t="s">
        <v>50</v>
      </c>
      <c r="K732" s="3" t="s">
        <v>77</v>
      </c>
      <c r="L732" s="3" t="s">
        <v>42</v>
      </c>
      <c r="M732" s="3" t="s">
        <v>52</v>
      </c>
      <c r="N732" s="3">
        <v>3</v>
      </c>
      <c r="O732" s="3">
        <v>-2</v>
      </c>
      <c r="P732" s="3">
        <v>0</v>
      </c>
      <c r="Q732" s="3">
        <v>60</v>
      </c>
      <c r="R732" s="3">
        <v>0</v>
      </c>
      <c r="S732" s="3"/>
      <c r="T732" s="3">
        <v>0</v>
      </c>
      <c r="U732" s="3">
        <v>1</v>
      </c>
      <c r="V732" s="3">
        <v>696</v>
      </c>
      <c r="W732" s="3">
        <v>7</v>
      </c>
      <c r="X732" s="3" t="s">
        <v>69</v>
      </c>
      <c r="Y732" s="3">
        <v>1</v>
      </c>
      <c r="Z732" s="3">
        <v>2</v>
      </c>
      <c r="AA732" s="3">
        <v>52</v>
      </c>
      <c r="AB732" s="3">
        <v>4</v>
      </c>
      <c r="AC732" s="3">
        <v>2</v>
      </c>
      <c r="AD732" s="3">
        <v>2</v>
      </c>
      <c r="AE732" s="3">
        <v>5220</v>
      </c>
      <c r="AF732" s="3">
        <v>10893</v>
      </c>
      <c r="AG732" s="3">
        <v>0</v>
      </c>
      <c r="AH732" s="3">
        <v>18</v>
      </c>
      <c r="AI732" s="3">
        <v>3</v>
      </c>
      <c r="AJ732" s="3">
        <v>2</v>
      </c>
      <c r="AK732" s="3">
        <v>80</v>
      </c>
      <c r="AL732" s="3">
        <v>1</v>
      </c>
      <c r="AM732" s="3">
        <v>12</v>
      </c>
      <c r="AN732" s="3">
        <v>3</v>
      </c>
      <c r="AO732" s="3">
        <v>11</v>
      </c>
      <c r="AP732" s="3">
        <v>7</v>
      </c>
      <c r="AQ732" s="3">
        <v>1</v>
      </c>
      <c r="AR732" s="3">
        <v>9</v>
      </c>
    </row>
    <row r="733" spans="1:44" ht="16.2" thickBot="1" x14ac:dyDescent="0.35">
      <c r="A733" s="3" t="s">
        <v>54</v>
      </c>
      <c r="B733" s="3" t="s">
        <v>55</v>
      </c>
      <c r="C733" s="3" t="s">
        <v>67</v>
      </c>
      <c r="D733" s="3" t="s">
        <v>57</v>
      </c>
      <c r="E733" s="3" t="s">
        <v>58</v>
      </c>
      <c r="F733" s="3" t="s">
        <v>64</v>
      </c>
      <c r="G733" s="3" t="s">
        <v>962</v>
      </c>
      <c r="H733" s="3">
        <v>1234</v>
      </c>
      <c r="I733" s="3" t="s">
        <v>49</v>
      </c>
      <c r="J733" s="3" t="s">
        <v>66</v>
      </c>
      <c r="K733" s="3" t="s">
        <v>62</v>
      </c>
      <c r="L733" s="3" t="s">
        <v>54</v>
      </c>
      <c r="M733" s="3" t="s">
        <v>52</v>
      </c>
      <c r="N733" s="3">
        <v>2</v>
      </c>
      <c r="O733" s="3">
        <v>-2</v>
      </c>
      <c r="P733" s="3">
        <v>0</v>
      </c>
      <c r="Q733" s="3">
        <v>32</v>
      </c>
      <c r="R733" s="3">
        <v>0</v>
      </c>
      <c r="S733" s="3"/>
      <c r="T733" s="3">
        <v>0</v>
      </c>
      <c r="U733" s="3">
        <v>1</v>
      </c>
      <c r="V733" s="3">
        <v>116</v>
      </c>
      <c r="W733" s="3">
        <v>13</v>
      </c>
      <c r="X733" s="3" t="s">
        <v>75</v>
      </c>
      <c r="Y733" s="3">
        <v>1</v>
      </c>
      <c r="Z733" s="3">
        <v>3</v>
      </c>
      <c r="AA733" s="3">
        <v>77</v>
      </c>
      <c r="AB733" s="3">
        <v>2</v>
      </c>
      <c r="AC733" s="3">
        <v>1</v>
      </c>
      <c r="AD733" s="3">
        <v>2</v>
      </c>
      <c r="AE733" s="3">
        <v>2743</v>
      </c>
      <c r="AF733" s="3">
        <v>7331</v>
      </c>
      <c r="AG733" s="3">
        <v>1</v>
      </c>
      <c r="AH733" s="3">
        <v>20</v>
      </c>
      <c r="AI733" s="3">
        <v>4</v>
      </c>
      <c r="AJ733" s="3">
        <v>3</v>
      </c>
      <c r="AK733" s="3">
        <v>80</v>
      </c>
      <c r="AL733" s="3">
        <v>1</v>
      </c>
      <c r="AM733" s="3">
        <v>2</v>
      </c>
      <c r="AN733" s="3">
        <v>3</v>
      </c>
      <c r="AO733" s="3">
        <v>2</v>
      </c>
      <c r="AP733" s="3">
        <v>2</v>
      </c>
      <c r="AQ733" s="3">
        <v>2</v>
      </c>
      <c r="AR733" s="3">
        <v>2</v>
      </c>
    </row>
    <row r="734" spans="1:44" ht="16.2" thickBot="1" x14ac:dyDescent="0.35">
      <c r="A734" s="3" t="s">
        <v>54</v>
      </c>
      <c r="B734" s="3" t="s">
        <v>55</v>
      </c>
      <c r="C734" s="3" t="s">
        <v>67</v>
      </c>
      <c r="D734" s="3" t="s">
        <v>57</v>
      </c>
      <c r="E734" s="3" t="s">
        <v>58</v>
      </c>
      <c r="F734" s="3" t="s">
        <v>47</v>
      </c>
      <c r="G734" s="3" t="s">
        <v>963</v>
      </c>
      <c r="H734" s="3">
        <v>1235</v>
      </c>
      <c r="I734" s="3" t="s">
        <v>49</v>
      </c>
      <c r="J734" s="3" t="s">
        <v>61</v>
      </c>
      <c r="K734" s="3" t="s">
        <v>51</v>
      </c>
      <c r="L734" s="3" t="s">
        <v>42</v>
      </c>
      <c r="M734" s="3" t="s">
        <v>52</v>
      </c>
      <c r="N734" s="3">
        <v>2</v>
      </c>
      <c r="O734" s="3">
        <v>-2</v>
      </c>
      <c r="P734" s="3">
        <v>0</v>
      </c>
      <c r="Q734" s="3">
        <v>32</v>
      </c>
      <c r="R734" s="3">
        <v>0</v>
      </c>
      <c r="S734" s="3"/>
      <c r="T734" s="3">
        <v>0</v>
      </c>
      <c r="U734" s="3">
        <v>1</v>
      </c>
      <c r="V734" s="3">
        <v>1316</v>
      </c>
      <c r="W734" s="3">
        <v>2</v>
      </c>
      <c r="X734" s="3" t="s">
        <v>53</v>
      </c>
      <c r="Y734" s="3">
        <v>1</v>
      </c>
      <c r="Z734" s="3">
        <v>4</v>
      </c>
      <c r="AA734" s="3">
        <v>38</v>
      </c>
      <c r="AB734" s="3">
        <v>3</v>
      </c>
      <c r="AC734" s="3">
        <v>2</v>
      </c>
      <c r="AD734" s="3">
        <v>1</v>
      </c>
      <c r="AE734" s="3">
        <v>4998</v>
      </c>
      <c r="AF734" s="3">
        <v>2338</v>
      </c>
      <c r="AG734" s="3">
        <v>4</v>
      </c>
      <c r="AH734" s="3">
        <v>14</v>
      </c>
      <c r="AI734" s="3">
        <v>3</v>
      </c>
      <c r="AJ734" s="3">
        <v>4</v>
      </c>
      <c r="AK734" s="3">
        <v>80</v>
      </c>
      <c r="AL734" s="3">
        <v>0</v>
      </c>
      <c r="AM734" s="3">
        <v>10</v>
      </c>
      <c r="AN734" s="3">
        <v>3</v>
      </c>
      <c r="AO734" s="3">
        <v>8</v>
      </c>
      <c r="AP734" s="3">
        <v>7</v>
      </c>
      <c r="AQ734" s="3">
        <v>0</v>
      </c>
      <c r="AR734" s="3">
        <v>7</v>
      </c>
    </row>
    <row r="735" spans="1:44" ht="16.2" thickBot="1" x14ac:dyDescent="0.35">
      <c r="A735" s="3" t="s">
        <v>54</v>
      </c>
      <c r="B735" s="3" t="s">
        <v>43</v>
      </c>
      <c r="C735" s="3" t="s">
        <v>44</v>
      </c>
      <c r="D735" s="3" t="s">
        <v>57</v>
      </c>
      <c r="E735" s="3" t="s">
        <v>58</v>
      </c>
      <c r="F735" s="3" t="s">
        <v>111</v>
      </c>
      <c r="G735" s="3" t="s">
        <v>964</v>
      </c>
      <c r="H735" s="3">
        <v>1237</v>
      </c>
      <c r="I735" s="3" t="s">
        <v>49</v>
      </c>
      <c r="J735" s="3" t="s">
        <v>79</v>
      </c>
      <c r="K735" s="3" t="s">
        <v>77</v>
      </c>
      <c r="L735" s="3" t="s">
        <v>42</v>
      </c>
      <c r="M735" s="3" t="s">
        <v>52</v>
      </c>
      <c r="N735" s="3">
        <v>2</v>
      </c>
      <c r="O735" s="3">
        <v>-2</v>
      </c>
      <c r="P735" s="3">
        <v>0</v>
      </c>
      <c r="Q735" s="3">
        <v>36</v>
      </c>
      <c r="R735" s="3">
        <v>0</v>
      </c>
      <c r="S735" s="3"/>
      <c r="T735" s="3">
        <v>0</v>
      </c>
      <c r="U735" s="3">
        <v>1</v>
      </c>
      <c r="V735" s="3">
        <v>363</v>
      </c>
      <c r="W735" s="3">
        <v>1</v>
      </c>
      <c r="X735" s="3" t="s">
        <v>75</v>
      </c>
      <c r="Y735" s="3">
        <v>1</v>
      </c>
      <c r="Z735" s="3">
        <v>4</v>
      </c>
      <c r="AA735" s="3">
        <v>77</v>
      </c>
      <c r="AB735" s="3">
        <v>1</v>
      </c>
      <c r="AC735" s="3">
        <v>3</v>
      </c>
      <c r="AD735" s="3">
        <v>4</v>
      </c>
      <c r="AE735" s="3">
        <v>10252</v>
      </c>
      <c r="AF735" s="3">
        <v>4235</v>
      </c>
      <c r="AG735" s="3">
        <v>2</v>
      </c>
      <c r="AH735" s="3">
        <v>21</v>
      </c>
      <c r="AI735" s="3">
        <v>4</v>
      </c>
      <c r="AJ735" s="3">
        <v>3</v>
      </c>
      <c r="AK735" s="3">
        <v>80</v>
      </c>
      <c r="AL735" s="3">
        <v>1</v>
      </c>
      <c r="AM735" s="3">
        <v>17</v>
      </c>
      <c r="AN735" s="3">
        <v>3</v>
      </c>
      <c r="AO735" s="3">
        <v>7</v>
      </c>
      <c r="AP735" s="3">
        <v>7</v>
      </c>
      <c r="AQ735" s="3">
        <v>7</v>
      </c>
      <c r="AR735" s="3">
        <v>7</v>
      </c>
    </row>
    <row r="736" spans="1:44" ht="16.2" thickBot="1" x14ac:dyDescent="0.35">
      <c r="A736" s="3" t="s">
        <v>54</v>
      </c>
      <c r="B736" s="3" t="s">
        <v>43</v>
      </c>
      <c r="C736" s="3" t="s">
        <v>67</v>
      </c>
      <c r="D736" s="3" t="s">
        <v>57</v>
      </c>
      <c r="E736" s="3" t="s">
        <v>58</v>
      </c>
      <c r="F736" s="3" t="s">
        <v>70</v>
      </c>
      <c r="G736" s="3" t="s">
        <v>965</v>
      </c>
      <c r="H736" s="3">
        <v>1238</v>
      </c>
      <c r="I736" s="3" t="s">
        <v>60</v>
      </c>
      <c r="J736" s="3" t="s">
        <v>61</v>
      </c>
      <c r="K736" s="3" t="s">
        <v>62</v>
      </c>
      <c r="L736" s="3" t="s">
        <v>54</v>
      </c>
      <c r="M736" s="3" t="s">
        <v>52</v>
      </c>
      <c r="N736" s="3">
        <v>5</v>
      </c>
      <c r="O736" s="3">
        <v>-2</v>
      </c>
      <c r="P736" s="3">
        <v>0</v>
      </c>
      <c r="Q736" s="3">
        <v>33</v>
      </c>
      <c r="R736" s="3">
        <v>0</v>
      </c>
      <c r="S736" s="3"/>
      <c r="T736" s="3">
        <v>0</v>
      </c>
      <c r="U736" s="3">
        <v>1</v>
      </c>
      <c r="V736" s="3">
        <v>117</v>
      </c>
      <c r="W736" s="3">
        <v>9</v>
      </c>
      <c r="X736" s="3" t="s">
        <v>75</v>
      </c>
      <c r="Y736" s="3">
        <v>1</v>
      </c>
      <c r="Z736" s="3">
        <v>1</v>
      </c>
      <c r="AA736" s="3">
        <v>60</v>
      </c>
      <c r="AB736" s="3">
        <v>3</v>
      </c>
      <c r="AC736" s="3">
        <v>1</v>
      </c>
      <c r="AD736" s="3">
        <v>4</v>
      </c>
      <c r="AE736" s="3">
        <v>2781</v>
      </c>
      <c r="AF736" s="3">
        <v>6311</v>
      </c>
      <c r="AG736" s="3">
        <v>0</v>
      </c>
      <c r="AH736" s="3">
        <v>13</v>
      </c>
      <c r="AI736" s="3">
        <v>3</v>
      </c>
      <c r="AJ736" s="3">
        <v>2</v>
      </c>
      <c r="AK736" s="3">
        <v>80</v>
      </c>
      <c r="AL736" s="3">
        <v>1</v>
      </c>
      <c r="AM736" s="3">
        <v>15</v>
      </c>
      <c r="AN736" s="3">
        <v>3</v>
      </c>
      <c r="AO736" s="3">
        <v>14</v>
      </c>
      <c r="AP736" s="3">
        <v>10</v>
      </c>
      <c r="AQ736" s="3">
        <v>4</v>
      </c>
      <c r="AR736" s="3">
        <v>10</v>
      </c>
    </row>
    <row r="737" spans="1:44" ht="16.2" thickBot="1" x14ac:dyDescent="0.35">
      <c r="A737" s="3" t="s">
        <v>54</v>
      </c>
      <c r="B737" s="3" t="s">
        <v>43</v>
      </c>
      <c r="C737" s="3" t="s">
        <v>44</v>
      </c>
      <c r="D737" s="3" t="s">
        <v>57</v>
      </c>
      <c r="E737" s="3" t="s">
        <v>46</v>
      </c>
      <c r="F737" s="3" t="s">
        <v>111</v>
      </c>
      <c r="G737" s="3" t="s">
        <v>966</v>
      </c>
      <c r="H737" s="3">
        <v>1239</v>
      </c>
      <c r="I737" s="3" t="s">
        <v>49</v>
      </c>
      <c r="J737" s="3" t="s">
        <v>50</v>
      </c>
      <c r="K737" s="3" t="s">
        <v>77</v>
      </c>
      <c r="L737" s="3" t="s">
        <v>54</v>
      </c>
      <c r="M737" s="3" t="s">
        <v>52</v>
      </c>
      <c r="N737" s="3">
        <v>2</v>
      </c>
      <c r="O737" s="3">
        <v>-2</v>
      </c>
      <c r="P737" s="3">
        <v>0</v>
      </c>
      <c r="Q737" s="3">
        <v>40</v>
      </c>
      <c r="R737" s="3">
        <v>0</v>
      </c>
      <c r="S737" s="3"/>
      <c r="T737" s="3">
        <v>0</v>
      </c>
      <c r="U737" s="3">
        <v>1</v>
      </c>
      <c r="V737" s="3">
        <v>107</v>
      </c>
      <c r="W737" s="3">
        <v>10</v>
      </c>
      <c r="X737" s="3" t="s">
        <v>75</v>
      </c>
      <c r="Y737" s="3">
        <v>1</v>
      </c>
      <c r="Z737" s="3">
        <v>4</v>
      </c>
      <c r="AA737" s="3">
        <v>84</v>
      </c>
      <c r="AB737" s="3">
        <v>2</v>
      </c>
      <c r="AC737" s="3">
        <v>2</v>
      </c>
      <c r="AD737" s="3">
        <v>4</v>
      </c>
      <c r="AE737" s="3">
        <v>6852</v>
      </c>
      <c r="AF737" s="3">
        <v>11591</v>
      </c>
      <c r="AG737" s="3">
        <v>7</v>
      </c>
      <c r="AH737" s="3">
        <v>12</v>
      </c>
      <c r="AI737" s="3">
        <v>3</v>
      </c>
      <c r="AJ737" s="3">
        <v>2</v>
      </c>
      <c r="AK737" s="3">
        <v>80</v>
      </c>
      <c r="AL737" s="3">
        <v>1</v>
      </c>
      <c r="AM737" s="3">
        <v>7</v>
      </c>
      <c r="AN737" s="3">
        <v>4</v>
      </c>
      <c r="AO737" s="3">
        <v>5</v>
      </c>
      <c r="AP737" s="3">
        <v>1</v>
      </c>
      <c r="AQ737" s="3">
        <v>1</v>
      </c>
      <c r="AR737" s="3">
        <v>3</v>
      </c>
    </row>
    <row r="738" spans="1:44" ht="16.2" thickBot="1" x14ac:dyDescent="0.35">
      <c r="A738" s="3" t="s">
        <v>54</v>
      </c>
      <c r="B738" s="3" t="s">
        <v>43</v>
      </c>
      <c r="C738" s="3" t="s">
        <v>67</v>
      </c>
      <c r="D738" s="3" t="s">
        <v>57</v>
      </c>
      <c r="E738" s="3" t="s">
        <v>46</v>
      </c>
      <c r="F738" s="3" t="s">
        <v>47</v>
      </c>
      <c r="G738" s="3" t="s">
        <v>967</v>
      </c>
      <c r="H738" s="3">
        <v>1240</v>
      </c>
      <c r="I738" s="3" t="s">
        <v>60</v>
      </c>
      <c r="J738" s="3" t="s">
        <v>50</v>
      </c>
      <c r="K738" s="3" t="s">
        <v>51</v>
      </c>
      <c r="L738" s="3" t="s">
        <v>54</v>
      </c>
      <c r="M738" s="3" t="s">
        <v>52</v>
      </c>
      <c r="N738" s="3">
        <v>4</v>
      </c>
      <c r="O738" s="3">
        <v>-2</v>
      </c>
      <c r="P738" s="3">
        <v>0</v>
      </c>
      <c r="Q738" s="3">
        <v>25</v>
      </c>
      <c r="R738" s="3">
        <v>0</v>
      </c>
      <c r="S738" s="3"/>
      <c r="T738" s="3">
        <v>0</v>
      </c>
      <c r="U738" s="3">
        <v>1</v>
      </c>
      <c r="V738" s="3">
        <v>1356</v>
      </c>
      <c r="W738" s="3">
        <v>10</v>
      </c>
      <c r="X738" s="3" t="s">
        <v>69</v>
      </c>
      <c r="Y738" s="3">
        <v>1</v>
      </c>
      <c r="Z738" s="3">
        <v>3</v>
      </c>
      <c r="AA738" s="3">
        <v>57</v>
      </c>
      <c r="AB738" s="3">
        <v>3</v>
      </c>
      <c r="AC738" s="3">
        <v>2</v>
      </c>
      <c r="AD738" s="3">
        <v>1</v>
      </c>
      <c r="AE738" s="3">
        <v>4950</v>
      </c>
      <c r="AF738" s="3">
        <v>20623</v>
      </c>
      <c r="AG738" s="3">
        <v>0</v>
      </c>
      <c r="AH738" s="3">
        <v>14</v>
      </c>
      <c r="AI738" s="3">
        <v>3</v>
      </c>
      <c r="AJ738" s="3">
        <v>2</v>
      </c>
      <c r="AK738" s="3">
        <v>80</v>
      </c>
      <c r="AL738" s="3">
        <v>0</v>
      </c>
      <c r="AM738" s="3">
        <v>5</v>
      </c>
      <c r="AN738" s="3">
        <v>3</v>
      </c>
      <c r="AO738" s="3">
        <v>4</v>
      </c>
      <c r="AP738" s="3">
        <v>3</v>
      </c>
      <c r="AQ738" s="3">
        <v>1</v>
      </c>
      <c r="AR738" s="3">
        <v>1</v>
      </c>
    </row>
    <row r="739" spans="1:44" ht="16.2" thickBot="1" x14ac:dyDescent="0.35">
      <c r="A739" s="3" t="s">
        <v>54</v>
      </c>
      <c r="B739" s="3" t="s">
        <v>43</v>
      </c>
      <c r="C739" s="3" t="s">
        <v>67</v>
      </c>
      <c r="D739" s="3" t="s">
        <v>57</v>
      </c>
      <c r="E739" s="3" t="s">
        <v>58</v>
      </c>
      <c r="F739" s="3" t="s">
        <v>70</v>
      </c>
      <c r="G739" s="3" t="s">
        <v>968</v>
      </c>
      <c r="H739" s="3">
        <v>1241</v>
      </c>
      <c r="I739" s="3" t="s">
        <v>60</v>
      </c>
      <c r="J739" s="3" t="s">
        <v>61</v>
      </c>
      <c r="K739" s="3" t="s">
        <v>62</v>
      </c>
      <c r="L739" s="3" t="s">
        <v>42</v>
      </c>
      <c r="M739" s="3" t="s">
        <v>52</v>
      </c>
      <c r="N739" s="3">
        <v>2</v>
      </c>
      <c r="O739" s="3">
        <v>-2</v>
      </c>
      <c r="P739" s="3">
        <v>0</v>
      </c>
      <c r="Q739" s="3">
        <v>30</v>
      </c>
      <c r="R739" s="3">
        <v>0</v>
      </c>
      <c r="S739" s="3"/>
      <c r="T739" s="3">
        <v>0</v>
      </c>
      <c r="U739" s="3">
        <v>1</v>
      </c>
      <c r="V739" s="3">
        <v>1465</v>
      </c>
      <c r="W739" s="3">
        <v>1</v>
      </c>
      <c r="X739" s="3" t="s">
        <v>75</v>
      </c>
      <c r="Y739" s="3">
        <v>1</v>
      </c>
      <c r="Z739" s="3">
        <v>4</v>
      </c>
      <c r="AA739" s="3">
        <v>63</v>
      </c>
      <c r="AB739" s="3">
        <v>3</v>
      </c>
      <c r="AC739" s="3">
        <v>1</v>
      </c>
      <c r="AD739" s="3">
        <v>2</v>
      </c>
      <c r="AE739" s="3">
        <v>3579</v>
      </c>
      <c r="AF739" s="3">
        <v>9369</v>
      </c>
      <c r="AG739" s="3">
        <v>0</v>
      </c>
      <c r="AH739" s="3">
        <v>21</v>
      </c>
      <c r="AI739" s="3">
        <v>4</v>
      </c>
      <c r="AJ739" s="3">
        <v>1</v>
      </c>
      <c r="AK739" s="3">
        <v>80</v>
      </c>
      <c r="AL739" s="3">
        <v>1</v>
      </c>
      <c r="AM739" s="3">
        <v>12</v>
      </c>
      <c r="AN739" s="3">
        <v>3</v>
      </c>
      <c r="AO739" s="3">
        <v>11</v>
      </c>
      <c r="AP739" s="3">
        <v>9</v>
      </c>
      <c r="AQ739" s="3">
        <v>5</v>
      </c>
      <c r="AR739" s="3">
        <v>7</v>
      </c>
    </row>
    <row r="740" spans="1:44" ht="16.2" thickBot="1" x14ac:dyDescent="0.35">
      <c r="A740" s="3" t="s">
        <v>54</v>
      </c>
      <c r="B740" s="3" t="s">
        <v>55</v>
      </c>
      <c r="C740" s="3" t="s">
        <v>44</v>
      </c>
      <c r="D740" s="3" t="s">
        <v>57</v>
      </c>
      <c r="E740" s="3" t="s">
        <v>58</v>
      </c>
      <c r="F740" s="3" t="s">
        <v>70</v>
      </c>
      <c r="G740" s="3" t="s">
        <v>969</v>
      </c>
      <c r="H740" s="3">
        <v>1242</v>
      </c>
      <c r="I740" s="3" t="s">
        <v>49</v>
      </c>
      <c r="J740" s="3" t="s">
        <v>99</v>
      </c>
      <c r="K740" s="3" t="s">
        <v>62</v>
      </c>
      <c r="L740" s="3" t="s">
        <v>42</v>
      </c>
      <c r="M740" s="3" t="s">
        <v>52</v>
      </c>
      <c r="N740" s="3">
        <v>6</v>
      </c>
      <c r="O740" s="3">
        <v>-2</v>
      </c>
      <c r="P740" s="3">
        <v>0</v>
      </c>
      <c r="Q740" s="3">
        <v>42</v>
      </c>
      <c r="R740" s="3">
        <v>0</v>
      </c>
      <c r="S740" s="3"/>
      <c r="T740" s="3">
        <v>0</v>
      </c>
      <c r="U740" s="3">
        <v>1</v>
      </c>
      <c r="V740" s="3">
        <v>458</v>
      </c>
      <c r="W740" s="3">
        <v>26</v>
      </c>
      <c r="X740" s="3" t="s">
        <v>132</v>
      </c>
      <c r="Y740" s="3">
        <v>1</v>
      </c>
      <c r="Z740" s="3">
        <v>1</v>
      </c>
      <c r="AA740" s="3">
        <v>60</v>
      </c>
      <c r="AB740" s="3">
        <v>3</v>
      </c>
      <c r="AC740" s="3">
        <v>3</v>
      </c>
      <c r="AD740" s="3">
        <v>3</v>
      </c>
      <c r="AE740" s="3">
        <v>13191</v>
      </c>
      <c r="AF740" s="3">
        <v>23281</v>
      </c>
      <c r="AG740" s="3">
        <v>3</v>
      </c>
      <c r="AH740" s="3">
        <v>17</v>
      </c>
      <c r="AI740" s="3">
        <v>3</v>
      </c>
      <c r="AJ740" s="3">
        <v>3</v>
      </c>
      <c r="AK740" s="3">
        <v>80</v>
      </c>
      <c r="AL740" s="3">
        <v>0</v>
      </c>
      <c r="AM740" s="3">
        <v>20</v>
      </c>
      <c r="AN740" s="3">
        <v>3</v>
      </c>
      <c r="AO740" s="3">
        <v>1</v>
      </c>
      <c r="AP740" s="3">
        <v>0</v>
      </c>
      <c r="AQ740" s="3">
        <v>0</v>
      </c>
      <c r="AR740" s="3">
        <v>0</v>
      </c>
    </row>
    <row r="741" spans="1:44" ht="16.2" thickBot="1" x14ac:dyDescent="0.35">
      <c r="A741" s="3" t="s">
        <v>54</v>
      </c>
      <c r="B741" s="3" t="s">
        <v>89</v>
      </c>
      <c r="C741" s="3" t="s">
        <v>44</v>
      </c>
      <c r="D741" s="3" t="s">
        <v>57</v>
      </c>
      <c r="E741" s="3" t="s">
        <v>46</v>
      </c>
      <c r="F741" s="3" t="s">
        <v>104</v>
      </c>
      <c r="G741" s="3" t="s">
        <v>970</v>
      </c>
      <c r="H741" s="3">
        <v>1243</v>
      </c>
      <c r="I741" s="3" t="s">
        <v>49</v>
      </c>
      <c r="J741" s="3" t="s">
        <v>50</v>
      </c>
      <c r="K741" s="3" t="s">
        <v>62</v>
      </c>
      <c r="L741" s="3" t="s">
        <v>42</v>
      </c>
      <c r="M741" s="3" t="s">
        <v>52</v>
      </c>
      <c r="N741" s="3">
        <v>6</v>
      </c>
      <c r="O741" s="3">
        <v>-2</v>
      </c>
      <c r="P741" s="3">
        <v>0</v>
      </c>
      <c r="Q741" s="3">
        <v>35</v>
      </c>
      <c r="R741" s="3">
        <v>0</v>
      </c>
      <c r="S741" s="3"/>
      <c r="T741" s="3">
        <v>0</v>
      </c>
      <c r="U741" s="3">
        <v>1</v>
      </c>
      <c r="V741" s="3">
        <v>1212</v>
      </c>
      <c r="W741" s="3">
        <v>8</v>
      </c>
      <c r="X741" s="3" t="s">
        <v>53</v>
      </c>
      <c r="Y741" s="3">
        <v>1</v>
      </c>
      <c r="Z741" s="3">
        <v>3</v>
      </c>
      <c r="AA741" s="3">
        <v>78</v>
      </c>
      <c r="AB741" s="3">
        <v>2</v>
      </c>
      <c r="AC741" s="3">
        <v>3</v>
      </c>
      <c r="AD741" s="3">
        <v>2</v>
      </c>
      <c r="AE741" s="3">
        <v>10377</v>
      </c>
      <c r="AF741" s="3">
        <v>13755</v>
      </c>
      <c r="AG741" s="3">
        <v>4</v>
      </c>
      <c r="AH741" s="3">
        <v>11</v>
      </c>
      <c r="AI741" s="3">
        <v>3</v>
      </c>
      <c r="AJ741" s="3">
        <v>2</v>
      </c>
      <c r="AK741" s="3">
        <v>80</v>
      </c>
      <c r="AL741" s="3">
        <v>1</v>
      </c>
      <c r="AM741" s="3">
        <v>16</v>
      </c>
      <c r="AN741" s="3">
        <v>2</v>
      </c>
      <c r="AO741" s="3">
        <v>13</v>
      </c>
      <c r="AP741" s="3">
        <v>2</v>
      </c>
      <c r="AQ741" s="3">
        <v>4</v>
      </c>
      <c r="AR741" s="3">
        <v>12</v>
      </c>
    </row>
    <row r="742" spans="1:44" ht="16.2" thickBot="1" x14ac:dyDescent="0.35">
      <c r="A742" s="3" t="s">
        <v>54</v>
      </c>
      <c r="B742" s="3" t="s">
        <v>43</v>
      </c>
      <c r="C742" s="3" t="s">
        <v>67</v>
      </c>
      <c r="D742" s="3" t="s">
        <v>57</v>
      </c>
      <c r="E742" s="3" t="s">
        <v>58</v>
      </c>
      <c r="F742" s="3" t="s">
        <v>47</v>
      </c>
      <c r="G742" s="3" t="s">
        <v>971</v>
      </c>
      <c r="H742" s="3">
        <v>1244</v>
      </c>
      <c r="I742" s="3" t="s">
        <v>60</v>
      </c>
      <c r="J742" s="3" t="s">
        <v>61</v>
      </c>
      <c r="K742" s="3" t="s">
        <v>62</v>
      </c>
      <c r="L742" s="3" t="s">
        <v>42</v>
      </c>
      <c r="M742" s="3" t="s">
        <v>52</v>
      </c>
      <c r="N742" s="3">
        <v>3</v>
      </c>
      <c r="O742" s="3">
        <v>-2</v>
      </c>
      <c r="P742" s="3">
        <v>0</v>
      </c>
      <c r="Q742" s="3">
        <v>27</v>
      </c>
      <c r="R742" s="3">
        <v>0</v>
      </c>
      <c r="S742" s="3"/>
      <c r="T742" s="3">
        <v>0</v>
      </c>
      <c r="U742" s="3">
        <v>1</v>
      </c>
      <c r="V742" s="3">
        <v>1103</v>
      </c>
      <c r="W742" s="3">
        <v>14</v>
      </c>
      <c r="X742" s="3" t="s">
        <v>75</v>
      </c>
      <c r="Y742" s="3">
        <v>1</v>
      </c>
      <c r="Z742" s="3">
        <v>1</v>
      </c>
      <c r="AA742" s="3">
        <v>42</v>
      </c>
      <c r="AB742" s="3">
        <v>3</v>
      </c>
      <c r="AC742" s="3">
        <v>1</v>
      </c>
      <c r="AD742" s="3">
        <v>1</v>
      </c>
      <c r="AE742" s="3">
        <v>2235</v>
      </c>
      <c r="AF742" s="3">
        <v>14377</v>
      </c>
      <c r="AG742" s="3">
        <v>1</v>
      </c>
      <c r="AH742" s="3">
        <v>14</v>
      </c>
      <c r="AI742" s="3">
        <v>3</v>
      </c>
      <c r="AJ742" s="3">
        <v>4</v>
      </c>
      <c r="AK742" s="3">
        <v>80</v>
      </c>
      <c r="AL742" s="3">
        <v>2</v>
      </c>
      <c r="AM742" s="3">
        <v>9</v>
      </c>
      <c r="AN742" s="3">
        <v>2</v>
      </c>
      <c r="AO742" s="3">
        <v>9</v>
      </c>
      <c r="AP742" s="3">
        <v>7</v>
      </c>
      <c r="AQ742" s="3">
        <v>6</v>
      </c>
      <c r="AR742" s="3">
        <v>8</v>
      </c>
    </row>
    <row r="743" spans="1:44" ht="16.2" thickBot="1" x14ac:dyDescent="0.35">
      <c r="A743" s="3" t="s">
        <v>54</v>
      </c>
      <c r="B743" s="3" t="s">
        <v>55</v>
      </c>
      <c r="C743" s="3" t="s">
        <v>56</v>
      </c>
      <c r="D743" s="3" t="s">
        <v>57</v>
      </c>
      <c r="E743" s="3" t="s">
        <v>58</v>
      </c>
      <c r="F743" s="3" t="s">
        <v>47</v>
      </c>
      <c r="G743" s="3" t="s">
        <v>972</v>
      </c>
      <c r="H743" s="3">
        <v>1245</v>
      </c>
      <c r="I743" s="3" t="s">
        <v>49</v>
      </c>
      <c r="J743" s="3" t="s">
        <v>79</v>
      </c>
      <c r="K743" s="3" t="s">
        <v>77</v>
      </c>
      <c r="L743" s="3" t="s">
        <v>54</v>
      </c>
      <c r="M743" s="3" t="s">
        <v>52</v>
      </c>
      <c r="N743" s="3">
        <v>2</v>
      </c>
      <c r="O743" s="3">
        <v>-2</v>
      </c>
      <c r="P743" s="3">
        <v>0</v>
      </c>
      <c r="Q743" s="3">
        <v>54</v>
      </c>
      <c r="R743" s="3">
        <v>0</v>
      </c>
      <c r="S743" s="3"/>
      <c r="T743" s="3">
        <v>0</v>
      </c>
      <c r="U743" s="3">
        <v>1</v>
      </c>
      <c r="V743" s="3">
        <v>966</v>
      </c>
      <c r="W743" s="3">
        <v>1</v>
      </c>
      <c r="X743" s="3" t="s">
        <v>69</v>
      </c>
      <c r="Y743" s="3">
        <v>1</v>
      </c>
      <c r="Z743" s="3">
        <v>4</v>
      </c>
      <c r="AA743" s="3">
        <v>53</v>
      </c>
      <c r="AB743" s="3">
        <v>3</v>
      </c>
      <c r="AC743" s="3">
        <v>3</v>
      </c>
      <c r="AD743" s="3">
        <v>1</v>
      </c>
      <c r="AE743" s="3">
        <v>10502</v>
      </c>
      <c r="AF743" s="3">
        <v>9659</v>
      </c>
      <c r="AG743" s="3">
        <v>7</v>
      </c>
      <c r="AH743" s="3">
        <v>17</v>
      </c>
      <c r="AI743" s="3">
        <v>3</v>
      </c>
      <c r="AJ743" s="3">
        <v>1</v>
      </c>
      <c r="AK743" s="3">
        <v>80</v>
      </c>
      <c r="AL743" s="3">
        <v>1</v>
      </c>
      <c r="AM743" s="3">
        <v>33</v>
      </c>
      <c r="AN743" s="3">
        <v>1</v>
      </c>
      <c r="AO743" s="3">
        <v>5</v>
      </c>
      <c r="AP743" s="3">
        <v>4</v>
      </c>
      <c r="AQ743" s="3">
        <v>1</v>
      </c>
      <c r="AR743" s="3">
        <v>4</v>
      </c>
    </row>
    <row r="744" spans="1:44" ht="16.2" thickBot="1" x14ac:dyDescent="0.35">
      <c r="A744" s="3" t="s">
        <v>54</v>
      </c>
      <c r="B744" s="3" t="s">
        <v>43</v>
      </c>
      <c r="C744" s="3" t="s">
        <v>44</v>
      </c>
      <c r="D744" s="3" t="s">
        <v>57</v>
      </c>
      <c r="E744" s="3" t="s">
        <v>58</v>
      </c>
      <c r="F744" s="3" t="s">
        <v>47</v>
      </c>
      <c r="G744" s="3" t="s">
        <v>973</v>
      </c>
      <c r="H744" s="3">
        <v>1246</v>
      </c>
      <c r="I744" s="3" t="s">
        <v>49</v>
      </c>
      <c r="J744" s="3" t="s">
        <v>61</v>
      </c>
      <c r="K744" s="3" t="s">
        <v>62</v>
      </c>
      <c r="L744" s="3" t="s">
        <v>54</v>
      </c>
      <c r="M744" s="3" t="s">
        <v>52</v>
      </c>
      <c r="N744" s="3">
        <v>5</v>
      </c>
      <c r="O744" s="3">
        <v>-2</v>
      </c>
      <c r="P744" s="3">
        <v>0</v>
      </c>
      <c r="Q744" s="3">
        <v>44</v>
      </c>
      <c r="R744" s="3">
        <v>0</v>
      </c>
      <c r="S744" s="3"/>
      <c r="T744" s="3">
        <v>0</v>
      </c>
      <c r="U744" s="3">
        <v>1</v>
      </c>
      <c r="V744" s="3">
        <v>1117</v>
      </c>
      <c r="W744" s="3">
        <v>2</v>
      </c>
      <c r="X744" s="3" t="s">
        <v>63</v>
      </c>
      <c r="Y744" s="3">
        <v>1</v>
      </c>
      <c r="Z744" s="3">
        <v>1</v>
      </c>
      <c r="AA744" s="3">
        <v>72</v>
      </c>
      <c r="AB744" s="3">
        <v>4</v>
      </c>
      <c r="AC744" s="3">
        <v>1</v>
      </c>
      <c r="AD744" s="3">
        <v>1</v>
      </c>
      <c r="AE744" s="3">
        <v>2011</v>
      </c>
      <c r="AF744" s="3">
        <v>19982</v>
      </c>
      <c r="AG744" s="3">
        <v>1</v>
      </c>
      <c r="AH744" s="3">
        <v>13</v>
      </c>
      <c r="AI744" s="3">
        <v>3</v>
      </c>
      <c r="AJ744" s="3">
        <v>4</v>
      </c>
      <c r="AK744" s="3">
        <v>80</v>
      </c>
      <c r="AL744" s="3">
        <v>1</v>
      </c>
      <c r="AM744" s="3">
        <v>10</v>
      </c>
      <c r="AN744" s="3">
        <v>3</v>
      </c>
      <c r="AO744" s="3">
        <v>10</v>
      </c>
      <c r="AP744" s="3">
        <v>5</v>
      </c>
      <c r="AQ744" s="3">
        <v>7</v>
      </c>
      <c r="AR744" s="3">
        <v>7</v>
      </c>
    </row>
    <row r="745" spans="1:44" ht="16.2" thickBot="1" x14ac:dyDescent="0.35">
      <c r="A745" s="3" t="s">
        <v>54</v>
      </c>
      <c r="B745" s="3" t="s">
        <v>43</v>
      </c>
      <c r="C745" s="3" t="s">
        <v>67</v>
      </c>
      <c r="D745" s="3" t="s">
        <v>57</v>
      </c>
      <c r="E745" s="3" t="s">
        <v>58</v>
      </c>
      <c r="F745" s="3" t="s">
        <v>47</v>
      </c>
      <c r="G745" s="3" t="s">
        <v>975</v>
      </c>
      <c r="H745" s="3">
        <v>1249</v>
      </c>
      <c r="I745" s="3" t="s">
        <v>49</v>
      </c>
      <c r="J745" s="3" t="s">
        <v>61</v>
      </c>
      <c r="K745" s="3" t="s">
        <v>77</v>
      </c>
      <c r="L745" s="3" t="s">
        <v>54</v>
      </c>
      <c r="M745" s="3" t="s">
        <v>52</v>
      </c>
      <c r="N745" s="3">
        <v>5</v>
      </c>
      <c r="O745" s="3">
        <v>-2</v>
      </c>
      <c r="P745" s="3">
        <v>0</v>
      </c>
      <c r="Q745" s="3">
        <v>29</v>
      </c>
      <c r="R745" s="3">
        <v>0</v>
      </c>
      <c r="S745" s="3"/>
      <c r="T745" s="3">
        <v>0</v>
      </c>
      <c r="U745" s="3">
        <v>1</v>
      </c>
      <c r="V745" s="3">
        <v>1010</v>
      </c>
      <c r="W745" s="3">
        <v>1</v>
      </c>
      <c r="X745" s="3" t="s">
        <v>75</v>
      </c>
      <c r="Y745" s="3">
        <v>1</v>
      </c>
      <c r="Z745" s="3">
        <v>1</v>
      </c>
      <c r="AA745" s="3">
        <v>97</v>
      </c>
      <c r="AB745" s="3">
        <v>3</v>
      </c>
      <c r="AC745" s="3">
        <v>1</v>
      </c>
      <c r="AD745" s="3">
        <v>1</v>
      </c>
      <c r="AE745" s="3">
        <v>3760</v>
      </c>
      <c r="AF745" s="3">
        <v>5598</v>
      </c>
      <c r="AG745" s="3">
        <v>1</v>
      </c>
      <c r="AH745" s="3">
        <v>15</v>
      </c>
      <c r="AI745" s="3">
        <v>3</v>
      </c>
      <c r="AJ745" s="3">
        <v>1</v>
      </c>
      <c r="AK745" s="3">
        <v>80</v>
      </c>
      <c r="AL745" s="3">
        <v>3</v>
      </c>
      <c r="AM745" s="3">
        <v>3</v>
      </c>
      <c r="AN745" s="3">
        <v>3</v>
      </c>
      <c r="AO745" s="3">
        <v>3</v>
      </c>
      <c r="AP745" s="3">
        <v>2</v>
      </c>
      <c r="AQ745" s="3">
        <v>1</v>
      </c>
      <c r="AR745" s="3">
        <v>2</v>
      </c>
    </row>
    <row r="746" spans="1:44" ht="16.2" thickBot="1" x14ac:dyDescent="0.35">
      <c r="A746" s="3" t="s">
        <v>54</v>
      </c>
      <c r="B746" s="3" t="s">
        <v>43</v>
      </c>
      <c r="C746" s="3" t="s">
        <v>56</v>
      </c>
      <c r="D746" s="3" t="s">
        <v>57</v>
      </c>
      <c r="E746" s="3" t="s">
        <v>58</v>
      </c>
      <c r="F746" s="3" t="s">
        <v>47</v>
      </c>
      <c r="G746" s="3" t="s">
        <v>976</v>
      </c>
      <c r="H746" s="3">
        <v>1250</v>
      </c>
      <c r="I746" s="3" t="s">
        <v>60</v>
      </c>
      <c r="J746" s="3" t="s">
        <v>99</v>
      </c>
      <c r="K746" s="3" t="s">
        <v>62</v>
      </c>
      <c r="L746" s="3" t="s">
        <v>54</v>
      </c>
      <c r="M746" s="3" t="s">
        <v>52</v>
      </c>
      <c r="N746" s="3">
        <v>2</v>
      </c>
      <c r="O746" s="3">
        <v>-2</v>
      </c>
      <c r="P746" s="3">
        <v>0</v>
      </c>
      <c r="Q746" s="3">
        <v>54</v>
      </c>
      <c r="R746" s="3">
        <v>0</v>
      </c>
      <c r="S746" s="3"/>
      <c r="T746" s="3">
        <v>0</v>
      </c>
      <c r="U746" s="3">
        <v>1</v>
      </c>
      <c r="V746" s="3">
        <v>685</v>
      </c>
      <c r="W746" s="3">
        <v>3</v>
      </c>
      <c r="X746" s="3" t="s">
        <v>75</v>
      </c>
      <c r="Y746" s="3">
        <v>1</v>
      </c>
      <c r="Z746" s="3">
        <v>4</v>
      </c>
      <c r="AA746" s="3">
        <v>85</v>
      </c>
      <c r="AB746" s="3">
        <v>3</v>
      </c>
      <c r="AC746" s="3">
        <v>4</v>
      </c>
      <c r="AD746" s="3">
        <v>1</v>
      </c>
      <c r="AE746" s="3">
        <v>17779</v>
      </c>
      <c r="AF746" s="3">
        <v>23474</v>
      </c>
      <c r="AG746" s="3">
        <v>3</v>
      </c>
      <c r="AH746" s="3">
        <v>14</v>
      </c>
      <c r="AI746" s="3">
        <v>3</v>
      </c>
      <c r="AJ746" s="3">
        <v>1</v>
      </c>
      <c r="AK746" s="3">
        <v>80</v>
      </c>
      <c r="AL746" s="3">
        <v>0</v>
      </c>
      <c r="AM746" s="3">
        <v>36</v>
      </c>
      <c r="AN746" s="3">
        <v>3</v>
      </c>
      <c r="AO746" s="3">
        <v>10</v>
      </c>
      <c r="AP746" s="3">
        <v>9</v>
      </c>
      <c r="AQ746" s="3">
        <v>0</v>
      </c>
      <c r="AR746" s="3">
        <v>9</v>
      </c>
    </row>
    <row r="747" spans="1:44" ht="16.2" thickBot="1" x14ac:dyDescent="0.35">
      <c r="A747" s="3" t="s">
        <v>54</v>
      </c>
      <c r="B747" s="3" t="s">
        <v>43</v>
      </c>
      <c r="C747" s="3" t="s">
        <v>67</v>
      </c>
      <c r="D747" s="3" t="s">
        <v>57</v>
      </c>
      <c r="E747" s="3" t="s">
        <v>58</v>
      </c>
      <c r="F747" s="3" t="s">
        <v>70</v>
      </c>
      <c r="G747" s="3" t="s">
        <v>977</v>
      </c>
      <c r="H747" s="3">
        <v>1251</v>
      </c>
      <c r="I747" s="3" t="s">
        <v>60</v>
      </c>
      <c r="J747" s="3" t="s">
        <v>81</v>
      </c>
      <c r="K747" s="3" t="s">
        <v>62</v>
      </c>
      <c r="L747" s="3" t="s">
        <v>42</v>
      </c>
      <c r="M747" s="3" t="s">
        <v>52</v>
      </c>
      <c r="N747" s="3">
        <v>2</v>
      </c>
      <c r="O747" s="3">
        <v>-2</v>
      </c>
      <c r="P747" s="3">
        <v>0</v>
      </c>
      <c r="Q747" s="3">
        <v>31</v>
      </c>
      <c r="R747" s="3">
        <v>0</v>
      </c>
      <c r="S747" s="3"/>
      <c r="T747" s="3">
        <v>0</v>
      </c>
      <c r="U747" s="3">
        <v>1</v>
      </c>
      <c r="V747" s="3">
        <v>1332</v>
      </c>
      <c r="W747" s="3">
        <v>11</v>
      </c>
      <c r="X747" s="3" t="s">
        <v>53</v>
      </c>
      <c r="Y747" s="3">
        <v>1</v>
      </c>
      <c r="Z747" s="3">
        <v>3</v>
      </c>
      <c r="AA747" s="3">
        <v>80</v>
      </c>
      <c r="AB747" s="3">
        <v>3</v>
      </c>
      <c r="AC747" s="3">
        <v>2</v>
      </c>
      <c r="AD747" s="3">
        <v>3</v>
      </c>
      <c r="AE747" s="3">
        <v>6833</v>
      </c>
      <c r="AF747" s="3">
        <v>17089</v>
      </c>
      <c r="AG747" s="3">
        <v>1</v>
      </c>
      <c r="AH747" s="3">
        <v>12</v>
      </c>
      <c r="AI747" s="3">
        <v>3</v>
      </c>
      <c r="AJ747" s="3">
        <v>4</v>
      </c>
      <c r="AK747" s="3">
        <v>80</v>
      </c>
      <c r="AL747" s="3">
        <v>0</v>
      </c>
      <c r="AM747" s="3">
        <v>6</v>
      </c>
      <c r="AN747" s="3">
        <v>2</v>
      </c>
      <c r="AO747" s="3">
        <v>6</v>
      </c>
      <c r="AP747" s="3">
        <v>5</v>
      </c>
      <c r="AQ747" s="3">
        <v>0</v>
      </c>
      <c r="AR747" s="3">
        <v>1</v>
      </c>
    </row>
    <row r="748" spans="1:44" ht="16.2" thickBot="1" x14ac:dyDescent="0.35">
      <c r="A748" s="3" t="s">
        <v>54</v>
      </c>
      <c r="B748" s="3" t="s">
        <v>43</v>
      </c>
      <c r="C748" s="3" t="s">
        <v>67</v>
      </c>
      <c r="D748" s="3" t="s">
        <v>57</v>
      </c>
      <c r="E748" s="3" t="s">
        <v>58</v>
      </c>
      <c r="F748" s="3" t="s">
        <v>70</v>
      </c>
      <c r="G748" s="3" t="s">
        <v>978</v>
      </c>
      <c r="H748" s="3">
        <v>1252</v>
      </c>
      <c r="I748" s="3" t="s">
        <v>49</v>
      </c>
      <c r="J748" s="3" t="s">
        <v>81</v>
      </c>
      <c r="K748" s="3" t="s">
        <v>51</v>
      </c>
      <c r="L748" s="3" t="s">
        <v>54</v>
      </c>
      <c r="M748" s="3" t="s">
        <v>52</v>
      </c>
      <c r="N748" s="3">
        <v>2</v>
      </c>
      <c r="O748" s="3">
        <v>-2</v>
      </c>
      <c r="P748" s="3">
        <v>0</v>
      </c>
      <c r="Q748" s="3">
        <v>31</v>
      </c>
      <c r="R748" s="3">
        <v>0</v>
      </c>
      <c r="S748" s="3"/>
      <c r="T748" s="3">
        <v>0</v>
      </c>
      <c r="U748" s="3">
        <v>1</v>
      </c>
      <c r="V748" s="3">
        <v>1062</v>
      </c>
      <c r="W748" s="3">
        <v>24</v>
      </c>
      <c r="X748" s="3" t="s">
        <v>75</v>
      </c>
      <c r="Y748" s="3">
        <v>1</v>
      </c>
      <c r="Z748" s="3">
        <v>3</v>
      </c>
      <c r="AA748" s="3">
        <v>96</v>
      </c>
      <c r="AB748" s="3">
        <v>2</v>
      </c>
      <c r="AC748" s="3">
        <v>2</v>
      </c>
      <c r="AD748" s="3">
        <v>3</v>
      </c>
      <c r="AE748" s="3">
        <v>6812</v>
      </c>
      <c r="AF748" s="3">
        <v>17198</v>
      </c>
      <c r="AG748" s="3">
        <v>1</v>
      </c>
      <c r="AH748" s="3">
        <v>19</v>
      </c>
      <c r="AI748" s="3">
        <v>3</v>
      </c>
      <c r="AJ748" s="3">
        <v>2</v>
      </c>
      <c r="AK748" s="3">
        <v>80</v>
      </c>
      <c r="AL748" s="3">
        <v>0</v>
      </c>
      <c r="AM748" s="3">
        <v>10</v>
      </c>
      <c r="AN748" s="3">
        <v>3</v>
      </c>
      <c r="AO748" s="3">
        <v>10</v>
      </c>
      <c r="AP748" s="3">
        <v>9</v>
      </c>
      <c r="AQ748" s="3">
        <v>1</v>
      </c>
      <c r="AR748" s="3">
        <v>8</v>
      </c>
    </row>
    <row r="749" spans="1:44" ht="16.2" thickBot="1" x14ac:dyDescent="0.35">
      <c r="A749" s="3" t="s">
        <v>54</v>
      </c>
      <c r="B749" s="3" t="s">
        <v>43</v>
      </c>
      <c r="C749" s="3" t="s">
        <v>73</v>
      </c>
      <c r="D749" s="3" t="s">
        <v>57</v>
      </c>
      <c r="E749" s="3" t="s">
        <v>46</v>
      </c>
      <c r="F749" s="3" t="s">
        <v>47</v>
      </c>
      <c r="G749" s="3" t="s">
        <v>979</v>
      </c>
      <c r="H749" s="3">
        <v>1254</v>
      </c>
      <c r="I749" s="3" t="s">
        <v>49</v>
      </c>
      <c r="J749" s="3" t="s">
        <v>50</v>
      </c>
      <c r="K749" s="3" t="s">
        <v>51</v>
      </c>
      <c r="L749" s="3" t="s">
        <v>54</v>
      </c>
      <c r="M749" s="3" t="s">
        <v>52</v>
      </c>
      <c r="N749" s="3">
        <v>2</v>
      </c>
      <c r="O749" s="3">
        <v>-2</v>
      </c>
      <c r="P749" s="3">
        <v>0</v>
      </c>
      <c r="Q749" s="3">
        <v>59</v>
      </c>
      <c r="R749" s="3">
        <v>0</v>
      </c>
      <c r="S749" s="3"/>
      <c r="T749" s="3">
        <v>0</v>
      </c>
      <c r="U749" s="3">
        <v>1</v>
      </c>
      <c r="V749" s="3">
        <v>326</v>
      </c>
      <c r="W749" s="3">
        <v>3</v>
      </c>
      <c r="X749" s="3" t="s">
        <v>75</v>
      </c>
      <c r="Y749" s="3">
        <v>1</v>
      </c>
      <c r="Z749" s="3">
        <v>3</v>
      </c>
      <c r="AA749" s="3">
        <v>48</v>
      </c>
      <c r="AB749" s="3">
        <v>2</v>
      </c>
      <c r="AC749" s="3">
        <v>2</v>
      </c>
      <c r="AD749" s="3">
        <v>1</v>
      </c>
      <c r="AE749" s="3">
        <v>5171</v>
      </c>
      <c r="AF749" s="3">
        <v>16490</v>
      </c>
      <c r="AG749" s="3">
        <v>5</v>
      </c>
      <c r="AH749" s="3">
        <v>17</v>
      </c>
      <c r="AI749" s="3">
        <v>3</v>
      </c>
      <c r="AJ749" s="3">
        <v>4</v>
      </c>
      <c r="AK749" s="3">
        <v>80</v>
      </c>
      <c r="AL749" s="3">
        <v>0</v>
      </c>
      <c r="AM749" s="3">
        <v>13</v>
      </c>
      <c r="AN749" s="3">
        <v>3</v>
      </c>
      <c r="AO749" s="3">
        <v>6</v>
      </c>
      <c r="AP749" s="3">
        <v>1</v>
      </c>
      <c r="AQ749" s="3">
        <v>0</v>
      </c>
      <c r="AR749" s="3">
        <v>5</v>
      </c>
    </row>
    <row r="750" spans="1:44" ht="16.2" thickBot="1" x14ac:dyDescent="0.35">
      <c r="A750" s="3" t="s">
        <v>54</v>
      </c>
      <c r="B750" s="3" t="s">
        <v>43</v>
      </c>
      <c r="C750" s="3" t="s">
        <v>44</v>
      </c>
      <c r="D750" s="3" t="s">
        <v>57</v>
      </c>
      <c r="E750" s="3" t="s">
        <v>58</v>
      </c>
      <c r="F750" s="3" t="s">
        <v>47</v>
      </c>
      <c r="G750" s="3" t="s">
        <v>980</v>
      </c>
      <c r="H750" s="3">
        <v>1255</v>
      </c>
      <c r="I750" s="3" t="s">
        <v>60</v>
      </c>
      <c r="J750" s="3" t="s">
        <v>99</v>
      </c>
      <c r="K750" s="3" t="s">
        <v>62</v>
      </c>
      <c r="L750" s="3" t="s">
        <v>54</v>
      </c>
      <c r="M750" s="3" t="s">
        <v>52</v>
      </c>
      <c r="N750" s="3">
        <v>2</v>
      </c>
      <c r="O750" s="3">
        <v>-2</v>
      </c>
      <c r="P750" s="3">
        <v>0</v>
      </c>
      <c r="Q750" s="3">
        <v>43</v>
      </c>
      <c r="R750" s="3">
        <v>0</v>
      </c>
      <c r="S750" s="3"/>
      <c r="T750" s="3">
        <v>0</v>
      </c>
      <c r="U750" s="3">
        <v>1</v>
      </c>
      <c r="V750" s="3">
        <v>920</v>
      </c>
      <c r="W750" s="3">
        <v>3</v>
      </c>
      <c r="X750" s="3" t="s">
        <v>75</v>
      </c>
      <c r="Y750" s="3">
        <v>1</v>
      </c>
      <c r="Z750" s="3">
        <v>3</v>
      </c>
      <c r="AA750" s="3">
        <v>96</v>
      </c>
      <c r="AB750" s="3">
        <v>1</v>
      </c>
      <c r="AC750" s="3">
        <v>5</v>
      </c>
      <c r="AD750" s="3">
        <v>1</v>
      </c>
      <c r="AE750" s="3">
        <v>19740</v>
      </c>
      <c r="AF750" s="3">
        <v>18625</v>
      </c>
      <c r="AG750" s="3">
        <v>3</v>
      </c>
      <c r="AH750" s="3">
        <v>14</v>
      </c>
      <c r="AI750" s="3">
        <v>3</v>
      </c>
      <c r="AJ750" s="3">
        <v>2</v>
      </c>
      <c r="AK750" s="3">
        <v>80</v>
      </c>
      <c r="AL750" s="3">
        <v>1</v>
      </c>
      <c r="AM750" s="3">
        <v>25</v>
      </c>
      <c r="AN750" s="3">
        <v>3</v>
      </c>
      <c r="AO750" s="3">
        <v>8</v>
      </c>
      <c r="AP750" s="3">
        <v>7</v>
      </c>
      <c r="AQ750" s="3">
        <v>0</v>
      </c>
      <c r="AR750" s="3">
        <v>7</v>
      </c>
    </row>
    <row r="751" spans="1:44" ht="16.2" thickBot="1" x14ac:dyDescent="0.35">
      <c r="A751" s="3" t="s">
        <v>54</v>
      </c>
      <c r="B751" s="3" t="s">
        <v>43</v>
      </c>
      <c r="C751" s="3" t="s">
        <v>56</v>
      </c>
      <c r="D751" s="3" t="s">
        <v>57</v>
      </c>
      <c r="E751" s="3" t="s">
        <v>58</v>
      </c>
      <c r="F751" s="3" t="s">
        <v>70</v>
      </c>
      <c r="G751" s="3" t="s">
        <v>981</v>
      </c>
      <c r="H751" s="3">
        <v>1256</v>
      </c>
      <c r="I751" s="3" t="s">
        <v>60</v>
      </c>
      <c r="J751" s="3" t="s">
        <v>93</v>
      </c>
      <c r="K751" s="3" t="s">
        <v>62</v>
      </c>
      <c r="L751" s="3" t="s">
        <v>54</v>
      </c>
      <c r="M751" s="3" t="s">
        <v>52</v>
      </c>
      <c r="N751" s="3">
        <v>2</v>
      </c>
      <c r="O751" s="3">
        <v>-2</v>
      </c>
      <c r="P751" s="3">
        <v>0</v>
      </c>
      <c r="Q751" s="3">
        <v>49</v>
      </c>
      <c r="R751" s="3">
        <v>0</v>
      </c>
      <c r="S751" s="3"/>
      <c r="T751" s="3">
        <v>0</v>
      </c>
      <c r="U751" s="3">
        <v>1</v>
      </c>
      <c r="V751" s="3">
        <v>1098</v>
      </c>
      <c r="W751" s="3">
        <v>4</v>
      </c>
      <c r="X751" s="3" t="s">
        <v>53</v>
      </c>
      <c r="Y751" s="3">
        <v>1</v>
      </c>
      <c r="Z751" s="3">
        <v>1</v>
      </c>
      <c r="AA751" s="3">
        <v>85</v>
      </c>
      <c r="AB751" s="3">
        <v>2</v>
      </c>
      <c r="AC751" s="3">
        <v>5</v>
      </c>
      <c r="AD751" s="3">
        <v>3</v>
      </c>
      <c r="AE751" s="3">
        <v>18711</v>
      </c>
      <c r="AF751" s="3">
        <v>12124</v>
      </c>
      <c r="AG751" s="3">
        <v>2</v>
      </c>
      <c r="AH751" s="3">
        <v>13</v>
      </c>
      <c r="AI751" s="3">
        <v>3</v>
      </c>
      <c r="AJ751" s="3">
        <v>3</v>
      </c>
      <c r="AK751" s="3">
        <v>80</v>
      </c>
      <c r="AL751" s="3">
        <v>1</v>
      </c>
      <c r="AM751" s="3">
        <v>23</v>
      </c>
      <c r="AN751" s="3">
        <v>4</v>
      </c>
      <c r="AO751" s="3">
        <v>1</v>
      </c>
      <c r="AP751" s="3">
        <v>0</v>
      </c>
      <c r="AQ751" s="3">
        <v>0</v>
      </c>
      <c r="AR751" s="3">
        <v>0</v>
      </c>
    </row>
    <row r="752" spans="1:44" ht="16.2" thickBot="1" x14ac:dyDescent="0.35">
      <c r="A752" s="3" t="s">
        <v>54</v>
      </c>
      <c r="B752" s="3" t="s">
        <v>55</v>
      </c>
      <c r="C752" s="3" t="s">
        <v>44</v>
      </c>
      <c r="D752" s="3" t="s">
        <v>57</v>
      </c>
      <c r="E752" s="3" t="s">
        <v>58</v>
      </c>
      <c r="F752" s="3" t="s">
        <v>111</v>
      </c>
      <c r="G752" s="3" t="s">
        <v>982</v>
      </c>
      <c r="H752" s="3">
        <v>1257</v>
      </c>
      <c r="I752" s="3" t="s">
        <v>60</v>
      </c>
      <c r="J752" s="3" t="s">
        <v>61</v>
      </c>
      <c r="K752" s="3" t="s">
        <v>62</v>
      </c>
      <c r="L752" s="3" t="s">
        <v>54</v>
      </c>
      <c r="M752" s="3" t="s">
        <v>52</v>
      </c>
      <c r="N752" s="3">
        <v>2</v>
      </c>
      <c r="O752" s="3">
        <v>-2</v>
      </c>
      <c r="P752" s="3">
        <v>0</v>
      </c>
      <c r="Q752" s="3">
        <v>36</v>
      </c>
      <c r="R752" s="3">
        <v>0</v>
      </c>
      <c r="S752" s="3"/>
      <c r="T752" s="3">
        <v>0</v>
      </c>
      <c r="U752" s="3">
        <v>1</v>
      </c>
      <c r="V752" s="3">
        <v>469</v>
      </c>
      <c r="W752" s="3">
        <v>3</v>
      </c>
      <c r="X752" s="3" t="s">
        <v>75</v>
      </c>
      <c r="Y752" s="3">
        <v>1</v>
      </c>
      <c r="Z752" s="3">
        <v>4</v>
      </c>
      <c r="AA752" s="3">
        <v>46</v>
      </c>
      <c r="AB752" s="3">
        <v>3</v>
      </c>
      <c r="AC752" s="3">
        <v>1</v>
      </c>
      <c r="AD752" s="3">
        <v>4</v>
      </c>
      <c r="AE752" s="3">
        <v>3692</v>
      </c>
      <c r="AF752" s="3">
        <v>9256</v>
      </c>
      <c r="AG752" s="3">
        <v>1</v>
      </c>
      <c r="AH752" s="3">
        <v>12</v>
      </c>
      <c r="AI752" s="3">
        <v>3</v>
      </c>
      <c r="AJ752" s="3">
        <v>3</v>
      </c>
      <c r="AK752" s="3">
        <v>80</v>
      </c>
      <c r="AL752" s="3">
        <v>0</v>
      </c>
      <c r="AM752" s="3">
        <v>12</v>
      </c>
      <c r="AN752" s="3">
        <v>2</v>
      </c>
      <c r="AO752" s="3">
        <v>11</v>
      </c>
      <c r="AP752" s="3">
        <v>10</v>
      </c>
      <c r="AQ752" s="3">
        <v>0</v>
      </c>
      <c r="AR752" s="3">
        <v>7</v>
      </c>
    </row>
    <row r="753" spans="1:44" ht="16.2" thickBot="1" x14ac:dyDescent="0.35">
      <c r="A753" s="3" t="s">
        <v>54</v>
      </c>
      <c r="B753" s="3" t="s">
        <v>43</v>
      </c>
      <c r="C753" s="3" t="s">
        <v>56</v>
      </c>
      <c r="D753" s="3" t="s">
        <v>57</v>
      </c>
      <c r="E753" s="3" t="s">
        <v>58</v>
      </c>
      <c r="F753" s="3" t="s">
        <v>111</v>
      </c>
      <c r="G753" s="3" t="s">
        <v>983</v>
      </c>
      <c r="H753" s="3">
        <v>1258</v>
      </c>
      <c r="I753" s="3" t="s">
        <v>60</v>
      </c>
      <c r="J753" s="3" t="s">
        <v>66</v>
      </c>
      <c r="K753" s="3" t="s">
        <v>51</v>
      </c>
      <c r="L753" s="3" t="s">
        <v>54</v>
      </c>
      <c r="M753" s="3" t="s">
        <v>52</v>
      </c>
      <c r="N753" s="3">
        <v>4</v>
      </c>
      <c r="O753" s="3">
        <v>-2</v>
      </c>
      <c r="P753" s="3">
        <v>0</v>
      </c>
      <c r="Q753" s="3">
        <v>48</v>
      </c>
      <c r="R753" s="3">
        <v>0</v>
      </c>
      <c r="S753" s="3"/>
      <c r="T753" s="3">
        <v>0</v>
      </c>
      <c r="U753" s="3">
        <v>1</v>
      </c>
      <c r="V753" s="3">
        <v>969</v>
      </c>
      <c r="W753" s="3">
        <v>2</v>
      </c>
      <c r="X753" s="3" t="s">
        <v>53</v>
      </c>
      <c r="Y753" s="3">
        <v>1</v>
      </c>
      <c r="Z753" s="3">
        <v>4</v>
      </c>
      <c r="AA753" s="3">
        <v>76</v>
      </c>
      <c r="AB753" s="3">
        <v>4</v>
      </c>
      <c r="AC753" s="3">
        <v>1</v>
      </c>
      <c r="AD753" s="3">
        <v>4</v>
      </c>
      <c r="AE753" s="3">
        <v>2559</v>
      </c>
      <c r="AF753" s="3">
        <v>16620</v>
      </c>
      <c r="AG753" s="3">
        <v>5</v>
      </c>
      <c r="AH753" s="3">
        <v>11</v>
      </c>
      <c r="AI753" s="3">
        <v>3</v>
      </c>
      <c r="AJ753" s="3">
        <v>3</v>
      </c>
      <c r="AK753" s="3">
        <v>80</v>
      </c>
      <c r="AL753" s="3">
        <v>0</v>
      </c>
      <c r="AM753" s="3">
        <v>7</v>
      </c>
      <c r="AN753" s="3">
        <v>2</v>
      </c>
      <c r="AO753" s="3">
        <v>1</v>
      </c>
      <c r="AP753" s="3">
        <v>0</v>
      </c>
      <c r="AQ753" s="3">
        <v>0</v>
      </c>
      <c r="AR753" s="3">
        <v>0</v>
      </c>
    </row>
    <row r="754" spans="1:44" ht="16.2" thickBot="1" x14ac:dyDescent="0.35">
      <c r="A754" s="3" t="s">
        <v>54</v>
      </c>
      <c r="B754" s="3" t="s">
        <v>43</v>
      </c>
      <c r="C754" s="3" t="s">
        <v>67</v>
      </c>
      <c r="D754" s="3" t="s">
        <v>57</v>
      </c>
      <c r="E754" s="3" t="s">
        <v>58</v>
      </c>
      <c r="F754" s="3" t="s">
        <v>47</v>
      </c>
      <c r="G754" s="3" t="s">
        <v>984</v>
      </c>
      <c r="H754" s="3">
        <v>1259</v>
      </c>
      <c r="I754" s="3" t="s">
        <v>60</v>
      </c>
      <c r="J754" s="3" t="s">
        <v>61</v>
      </c>
      <c r="K754" s="3" t="s">
        <v>77</v>
      </c>
      <c r="L754" s="3" t="s">
        <v>54</v>
      </c>
      <c r="M754" s="3" t="s">
        <v>52</v>
      </c>
      <c r="N754" s="3">
        <v>2</v>
      </c>
      <c r="O754" s="3">
        <v>-2</v>
      </c>
      <c r="P754" s="3">
        <v>0</v>
      </c>
      <c r="Q754" s="3">
        <v>27</v>
      </c>
      <c r="R754" s="3">
        <v>0</v>
      </c>
      <c r="S754" s="3"/>
      <c r="T754" s="3">
        <v>0</v>
      </c>
      <c r="U754" s="3">
        <v>1</v>
      </c>
      <c r="V754" s="3">
        <v>1167</v>
      </c>
      <c r="W754" s="3">
        <v>4</v>
      </c>
      <c r="X754" s="3" t="s">
        <v>53</v>
      </c>
      <c r="Y754" s="3">
        <v>1</v>
      </c>
      <c r="Z754" s="3">
        <v>1</v>
      </c>
      <c r="AA754" s="3">
        <v>76</v>
      </c>
      <c r="AB754" s="3">
        <v>3</v>
      </c>
      <c r="AC754" s="3">
        <v>1</v>
      </c>
      <c r="AD754" s="3">
        <v>1</v>
      </c>
      <c r="AE754" s="3">
        <v>2517</v>
      </c>
      <c r="AF754" s="3">
        <v>3208</v>
      </c>
      <c r="AG754" s="3">
        <v>1</v>
      </c>
      <c r="AH754" s="3">
        <v>11</v>
      </c>
      <c r="AI754" s="3">
        <v>3</v>
      </c>
      <c r="AJ754" s="3">
        <v>2</v>
      </c>
      <c r="AK754" s="3">
        <v>80</v>
      </c>
      <c r="AL754" s="3">
        <v>3</v>
      </c>
      <c r="AM754" s="3">
        <v>5</v>
      </c>
      <c r="AN754" s="3">
        <v>3</v>
      </c>
      <c r="AO754" s="3">
        <v>5</v>
      </c>
      <c r="AP754" s="3">
        <v>3</v>
      </c>
      <c r="AQ754" s="3">
        <v>0</v>
      </c>
      <c r="AR754" s="3">
        <v>3</v>
      </c>
    </row>
    <row r="755" spans="1:44" ht="16.2" thickBot="1" x14ac:dyDescent="0.35">
      <c r="A755" s="3" t="s">
        <v>54</v>
      </c>
      <c r="B755" s="3" t="s">
        <v>43</v>
      </c>
      <c r="C755" s="3" t="s">
        <v>67</v>
      </c>
      <c r="D755" s="3" t="s">
        <v>57</v>
      </c>
      <c r="E755" s="3" t="s">
        <v>58</v>
      </c>
      <c r="F755" s="3" t="s">
        <v>47</v>
      </c>
      <c r="G755" s="3" t="s">
        <v>985</v>
      </c>
      <c r="H755" s="3">
        <v>1260</v>
      </c>
      <c r="I755" s="3" t="s">
        <v>60</v>
      </c>
      <c r="J755" s="3" t="s">
        <v>81</v>
      </c>
      <c r="K755" s="3" t="s">
        <v>77</v>
      </c>
      <c r="L755" s="3" t="s">
        <v>42</v>
      </c>
      <c r="M755" s="3" t="s">
        <v>52</v>
      </c>
      <c r="N755" s="3">
        <v>2</v>
      </c>
      <c r="O755" s="3">
        <v>-2</v>
      </c>
      <c r="P755" s="3">
        <v>0</v>
      </c>
      <c r="Q755" s="3">
        <v>29</v>
      </c>
      <c r="R755" s="3">
        <v>0</v>
      </c>
      <c r="S755" s="3"/>
      <c r="T755" s="3">
        <v>0</v>
      </c>
      <c r="U755" s="3">
        <v>1</v>
      </c>
      <c r="V755" s="3">
        <v>1329</v>
      </c>
      <c r="W755" s="3">
        <v>7</v>
      </c>
      <c r="X755" s="3" t="s">
        <v>75</v>
      </c>
      <c r="Y755" s="3">
        <v>1</v>
      </c>
      <c r="Z755" s="3">
        <v>3</v>
      </c>
      <c r="AA755" s="3">
        <v>82</v>
      </c>
      <c r="AB755" s="3">
        <v>3</v>
      </c>
      <c r="AC755" s="3">
        <v>2</v>
      </c>
      <c r="AD755" s="3">
        <v>1</v>
      </c>
      <c r="AE755" s="3">
        <v>6623</v>
      </c>
      <c r="AF755" s="3">
        <v>4204</v>
      </c>
      <c r="AG755" s="3">
        <v>1</v>
      </c>
      <c r="AH755" s="3">
        <v>11</v>
      </c>
      <c r="AI755" s="3">
        <v>3</v>
      </c>
      <c r="AJ755" s="3">
        <v>2</v>
      </c>
      <c r="AK755" s="3">
        <v>80</v>
      </c>
      <c r="AL755" s="3">
        <v>2</v>
      </c>
      <c r="AM755" s="3">
        <v>6</v>
      </c>
      <c r="AN755" s="3">
        <v>3</v>
      </c>
      <c r="AO755" s="3">
        <v>6</v>
      </c>
      <c r="AP755" s="3">
        <v>0</v>
      </c>
      <c r="AQ755" s="3">
        <v>1</v>
      </c>
      <c r="AR755" s="3">
        <v>0</v>
      </c>
    </row>
    <row r="756" spans="1:44" ht="16.2" thickBot="1" x14ac:dyDescent="0.35">
      <c r="A756" s="3" t="s">
        <v>54</v>
      </c>
      <c r="B756" s="3" t="s">
        <v>43</v>
      </c>
      <c r="C756" s="3" t="s">
        <v>56</v>
      </c>
      <c r="D756" s="3" t="s">
        <v>57</v>
      </c>
      <c r="E756" s="3" t="s">
        <v>58</v>
      </c>
      <c r="F756" s="3" t="s">
        <v>47</v>
      </c>
      <c r="G756" s="3" t="s">
        <v>986</v>
      </c>
      <c r="H756" s="3">
        <v>1263</v>
      </c>
      <c r="I756" s="3" t="s">
        <v>60</v>
      </c>
      <c r="J756" s="3" t="s">
        <v>99</v>
      </c>
      <c r="K756" s="3" t="s">
        <v>51</v>
      </c>
      <c r="L756" s="3" t="s">
        <v>54</v>
      </c>
      <c r="M756" s="3" t="s">
        <v>52</v>
      </c>
      <c r="N756" s="3">
        <v>3</v>
      </c>
      <c r="O756" s="3">
        <v>-2</v>
      </c>
      <c r="P756" s="3">
        <v>0</v>
      </c>
      <c r="Q756" s="3">
        <v>48</v>
      </c>
      <c r="R756" s="3">
        <v>0</v>
      </c>
      <c r="S756" s="3"/>
      <c r="T756" s="3">
        <v>0</v>
      </c>
      <c r="U756" s="3">
        <v>1</v>
      </c>
      <c r="V756" s="3">
        <v>715</v>
      </c>
      <c r="W756" s="3">
        <v>1</v>
      </c>
      <c r="X756" s="3" t="s">
        <v>75</v>
      </c>
      <c r="Y756" s="3">
        <v>1</v>
      </c>
      <c r="Z756" s="3">
        <v>4</v>
      </c>
      <c r="AA756" s="3">
        <v>76</v>
      </c>
      <c r="AB756" s="3">
        <v>2</v>
      </c>
      <c r="AC756" s="3">
        <v>5</v>
      </c>
      <c r="AD756" s="3">
        <v>1</v>
      </c>
      <c r="AE756" s="3">
        <v>18265</v>
      </c>
      <c r="AF756" s="3">
        <v>8733</v>
      </c>
      <c r="AG756" s="3">
        <v>6</v>
      </c>
      <c r="AH756" s="3">
        <v>12</v>
      </c>
      <c r="AI756" s="3">
        <v>3</v>
      </c>
      <c r="AJ756" s="3">
        <v>3</v>
      </c>
      <c r="AK756" s="3">
        <v>80</v>
      </c>
      <c r="AL756" s="3">
        <v>0</v>
      </c>
      <c r="AM756" s="3">
        <v>25</v>
      </c>
      <c r="AN756" s="3">
        <v>4</v>
      </c>
      <c r="AO756" s="3">
        <v>1</v>
      </c>
      <c r="AP756" s="3">
        <v>0</v>
      </c>
      <c r="AQ756" s="3">
        <v>0</v>
      </c>
      <c r="AR756" s="3">
        <v>0</v>
      </c>
    </row>
    <row r="757" spans="1:44" ht="16.2" thickBot="1" x14ac:dyDescent="0.35">
      <c r="A757" s="3" t="s">
        <v>54</v>
      </c>
      <c r="B757" s="3" t="s">
        <v>43</v>
      </c>
      <c r="C757" s="3" t="s">
        <v>67</v>
      </c>
      <c r="D757" s="3" t="s">
        <v>57</v>
      </c>
      <c r="E757" s="3" t="s">
        <v>58</v>
      </c>
      <c r="F757" s="3" t="s">
        <v>47</v>
      </c>
      <c r="G757" s="3" t="s">
        <v>987</v>
      </c>
      <c r="H757" s="3">
        <v>1264</v>
      </c>
      <c r="I757" s="3" t="s">
        <v>49</v>
      </c>
      <c r="J757" s="3" t="s">
        <v>99</v>
      </c>
      <c r="K757" s="3" t="s">
        <v>77</v>
      </c>
      <c r="L757" s="3" t="s">
        <v>54</v>
      </c>
      <c r="M757" s="3" t="s">
        <v>52</v>
      </c>
      <c r="N757" s="3">
        <v>2</v>
      </c>
      <c r="O757" s="3">
        <v>-2</v>
      </c>
      <c r="P757" s="3">
        <v>0</v>
      </c>
      <c r="Q757" s="3">
        <v>29</v>
      </c>
      <c r="R757" s="3">
        <v>0</v>
      </c>
      <c r="S757" s="3"/>
      <c r="T757" s="3">
        <v>0</v>
      </c>
      <c r="U757" s="3">
        <v>1</v>
      </c>
      <c r="V757" s="3">
        <v>694</v>
      </c>
      <c r="W757" s="3">
        <v>1</v>
      </c>
      <c r="X757" s="3" t="s">
        <v>75</v>
      </c>
      <c r="Y757" s="3">
        <v>1</v>
      </c>
      <c r="Z757" s="3">
        <v>4</v>
      </c>
      <c r="AA757" s="3">
        <v>87</v>
      </c>
      <c r="AB757" s="3">
        <v>2</v>
      </c>
      <c r="AC757" s="3">
        <v>4</v>
      </c>
      <c r="AD757" s="3">
        <v>1</v>
      </c>
      <c r="AE757" s="3">
        <v>16124</v>
      </c>
      <c r="AF757" s="3">
        <v>3423</v>
      </c>
      <c r="AG757" s="3">
        <v>3</v>
      </c>
      <c r="AH757" s="3">
        <v>14</v>
      </c>
      <c r="AI757" s="3">
        <v>3</v>
      </c>
      <c r="AJ757" s="3">
        <v>2</v>
      </c>
      <c r="AK757" s="3">
        <v>80</v>
      </c>
      <c r="AL757" s="3">
        <v>2</v>
      </c>
      <c r="AM757" s="3">
        <v>9</v>
      </c>
      <c r="AN757" s="3">
        <v>2</v>
      </c>
      <c r="AO757" s="3">
        <v>7</v>
      </c>
      <c r="AP757" s="3">
        <v>7</v>
      </c>
      <c r="AQ757" s="3">
        <v>1</v>
      </c>
      <c r="AR757" s="3">
        <v>7</v>
      </c>
    </row>
    <row r="758" spans="1:44" ht="16.2" thickBot="1" x14ac:dyDescent="0.35">
      <c r="A758" s="3" t="s">
        <v>54</v>
      </c>
      <c r="B758" s="3" t="s">
        <v>43</v>
      </c>
      <c r="C758" s="3" t="s">
        <v>67</v>
      </c>
      <c r="D758" s="3" t="s">
        <v>57</v>
      </c>
      <c r="E758" s="3" t="s">
        <v>58</v>
      </c>
      <c r="F758" s="3" t="s">
        <v>111</v>
      </c>
      <c r="G758" s="3" t="s">
        <v>988</v>
      </c>
      <c r="H758" s="3">
        <v>1265</v>
      </c>
      <c r="I758" s="3" t="s">
        <v>49</v>
      </c>
      <c r="J758" s="3" t="s">
        <v>61</v>
      </c>
      <c r="K758" s="3" t="s">
        <v>62</v>
      </c>
      <c r="L758" s="3" t="s">
        <v>54</v>
      </c>
      <c r="M758" s="3" t="s">
        <v>52</v>
      </c>
      <c r="N758" s="3">
        <v>5</v>
      </c>
      <c r="O758" s="3">
        <v>-2</v>
      </c>
      <c r="P758" s="3">
        <v>0</v>
      </c>
      <c r="Q758" s="3">
        <v>34</v>
      </c>
      <c r="R758" s="3">
        <v>0</v>
      </c>
      <c r="S758" s="3"/>
      <c r="T758" s="3">
        <v>0</v>
      </c>
      <c r="U758" s="3">
        <v>1</v>
      </c>
      <c r="V758" s="3">
        <v>1320</v>
      </c>
      <c r="W758" s="3">
        <v>20</v>
      </c>
      <c r="X758" s="3" t="s">
        <v>75</v>
      </c>
      <c r="Y758" s="3">
        <v>1</v>
      </c>
      <c r="Z758" s="3">
        <v>4</v>
      </c>
      <c r="AA758" s="3">
        <v>89</v>
      </c>
      <c r="AB758" s="3">
        <v>4</v>
      </c>
      <c r="AC758" s="3">
        <v>1</v>
      </c>
      <c r="AD758" s="3">
        <v>4</v>
      </c>
      <c r="AE758" s="3">
        <v>2585</v>
      </c>
      <c r="AF758" s="3">
        <v>21643</v>
      </c>
      <c r="AG758" s="3">
        <v>0</v>
      </c>
      <c r="AH758" s="3">
        <v>17</v>
      </c>
      <c r="AI758" s="3">
        <v>3</v>
      </c>
      <c r="AJ758" s="3">
        <v>4</v>
      </c>
      <c r="AK758" s="3">
        <v>80</v>
      </c>
      <c r="AL758" s="3">
        <v>0</v>
      </c>
      <c r="AM758" s="3">
        <v>2</v>
      </c>
      <c r="AN758" s="3">
        <v>2</v>
      </c>
      <c r="AO758" s="3">
        <v>1</v>
      </c>
      <c r="AP758" s="3">
        <v>0</v>
      </c>
      <c r="AQ758" s="3">
        <v>0</v>
      </c>
      <c r="AR758" s="3">
        <v>0</v>
      </c>
    </row>
    <row r="759" spans="1:44" ht="16.2" thickBot="1" x14ac:dyDescent="0.35">
      <c r="A759" s="3" t="s">
        <v>54</v>
      </c>
      <c r="B759" s="3" t="s">
        <v>43</v>
      </c>
      <c r="C759" s="3" t="s">
        <v>44</v>
      </c>
      <c r="D759" s="3" t="s">
        <v>57</v>
      </c>
      <c r="E759" s="3" t="s">
        <v>46</v>
      </c>
      <c r="F759" s="3" t="s">
        <v>104</v>
      </c>
      <c r="G759" s="3" t="s">
        <v>989</v>
      </c>
      <c r="H759" s="3">
        <v>1267</v>
      </c>
      <c r="I759" s="3" t="s">
        <v>60</v>
      </c>
      <c r="J759" s="3" t="s">
        <v>93</v>
      </c>
      <c r="K759" s="3" t="s">
        <v>62</v>
      </c>
      <c r="L759" s="3" t="s">
        <v>54</v>
      </c>
      <c r="M759" s="3" t="s">
        <v>52</v>
      </c>
      <c r="N759" s="3">
        <v>5</v>
      </c>
      <c r="O759" s="3">
        <v>-2</v>
      </c>
      <c r="P759" s="3">
        <v>0</v>
      </c>
      <c r="Q759" s="3">
        <v>44</v>
      </c>
      <c r="R759" s="3">
        <v>0</v>
      </c>
      <c r="S759" s="3"/>
      <c r="T759" s="3">
        <v>0</v>
      </c>
      <c r="U759" s="3">
        <v>1</v>
      </c>
      <c r="V759" s="3">
        <v>1099</v>
      </c>
      <c r="W759" s="3">
        <v>5</v>
      </c>
      <c r="X759" s="3" t="s">
        <v>75</v>
      </c>
      <c r="Y759" s="3">
        <v>1</v>
      </c>
      <c r="Z759" s="3">
        <v>2</v>
      </c>
      <c r="AA759" s="3">
        <v>88</v>
      </c>
      <c r="AB759" s="3">
        <v>3</v>
      </c>
      <c r="AC759" s="3">
        <v>5</v>
      </c>
      <c r="AD759" s="3">
        <v>2</v>
      </c>
      <c r="AE759" s="3">
        <v>18213</v>
      </c>
      <c r="AF759" s="3">
        <v>8751</v>
      </c>
      <c r="AG759" s="3">
        <v>7</v>
      </c>
      <c r="AH759" s="3">
        <v>11</v>
      </c>
      <c r="AI759" s="3">
        <v>3</v>
      </c>
      <c r="AJ759" s="3">
        <v>3</v>
      </c>
      <c r="AK759" s="3">
        <v>80</v>
      </c>
      <c r="AL759" s="3">
        <v>1</v>
      </c>
      <c r="AM759" s="3">
        <v>26</v>
      </c>
      <c r="AN759" s="3">
        <v>3</v>
      </c>
      <c r="AO759" s="3">
        <v>22</v>
      </c>
      <c r="AP759" s="3">
        <v>9</v>
      </c>
      <c r="AQ759" s="3">
        <v>3</v>
      </c>
      <c r="AR759" s="3">
        <v>10</v>
      </c>
    </row>
    <row r="760" spans="1:44" ht="16.2" thickBot="1" x14ac:dyDescent="0.35">
      <c r="A760" s="3" t="s">
        <v>54</v>
      </c>
      <c r="B760" s="3" t="s">
        <v>43</v>
      </c>
      <c r="C760" s="3" t="s">
        <v>67</v>
      </c>
      <c r="D760" s="3" t="s">
        <v>57</v>
      </c>
      <c r="E760" s="3" t="s">
        <v>46</v>
      </c>
      <c r="F760" s="3" t="s">
        <v>104</v>
      </c>
      <c r="G760" s="3" t="s">
        <v>990</v>
      </c>
      <c r="H760" s="3">
        <v>1268</v>
      </c>
      <c r="I760" s="3" t="s">
        <v>60</v>
      </c>
      <c r="J760" s="3" t="s">
        <v>50</v>
      </c>
      <c r="K760" s="3" t="s">
        <v>77</v>
      </c>
      <c r="L760" s="3" t="s">
        <v>42</v>
      </c>
      <c r="M760" s="3" t="s">
        <v>52</v>
      </c>
      <c r="N760" s="3">
        <v>3</v>
      </c>
      <c r="O760" s="3">
        <v>-2</v>
      </c>
      <c r="P760" s="3">
        <v>0</v>
      </c>
      <c r="Q760" s="3">
        <v>33</v>
      </c>
      <c r="R760" s="3">
        <v>0</v>
      </c>
      <c r="S760" s="3"/>
      <c r="T760" s="3">
        <v>0</v>
      </c>
      <c r="U760" s="3">
        <v>1</v>
      </c>
      <c r="V760" s="3">
        <v>536</v>
      </c>
      <c r="W760" s="3">
        <v>10</v>
      </c>
      <c r="X760" s="3" t="s">
        <v>132</v>
      </c>
      <c r="Y760" s="3">
        <v>1</v>
      </c>
      <c r="Z760" s="3">
        <v>4</v>
      </c>
      <c r="AA760" s="3">
        <v>82</v>
      </c>
      <c r="AB760" s="3">
        <v>4</v>
      </c>
      <c r="AC760" s="3">
        <v>3</v>
      </c>
      <c r="AD760" s="3">
        <v>2</v>
      </c>
      <c r="AE760" s="3">
        <v>8380</v>
      </c>
      <c r="AF760" s="3">
        <v>21708</v>
      </c>
      <c r="AG760" s="3">
        <v>0</v>
      </c>
      <c r="AH760" s="3">
        <v>14</v>
      </c>
      <c r="AI760" s="3">
        <v>3</v>
      </c>
      <c r="AJ760" s="3">
        <v>4</v>
      </c>
      <c r="AK760" s="3">
        <v>80</v>
      </c>
      <c r="AL760" s="3">
        <v>2</v>
      </c>
      <c r="AM760" s="3">
        <v>10</v>
      </c>
      <c r="AN760" s="3">
        <v>3</v>
      </c>
      <c r="AO760" s="3">
        <v>9</v>
      </c>
      <c r="AP760" s="3">
        <v>8</v>
      </c>
      <c r="AQ760" s="3">
        <v>0</v>
      </c>
      <c r="AR760" s="3">
        <v>8</v>
      </c>
    </row>
    <row r="761" spans="1:44" ht="16.2" thickBot="1" x14ac:dyDescent="0.35">
      <c r="A761" s="3" t="s">
        <v>54</v>
      </c>
      <c r="B761" s="3" t="s">
        <v>43</v>
      </c>
      <c r="C761" s="3" t="s">
        <v>90</v>
      </c>
      <c r="D761" s="3" t="s">
        <v>57</v>
      </c>
      <c r="E761" s="3" t="s">
        <v>58</v>
      </c>
      <c r="F761" s="3" t="s">
        <v>47</v>
      </c>
      <c r="G761" s="3" t="s">
        <v>991</v>
      </c>
      <c r="H761" s="3">
        <v>1269</v>
      </c>
      <c r="I761" s="3" t="s">
        <v>49</v>
      </c>
      <c r="J761" s="3" t="s">
        <v>61</v>
      </c>
      <c r="K761" s="3" t="s">
        <v>51</v>
      </c>
      <c r="L761" s="3" t="s">
        <v>42</v>
      </c>
      <c r="M761" s="3" t="s">
        <v>52</v>
      </c>
      <c r="N761" s="3">
        <v>2</v>
      </c>
      <c r="O761" s="3">
        <v>-2</v>
      </c>
      <c r="P761" s="3">
        <v>0</v>
      </c>
      <c r="Q761" s="3">
        <v>19</v>
      </c>
      <c r="R761" s="3">
        <v>0</v>
      </c>
      <c r="S761" s="3"/>
      <c r="T761" s="3">
        <v>0</v>
      </c>
      <c r="U761" s="3">
        <v>1</v>
      </c>
      <c r="V761" s="3">
        <v>265</v>
      </c>
      <c r="W761" s="3">
        <v>25</v>
      </c>
      <c r="X761" s="3" t="s">
        <v>75</v>
      </c>
      <c r="Y761" s="3">
        <v>1</v>
      </c>
      <c r="Z761" s="3">
        <v>2</v>
      </c>
      <c r="AA761" s="3">
        <v>57</v>
      </c>
      <c r="AB761" s="3">
        <v>4</v>
      </c>
      <c r="AC761" s="3">
        <v>1</v>
      </c>
      <c r="AD761" s="3">
        <v>1</v>
      </c>
      <c r="AE761" s="3">
        <v>2994</v>
      </c>
      <c r="AF761" s="3">
        <v>21221</v>
      </c>
      <c r="AG761" s="3">
        <v>1</v>
      </c>
      <c r="AH761" s="3">
        <v>12</v>
      </c>
      <c r="AI761" s="3">
        <v>3</v>
      </c>
      <c r="AJ761" s="3">
        <v>4</v>
      </c>
      <c r="AK761" s="3">
        <v>80</v>
      </c>
      <c r="AL761" s="3">
        <v>0</v>
      </c>
      <c r="AM761" s="3">
        <v>1</v>
      </c>
      <c r="AN761" s="3">
        <v>3</v>
      </c>
      <c r="AO761" s="3">
        <v>1</v>
      </c>
      <c r="AP761" s="3">
        <v>0</v>
      </c>
      <c r="AQ761" s="3">
        <v>0</v>
      </c>
      <c r="AR761" s="3">
        <v>1</v>
      </c>
    </row>
    <row r="762" spans="1:44" ht="16.2" thickBot="1" x14ac:dyDescent="0.35">
      <c r="A762" s="3" t="s">
        <v>54</v>
      </c>
      <c r="B762" s="3" t="s">
        <v>43</v>
      </c>
      <c r="C762" s="3" t="s">
        <v>90</v>
      </c>
      <c r="D762" s="3" t="s">
        <v>57</v>
      </c>
      <c r="E762" s="3" t="s">
        <v>58</v>
      </c>
      <c r="F762" s="3" t="s">
        <v>47</v>
      </c>
      <c r="G762" s="3" t="s">
        <v>992</v>
      </c>
      <c r="H762" s="3">
        <v>1270</v>
      </c>
      <c r="I762" s="3" t="s">
        <v>60</v>
      </c>
      <c r="J762" s="3" t="s">
        <v>61</v>
      </c>
      <c r="K762" s="3" t="s">
        <v>62</v>
      </c>
      <c r="L762" s="3" t="s">
        <v>54</v>
      </c>
      <c r="M762" s="3" t="s">
        <v>52</v>
      </c>
      <c r="N762" s="3">
        <v>2</v>
      </c>
      <c r="O762" s="3">
        <v>-2</v>
      </c>
      <c r="P762" s="3">
        <v>0</v>
      </c>
      <c r="Q762" s="3">
        <v>23</v>
      </c>
      <c r="R762" s="3">
        <v>0</v>
      </c>
      <c r="S762" s="3"/>
      <c r="T762" s="3">
        <v>0</v>
      </c>
      <c r="U762" s="3">
        <v>1</v>
      </c>
      <c r="V762" s="3">
        <v>373</v>
      </c>
      <c r="W762" s="3">
        <v>1</v>
      </c>
      <c r="X762" s="3" t="s">
        <v>53</v>
      </c>
      <c r="Y762" s="3">
        <v>1</v>
      </c>
      <c r="Z762" s="3">
        <v>4</v>
      </c>
      <c r="AA762" s="3">
        <v>47</v>
      </c>
      <c r="AB762" s="3">
        <v>3</v>
      </c>
      <c r="AC762" s="3">
        <v>1</v>
      </c>
      <c r="AD762" s="3">
        <v>1</v>
      </c>
      <c r="AE762" s="3">
        <v>1223</v>
      </c>
      <c r="AF762" s="3">
        <v>16901</v>
      </c>
      <c r="AG762" s="3">
        <v>1</v>
      </c>
      <c r="AH762" s="3">
        <v>22</v>
      </c>
      <c r="AI762" s="3">
        <v>4</v>
      </c>
      <c r="AJ762" s="3">
        <v>4</v>
      </c>
      <c r="AK762" s="3">
        <v>80</v>
      </c>
      <c r="AL762" s="3">
        <v>1</v>
      </c>
      <c r="AM762" s="3">
        <v>1</v>
      </c>
      <c r="AN762" s="3">
        <v>3</v>
      </c>
      <c r="AO762" s="3">
        <v>1</v>
      </c>
      <c r="AP762" s="3">
        <v>0</v>
      </c>
      <c r="AQ762" s="3">
        <v>0</v>
      </c>
      <c r="AR762" s="3">
        <v>1</v>
      </c>
    </row>
    <row r="763" spans="1:44" ht="16.2" thickBot="1" x14ac:dyDescent="0.35">
      <c r="A763" s="3" t="s">
        <v>54</v>
      </c>
      <c r="B763" s="3" t="s">
        <v>43</v>
      </c>
      <c r="C763" s="3" t="s">
        <v>67</v>
      </c>
      <c r="D763" s="3" t="s">
        <v>57</v>
      </c>
      <c r="E763" s="3" t="s">
        <v>58</v>
      </c>
      <c r="F763" s="3" t="s">
        <v>47</v>
      </c>
      <c r="G763" s="3" t="s">
        <v>994</v>
      </c>
      <c r="H763" s="3">
        <v>1275</v>
      </c>
      <c r="I763" s="3" t="s">
        <v>60</v>
      </c>
      <c r="J763" s="3" t="s">
        <v>61</v>
      </c>
      <c r="K763" s="3" t="s">
        <v>51</v>
      </c>
      <c r="L763" s="3" t="s">
        <v>42</v>
      </c>
      <c r="M763" s="3" t="s">
        <v>52</v>
      </c>
      <c r="N763" s="3">
        <v>2</v>
      </c>
      <c r="O763" s="3">
        <v>-2</v>
      </c>
      <c r="P763" s="3">
        <v>0</v>
      </c>
      <c r="Q763" s="3">
        <v>26</v>
      </c>
      <c r="R763" s="3">
        <v>0</v>
      </c>
      <c r="S763" s="3"/>
      <c r="T763" s="3">
        <v>0</v>
      </c>
      <c r="U763" s="3">
        <v>1</v>
      </c>
      <c r="V763" s="3">
        <v>583</v>
      </c>
      <c r="W763" s="3">
        <v>4</v>
      </c>
      <c r="X763" s="3" t="s">
        <v>53</v>
      </c>
      <c r="Y763" s="3">
        <v>1</v>
      </c>
      <c r="Z763" s="3">
        <v>3</v>
      </c>
      <c r="AA763" s="3">
        <v>53</v>
      </c>
      <c r="AB763" s="3">
        <v>3</v>
      </c>
      <c r="AC763" s="3">
        <v>1</v>
      </c>
      <c r="AD763" s="3">
        <v>1</v>
      </c>
      <c r="AE763" s="3">
        <v>2875</v>
      </c>
      <c r="AF763" s="3">
        <v>9973</v>
      </c>
      <c r="AG763" s="3">
        <v>1</v>
      </c>
      <c r="AH763" s="3">
        <v>20</v>
      </c>
      <c r="AI763" s="3">
        <v>4</v>
      </c>
      <c r="AJ763" s="3">
        <v>2</v>
      </c>
      <c r="AK763" s="3">
        <v>80</v>
      </c>
      <c r="AL763" s="3">
        <v>0</v>
      </c>
      <c r="AM763" s="3">
        <v>8</v>
      </c>
      <c r="AN763" s="3">
        <v>2</v>
      </c>
      <c r="AO763" s="3">
        <v>8</v>
      </c>
      <c r="AP763" s="3">
        <v>5</v>
      </c>
      <c r="AQ763" s="3">
        <v>2</v>
      </c>
      <c r="AR763" s="3">
        <v>2</v>
      </c>
    </row>
    <row r="764" spans="1:44" ht="16.2" thickBot="1" x14ac:dyDescent="0.35">
      <c r="A764" s="3" t="s">
        <v>54</v>
      </c>
      <c r="B764" s="3" t="s">
        <v>89</v>
      </c>
      <c r="C764" s="3" t="s">
        <v>73</v>
      </c>
      <c r="D764" s="3" t="s">
        <v>57</v>
      </c>
      <c r="E764" s="3" t="s">
        <v>58</v>
      </c>
      <c r="F764" s="3" t="s">
        <v>70</v>
      </c>
      <c r="G764" s="3" t="s">
        <v>996</v>
      </c>
      <c r="H764" s="3">
        <v>1278</v>
      </c>
      <c r="I764" s="3" t="s">
        <v>60</v>
      </c>
      <c r="J764" s="3" t="s">
        <v>81</v>
      </c>
      <c r="K764" s="3" t="s">
        <v>77</v>
      </c>
      <c r="L764" s="3" t="s">
        <v>42</v>
      </c>
      <c r="M764" s="3" t="s">
        <v>52</v>
      </c>
      <c r="N764" s="3">
        <v>3</v>
      </c>
      <c r="O764" s="3">
        <v>-2</v>
      </c>
      <c r="P764" s="3">
        <v>0</v>
      </c>
      <c r="Q764" s="3">
        <v>55</v>
      </c>
      <c r="R764" s="3">
        <v>0</v>
      </c>
      <c r="S764" s="3"/>
      <c r="T764" s="3">
        <v>0</v>
      </c>
      <c r="U764" s="3">
        <v>1</v>
      </c>
      <c r="V764" s="3">
        <v>177</v>
      </c>
      <c r="W764" s="3">
        <v>8</v>
      </c>
      <c r="X764" s="3" t="s">
        <v>63</v>
      </c>
      <c r="Y764" s="3">
        <v>1</v>
      </c>
      <c r="Z764" s="3">
        <v>4</v>
      </c>
      <c r="AA764" s="3">
        <v>37</v>
      </c>
      <c r="AB764" s="3">
        <v>2</v>
      </c>
      <c r="AC764" s="3">
        <v>4</v>
      </c>
      <c r="AD764" s="3">
        <v>2</v>
      </c>
      <c r="AE764" s="3">
        <v>13577</v>
      </c>
      <c r="AF764" s="3">
        <v>25592</v>
      </c>
      <c r="AG764" s="3">
        <v>1</v>
      </c>
      <c r="AH764" s="3">
        <v>15</v>
      </c>
      <c r="AI764" s="3">
        <v>3</v>
      </c>
      <c r="AJ764" s="3">
        <v>4</v>
      </c>
      <c r="AK764" s="3">
        <v>80</v>
      </c>
      <c r="AL764" s="3">
        <v>1</v>
      </c>
      <c r="AM764" s="3">
        <v>34</v>
      </c>
      <c r="AN764" s="3">
        <v>3</v>
      </c>
      <c r="AO764" s="3">
        <v>33</v>
      </c>
      <c r="AP764" s="3">
        <v>9</v>
      </c>
      <c r="AQ764" s="3">
        <v>15</v>
      </c>
      <c r="AR764" s="3">
        <v>0</v>
      </c>
    </row>
    <row r="765" spans="1:44" ht="16.2" thickBot="1" x14ac:dyDescent="0.35">
      <c r="A765" s="3" t="s">
        <v>54</v>
      </c>
      <c r="B765" s="3" t="s">
        <v>43</v>
      </c>
      <c r="C765" s="3" t="s">
        <v>56</v>
      </c>
      <c r="D765" s="3" t="s">
        <v>57</v>
      </c>
      <c r="E765" s="3" t="s">
        <v>46</v>
      </c>
      <c r="F765" s="3" t="s">
        <v>104</v>
      </c>
      <c r="G765" s="3" t="s">
        <v>998</v>
      </c>
      <c r="H765" s="3">
        <v>1280</v>
      </c>
      <c r="I765" s="3" t="s">
        <v>49</v>
      </c>
      <c r="J765" s="3" t="s">
        <v>93</v>
      </c>
      <c r="K765" s="3" t="s">
        <v>62</v>
      </c>
      <c r="L765" s="3" t="s">
        <v>54</v>
      </c>
      <c r="M765" s="3" t="s">
        <v>52</v>
      </c>
      <c r="N765" s="3">
        <v>2</v>
      </c>
      <c r="O765" s="3">
        <v>-2</v>
      </c>
      <c r="P765" s="3">
        <v>0</v>
      </c>
      <c r="Q765" s="3">
        <v>46</v>
      </c>
      <c r="R765" s="3">
        <v>0</v>
      </c>
      <c r="S765" s="3"/>
      <c r="T765" s="3">
        <v>0</v>
      </c>
      <c r="U765" s="3">
        <v>1</v>
      </c>
      <c r="V765" s="3">
        <v>168</v>
      </c>
      <c r="W765" s="3">
        <v>4</v>
      </c>
      <c r="X765" s="3" t="s">
        <v>53</v>
      </c>
      <c r="Y765" s="3">
        <v>1</v>
      </c>
      <c r="Z765" s="3">
        <v>4</v>
      </c>
      <c r="AA765" s="3">
        <v>33</v>
      </c>
      <c r="AB765" s="3">
        <v>2</v>
      </c>
      <c r="AC765" s="3">
        <v>5</v>
      </c>
      <c r="AD765" s="3">
        <v>2</v>
      </c>
      <c r="AE765" s="3">
        <v>18789</v>
      </c>
      <c r="AF765" s="3">
        <v>9946</v>
      </c>
      <c r="AG765" s="3">
        <v>2</v>
      </c>
      <c r="AH765" s="3">
        <v>14</v>
      </c>
      <c r="AI765" s="3">
        <v>3</v>
      </c>
      <c r="AJ765" s="3">
        <v>3</v>
      </c>
      <c r="AK765" s="3">
        <v>80</v>
      </c>
      <c r="AL765" s="3">
        <v>1</v>
      </c>
      <c r="AM765" s="3">
        <v>26</v>
      </c>
      <c r="AN765" s="3">
        <v>3</v>
      </c>
      <c r="AO765" s="3">
        <v>11</v>
      </c>
      <c r="AP765" s="3">
        <v>4</v>
      </c>
      <c r="AQ765" s="3">
        <v>0</v>
      </c>
      <c r="AR765" s="3">
        <v>8</v>
      </c>
    </row>
    <row r="766" spans="1:44" ht="16.2" thickBot="1" x14ac:dyDescent="0.35">
      <c r="A766" s="3" t="s">
        <v>54</v>
      </c>
      <c r="B766" s="3" t="s">
        <v>43</v>
      </c>
      <c r="C766" s="3" t="s">
        <v>67</v>
      </c>
      <c r="D766" s="3" t="s">
        <v>57</v>
      </c>
      <c r="E766" s="3" t="s">
        <v>46</v>
      </c>
      <c r="F766" s="3" t="s">
        <v>104</v>
      </c>
      <c r="G766" s="3" t="s">
        <v>999</v>
      </c>
      <c r="H766" s="3">
        <v>1281</v>
      </c>
      <c r="I766" s="3" t="s">
        <v>49</v>
      </c>
      <c r="J766" s="3" t="s">
        <v>50</v>
      </c>
      <c r="K766" s="3" t="s">
        <v>51</v>
      </c>
      <c r="L766" s="3" t="s">
        <v>42</v>
      </c>
      <c r="M766" s="3" t="s">
        <v>52</v>
      </c>
      <c r="N766" s="3">
        <v>3</v>
      </c>
      <c r="O766" s="3">
        <v>-2</v>
      </c>
      <c r="P766" s="3">
        <v>0</v>
      </c>
      <c r="Q766" s="3">
        <v>34</v>
      </c>
      <c r="R766" s="3">
        <v>0</v>
      </c>
      <c r="S766" s="3"/>
      <c r="T766" s="3">
        <v>0</v>
      </c>
      <c r="U766" s="3">
        <v>1</v>
      </c>
      <c r="V766" s="3">
        <v>131</v>
      </c>
      <c r="W766" s="3">
        <v>2</v>
      </c>
      <c r="X766" s="3" t="s">
        <v>75</v>
      </c>
      <c r="Y766" s="3">
        <v>1</v>
      </c>
      <c r="Z766" s="3">
        <v>3</v>
      </c>
      <c r="AA766" s="3">
        <v>86</v>
      </c>
      <c r="AB766" s="3">
        <v>3</v>
      </c>
      <c r="AC766" s="3">
        <v>2</v>
      </c>
      <c r="AD766" s="3">
        <v>2</v>
      </c>
      <c r="AE766" s="3">
        <v>4538</v>
      </c>
      <c r="AF766" s="3">
        <v>6039</v>
      </c>
      <c r="AG766" s="3">
        <v>0</v>
      </c>
      <c r="AH766" s="3">
        <v>12</v>
      </c>
      <c r="AI766" s="3">
        <v>3</v>
      </c>
      <c r="AJ766" s="3">
        <v>4</v>
      </c>
      <c r="AK766" s="3">
        <v>80</v>
      </c>
      <c r="AL766" s="3">
        <v>0</v>
      </c>
      <c r="AM766" s="3">
        <v>4</v>
      </c>
      <c r="AN766" s="3">
        <v>3</v>
      </c>
      <c r="AO766" s="3">
        <v>3</v>
      </c>
      <c r="AP766" s="3">
        <v>2</v>
      </c>
      <c r="AQ766" s="3">
        <v>0</v>
      </c>
      <c r="AR766" s="3">
        <v>2</v>
      </c>
    </row>
    <row r="767" spans="1:44" ht="16.2" thickBot="1" x14ac:dyDescent="0.35">
      <c r="A767" s="3" t="s">
        <v>54</v>
      </c>
      <c r="B767" s="3" t="s">
        <v>55</v>
      </c>
      <c r="C767" s="3" t="s">
        <v>56</v>
      </c>
      <c r="D767" s="3" t="s">
        <v>57</v>
      </c>
      <c r="E767" s="3" t="s">
        <v>46</v>
      </c>
      <c r="F767" s="3" t="s">
        <v>47</v>
      </c>
      <c r="G767" s="3" t="s">
        <v>1000</v>
      </c>
      <c r="H767" s="3">
        <v>1282</v>
      </c>
      <c r="I767" s="3" t="s">
        <v>60</v>
      </c>
      <c r="J767" s="3" t="s">
        <v>93</v>
      </c>
      <c r="K767" s="3" t="s">
        <v>77</v>
      </c>
      <c r="L767" s="3" t="s">
        <v>42</v>
      </c>
      <c r="M767" s="3" t="s">
        <v>52</v>
      </c>
      <c r="N767" s="3">
        <v>5</v>
      </c>
      <c r="O767" s="3">
        <v>-2</v>
      </c>
      <c r="P767" s="3">
        <v>0</v>
      </c>
      <c r="Q767" s="3">
        <v>51</v>
      </c>
      <c r="R767" s="3">
        <v>0</v>
      </c>
      <c r="S767" s="3"/>
      <c r="T767" s="3">
        <v>0</v>
      </c>
      <c r="U767" s="3">
        <v>1</v>
      </c>
      <c r="V767" s="3">
        <v>237</v>
      </c>
      <c r="W767" s="3">
        <v>9</v>
      </c>
      <c r="X767" s="3" t="s">
        <v>75</v>
      </c>
      <c r="Y767" s="3">
        <v>1</v>
      </c>
      <c r="Z767" s="3">
        <v>4</v>
      </c>
      <c r="AA767" s="3">
        <v>83</v>
      </c>
      <c r="AB767" s="3">
        <v>3</v>
      </c>
      <c r="AC767" s="3">
        <v>5</v>
      </c>
      <c r="AD767" s="3">
        <v>1</v>
      </c>
      <c r="AE767" s="3">
        <v>19847</v>
      </c>
      <c r="AF767" s="3">
        <v>19196</v>
      </c>
      <c r="AG767" s="3">
        <v>4</v>
      </c>
      <c r="AH767" s="3">
        <v>24</v>
      </c>
      <c r="AI767" s="3">
        <v>4</v>
      </c>
      <c r="AJ767" s="3">
        <v>1</v>
      </c>
      <c r="AK767" s="3">
        <v>80</v>
      </c>
      <c r="AL767" s="3">
        <v>1</v>
      </c>
      <c r="AM767" s="3">
        <v>31</v>
      </c>
      <c r="AN767" s="3">
        <v>2</v>
      </c>
      <c r="AO767" s="3">
        <v>29</v>
      </c>
      <c r="AP767" s="3">
        <v>10</v>
      </c>
      <c r="AQ767" s="3">
        <v>11</v>
      </c>
      <c r="AR767" s="3">
        <v>10</v>
      </c>
    </row>
    <row r="768" spans="1:44" ht="16.2" thickBot="1" x14ac:dyDescent="0.35">
      <c r="A768" s="3" t="s">
        <v>54</v>
      </c>
      <c r="B768" s="3" t="s">
        <v>43</v>
      </c>
      <c r="C768" s="3" t="s">
        <v>73</v>
      </c>
      <c r="D768" s="3" t="s">
        <v>57</v>
      </c>
      <c r="E768" s="3" t="s">
        <v>58</v>
      </c>
      <c r="F768" s="3" t="s">
        <v>70</v>
      </c>
      <c r="G768" s="3" t="s">
        <v>1001</v>
      </c>
      <c r="H768" s="3">
        <v>1283</v>
      </c>
      <c r="I768" s="3" t="s">
        <v>60</v>
      </c>
      <c r="J768" s="3" t="s">
        <v>79</v>
      </c>
      <c r="K768" s="3" t="s">
        <v>51</v>
      </c>
      <c r="L768" s="3" t="s">
        <v>54</v>
      </c>
      <c r="M768" s="3" t="s">
        <v>52</v>
      </c>
      <c r="N768" s="3">
        <v>6</v>
      </c>
      <c r="O768" s="3">
        <v>-2</v>
      </c>
      <c r="P768" s="3">
        <v>0</v>
      </c>
      <c r="Q768" s="3">
        <v>59</v>
      </c>
      <c r="R768" s="3">
        <v>0</v>
      </c>
      <c r="S768" s="3"/>
      <c r="T768" s="3">
        <v>0</v>
      </c>
      <c r="U768" s="3">
        <v>1</v>
      </c>
      <c r="V768" s="3">
        <v>1429</v>
      </c>
      <c r="W768" s="3">
        <v>18</v>
      </c>
      <c r="X768" s="3" t="s">
        <v>69</v>
      </c>
      <c r="Y768" s="3">
        <v>1</v>
      </c>
      <c r="Z768" s="3">
        <v>4</v>
      </c>
      <c r="AA768" s="3">
        <v>67</v>
      </c>
      <c r="AB768" s="3">
        <v>3</v>
      </c>
      <c r="AC768" s="3">
        <v>3</v>
      </c>
      <c r="AD768" s="3">
        <v>4</v>
      </c>
      <c r="AE768" s="3">
        <v>10512</v>
      </c>
      <c r="AF768" s="3">
        <v>20002</v>
      </c>
      <c r="AG768" s="3">
        <v>6</v>
      </c>
      <c r="AH768" s="3">
        <v>12</v>
      </c>
      <c r="AI768" s="3">
        <v>3</v>
      </c>
      <c r="AJ768" s="3">
        <v>4</v>
      </c>
      <c r="AK768" s="3">
        <v>80</v>
      </c>
      <c r="AL768" s="3">
        <v>0</v>
      </c>
      <c r="AM768" s="3">
        <v>25</v>
      </c>
      <c r="AN768" s="3">
        <v>2</v>
      </c>
      <c r="AO768" s="3">
        <v>9</v>
      </c>
      <c r="AP768" s="3">
        <v>7</v>
      </c>
      <c r="AQ768" s="3">
        <v>5</v>
      </c>
      <c r="AR768" s="3">
        <v>4</v>
      </c>
    </row>
    <row r="769" spans="1:44" ht="16.2" thickBot="1" x14ac:dyDescent="0.35">
      <c r="A769" s="3" t="s">
        <v>54</v>
      </c>
      <c r="B769" s="3" t="s">
        <v>55</v>
      </c>
      <c r="C769" s="3" t="s">
        <v>67</v>
      </c>
      <c r="D769" s="3" t="s">
        <v>57</v>
      </c>
      <c r="E769" s="3" t="s">
        <v>58</v>
      </c>
      <c r="F769" s="3" t="s">
        <v>70</v>
      </c>
      <c r="G769" s="3" t="s">
        <v>1002</v>
      </c>
      <c r="H769" s="3">
        <v>1285</v>
      </c>
      <c r="I769" s="3" t="s">
        <v>49</v>
      </c>
      <c r="J769" s="3" t="s">
        <v>66</v>
      </c>
      <c r="K769" s="3" t="s">
        <v>77</v>
      </c>
      <c r="L769" s="3" t="s">
        <v>54</v>
      </c>
      <c r="M769" s="3" t="s">
        <v>52</v>
      </c>
      <c r="N769" s="3">
        <v>2</v>
      </c>
      <c r="O769" s="3">
        <v>-2</v>
      </c>
      <c r="P769" s="3">
        <v>0</v>
      </c>
      <c r="Q769" s="3">
        <v>34</v>
      </c>
      <c r="R769" s="3">
        <v>0</v>
      </c>
      <c r="S769" s="3"/>
      <c r="T769" s="3">
        <v>0</v>
      </c>
      <c r="U769" s="3">
        <v>1</v>
      </c>
      <c r="V769" s="3">
        <v>135</v>
      </c>
      <c r="W769" s="3">
        <v>19</v>
      </c>
      <c r="X769" s="3" t="s">
        <v>75</v>
      </c>
      <c r="Y769" s="3">
        <v>1</v>
      </c>
      <c r="Z769" s="3">
        <v>3</v>
      </c>
      <c r="AA769" s="3">
        <v>46</v>
      </c>
      <c r="AB769" s="3">
        <v>3</v>
      </c>
      <c r="AC769" s="3">
        <v>2</v>
      </c>
      <c r="AD769" s="3">
        <v>2</v>
      </c>
      <c r="AE769" s="3">
        <v>4444</v>
      </c>
      <c r="AF769" s="3">
        <v>22534</v>
      </c>
      <c r="AG769" s="3">
        <v>4</v>
      </c>
      <c r="AH769" s="3">
        <v>13</v>
      </c>
      <c r="AI769" s="3">
        <v>3</v>
      </c>
      <c r="AJ769" s="3">
        <v>3</v>
      </c>
      <c r="AK769" s="3">
        <v>80</v>
      </c>
      <c r="AL769" s="3">
        <v>2</v>
      </c>
      <c r="AM769" s="3">
        <v>15</v>
      </c>
      <c r="AN769" s="3">
        <v>4</v>
      </c>
      <c r="AO769" s="3">
        <v>11</v>
      </c>
      <c r="AP769" s="3">
        <v>8</v>
      </c>
      <c r="AQ769" s="3">
        <v>5</v>
      </c>
      <c r="AR769" s="3">
        <v>10</v>
      </c>
    </row>
    <row r="770" spans="1:44" ht="16.2" thickBot="1" x14ac:dyDescent="0.35">
      <c r="A770" s="3" t="s">
        <v>54</v>
      </c>
      <c r="B770" s="3" t="s">
        <v>55</v>
      </c>
      <c r="C770" s="3" t="s">
        <v>67</v>
      </c>
      <c r="D770" s="3" t="s">
        <v>57</v>
      </c>
      <c r="E770" s="3" t="s">
        <v>58</v>
      </c>
      <c r="F770" s="3" t="s">
        <v>70</v>
      </c>
      <c r="G770" s="3" t="s">
        <v>1003</v>
      </c>
      <c r="H770" s="3">
        <v>1286</v>
      </c>
      <c r="I770" s="3" t="s">
        <v>60</v>
      </c>
      <c r="J770" s="3" t="s">
        <v>66</v>
      </c>
      <c r="K770" s="3" t="s">
        <v>51</v>
      </c>
      <c r="L770" s="3" t="s">
        <v>42</v>
      </c>
      <c r="M770" s="3" t="s">
        <v>52</v>
      </c>
      <c r="N770" s="3">
        <v>2</v>
      </c>
      <c r="O770" s="3">
        <v>-2</v>
      </c>
      <c r="P770" s="3">
        <v>0</v>
      </c>
      <c r="Q770" s="3">
        <v>28</v>
      </c>
      <c r="R770" s="3">
        <v>0</v>
      </c>
      <c r="S770" s="3"/>
      <c r="T770" s="3">
        <v>0</v>
      </c>
      <c r="U770" s="3">
        <v>1</v>
      </c>
      <c r="V770" s="3">
        <v>791</v>
      </c>
      <c r="W770" s="3">
        <v>1</v>
      </c>
      <c r="X770" s="3" t="s">
        <v>69</v>
      </c>
      <c r="Y770" s="3">
        <v>1</v>
      </c>
      <c r="Z770" s="3">
        <v>4</v>
      </c>
      <c r="AA770" s="3">
        <v>44</v>
      </c>
      <c r="AB770" s="3">
        <v>3</v>
      </c>
      <c r="AC770" s="3">
        <v>1</v>
      </c>
      <c r="AD770" s="3">
        <v>3</v>
      </c>
      <c r="AE770" s="3">
        <v>2154</v>
      </c>
      <c r="AF770" s="3">
        <v>6842</v>
      </c>
      <c r="AG770" s="3">
        <v>0</v>
      </c>
      <c r="AH770" s="3">
        <v>11</v>
      </c>
      <c r="AI770" s="3">
        <v>3</v>
      </c>
      <c r="AJ770" s="3">
        <v>3</v>
      </c>
      <c r="AK770" s="3">
        <v>80</v>
      </c>
      <c r="AL770" s="3">
        <v>0</v>
      </c>
      <c r="AM770" s="3">
        <v>5</v>
      </c>
      <c r="AN770" s="3">
        <v>2</v>
      </c>
      <c r="AO770" s="3">
        <v>4</v>
      </c>
      <c r="AP770" s="3">
        <v>2</v>
      </c>
      <c r="AQ770" s="3">
        <v>0</v>
      </c>
      <c r="AR770" s="3">
        <v>2</v>
      </c>
    </row>
    <row r="771" spans="1:44" ht="16.2" thickBot="1" x14ac:dyDescent="0.35">
      <c r="A771" s="3" t="s">
        <v>54</v>
      </c>
      <c r="B771" s="3" t="s">
        <v>43</v>
      </c>
      <c r="C771" s="3" t="s">
        <v>44</v>
      </c>
      <c r="D771" s="3" t="s">
        <v>57</v>
      </c>
      <c r="E771" s="3" t="s">
        <v>58</v>
      </c>
      <c r="F771" s="3" t="s">
        <v>47</v>
      </c>
      <c r="G771" s="3" t="s">
        <v>1004</v>
      </c>
      <c r="H771" s="3">
        <v>1288</v>
      </c>
      <c r="I771" s="3" t="s">
        <v>60</v>
      </c>
      <c r="J771" s="3" t="s">
        <v>93</v>
      </c>
      <c r="K771" s="3" t="s">
        <v>77</v>
      </c>
      <c r="L771" s="3" t="s">
        <v>54</v>
      </c>
      <c r="M771" s="3" t="s">
        <v>52</v>
      </c>
      <c r="N771" s="3">
        <v>4</v>
      </c>
      <c r="O771" s="3">
        <v>-2</v>
      </c>
      <c r="P771" s="3">
        <v>0</v>
      </c>
      <c r="Q771" s="3">
        <v>44</v>
      </c>
      <c r="R771" s="3">
        <v>0</v>
      </c>
      <c r="S771" s="3"/>
      <c r="T771" s="3">
        <v>0</v>
      </c>
      <c r="U771" s="3">
        <v>1</v>
      </c>
      <c r="V771" s="3">
        <v>1199</v>
      </c>
      <c r="W771" s="3">
        <v>4</v>
      </c>
      <c r="X771" s="3" t="s">
        <v>53</v>
      </c>
      <c r="Y771" s="3">
        <v>1</v>
      </c>
      <c r="Z771" s="3">
        <v>3</v>
      </c>
      <c r="AA771" s="3">
        <v>92</v>
      </c>
      <c r="AB771" s="3">
        <v>4</v>
      </c>
      <c r="AC771" s="3">
        <v>5</v>
      </c>
      <c r="AD771" s="3">
        <v>3</v>
      </c>
      <c r="AE771" s="3">
        <v>19190</v>
      </c>
      <c r="AF771" s="3">
        <v>17477</v>
      </c>
      <c r="AG771" s="3">
        <v>1</v>
      </c>
      <c r="AH771" s="3">
        <v>14</v>
      </c>
      <c r="AI771" s="3">
        <v>3</v>
      </c>
      <c r="AJ771" s="3">
        <v>4</v>
      </c>
      <c r="AK771" s="3">
        <v>80</v>
      </c>
      <c r="AL771" s="3">
        <v>2</v>
      </c>
      <c r="AM771" s="3">
        <v>26</v>
      </c>
      <c r="AN771" s="3">
        <v>2</v>
      </c>
      <c r="AO771" s="3">
        <v>25</v>
      </c>
      <c r="AP771" s="3">
        <v>9</v>
      </c>
      <c r="AQ771" s="3">
        <v>14</v>
      </c>
      <c r="AR771" s="3">
        <v>13</v>
      </c>
    </row>
    <row r="772" spans="1:44" ht="16.2" thickBot="1" x14ac:dyDescent="0.35">
      <c r="A772" s="3" t="s">
        <v>54</v>
      </c>
      <c r="B772" s="3" t="s">
        <v>55</v>
      </c>
      <c r="C772" s="3" t="s">
        <v>67</v>
      </c>
      <c r="D772" s="3" t="s">
        <v>57</v>
      </c>
      <c r="E772" s="3" t="s">
        <v>159</v>
      </c>
      <c r="F772" s="3" t="s">
        <v>47</v>
      </c>
      <c r="G772" s="3" t="s">
        <v>1005</v>
      </c>
      <c r="H772" s="3">
        <v>1289</v>
      </c>
      <c r="I772" s="3" t="s">
        <v>60</v>
      </c>
      <c r="J772" s="3" t="s">
        <v>161</v>
      </c>
      <c r="K772" s="3" t="s">
        <v>62</v>
      </c>
      <c r="L772" s="3" t="s">
        <v>54</v>
      </c>
      <c r="M772" s="3" t="s">
        <v>52</v>
      </c>
      <c r="N772" s="3">
        <v>5</v>
      </c>
      <c r="O772" s="3">
        <v>-2</v>
      </c>
      <c r="P772" s="3">
        <v>0</v>
      </c>
      <c r="Q772" s="3">
        <v>34</v>
      </c>
      <c r="R772" s="3">
        <v>0</v>
      </c>
      <c r="S772" s="3"/>
      <c r="T772" s="3">
        <v>0</v>
      </c>
      <c r="U772" s="3">
        <v>1</v>
      </c>
      <c r="V772" s="3">
        <v>648</v>
      </c>
      <c r="W772" s="3">
        <v>11</v>
      </c>
      <c r="X772" s="3" t="s">
        <v>75</v>
      </c>
      <c r="Y772" s="3">
        <v>1</v>
      </c>
      <c r="Z772" s="3">
        <v>3</v>
      </c>
      <c r="AA772" s="3">
        <v>56</v>
      </c>
      <c r="AB772" s="3">
        <v>2</v>
      </c>
      <c r="AC772" s="3">
        <v>2</v>
      </c>
      <c r="AD772" s="3">
        <v>2</v>
      </c>
      <c r="AE772" s="3">
        <v>4490</v>
      </c>
      <c r="AF772" s="3">
        <v>21833</v>
      </c>
      <c r="AG772" s="3">
        <v>4</v>
      </c>
      <c r="AH772" s="3">
        <v>11</v>
      </c>
      <c r="AI772" s="3">
        <v>3</v>
      </c>
      <c r="AJ772" s="3">
        <v>4</v>
      </c>
      <c r="AK772" s="3">
        <v>80</v>
      </c>
      <c r="AL772" s="3">
        <v>2</v>
      </c>
      <c r="AM772" s="3">
        <v>14</v>
      </c>
      <c r="AN772" s="3">
        <v>4</v>
      </c>
      <c r="AO772" s="3">
        <v>10</v>
      </c>
      <c r="AP772" s="3">
        <v>9</v>
      </c>
      <c r="AQ772" s="3">
        <v>1</v>
      </c>
      <c r="AR772" s="3">
        <v>8</v>
      </c>
    </row>
    <row r="773" spans="1:44" ht="16.2" thickBot="1" x14ac:dyDescent="0.35">
      <c r="A773" s="3" t="s">
        <v>54</v>
      </c>
      <c r="B773" s="3" t="s">
        <v>43</v>
      </c>
      <c r="C773" s="3" t="s">
        <v>44</v>
      </c>
      <c r="D773" s="3" t="s">
        <v>57</v>
      </c>
      <c r="E773" s="3" t="s">
        <v>58</v>
      </c>
      <c r="F773" s="3" t="s">
        <v>47</v>
      </c>
      <c r="G773" s="3" t="s">
        <v>1006</v>
      </c>
      <c r="H773" s="3">
        <v>1291</v>
      </c>
      <c r="I773" s="3" t="s">
        <v>60</v>
      </c>
      <c r="J773" s="3" t="s">
        <v>61</v>
      </c>
      <c r="K773" s="3" t="s">
        <v>62</v>
      </c>
      <c r="L773" s="3" t="s">
        <v>42</v>
      </c>
      <c r="M773" s="3" t="s">
        <v>52</v>
      </c>
      <c r="N773" s="3">
        <v>3</v>
      </c>
      <c r="O773" s="3">
        <v>-2</v>
      </c>
      <c r="P773" s="3">
        <v>0</v>
      </c>
      <c r="Q773" s="3">
        <v>35</v>
      </c>
      <c r="R773" s="3">
        <v>0</v>
      </c>
      <c r="S773" s="3"/>
      <c r="T773" s="3">
        <v>0</v>
      </c>
      <c r="U773" s="3">
        <v>1</v>
      </c>
      <c r="V773" s="3">
        <v>735</v>
      </c>
      <c r="W773" s="3">
        <v>6</v>
      </c>
      <c r="X773" s="3" t="s">
        <v>63</v>
      </c>
      <c r="Y773" s="3">
        <v>1</v>
      </c>
      <c r="Z773" s="3">
        <v>3</v>
      </c>
      <c r="AA773" s="3">
        <v>66</v>
      </c>
      <c r="AB773" s="3">
        <v>3</v>
      </c>
      <c r="AC773" s="3">
        <v>1</v>
      </c>
      <c r="AD773" s="3">
        <v>3</v>
      </c>
      <c r="AE773" s="3">
        <v>3506</v>
      </c>
      <c r="AF773" s="3">
        <v>6020</v>
      </c>
      <c r="AG773" s="3">
        <v>0</v>
      </c>
      <c r="AH773" s="3">
        <v>14</v>
      </c>
      <c r="AI773" s="3">
        <v>3</v>
      </c>
      <c r="AJ773" s="3">
        <v>4</v>
      </c>
      <c r="AK773" s="3">
        <v>80</v>
      </c>
      <c r="AL773" s="3">
        <v>0</v>
      </c>
      <c r="AM773" s="3">
        <v>4</v>
      </c>
      <c r="AN773" s="3">
        <v>3</v>
      </c>
      <c r="AO773" s="3">
        <v>3</v>
      </c>
      <c r="AP773" s="3">
        <v>2</v>
      </c>
      <c r="AQ773" s="3">
        <v>2</v>
      </c>
      <c r="AR773" s="3">
        <v>2</v>
      </c>
    </row>
    <row r="774" spans="1:44" ht="16.2" thickBot="1" x14ac:dyDescent="0.35">
      <c r="A774" s="3" t="s">
        <v>54</v>
      </c>
      <c r="B774" s="3" t="s">
        <v>43</v>
      </c>
      <c r="C774" s="3" t="s">
        <v>44</v>
      </c>
      <c r="D774" s="3" t="s">
        <v>57</v>
      </c>
      <c r="E774" s="3" t="s">
        <v>58</v>
      </c>
      <c r="F774" s="3" t="s">
        <v>70</v>
      </c>
      <c r="G774" s="3" t="s">
        <v>1007</v>
      </c>
      <c r="H774" s="3">
        <v>1292</v>
      </c>
      <c r="I774" s="3" t="s">
        <v>49</v>
      </c>
      <c r="J774" s="3" t="s">
        <v>61</v>
      </c>
      <c r="K774" s="3" t="s">
        <v>62</v>
      </c>
      <c r="L774" s="3" t="s">
        <v>42</v>
      </c>
      <c r="M774" s="3" t="s">
        <v>52</v>
      </c>
      <c r="N774" s="3">
        <v>2</v>
      </c>
      <c r="O774" s="3">
        <v>-2</v>
      </c>
      <c r="P774" s="3">
        <v>0</v>
      </c>
      <c r="Q774" s="3">
        <v>42</v>
      </c>
      <c r="R774" s="3">
        <v>0</v>
      </c>
      <c r="S774" s="3"/>
      <c r="T774" s="3">
        <v>0</v>
      </c>
      <c r="U774" s="3">
        <v>1</v>
      </c>
      <c r="V774" s="3">
        <v>603</v>
      </c>
      <c r="W774" s="3">
        <v>7</v>
      </c>
      <c r="X774" s="3" t="s">
        <v>69</v>
      </c>
      <c r="Y774" s="3">
        <v>1</v>
      </c>
      <c r="Z774" s="3">
        <v>2</v>
      </c>
      <c r="AA774" s="3">
        <v>78</v>
      </c>
      <c r="AB774" s="3">
        <v>4</v>
      </c>
      <c r="AC774" s="3">
        <v>2</v>
      </c>
      <c r="AD774" s="3">
        <v>2</v>
      </c>
      <c r="AE774" s="3">
        <v>2372</v>
      </c>
      <c r="AF774" s="3">
        <v>5628</v>
      </c>
      <c r="AG774" s="3">
        <v>6</v>
      </c>
      <c r="AH774" s="3">
        <v>16</v>
      </c>
      <c r="AI774" s="3">
        <v>3</v>
      </c>
      <c r="AJ774" s="3">
        <v>4</v>
      </c>
      <c r="AK774" s="3">
        <v>80</v>
      </c>
      <c r="AL774" s="3">
        <v>0</v>
      </c>
      <c r="AM774" s="3">
        <v>18</v>
      </c>
      <c r="AN774" s="3">
        <v>3</v>
      </c>
      <c r="AO774" s="3">
        <v>1</v>
      </c>
      <c r="AP774" s="3">
        <v>0</v>
      </c>
      <c r="AQ774" s="3">
        <v>0</v>
      </c>
      <c r="AR774" s="3">
        <v>0</v>
      </c>
    </row>
    <row r="775" spans="1:44" ht="16.2" thickBot="1" x14ac:dyDescent="0.35">
      <c r="A775" s="3" t="s">
        <v>54</v>
      </c>
      <c r="B775" s="3" t="s">
        <v>43</v>
      </c>
      <c r="C775" s="3" t="s">
        <v>44</v>
      </c>
      <c r="D775" s="3" t="s">
        <v>57</v>
      </c>
      <c r="E775" s="3" t="s">
        <v>46</v>
      </c>
      <c r="F775" s="3" t="s">
        <v>104</v>
      </c>
      <c r="G775" s="3" t="s">
        <v>1008</v>
      </c>
      <c r="H775" s="3">
        <v>1293</v>
      </c>
      <c r="I775" s="3" t="s">
        <v>49</v>
      </c>
      <c r="J775" s="3" t="s">
        <v>50</v>
      </c>
      <c r="K775" s="3" t="s">
        <v>51</v>
      </c>
      <c r="L775" s="3" t="s">
        <v>54</v>
      </c>
      <c r="M775" s="3" t="s">
        <v>52</v>
      </c>
      <c r="N775" s="3">
        <v>3</v>
      </c>
      <c r="O775" s="3">
        <v>-2</v>
      </c>
      <c r="P775" s="3">
        <v>0</v>
      </c>
      <c r="Q775" s="3">
        <v>43</v>
      </c>
      <c r="R775" s="3">
        <v>0</v>
      </c>
      <c r="S775" s="3"/>
      <c r="T775" s="3">
        <v>0</v>
      </c>
      <c r="U775" s="3">
        <v>1</v>
      </c>
      <c r="V775" s="3">
        <v>531</v>
      </c>
      <c r="W775" s="3">
        <v>4</v>
      </c>
      <c r="X775" s="3" t="s">
        <v>69</v>
      </c>
      <c r="Y775" s="3">
        <v>1</v>
      </c>
      <c r="Z775" s="3">
        <v>4</v>
      </c>
      <c r="AA775" s="3">
        <v>56</v>
      </c>
      <c r="AB775" s="3">
        <v>2</v>
      </c>
      <c r="AC775" s="3">
        <v>3</v>
      </c>
      <c r="AD775" s="3">
        <v>2</v>
      </c>
      <c r="AE775" s="3">
        <v>10231</v>
      </c>
      <c r="AF775" s="3">
        <v>20364</v>
      </c>
      <c r="AG775" s="3">
        <v>3</v>
      </c>
      <c r="AH775" s="3">
        <v>14</v>
      </c>
      <c r="AI775" s="3">
        <v>3</v>
      </c>
      <c r="AJ775" s="3">
        <v>4</v>
      </c>
      <c r="AK775" s="3">
        <v>80</v>
      </c>
      <c r="AL775" s="3">
        <v>0</v>
      </c>
      <c r="AM775" s="3">
        <v>23</v>
      </c>
      <c r="AN775" s="3">
        <v>4</v>
      </c>
      <c r="AO775" s="3">
        <v>21</v>
      </c>
      <c r="AP775" s="3">
        <v>7</v>
      </c>
      <c r="AQ775" s="3">
        <v>15</v>
      </c>
      <c r="AR775" s="3">
        <v>17</v>
      </c>
    </row>
    <row r="776" spans="1:44" ht="16.2" thickBot="1" x14ac:dyDescent="0.35">
      <c r="A776" s="3" t="s">
        <v>54</v>
      </c>
      <c r="B776" s="3" t="s">
        <v>43</v>
      </c>
      <c r="C776" s="3" t="s">
        <v>44</v>
      </c>
      <c r="D776" s="3" t="s">
        <v>57</v>
      </c>
      <c r="E776" s="3" t="s">
        <v>58</v>
      </c>
      <c r="F776" s="3" t="s">
        <v>47</v>
      </c>
      <c r="G776" s="3" t="s">
        <v>1009</v>
      </c>
      <c r="H776" s="3">
        <v>1294</v>
      </c>
      <c r="I776" s="3" t="s">
        <v>49</v>
      </c>
      <c r="J776" s="3" t="s">
        <v>79</v>
      </c>
      <c r="K776" s="3" t="s">
        <v>51</v>
      </c>
      <c r="L776" s="3" t="s">
        <v>42</v>
      </c>
      <c r="M776" s="3" t="s">
        <v>52</v>
      </c>
      <c r="N776" s="3">
        <v>2</v>
      </c>
      <c r="O776" s="3">
        <v>-2</v>
      </c>
      <c r="P776" s="3">
        <v>0</v>
      </c>
      <c r="Q776" s="3">
        <v>36</v>
      </c>
      <c r="R776" s="3">
        <v>0</v>
      </c>
      <c r="S776" s="3"/>
      <c r="T776" s="3">
        <v>0</v>
      </c>
      <c r="U776" s="3">
        <v>1</v>
      </c>
      <c r="V776" s="3">
        <v>429</v>
      </c>
      <c r="W776" s="3">
        <v>2</v>
      </c>
      <c r="X776" s="3" t="s">
        <v>69</v>
      </c>
      <c r="Y776" s="3">
        <v>1</v>
      </c>
      <c r="Z776" s="3">
        <v>3</v>
      </c>
      <c r="AA776" s="3">
        <v>53</v>
      </c>
      <c r="AB776" s="3">
        <v>3</v>
      </c>
      <c r="AC776" s="3">
        <v>2</v>
      </c>
      <c r="AD776" s="3">
        <v>2</v>
      </c>
      <c r="AE776" s="3">
        <v>5410</v>
      </c>
      <c r="AF776" s="3">
        <v>2323</v>
      </c>
      <c r="AG776" s="3">
        <v>9</v>
      </c>
      <c r="AH776" s="3">
        <v>11</v>
      </c>
      <c r="AI776" s="3">
        <v>3</v>
      </c>
      <c r="AJ776" s="3">
        <v>4</v>
      </c>
      <c r="AK776" s="3">
        <v>80</v>
      </c>
      <c r="AL776" s="3">
        <v>0</v>
      </c>
      <c r="AM776" s="3">
        <v>18</v>
      </c>
      <c r="AN776" s="3">
        <v>3</v>
      </c>
      <c r="AO776" s="3">
        <v>16</v>
      </c>
      <c r="AP776" s="3">
        <v>14</v>
      </c>
      <c r="AQ776" s="3">
        <v>5</v>
      </c>
      <c r="AR776" s="3">
        <v>12</v>
      </c>
    </row>
    <row r="777" spans="1:44" ht="16.2" thickBot="1" x14ac:dyDescent="0.35">
      <c r="A777" s="3" t="s">
        <v>54</v>
      </c>
      <c r="B777" s="3" t="s">
        <v>55</v>
      </c>
      <c r="C777" s="3" t="s">
        <v>67</v>
      </c>
      <c r="D777" s="3" t="s">
        <v>57</v>
      </c>
      <c r="E777" s="3" t="s">
        <v>58</v>
      </c>
      <c r="F777" s="3" t="s">
        <v>47</v>
      </c>
      <c r="G777" s="3" t="s">
        <v>1011</v>
      </c>
      <c r="H777" s="3">
        <v>1296</v>
      </c>
      <c r="I777" s="3" t="s">
        <v>60</v>
      </c>
      <c r="J777" s="3" t="s">
        <v>66</v>
      </c>
      <c r="K777" s="3" t="s">
        <v>62</v>
      </c>
      <c r="L777" s="3" t="s">
        <v>42</v>
      </c>
      <c r="M777" s="3" t="s">
        <v>52</v>
      </c>
      <c r="N777" s="3">
        <v>2</v>
      </c>
      <c r="O777" s="3">
        <v>-2</v>
      </c>
      <c r="P777" s="3">
        <v>0</v>
      </c>
      <c r="Q777" s="3">
        <v>28</v>
      </c>
      <c r="R777" s="3">
        <v>0</v>
      </c>
      <c r="S777" s="3"/>
      <c r="T777" s="3">
        <v>0</v>
      </c>
      <c r="U777" s="3">
        <v>1</v>
      </c>
      <c r="V777" s="3">
        <v>193</v>
      </c>
      <c r="W777" s="3">
        <v>2</v>
      </c>
      <c r="X777" s="3" t="s">
        <v>75</v>
      </c>
      <c r="Y777" s="3">
        <v>1</v>
      </c>
      <c r="Z777" s="3">
        <v>4</v>
      </c>
      <c r="AA777" s="3">
        <v>52</v>
      </c>
      <c r="AB777" s="3">
        <v>2</v>
      </c>
      <c r="AC777" s="3">
        <v>1</v>
      </c>
      <c r="AD777" s="3">
        <v>4</v>
      </c>
      <c r="AE777" s="3">
        <v>3867</v>
      </c>
      <c r="AF777" s="3">
        <v>14222</v>
      </c>
      <c r="AG777" s="3">
        <v>1</v>
      </c>
      <c r="AH777" s="3">
        <v>12</v>
      </c>
      <c r="AI777" s="3">
        <v>3</v>
      </c>
      <c r="AJ777" s="3">
        <v>2</v>
      </c>
      <c r="AK777" s="3">
        <v>80</v>
      </c>
      <c r="AL777" s="3">
        <v>1</v>
      </c>
      <c r="AM777" s="3">
        <v>2</v>
      </c>
      <c r="AN777" s="3">
        <v>3</v>
      </c>
      <c r="AO777" s="3">
        <v>2</v>
      </c>
      <c r="AP777" s="3">
        <v>2</v>
      </c>
      <c r="AQ777" s="3">
        <v>2</v>
      </c>
      <c r="AR777" s="3">
        <v>2</v>
      </c>
    </row>
    <row r="778" spans="1:44" ht="16.2" thickBot="1" x14ac:dyDescent="0.35">
      <c r="A778" s="3" t="s">
        <v>54</v>
      </c>
      <c r="B778" s="3" t="s">
        <v>55</v>
      </c>
      <c r="C778" s="3" t="s">
        <v>56</v>
      </c>
      <c r="D778" s="3" t="s">
        <v>57</v>
      </c>
      <c r="E778" s="3" t="s">
        <v>58</v>
      </c>
      <c r="F778" s="3" t="s">
        <v>70</v>
      </c>
      <c r="G778" s="3" t="s">
        <v>1012</v>
      </c>
      <c r="H778" s="3">
        <v>1297</v>
      </c>
      <c r="I778" s="3" t="s">
        <v>49</v>
      </c>
      <c r="J778" s="3" t="s">
        <v>66</v>
      </c>
      <c r="K778" s="3" t="s">
        <v>51</v>
      </c>
      <c r="L778" s="3" t="s">
        <v>54</v>
      </c>
      <c r="M778" s="3" t="s">
        <v>52</v>
      </c>
      <c r="N778" s="3">
        <v>6</v>
      </c>
      <c r="O778" s="3">
        <v>-2</v>
      </c>
      <c r="P778" s="3">
        <v>0</v>
      </c>
      <c r="Q778" s="3">
        <v>51</v>
      </c>
      <c r="R778" s="3">
        <v>0</v>
      </c>
      <c r="S778" s="3"/>
      <c r="T778" s="3">
        <v>0</v>
      </c>
      <c r="U778" s="3">
        <v>1</v>
      </c>
      <c r="V778" s="3">
        <v>968</v>
      </c>
      <c r="W778" s="3">
        <v>6</v>
      </c>
      <c r="X778" s="3" t="s">
        <v>53</v>
      </c>
      <c r="Y778" s="3">
        <v>1</v>
      </c>
      <c r="Z778" s="3">
        <v>2</v>
      </c>
      <c r="AA778" s="3">
        <v>40</v>
      </c>
      <c r="AB778" s="3">
        <v>2</v>
      </c>
      <c r="AC778" s="3">
        <v>1</v>
      </c>
      <c r="AD778" s="3">
        <v>3</v>
      </c>
      <c r="AE778" s="3">
        <v>2838</v>
      </c>
      <c r="AF778" s="3">
        <v>4257</v>
      </c>
      <c r="AG778" s="3">
        <v>0</v>
      </c>
      <c r="AH778" s="3">
        <v>14</v>
      </c>
      <c r="AI778" s="3">
        <v>3</v>
      </c>
      <c r="AJ778" s="3">
        <v>2</v>
      </c>
      <c r="AK778" s="3">
        <v>80</v>
      </c>
      <c r="AL778" s="3">
        <v>0</v>
      </c>
      <c r="AM778" s="3">
        <v>8</v>
      </c>
      <c r="AN778" s="3">
        <v>2</v>
      </c>
      <c r="AO778" s="3">
        <v>7</v>
      </c>
      <c r="AP778" s="3">
        <v>0</v>
      </c>
      <c r="AQ778" s="3">
        <v>7</v>
      </c>
      <c r="AR778" s="3">
        <v>7</v>
      </c>
    </row>
    <row r="779" spans="1:44" ht="16.2" thickBot="1" x14ac:dyDescent="0.35">
      <c r="A779" s="3" t="s">
        <v>54</v>
      </c>
      <c r="B779" s="3" t="s">
        <v>89</v>
      </c>
      <c r="C779" s="3" t="s">
        <v>67</v>
      </c>
      <c r="D779" s="3" t="s">
        <v>57</v>
      </c>
      <c r="E779" s="3" t="s">
        <v>58</v>
      </c>
      <c r="F779" s="3" t="s">
        <v>70</v>
      </c>
      <c r="G779" s="3" t="s">
        <v>1013</v>
      </c>
      <c r="H779" s="3">
        <v>1298</v>
      </c>
      <c r="I779" s="3" t="s">
        <v>49</v>
      </c>
      <c r="J779" s="3" t="s">
        <v>79</v>
      </c>
      <c r="K779" s="3" t="s">
        <v>51</v>
      </c>
      <c r="L779" s="3" t="s">
        <v>42</v>
      </c>
      <c r="M779" s="3" t="s">
        <v>52</v>
      </c>
      <c r="N779" s="3">
        <v>3</v>
      </c>
      <c r="O779" s="3">
        <v>-2</v>
      </c>
      <c r="P779" s="3">
        <v>0</v>
      </c>
      <c r="Q779" s="3">
        <v>30</v>
      </c>
      <c r="R779" s="3">
        <v>0</v>
      </c>
      <c r="S779" s="3"/>
      <c r="T779" s="3">
        <v>0</v>
      </c>
      <c r="U779" s="3">
        <v>1</v>
      </c>
      <c r="V779" s="3">
        <v>879</v>
      </c>
      <c r="W779" s="3">
        <v>9</v>
      </c>
      <c r="X779" s="3" t="s">
        <v>53</v>
      </c>
      <c r="Y779" s="3">
        <v>1</v>
      </c>
      <c r="Z779" s="3">
        <v>3</v>
      </c>
      <c r="AA779" s="3">
        <v>72</v>
      </c>
      <c r="AB779" s="3">
        <v>3</v>
      </c>
      <c r="AC779" s="3">
        <v>2</v>
      </c>
      <c r="AD779" s="3">
        <v>3</v>
      </c>
      <c r="AE779" s="3">
        <v>4695</v>
      </c>
      <c r="AF779" s="3">
        <v>12858</v>
      </c>
      <c r="AG779" s="3">
        <v>7</v>
      </c>
      <c r="AH779" s="3">
        <v>18</v>
      </c>
      <c r="AI779" s="3">
        <v>3</v>
      </c>
      <c r="AJ779" s="3">
        <v>3</v>
      </c>
      <c r="AK779" s="3">
        <v>80</v>
      </c>
      <c r="AL779" s="3">
        <v>0</v>
      </c>
      <c r="AM779" s="3">
        <v>10</v>
      </c>
      <c r="AN779" s="3">
        <v>3</v>
      </c>
      <c r="AO779" s="3">
        <v>8</v>
      </c>
      <c r="AP779" s="3">
        <v>4</v>
      </c>
      <c r="AQ779" s="3">
        <v>1</v>
      </c>
      <c r="AR779" s="3">
        <v>7</v>
      </c>
    </row>
    <row r="780" spans="1:44" ht="16.2" thickBot="1" x14ac:dyDescent="0.35">
      <c r="A780" s="3" t="s">
        <v>54</v>
      </c>
      <c r="B780" s="3" t="s">
        <v>43</v>
      </c>
      <c r="C780" s="3" t="s">
        <v>67</v>
      </c>
      <c r="D780" s="3" t="s">
        <v>57</v>
      </c>
      <c r="E780" s="3" t="s">
        <v>58</v>
      </c>
      <c r="F780" s="3" t="s">
        <v>111</v>
      </c>
      <c r="G780" s="3" t="s">
        <v>1015</v>
      </c>
      <c r="H780" s="3">
        <v>1301</v>
      </c>
      <c r="I780" s="3" t="s">
        <v>60</v>
      </c>
      <c r="J780" s="3" t="s">
        <v>61</v>
      </c>
      <c r="K780" s="3" t="s">
        <v>51</v>
      </c>
      <c r="L780" s="3" t="s">
        <v>54</v>
      </c>
      <c r="M780" s="3" t="s">
        <v>52</v>
      </c>
      <c r="N780" s="3">
        <v>2</v>
      </c>
      <c r="O780" s="3">
        <v>-2</v>
      </c>
      <c r="P780" s="3">
        <v>0</v>
      </c>
      <c r="Q780" s="3">
        <v>28</v>
      </c>
      <c r="R780" s="3">
        <v>0</v>
      </c>
      <c r="S780" s="3"/>
      <c r="T780" s="3">
        <v>0</v>
      </c>
      <c r="U780" s="3">
        <v>1</v>
      </c>
      <c r="V780" s="3">
        <v>640</v>
      </c>
      <c r="W780" s="3">
        <v>1</v>
      </c>
      <c r="X780" s="3" t="s">
        <v>75</v>
      </c>
      <c r="Y780" s="3">
        <v>1</v>
      </c>
      <c r="Z780" s="3">
        <v>4</v>
      </c>
      <c r="AA780" s="3">
        <v>84</v>
      </c>
      <c r="AB780" s="3">
        <v>3</v>
      </c>
      <c r="AC780" s="3">
        <v>1</v>
      </c>
      <c r="AD780" s="3">
        <v>4</v>
      </c>
      <c r="AE780" s="3">
        <v>2080</v>
      </c>
      <c r="AF780" s="3">
        <v>4732</v>
      </c>
      <c r="AG780" s="3">
        <v>2</v>
      </c>
      <c r="AH780" s="3">
        <v>11</v>
      </c>
      <c r="AI780" s="3">
        <v>3</v>
      </c>
      <c r="AJ780" s="3">
        <v>2</v>
      </c>
      <c r="AK780" s="3">
        <v>80</v>
      </c>
      <c r="AL780" s="3">
        <v>0</v>
      </c>
      <c r="AM780" s="3">
        <v>5</v>
      </c>
      <c r="AN780" s="3">
        <v>2</v>
      </c>
      <c r="AO780" s="3">
        <v>3</v>
      </c>
      <c r="AP780" s="3">
        <v>2</v>
      </c>
      <c r="AQ780" s="3">
        <v>1</v>
      </c>
      <c r="AR780" s="3">
        <v>2</v>
      </c>
    </row>
    <row r="781" spans="1:44" ht="16.2" thickBot="1" x14ac:dyDescent="0.35">
      <c r="A781" s="3" t="s">
        <v>54</v>
      </c>
      <c r="B781" s="3" t="s">
        <v>43</v>
      </c>
      <c r="C781" s="3" t="s">
        <v>67</v>
      </c>
      <c r="D781" s="3" t="s">
        <v>57</v>
      </c>
      <c r="E781" s="3" t="s">
        <v>58</v>
      </c>
      <c r="F781" s="3" t="s">
        <v>70</v>
      </c>
      <c r="G781" s="3" t="s">
        <v>1016</v>
      </c>
      <c r="H781" s="3">
        <v>1303</v>
      </c>
      <c r="I781" s="3" t="s">
        <v>49</v>
      </c>
      <c r="J781" s="3" t="s">
        <v>61</v>
      </c>
      <c r="K781" s="3" t="s">
        <v>51</v>
      </c>
      <c r="L781" s="3" t="s">
        <v>54</v>
      </c>
      <c r="M781" s="3" t="s">
        <v>52</v>
      </c>
      <c r="N781" s="3">
        <v>3</v>
      </c>
      <c r="O781" s="3">
        <v>-2</v>
      </c>
      <c r="P781" s="3">
        <v>0</v>
      </c>
      <c r="Q781" s="3">
        <v>25</v>
      </c>
      <c r="R781" s="3">
        <v>0</v>
      </c>
      <c r="S781" s="3"/>
      <c r="T781" s="3">
        <v>0</v>
      </c>
      <c r="U781" s="3">
        <v>1</v>
      </c>
      <c r="V781" s="3">
        <v>266</v>
      </c>
      <c r="W781" s="3">
        <v>1</v>
      </c>
      <c r="X781" s="3" t="s">
        <v>75</v>
      </c>
      <c r="Y781" s="3">
        <v>1</v>
      </c>
      <c r="Z781" s="3">
        <v>4</v>
      </c>
      <c r="AA781" s="3">
        <v>40</v>
      </c>
      <c r="AB781" s="3">
        <v>3</v>
      </c>
      <c r="AC781" s="3">
        <v>1</v>
      </c>
      <c r="AD781" s="3">
        <v>2</v>
      </c>
      <c r="AE781" s="3">
        <v>2096</v>
      </c>
      <c r="AF781" s="3">
        <v>18830</v>
      </c>
      <c r="AG781" s="3">
        <v>1</v>
      </c>
      <c r="AH781" s="3">
        <v>18</v>
      </c>
      <c r="AI781" s="3">
        <v>3</v>
      </c>
      <c r="AJ781" s="3">
        <v>4</v>
      </c>
      <c r="AK781" s="3">
        <v>80</v>
      </c>
      <c r="AL781" s="3">
        <v>0</v>
      </c>
      <c r="AM781" s="3">
        <v>2</v>
      </c>
      <c r="AN781" s="3">
        <v>2</v>
      </c>
      <c r="AO781" s="3">
        <v>2</v>
      </c>
      <c r="AP781" s="3">
        <v>2</v>
      </c>
      <c r="AQ781" s="3">
        <v>2</v>
      </c>
      <c r="AR781" s="3">
        <v>1</v>
      </c>
    </row>
    <row r="782" spans="1:44" ht="16.2" thickBot="1" x14ac:dyDescent="0.35">
      <c r="A782" s="3" t="s">
        <v>54</v>
      </c>
      <c r="B782" s="3" t="s">
        <v>43</v>
      </c>
      <c r="C782" s="3" t="s">
        <v>67</v>
      </c>
      <c r="D782" s="3" t="s">
        <v>57</v>
      </c>
      <c r="E782" s="3" t="s">
        <v>46</v>
      </c>
      <c r="F782" s="3" t="s">
        <v>70</v>
      </c>
      <c r="G782" s="3" t="s">
        <v>1017</v>
      </c>
      <c r="H782" s="3">
        <v>1304</v>
      </c>
      <c r="I782" s="3" t="s">
        <v>60</v>
      </c>
      <c r="J782" s="3" t="s">
        <v>50</v>
      </c>
      <c r="K782" s="3" t="s">
        <v>62</v>
      </c>
      <c r="L782" s="3" t="s">
        <v>54</v>
      </c>
      <c r="M782" s="3" t="s">
        <v>52</v>
      </c>
      <c r="N782" s="3">
        <v>4</v>
      </c>
      <c r="O782" s="3">
        <v>-2</v>
      </c>
      <c r="P782" s="3">
        <v>0</v>
      </c>
      <c r="Q782" s="3">
        <v>32</v>
      </c>
      <c r="R782" s="3">
        <v>0</v>
      </c>
      <c r="S782" s="3"/>
      <c r="T782" s="3">
        <v>0</v>
      </c>
      <c r="U782" s="3">
        <v>1</v>
      </c>
      <c r="V782" s="3">
        <v>604</v>
      </c>
      <c r="W782" s="3">
        <v>8</v>
      </c>
      <c r="X782" s="3" t="s">
        <v>75</v>
      </c>
      <c r="Y782" s="3">
        <v>1</v>
      </c>
      <c r="Z782" s="3">
        <v>3</v>
      </c>
      <c r="AA782" s="3">
        <v>56</v>
      </c>
      <c r="AB782" s="3">
        <v>4</v>
      </c>
      <c r="AC782" s="3">
        <v>2</v>
      </c>
      <c r="AD782" s="3">
        <v>4</v>
      </c>
      <c r="AE782" s="3">
        <v>6209</v>
      </c>
      <c r="AF782" s="3">
        <v>11693</v>
      </c>
      <c r="AG782" s="3">
        <v>1</v>
      </c>
      <c r="AH782" s="3">
        <v>15</v>
      </c>
      <c r="AI782" s="3">
        <v>3</v>
      </c>
      <c r="AJ782" s="3">
        <v>3</v>
      </c>
      <c r="AK782" s="3">
        <v>80</v>
      </c>
      <c r="AL782" s="3">
        <v>2</v>
      </c>
      <c r="AM782" s="3">
        <v>10</v>
      </c>
      <c r="AN782" s="3">
        <v>4</v>
      </c>
      <c r="AO782" s="3">
        <v>10</v>
      </c>
      <c r="AP782" s="3">
        <v>7</v>
      </c>
      <c r="AQ782" s="3">
        <v>0</v>
      </c>
      <c r="AR782" s="3">
        <v>8</v>
      </c>
    </row>
    <row r="783" spans="1:44" ht="16.2" thickBot="1" x14ac:dyDescent="0.35">
      <c r="A783" s="3" t="s">
        <v>54</v>
      </c>
      <c r="B783" s="3" t="s">
        <v>55</v>
      </c>
      <c r="C783" s="3" t="s">
        <v>56</v>
      </c>
      <c r="D783" s="3" t="s">
        <v>57</v>
      </c>
      <c r="E783" s="3" t="s">
        <v>58</v>
      </c>
      <c r="F783" s="3" t="s">
        <v>70</v>
      </c>
      <c r="G783" s="3" t="s">
        <v>1018</v>
      </c>
      <c r="H783" s="3">
        <v>1306</v>
      </c>
      <c r="I783" s="3" t="s">
        <v>49</v>
      </c>
      <c r="J783" s="3" t="s">
        <v>93</v>
      </c>
      <c r="K783" s="3" t="s">
        <v>51</v>
      </c>
      <c r="L783" s="3" t="s">
        <v>54</v>
      </c>
      <c r="M783" s="3" t="s">
        <v>52</v>
      </c>
      <c r="N783" s="3">
        <v>4</v>
      </c>
      <c r="O783" s="3">
        <v>-2</v>
      </c>
      <c r="P783" s="3">
        <v>0</v>
      </c>
      <c r="Q783" s="3">
        <v>45</v>
      </c>
      <c r="R783" s="3">
        <v>0</v>
      </c>
      <c r="S783" s="3"/>
      <c r="T783" s="3">
        <v>0</v>
      </c>
      <c r="U783" s="3">
        <v>1</v>
      </c>
      <c r="V783" s="3">
        <v>364</v>
      </c>
      <c r="W783" s="3">
        <v>25</v>
      </c>
      <c r="X783" s="3" t="s">
        <v>75</v>
      </c>
      <c r="Y783" s="3">
        <v>1</v>
      </c>
      <c r="Z783" s="3">
        <v>2</v>
      </c>
      <c r="AA783" s="3">
        <v>83</v>
      </c>
      <c r="AB783" s="3">
        <v>3</v>
      </c>
      <c r="AC783" s="3">
        <v>5</v>
      </c>
      <c r="AD783" s="3">
        <v>2</v>
      </c>
      <c r="AE783" s="3">
        <v>18061</v>
      </c>
      <c r="AF783" s="3">
        <v>13035</v>
      </c>
      <c r="AG783" s="3">
        <v>3</v>
      </c>
      <c r="AH783" s="3">
        <v>22</v>
      </c>
      <c r="AI783" s="3">
        <v>4</v>
      </c>
      <c r="AJ783" s="3">
        <v>3</v>
      </c>
      <c r="AK783" s="3">
        <v>80</v>
      </c>
      <c r="AL783" s="3">
        <v>0</v>
      </c>
      <c r="AM783" s="3">
        <v>22</v>
      </c>
      <c r="AN783" s="3">
        <v>3</v>
      </c>
      <c r="AO783" s="3">
        <v>0</v>
      </c>
      <c r="AP783" s="3">
        <v>0</v>
      </c>
      <c r="AQ783" s="3">
        <v>0</v>
      </c>
      <c r="AR783" s="3">
        <v>0</v>
      </c>
    </row>
    <row r="784" spans="1:44" ht="16.2" thickBot="1" x14ac:dyDescent="0.35">
      <c r="A784" s="3" t="s">
        <v>54</v>
      </c>
      <c r="B784" s="3" t="s">
        <v>43</v>
      </c>
      <c r="C784" s="3" t="s">
        <v>44</v>
      </c>
      <c r="D784" s="3" t="s">
        <v>57</v>
      </c>
      <c r="E784" s="3" t="s">
        <v>58</v>
      </c>
      <c r="F784" s="3" t="s">
        <v>70</v>
      </c>
      <c r="G784" s="3" t="s">
        <v>1019</v>
      </c>
      <c r="H784" s="3">
        <v>1307</v>
      </c>
      <c r="I784" s="3" t="s">
        <v>49</v>
      </c>
      <c r="J784" s="3" t="s">
        <v>93</v>
      </c>
      <c r="K784" s="3" t="s">
        <v>77</v>
      </c>
      <c r="L784" s="3" t="s">
        <v>42</v>
      </c>
      <c r="M784" s="3" t="s">
        <v>52</v>
      </c>
      <c r="N784" s="3">
        <v>4</v>
      </c>
      <c r="O784" s="3">
        <v>-2</v>
      </c>
      <c r="P784" s="3">
        <v>0</v>
      </c>
      <c r="Q784" s="3">
        <v>39</v>
      </c>
      <c r="R784" s="3">
        <v>0</v>
      </c>
      <c r="S784" s="3"/>
      <c r="T784" s="3">
        <v>0</v>
      </c>
      <c r="U784" s="3">
        <v>1</v>
      </c>
      <c r="V784" s="3">
        <v>412</v>
      </c>
      <c r="W784" s="3">
        <v>13</v>
      </c>
      <c r="X784" s="3" t="s">
        <v>69</v>
      </c>
      <c r="Y784" s="3">
        <v>1</v>
      </c>
      <c r="Z784" s="3">
        <v>3</v>
      </c>
      <c r="AA784" s="3">
        <v>94</v>
      </c>
      <c r="AB784" s="3">
        <v>2</v>
      </c>
      <c r="AC784" s="3">
        <v>4</v>
      </c>
      <c r="AD784" s="3">
        <v>2</v>
      </c>
      <c r="AE784" s="3">
        <v>17123</v>
      </c>
      <c r="AF784" s="3">
        <v>17334</v>
      </c>
      <c r="AG784" s="3">
        <v>6</v>
      </c>
      <c r="AH784" s="3">
        <v>13</v>
      </c>
      <c r="AI784" s="3">
        <v>3</v>
      </c>
      <c r="AJ784" s="3">
        <v>4</v>
      </c>
      <c r="AK784" s="3">
        <v>80</v>
      </c>
      <c r="AL784" s="3">
        <v>2</v>
      </c>
      <c r="AM784" s="3">
        <v>21</v>
      </c>
      <c r="AN784" s="3">
        <v>3</v>
      </c>
      <c r="AO784" s="3">
        <v>19</v>
      </c>
      <c r="AP784" s="3">
        <v>9</v>
      </c>
      <c r="AQ784" s="3">
        <v>15</v>
      </c>
      <c r="AR784" s="3">
        <v>2</v>
      </c>
    </row>
    <row r="785" spans="1:44" ht="16.2" thickBot="1" x14ac:dyDescent="0.35">
      <c r="A785" s="3" t="s">
        <v>54</v>
      </c>
      <c r="B785" s="3" t="s">
        <v>43</v>
      </c>
      <c r="C785" s="3" t="s">
        <v>73</v>
      </c>
      <c r="D785" s="3" t="s">
        <v>57</v>
      </c>
      <c r="E785" s="3" t="s">
        <v>58</v>
      </c>
      <c r="F785" s="3" t="s">
        <v>47</v>
      </c>
      <c r="G785" s="3" t="s">
        <v>1020</v>
      </c>
      <c r="H785" s="3">
        <v>1308</v>
      </c>
      <c r="I785" s="3" t="s">
        <v>60</v>
      </c>
      <c r="J785" s="3" t="s">
        <v>61</v>
      </c>
      <c r="K785" s="3" t="s">
        <v>77</v>
      </c>
      <c r="L785" s="3" t="s">
        <v>54</v>
      </c>
      <c r="M785" s="3" t="s">
        <v>52</v>
      </c>
      <c r="N785" s="3">
        <v>3</v>
      </c>
      <c r="O785" s="3">
        <v>-2</v>
      </c>
      <c r="P785" s="3">
        <v>0</v>
      </c>
      <c r="Q785" s="3">
        <v>58</v>
      </c>
      <c r="R785" s="3">
        <v>0</v>
      </c>
      <c r="S785" s="3"/>
      <c r="T785" s="3">
        <v>0</v>
      </c>
      <c r="U785" s="3">
        <v>1</v>
      </c>
      <c r="V785" s="3">
        <v>848</v>
      </c>
      <c r="W785" s="3">
        <v>23</v>
      </c>
      <c r="X785" s="3" t="s">
        <v>69</v>
      </c>
      <c r="Y785" s="3">
        <v>1</v>
      </c>
      <c r="Z785" s="3">
        <v>1</v>
      </c>
      <c r="AA785" s="3">
        <v>88</v>
      </c>
      <c r="AB785" s="3">
        <v>3</v>
      </c>
      <c r="AC785" s="3">
        <v>1</v>
      </c>
      <c r="AD785" s="3">
        <v>3</v>
      </c>
      <c r="AE785" s="3">
        <v>2372</v>
      </c>
      <c r="AF785" s="3">
        <v>26076</v>
      </c>
      <c r="AG785" s="3">
        <v>1</v>
      </c>
      <c r="AH785" s="3">
        <v>12</v>
      </c>
      <c r="AI785" s="3">
        <v>3</v>
      </c>
      <c r="AJ785" s="3">
        <v>4</v>
      </c>
      <c r="AK785" s="3">
        <v>80</v>
      </c>
      <c r="AL785" s="3">
        <v>2</v>
      </c>
      <c r="AM785" s="3">
        <v>2</v>
      </c>
      <c r="AN785" s="3">
        <v>3</v>
      </c>
      <c r="AO785" s="3">
        <v>2</v>
      </c>
      <c r="AP785" s="3">
        <v>2</v>
      </c>
      <c r="AQ785" s="3">
        <v>2</v>
      </c>
      <c r="AR785" s="3">
        <v>2</v>
      </c>
    </row>
    <row r="786" spans="1:44" ht="16.2" thickBot="1" x14ac:dyDescent="0.35">
      <c r="A786" s="3" t="s">
        <v>54</v>
      </c>
      <c r="B786" s="3" t="s">
        <v>43</v>
      </c>
      <c r="C786" s="3" t="s">
        <v>67</v>
      </c>
      <c r="D786" s="3" t="s">
        <v>57</v>
      </c>
      <c r="E786" s="3" t="s">
        <v>58</v>
      </c>
      <c r="F786" s="3" t="s">
        <v>111</v>
      </c>
      <c r="G786" s="3" t="s">
        <v>1023</v>
      </c>
      <c r="H786" s="3">
        <v>1311</v>
      </c>
      <c r="I786" s="3" t="s">
        <v>49</v>
      </c>
      <c r="J786" s="3" t="s">
        <v>66</v>
      </c>
      <c r="K786" s="3" t="s">
        <v>62</v>
      </c>
      <c r="L786" s="3" t="s">
        <v>54</v>
      </c>
      <c r="M786" s="3" t="s">
        <v>52</v>
      </c>
      <c r="N786" s="3">
        <v>6</v>
      </c>
      <c r="O786" s="3">
        <v>-2</v>
      </c>
      <c r="P786" s="3">
        <v>0</v>
      </c>
      <c r="Q786" s="3">
        <v>30</v>
      </c>
      <c r="R786" s="3">
        <v>0</v>
      </c>
      <c r="S786" s="3"/>
      <c r="T786" s="3">
        <v>0</v>
      </c>
      <c r="U786" s="3">
        <v>1</v>
      </c>
      <c r="V786" s="3">
        <v>1138</v>
      </c>
      <c r="W786" s="3">
        <v>6</v>
      </c>
      <c r="X786" s="3" t="s">
        <v>75</v>
      </c>
      <c r="Y786" s="3">
        <v>1</v>
      </c>
      <c r="Z786" s="3">
        <v>4</v>
      </c>
      <c r="AA786" s="3">
        <v>48</v>
      </c>
      <c r="AB786" s="3">
        <v>2</v>
      </c>
      <c r="AC786" s="3">
        <v>2</v>
      </c>
      <c r="AD786" s="3">
        <v>4</v>
      </c>
      <c r="AE786" s="3">
        <v>4627</v>
      </c>
      <c r="AF786" s="3">
        <v>23631</v>
      </c>
      <c r="AG786" s="3">
        <v>0</v>
      </c>
      <c r="AH786" s="3">
        <v>12</v>
      </c>
      <c r="AI786" s="3">
        <v>3</v>
      </c>
      <c r="AJ786" s="3">
        <v>1</v>
      </c>
      <c r="AK786" s="3">
        <v>80</v>
      </c>
      <c r="AL786" s="3">
        <v>1</v>
      </c>
      <c r="AM786" s="3">
        <v>10</v>
      </c>
      <c r="AN786" s="3">
        <v>3</v>
      </c>
      <c r="AO786" s="3">
        <v>9</v>
      </c>
      <c r="AP786" s="3">
        <v>2</v>
      </c>
      <c r="AQ786" s="3">
        <v>6</v>
      </c>
      <c r="AR786" s="3">
        <v>7</v>
      </c>
    </row>
    <row r="787" spans="1:44" ht="16.2" thickBot="1" x14ac:dyDescent="0.35">
      <c r="A787" s="3" t="s">
        <v>54</v>
      </c>
      <c r="B787" s="3" t="s">
        <v>43</v>
      </c>
      <c r="C787" s="3" t="s">
        <v>44</v>
      </c>
      <c r="D787" s="3" t="s">
        <v>57</v>
      </c>
      <c r="E787" s="3" t="s">
        <v>58</v>
      </c>
      <c r="F787" s="3" t="s">
        <v>111</v>
      </c>
      <c r="G787" s="3" t="s">
        <v>1024</v>
      </c>
      <c r="H787" s="3">
        <v>1312</v>
      </c>
      <c r="I787" s="3" t="s">
        <v>49</v>
      </c>
      <c r="J787" s="3" t="s">
        <v>81</v>
      </c>
      <c r="K787" s="3" t="s">
        <v>62</v>
      </c>
      <c r="L787" s="3" t="s">
        <v>54</v>
      </c>
      <c r="M787" s="3" t="s">
        <v>52</v>
      </c>
      <c r="N787" s="3">
        <v>0</v>
      </c>
      <c r="O787" s="3">
        <v>-2</v>
      </c>
      <c r="P787" s="3">
        <v>0</v>
      </c>
      <c r="Q787" s="3">
        <v>36</v>
      </c>
      <c r="R787" s="3">
        <v>0</v>
      </c>
      <c r="S787" s="3"/>
      <c r="T787" s="3">
        <v>0</v>
      </c>
      <c r="U787" s="3">
        <v>1</v>
      </c>
      <c r="V787" s="3">
        <v>325</v>
      </c>
      <c r="W787" s="3">
        <v>10</v>
      </c>
      <c r="X787" s="3" t="s">
        <v>69</v>
      </c>
      <c r="Y787" s="3">
        <v>1</v>
      </c>
      <c r="Z787" s="3">
        <v>4</v>
      </c>
      <c r="AA787" s="3">
        <v>63</v>
      </c>
      <c r="AB787" s="3">
        <v>3</v>
      </c>
      <c r="AC787" s="3">
        <v>3</v>
      </c>
      <c r="AD787" s="3">
        <v>4</v>
      </c>
      <c r="AE787" s="3">
        <v>7094</v>
      </c>
      <c r="AF787" s="3">
        <v>5747</v>
      </c>
      <c r="AG787" s="3">
        <v>3</v>
      </c>
      <c r="AH787" s="3">
        <v>12</v>
      </c>
      <c r="AI787" s="3">
        <v>3</v>
      </c>
      <c r="AJ787" s="3">
        <v>1</v>
      </c>
      <c r="AK787" s="3">
        <v>80</v>
      </c>
      <c r="AL787" s="3">
        <v>0</v>
      </c>
      <c r="AM787" s="3">
        <v>10</v>
      </c>
      <c r="AN787" s="3">
        <v>3</v>
      </c>
      <c r="AO787" s="3">
        <v>7</v>
      </c>
      <c r="AP787" s="3">
        <v>7</v>
      </c>
      <c r="AQ787" s="3">
        <v>1</v>
      </c>
      <c r="AR787" s="3">
        <v>7</v>
      </c>
    </row>
    <row r="788" spans="1:44" ht="16.2" thickBot="1" x14ac:dyDescent="0.35">
      <c r="A788" s="3" t="s">
        <v>54</v>
      </c>
      <c r="B788" s="3" t="s">
        <v>43</v>
      </c>
      <c r="C788" s="3" t="s">
        <v>56</v>
      </c>
      <c r="D788" s="3" t="s">
        <v>57</v>
      </c>
      <c r="E788" s="3" t="s">
        <v>159</v>
      </c>
      <c r="F788" s="3" t="s">
        <v>47</v>
      </c>
      <c r="G788" s="3" t="s">
        <v>1025</v>
      </c>
      <c r="H788" s="3">
        <v>1314</v>
      </c>
      <c r="I788" s="3" t="s">
        <v>49</v>
      </c>
      <c r="J788" s="3" t="s">
        <v>161</v>
      </c>
      <c r="K788" s="3" t="s">
        <v>51</v>
      </c>
      <c r="L788" s="3" t="s">
        <v>54</v>
      </c>
      <c r="M788" s="3" t="s">
        <v>52</v>
      </c>
      <c r="N788" s="3">
        <v>3</v>
      </c>
      <c r="O788" s="3">
        <v>-2</v>
      </c>
      <c r="P788" s="3">
        <v>0</v>
      </c>
      <c r="Q788" s="3">
        <v>46</v>
      </c>
      <c r="R788" s="3">
        <v>0</v>
      </c>
      <c r="S788" s="3"/>
      <c r="T788" s="3">
        <v>0</v>
      </c>
      <c r="U788" s="3">
        <v>1</v>
      </c>
      <c r="V788" s="3">
        <v>991</v>
      </c>
      <c r="W788" s="3">
        <v>1</v>
      </c>
      <c r="X788" s="3" t="s">
        <v>53</v>
      </c>
      <c r="Y788" s="3">
        <v>1</v>
      </c>
      <c r="Z788" s="3">
        <v>4</v>
      </c>
      <c r="AA788" s="3">
        <v>44</v>
      </c>
      <c r="AB788" s="3">
        <v>3</v>
      </c>
      <c r="AC788" s="3">
        <v>1</v>
      </c>
      <c r="AD788" s="3">
        <v>3</v>
      </c>
      <c r="AE788" s="3">
        <v>3423</v>
      </c>
      <c r="AF788" s="3">
        <v>22957</v>
      </c>
      <c r="AG788" s="3">
        <v>6</v>
      </c>
      <c r="AH788" s="3">
        <v>12</v>
      </c>
      <c r="AI788" s="3">
        <v>3</v>
      </c>
      <c r="AJ788" s="3">
        <v>3</v>
      </c>
      <c r="AK788" s="3">
        <v>80</v>
      </c>
      <c r="AL788" s="3">
        <v>0</v>
      </c>
      <c r="AM788" s="3">
        <v>10</v>
      </c>
      <c r="AN788" s="3">
        <v>4</v>
      </c>
      <c r="AO788" s="3">
        <v>7</v>
      </c>
      <c r="AP788" s="3">
        <v>6</v>
      </c>
      <c r="AQ788" s="3">
        <v>5</v>
      </c>
      <c r="AR788" s="3">
        <v>7</v>
      </c>
    </row>
    <row r="789" spans="1:44" ht="16.2" thickBot="1" x14ac:dyDescent="0.35">
      <c r="A789" s="3" t="s">
        <v>54</v>
      </c>
      <c r="B789" s="3" t="s">
        <v>89</v>
      </c>
      <c r="C789" s="3" t="s">
        <v>67</v>
      </c>
      <c r="D789" s="3" t="s">
        <v>57</v>
      </c>
      <c r="E789" s="3" t="s">
        <v>58</v>
      </c>
      <c r="F789" s="3" t="s">
        <v>47</v>
      </c>
      <c r="G789" s="3" t="s">
        <v>1026</v>
      </c>
      <c r="H789" s="3">
        <v>1315</v>
      </c>
      <c r="I789" s="3" t="s">
        <v>49</v>
      </c>
      <c r="J789" s="3" t="s">
        <v>66</v>
      </c>
      <c r="K789" s="3" t="s">
        <v>62</v>
      </c>
      <c r="L789" s="3" t="s">
        <v>54</v>
      </c>
      <c r="M789" s="3" t="s">
        <v>52</v>
      </c>
      <c r="N789" s="3">
        <v>6</v>
      </c>
      <c r="O789" s="3">
        <v>-2</v>
      </c>
      <c r="P789" s="3">
        <v>0</v>
      </c>
      <c r="Q789" s="3">
        <v>28</v>
      </c>
      <c r="R789" s="3">
        <v>0</v>
      </c>
      <c r="S789" s="3"/>
      <c r="T789" s="3">
        <v>0</v>
      </c>
      <c r="U789" s="3">
        <v>1</v>
      </c>
      <c r="V789" s="3">
        <v>1476</v>
      </c>
      <c r="W789" s="3">
        <v>1</v>
      </c>
      <c r="X789" s="3" t="s">
        <v>75</v>
      </c>
      <c r="Y789" s="3">
        <v>1</v>
      </c>
      <c r="Z789" s="3">
        <v>3</v>
      </c>
      <c r="AA789" s="3">
        <v>55</v>
      </c>
      <c r="AB789" s="3">
        <v>1</v>
      </c>
      <c r="AC789" s="3">
        <v>2</v>
      </c>
      <c r="AD789" s="3">
        <v>4</v>
      </c>
      <c r="AE789" s="3">
        <v>6674</v>
      </c>
      <c r="AF789" s="3">
        <v>16392</v>
      </c>
      <c r="AG789" s="3">
        <v>0</v>
      </c>
      <c r="AH789" s="3">
        <v>11</v>
      </c>
      <c r="AI789" s="3">
        <v>3</v>
      </c>
      <c r="AJ789" s="3">
        <v>1</v>
      </c>
      <c r="AK789" s="3">
        <v>80</v>
      </c>
      <c r="AL789" s="3">
        <v>3</v>
      </c>
      <c r="AM789" s="3">
        <v>10</v>
      </c>
      <c r="AN789" s="3">
        <v>3</v>
      </c>
      <c r="AO789" s="3">
        <v>9</v>
      </c>
      <c r="AP789" s="3">
        <v>8</v>
      </c>
      <c r="AQ789" s="3">
        <v>7</v>
      </c>
      <c r="AR789" s="3">
        <v>5</v>
      </c>
    </row>
    <row r="790" spans="1:44" ht="16.2" thickBot="1" x14ac:dyDescent="0.35">
      <c r="A790" s="3" t="s">
        <v>54</v>
      </c>
      <c r="B790" s="3" t="s">
        <v>43</v>
      </c>
      <c r="C790" s="3" t="s">
        <v>56</v>
      </c>
      <c r="D790" s="3" t="s">
        <v>57</v>
      </c>
      <c r="E790" s="3" t="s">
        <v>58</v>
      </c>
      <c r="F790" s="3" t="s">
        <v>47</v>
      </c>
      <c r="G790" s="3" t="s">
        <v>1027</v>
      </c>
      <c r="H790" s="3">
        <v>1317</v>
      </c>
      <c r="I790" s="3" t="s">
        <v>49</v>
      </c>
      <c r="J790" s="3" t="s">
        <v>99</v>
      </c>
      <c r="K790" s="3" t="s">
        <v>62</v>
      </c>
      <c r="L790" s="3" t="s">
        <v>42</v>
      </c>
      <c r="M790" s="3" t="s">
        <v>52</v>
      </c>
      <c r="N790" s="3">
        <v>2</v>
      </c>
      <c r="O790" s="3">
        <v>-2</v>
      </c>
      <c r="P790" s="3">
        <v>0</v>
      </c>
      <c r="Q790" s="3">
        <v>50</v>
      </c>
      <c r="R790" s="3">
        <v>0</v>
      </c>
      <c r="S790" s="3"/>
      <c r="T790" s="3">
        <v>0</v>
      </c>
      <c r="U790" s="3">
        <v>1</v>
      </c>
      <c r="V790" s="3">
        <v>1322</v>
      </c>
      <c r="W790" s="3">
        <v>28</v>
      </c>
      <c r="X790" s="3" t="s">
        <v>75</v>
      </c>
      <c r="Y790" s="3">
        <v>1</v>
      </c>
      <c r="Z790" s="3">
        <v>4</v>
      </c>
      <c r="AA790" s="3">
        <v>43</v>
      </c>
      <c r="AB790" s="3">
        <v>3</v>
      </c>
      <c r="AC790" s="3">
        <v>4</v>
      </c>
      <c r="AD790" s="3">
        <v>3</v>
      </c>
      <c r="AE790" s="3">
        <v>16880</v>
      </c>
      <c r="AF790" s="3">
        <v>22422</v>
      </c>
      <c r="AG790" s="3">
        <v>4</v>
      </c>
      <c r="AH790" s="3">
        <v>11</v>
      </c>
      <c r="AI790" s="3">
        <v>3</v>
      </c>
      <c r="AJ790" s="3">
        <v>2</v>
      </c>
      <c r="AK790" s="3">
        <v>80</v>
      </c>
      <c r="AL790" s="3">
        <v>0</v>
      </c>
      <c r="AM790" s="3">
        <v>25</v>
      </c>
      <c r="AN790" s="3">
        <v>3</v>
      </c>
      <c r="AO790" s="3">
        <v>3</v>
      </c>
      <c r="AP790" s="3">
        <v>2</v>
      </c>
      <c r="AQ790" s="3">
        <v>1</v>
      </c>
      <c r="AR790" s="3">
        <v>2</v>
      </c>
    </row>
    <row r="791" spans="1:44" ht="16.2" thickBot="1" x14ac:dyDescent="0.35">
      <c r="A791" s="3" t="s">
        <v>54</v>
      </c>
      <c r="B791" s="3" t="s">
        <v>43</v>
      </c>
      <c r="C791" s="3" t="s">
        <v>67</v>
      </c>
      <c r="D791" s="3" t="s">
        <v>57</v>
      </c>
      <c r="E791" s="3" t="s">
        <v>58</v>
      </c>
      <c r="F791" s="3" t="s">
        <v>70</v>
      </c>
      <c r="G791" s="3" t="s">
        <v>1030</v>
      </c>
      <c r="H791" s="3">
        <v>1321</v>
      </c>
      <c r="I791" s="3" t="s">
        <v>49</v>
      </c>
      <c r="J791" s="3" t="s">
        <v>93</v>
      </c>
      <c r="K791" s="3" t="s">
        <v>62</v>
      </c>
      <c r="L791" s="3" t="s">
        <v>42</v>
      </c>
      <c r="M791" s="3" t="s">
        <v>52</v>
      </c>
      <c r="N791" s="3">
        <v>2</v>
      </c>
      <c r="O791" s="3">
        <v>-2</v>
      </c>
      <c r="P791" s="3">
        <v>0</v>
      </c>
      <c r="Q791" s="3">
        <v>30</v>
      </c>
      <c r="R791" s="3">
        <v>0</v>
      </c>
      <c r="S791" s="3"/>
      <c r="T791" s="3">
        <v>0</v>
      </c>
      <c r="U791" s="3">
        <v>1</v>
      </c>
      <c r="V791" s="3">
        <v>634</v>
      </c>
      <c r="W791" s="3">
        <v>17</v>
      </c>
      <c r="X791" s="3" t="s">
        <v>69</v>
      </c>
      <c r="Y791" s="3">
        <v>1</v>
      </c>
      <c r="Z791" s="3">
        <v>2</v>
      </c>
      <c r="AA791" s="3">
        <v>95</v>
      </c>
      <c r="AB791" s="3">
        <v>3</v>
      </c>
      <c r="AC791" s="3">
        <v>3</v>
      </c>
      <c r="AD791" s="3">
        <v>3</v>
      </c>
      <c r="AE791" s="3">
        <v>11916</v>
      </c>
      <c r="AF791" s="3">
        <v>25927</v>
      </c>
      <c r="AG791" s="3">
        <v>1</v>
      </c>
      <c r="AH791" s="3">
        <v>23</v>
      </c>
      <c r="AI791" s="3">
        <v>4</v>
      </c>
      <c r="AJ791" s="3">
        <v>4</v>
      </c>
      <c r="AK791" s="3">
        <v>80</v>
      </c>
      <c r="AL791" s="3">
        <v>2</v>
      </c>
      <c r="AM791" s="3">
        <v>9</v>
      </c>
      <c r="AN791" s="3">
        <v>3</v>
      </c>
      <c r="AO791" s="3">
        <v>9</v>
      </c>
      <c r="AP791" s="3">
        <v>1</v>
      </c>
      <c r="AQ791" s="3">
        <v>0</v>
      </c>
      <c r="AR791" s="3">
        <v>8</v>
      </c>
    </row>
    <row r="792" spans="1:44" ht="16.2" thickBot="1" x14ac:dyDescent="0.35">
      <c r="A792" s="3" t="s">
        <v>54</v>
      </c>
      <c r="B792" s="3" t="s">
        <v>43</v>
      </c>
      <c r="C792" s="3" t="s">
        <v>44</v>
      </c>
      <c r="D792" s="3" t="s">
        <v>57</v>
      </c>
      <c r="E792" s="3" t="s">
        <v>58</v>
      </c>
      <c r="F792" s="3" t="s">
        <v>47</v>
      </c>
      <c r="G792" s="3" t="s">
        <v>1031</v>
      </c>
      <c r="H792" s="3">
        <v>1322</v>
      </c>
      <c r="I792" s="3" t="s">
        <v>60</v>
      </c>
      <c r="J792" s="3" t="s">
        <v>79</v>
      </c>
      <c r="K792" s="3" t="s">
        <v>51</v>
      </c>
      <c r="L792" s="3" t="s">
        <v>54</v>
      </c>
      <c r="M792" s="3" t="s">
        <v>52</v>
      </c>
      <c r="N792" s="3">
        <v>6</v>
      </c>
      <c r="O792" s="3">
        <v>-2</v>
      </c>
      <c r="P792" s="3">
        <v>0</v>
      </c>
      <c r="Q792" s="3">
        <v>39</v>
      </c>
      <c r="R792" s="3">
        <v>0</v>
      </c>
      <c r="S792" s="3"/>
      <c r="T792" s="3">
        <v>0</v>
      </c>
      <c r="U792" s="3">
        <v>1</v>
      </c>
      <c r="V792" s="3">
        <v>524</v>
      </c>
      <c r="W792" s="3">
        <v>18</v>
      </c>
      <c r="X792" s="3" t="s">
        <v>53</v>
      </c>
      <c r="Y792" s="3">
        <v>1</v>
      </c>
      <c r="Z792" s="3">
        <v>1</v>
      </c>
      <c r="AA792" s="3">
        <v>32</v>
      </c>
      <c r="AB792" s="3">
        <v>3</v>
      </c>
      <c r="AC792" s="3">
        <v>2</v>
      </c>
      <c r="AD792" s="3">
        <v>3</v>
      </c>
      <c r="AE792" s="3">
        <v>4534</v>
      </c>
      <c r="AF792" s="3">
        <v>13352</v>
      </c>
      <c r="AG792" s="3">
        <v>0</v>
      </c>
      <c r="AH792" s="3">
        <v>11</v>
      </c>
      <c r="AI792" s="3">
        <v>3</v>
      </c>
      <c r="AJ792" s="3">
        <v>1</v>
      </c>
      <c r="AK792" s="3">
        <v>80</v>
      </c>
      <c r="AL792" s="3">
        <v>0</v>
      </c>
      <c r="AM792" s="3">
        <v>9</v>
      </c>
      <c r="AN792" s="3">
        <v>3</v>
      </c>
      <c r="AO792" s="3">
        <v>8</v>
      </c>
      <c r="AP792" s="3">
        <v>7</v>
      </c>
      <c r="AQ792" s="3">
        <v>1</v>
      </c>
      <c r="AR792" s="3">
        <v>7</v>
      </c>
    </row>
    <row r="793" spans="1:44" ht="16.2" thickBot="1" x14ac:dyDescent="0.35">
      <c r="A793" s="3" t="s">
        <v>54</v>
      </c>
      <c r="B793" s="3" t="s">
        <v>89</v>
      </c>
      <c r="C793" s="3" t="s">
        <v>67</v>
      </c>
      <c r="D793" s="3" t="s">
        <v>57</v>
      </c>
      <c r="E793" s="3" t="s">
        <v>46</v>
      </c>
      <c r="F793" s="3" t="s">
        <v>47</v>
      </c>
      <c r="G793" s="3" t="s">
        <v>1032</v>
      </c>
      <c r="H793" s="3">
        <v>1324</v>
      </c>
      <c r="I793" s="3" t="s">
        <v>49</v>
      </c>
      <c r="J793" s="3" t="s">
        <v>50</v>
      </c>
      <c r="K793" s="3" t="s">
        <v>77</v>
      </c>
      <c r="L793" s="3" t="s">
        <v>42</v>
      </c>
      <c r="M793" s="3" t="s">
        <v>52</v>
      </c>
      <c r="N793" s="3">
        <v>5</v>
      </c>
      <c r="O793" s="3">
        <v>-2</v>
      </c>
      <c r="P793" s="3">
        <v>0</v>
      </c>
      <c r="Q793" s="3">
        <v>31</v>
      </c>
      <c r="R793" s="3">
        <v>0</v>
      </c>
      <c r="S793" s="3"/>
      <c r="T793" s="3">
        <v>0</v>
      </c>
      <c r="U793" s="3">
        <v>1</v>
      </c>
      <c r="V793" s="3">
        <v>587</v>
      </c>
      <c r="W793" s="3">
        <v>2</v>
      </c>
      <c r="X793" s="3" t="s">
        <v>69</v>
      </c>
      <c r="Y793" s="3">
        <v>1</v>
      </c>
      <c r="Z793" s="3">
        <v>4</v>
      </c>
      <c r="AA793" s="3">
        <v>57</v>
      </c>
      <c r="AB793" s="3">
        <v>3</v>
      </c>
      <c r="AC793" s="3">
        <v>3</v>
      </c>
      <c r="AD793" s="3">
        <v>3</v>
      </c>
      <c r="AE793" s="3">
        <v>9852</v>
      </c>
      <c r="AF793" s="3">
        <v>8935</v>
      </c>
      <c r="AG793" s="3">
        <v>1</v>
      </c>
      <c r="AH793" s="3">
        <v>19</v>
      </c>
      <c r="AI793" s="3">
        <v>3</v>
      </c>
      <c r="AJ793" s="3">
        <v>1</v>
      </c>
      <c r="AK793" s="3">
        <v>80</v>
      </c>
      <c r="AL793" s="3">
        <v>1</v>
      </c>
      <c r="AM793" s="3">
        <v>10</v>
      </c>
      <c r="AN793" s="3">
        <v>2</v>
      </c>
      <c r="AO793" s="3">
        <v>10</v>
      </c>
      <c r="AP793" s="3">
        <v>8</v>
      </c>
      <c r="AQ793" s="3">
        <v>9</v>
      </c>
      <c r="AR793" s="3">
        <v>6</v>
      </c>
    </row>
    <row r="794" spans="1:44" ht="16.2" thickBot="1" x14ac:dyDescent="0.35">
      <c r="A794" s="3" t="s">
        <v>54</v>
      </c>
      <c r="B794" s="3" t="s">
        <v>89</v>
      </c>
      <c r="C794" s="3" t="s">
        <v>44</v>
      </c>
      <c r="D794" s="3" t="s">
        <v>57</v>
      </c>
      <c r="E794" s="3" t="s">
        <v>46</v>
      </c>
      <c r="F794" s="3" t="s">
        <v>70</v>
      </c>
      <c r="G794" s="3" t="s">
        <v>1033</v>
      </c>
      <c r="H794" s="3">
        <v>1329</v>
      </c>
      <c r="I794" s="3" t="s">
        <v>60</v>
      </c>
      <c r="J794" s="3" t="s">
        <v>50</v>
      </c>
      <c r="K794" s="3" t="s">
        <v>51</v>
      </c>
      <c r="L794" s="3" t="s">
        <v>54</v>
      </c>
      <c r="M794" s="3" t="s">
        <v>52</v>
      </c>
      <c r="N794" s="3">
        <v>4</v>
      </c>
      <c r="O794" s="3">
        <v>-2</v>
      </c>
      <c r="P794" s="3">
        <v>0</v>
      </c>
      <c r="Q794" s="3">
        <v>41</v>
      </c>
      <c r="R794" s="3">
        <v>0</v>
      </c>
      <c r="S794" s="3"/>
      <c r="T794" s="3">
        <v>0</v>
      </c>
      <c r="U794" s="3">
        <v>1</v>
      </c>
      <c r="V794" s="3">
        <v>256</v>
      </c>
      <c r="W794" s="3">
        <v>10</v>
      </c>
      <c r="X794" s="3" t="s">
        <v>53</v>
      </c>
      <c r="Y794" s="3">
        <v>1</v>
      </c>
      <c r="Z794" s="3">
        <v>3</v>
      </c>
      <c r="AA794" s="3">
        <v>40</v>
      </c>
      <c r="AB794" s="3">
        <v>1</v>
      </c>
      <c r="AC794" s="3">
        <v>2</v>
      </c>
      <c r="AD794" s="3">
        <v>2</v>
      </c>
      <c r="AE794" s="3">
        <v>6151</v>
      </c>
      <c r="AF794" s="3">
        <v>22074</v>
      </c>
      <c r="AG794" s="3">
        <v>1</v>
      </c>
      <c r="AH794" s="3">
        <v>13</v>
      </c>
      <c r="AI794" s="3">
        <v>3</v>
      </c>
      <c r="AJ794" s="3">
        <v>1</v>
      </c>
      <c r="AK794" s="3">
        <v>80</v>
      </c>
      <c r="AL794" s="3">
        <v>0</v>
      </c>
      <c r="AM794" s="3">
        <v>19</v>
      </c>
      <c r="AN794" s="3">
        <v>3</v>
      </c>
      <c r="AO794" s="3">
        <v>19</v>
      </c>
      <c r="AP794" s="3">
        <v>2</v>
      </c>
      <c r="AQ794" s="3">
        <v>11</v>
      </c>
      <c r="AR794" s="3">
        <v>9</v>
      </c>
    </row>
    <row r="795" spans="1:44" ht="16.2" thickBot="1" x14ac:dyDescent="0.35">
      <c r="A795" s="3" t="s">
        <v>54</v>
      </c>
      <c r="B795" s="3" t="s">
        <v>89</v>
      </c>
      <c r="C795" s="3" t="s">
        <v>44</v>
      </c>
      <c r="D795" s="3" t="s">
        <v>57</v>
      </c>
      <c r="E795" s="3" t="s">
        <v>58</v>
      </c>
      <c r="F795" s="3" t="s">
        <v>47</v>
      </c>
      <c r="G795" s="3" t="s">
        <v>1036</v>
      </c>
      <c r="H795" s="3">
        <v>1334</v>
      </c>
      <c r="I795" s="3" t="s">
        <v>60</v>
      </c>
      <c r="J795" s="3" t="s">
        <v>93</v>
      </c>
      <c r="K795" s="3" t="s">
        <v>62</v>
      </c>
      <c r="L795" s="3" t="s">
        <v>42</v>
      </c>
      <c r="M795" s="3" t="s">
        <v>52</v>
      </c>
      <c r="N795" s="3">
        <v>3</v>
      </c>
      <c r="O795" s="3">
        <v>-2</v>
      </c>
      <c r="P795" s="3">
        <v>0</v>
      </c>
      <c r="Q795" s="3">
        <v>42</v>
      </c>
      <c r="R795" s="3">
        <v>0</v>
      </c>
      <c r="S795" s="3"/>
      <c r="T795" s="3">
        <v>0</v>
      </c>
      <c r="U795" s="3">
        <v>1</v>
      </c>
      <c r="V795" s="3">
        <v>495</v>
      </c>
      <c r="W795" s="3">
        <v>2</v>
      </c>
      <c r="X795" s="3" t="s">
        <v>63</v>
      </c>
      <c r="Y795" s="3">
        <v>1</v>
      </c>
      <c r="Z795" s="3">
        <v>3</v>
      </c>
      <c r="AA795" s="3">
        <v>37</v>
      </c>
      <c r="AB795" s="3">
        <v>3</v>
      </c>
      <c r="AC795" s="3">
        <v>4</v>
      </c>
      <c r="AD795" s="3">
        <v>3</v>
      </c>
      <c r="AE795" s="3">
        <v>17861</v>
      </c>
      <c r="AF795" s="3">
        <v>26582</v>
      </c>
      <c r="AG795" s="3">
        <v>0</v>
      </c>
      <c r="AH795" s="3">
        <v>13</v>
      </c>
      <c r="AI795" s="3">
        <v>3</v>
      </c>
      <c r="AJ795" s="3">
        <v>4</v>
      </c>
      <c r="AK795" s="3">
        <v>80</v>
      </c>
      <c r="AL795" s="3">
        <v>0</v>
      </c>
      <c r="AM795" s="3">
        <v>21</v>
      </c>
      <c r="AN795" s="3">
        <v>2</v>
      </c>
      <c r="AO795" s="3">
        <v>20</v>
      </c>
      <c r="AP795" s="3">
        <v>8</v>
      </c>
      <c r="AQ795" s="3">
        <v>2</v>
      </c>
      <c r="AR795" s="3">
        <v>10</v>
      </c>
    </row>
    <row r="796" spans="1:44" ht="16.2" thickBot="1" x14ac:dyDescent="0.35">
      <c r="A796" s="3" t="s">
        <v>54</v>
      </c>
      <c r="B796" s="3" t="s">
        <v>43</v>
      </c>
      <c r="C796" s="3" t="s">
        <v>73</v>
      </c>
      <c r="D796" s="3" t="s">
        <v>57</v>
      </c>
      <c r="E796" s="3" t="s">
        <v>58</v>
      </c>
      <c r="F796" s="3" t="s">
        <v>70</v>
      </c>
      <c r="G796" s="3" t="s">
        <v>1037</v>
      </c>
      <c r="H796" s="3">
        <v>1336</v>
      </c>
      <c r="I796" s="3" t="s">
        <v>49</v>
      </c>
      <c r="J796" s="3" t="s">
        <v>93</v>
      </c>
      <c r="K796" s="3" t="s">
        <v>62</v>
      </c>
      <c r="L796" s="3" t="s">
        <v>54</v>
      </c>
      <c r="M796" s="3" t="s">
        <v>52</v>
      </c>
      <c r="N796" s="3">
        <v>5</v>
      </c>
      <c r="O796" s="3">
        <v>-2</v>
      </c>
      <c r="P796" s="3">
        <v>0</v>
      </c>
      <c r="Q796" s="3">
        <v>55</v>
      </c>
      <c r="R796" s="3">
        <v>0</v>
      </c>
      <c r="S796" s="3"/>
      <c r="T796" s="3">
        <v>0</v>
      </c>
      <c r="U796" s="3">
        <v>1</v>
      </c>
      <c r="V796" s="3">
        <v>282</v>
      </c>
      <c r="W796" s="3">
        <v>2</v>
      </c>
      <c r="X796" s="3" t="s">
        <v>53</v>
      </c>
      <c r="Y796" s="3">
        <v>1</v>
      </c>
      <c r="Z796" s="3">
        <v>4</v>
      </c>
      <c r="AA796" s="3">
        <v>58</v>
      </c>
      <c r="AB796" s="3">
        <v>1</v>
      </c>
      <c r="AC796" s="3">
        <v>5</v>
      </c>
      <c r="AD796" s="3">
        <v>3</v>
      </c>
      <c r="AE796" s="3">
        <v>19187</v>
      </c>
      <c r="AF796" s="3">
        <v>6992</v>
      </c>
      <c r="AG796" s="3">
        <v>4</v>
      </c>
      <c r="AH796" s="3">
        <v>14</v>
      </c>
      <c r="AI796" s="3">
        <v>3</v>
      </c>
      <c r="AJ796" s="3">
        <v>4</v>
      </c>
      <c r="AK796" s="3">
        <v>80</v>
      </c>
      <c r="AL796" s="3">
        <v>1</v>
      </c>
      <c r="AM796" s="3">
        <v>23</v>
      </c>
      <c r="AN796" s="3">
        <v>3</v>
      </c>
      <c r="AO796" s="3">
        <v>19</v>
      </c>
      <c r="AP796" s="3">
        <v>9</v>
      </c>
      <c r="AQ796" s="3">
        <v>9</v>
      </c>
      <c r="AR796" s="3">
        <v>11</v>
      </c>
    </row>
    <row r="797" spans="1:44" ht="16.2" thickBot="1" x14ac:dyDescent="0.35">
      <c r="A797" s="3" t="s">
        <v>54</v>
      </c>
      <c r="B797" s="3" t="s">
        <v>43</v>
      </c>
      <c r="C797" s="3" t="s">
        <v>73</v>
      </c>
      <c r="D797" s="3" t="s">
        <v>57</v>
      </c>
      <c r="E797" s="3" t="s">
        <v>159</v>
      </c>
      <c r="F797" s="3" t="s">
        <v>47</v>
      </c>
      <c r="G797" s="3" t="s">
        <v>1038</v>
      </c>
      <c r="H797" s="3">
        <v>1338</v>
      </c>
      <c r="I797" s="3" t="s">
        <v>60</v>
      </c>
      <c r="J797" s="3" t="s">
        <v>93</v>
      </c>
      <c r="K797" s="3" t="s">
        <v>51</v>
      </c>
      <c r="L797" s="3" t="s">
        <v>54</v>
      </c>
      <c r="M797" s="3" t="s">
        <v>52</v>
      </c>
      <c r="N797" s="3">
        <v>4</v>
      </c>
      <c r="O797" s="3">
        <v>-2</v>
      </c>
      <c r="P797" s="3">
        <v>0</v>
      </c>
      <c r="Q797" s="3">
        <v>56</v>
      </c>
      <c r="R797" s="3">
        <v>0</v>
      </c>
      <c r="S797" s="3"/>
      <c r="T797" s="3">
        <v>0</v>
      </c>
      <c r="U797" s="3">
        <v>1</v>
      </c>
      <c r="V797" s="3">
        <v>206</v>
      </c>
      <c r="W797" s="3">
        <v>8</v>
      </c>
      <c r="X797" s="3" t="s">
        <v>69</v>
      </c>
      <c r="Y797" s="3">
        <v>1</v>
      </c>
      <c r="Z797" s="3">
        <v>4</v>
      </c>
      <c r="AA797" s="3">
        <v>99</v>
      </c>
      <c r="AB797" s="3">
        <v>3</v>
      </c>
      <c r="AC797" s="3">
        <v>5</v>
      </c>
      <c r="AD797" s="3">
        <v>2</v>
      </c>
      <c r="AE797" s="3">
        <v>19717</v>
      </c>
      <c r="AF797" s="3">
        <v>4022</v>
      </c>
      <c r="AG797" s="3">
        <v>6</v>
      </c>
      <c r="AH797" s="3">
        <v>14</v>
      </c>
      <c r="AI797" s="3">
        <v>3</v>
      </c>
      <c r="AJ797" s="3">
        <v>1</v>
      </c>
      <c r="AK797" s="3">
        <v>80</v>
      </c>
      <c r="AL797" s="3">
        <v>0</v>
      </c>
      <c r="AM797" s="3">
        <v>36</v>
      </c>
      <c r="AN797" s="3">
        <v>3</v>
      </c>
      <c r="AO797" s="3">
        <v>7</v>
      </c>
      <c r="AP797" s="3">
        <v>3</v>
      </c>
      <c r="AQ797" s="3">
        <v>7</v>
      </c>
      <c r="AR797" s="3">
        <v>7</v>
      </c>
    </row>
    <row r="798" spans="1:44" ht="16.2" thickBot="1" x14ac:dyDescent="0.35">
      <c r="A798" s="3" t="s">
        <v>54</v>
      </c>
      <c r="B798" s="3" t="s">
        <v>89</v>
      </c>
      <c r="C798" s="3" t="s">
        <v>44</v>
      </c>
      <c r="D798" s="3" t="s">
        <v>57</v>
      </c>
      <c r="E798" s="3" t="s">
        <v>58</v>
      </c>
      <c r="F798" s="3" t="s">
        <v>47</v>
      </c>
      <c r="G798" s="3" t="s">
        <v>1039</v>
      </c>
      <c r="H798" s="3">
        <v>1340</v>
      </c>
      <c r="I798" s="3" t="s">
        <v>60</v>
      </c>
      <c r="J798" s="3" t="s">
        <v>61</v>
      </c>
      <c r="K798" s="3" t="s">
        <v>77</v>
      </c>
      <c r="L798" s="3" t="s">
        <v>54</v>
      </c>
      <c r="M798" s="3" t="s">
        <v>52</v>
      </c>
      <c r="N798" s="3">
        <v>0</v>
      </c>
      <c r="O798" s="3">
        <v>-2</v>
      </c>
      <c r="P798" s="3">
        <v>0</v>
      </c>
      <c r="Q798" s="3">
        <v>40</v>
      </c>
      <c r="R798" s="3">
        <v>0</v>
      </c>
      <c r="S798" s="3"/>
      <c r="T798" s="3">
        <v>0</v>
      </c>
      <c r="U798" s="3">
        <v>1</v>
      </c>
      <c r="V798" s="3">
        <v>458</v>
      </c>
      <c r="W798" s="3">
        <v>16</v>
      </c>
      <c r="X798" s="3" t="s">
        <v>53</v>
      </c>
      <c r="Y798" s="3">
        <v>1</v>
      </c>
      <c r="Z798" s="3">
        <v>3</v>
      </c>
      <c r="AA798" s="3">
        <v>74</v>
      </c>
      <c r="AB798" s="3">
        <v>3</v>
      </c>
      <c r="AC798" s="3">
        <v>1</v>
      </c>
      <c r="AD798" s="3">
        <v>3</v>
      </c>
      <c r="AE798" s="3">
        <v>3544</v>
      </c>
      <c r="AF798" s="3">
        <v>8532</v>
      </c>
      <c r="AG798" s="3">
        <v>9</v>
      </c>
      <c r="AH798" s="3">
        <v>16</v>
      </c>
      <c r="AI798" s="3">
        <v>3</v>
      </c>
      <c r="AJ798" s="3">
        <v>2</v>
      </c>
      <c r="AK798" s="3">
        <v>80</v>
      </c>
      <c r="AL798" s="3">
        <v>1</v>
      </c>
      <c r="AM798" s="3">
        <v>6</v>
      </c>
      <c r="AN798" s="3">
        <v>3</v>
      </c>
      <c r="AO798" s="3">
        <v>4</v>
      </c>
      <c r="AP798" s="3">
        <v>2</v>
      </c>
      <c r="AQ798" s="3">
        <v>0</v>
      </c>
      <c r="AR798" s="3">
        <v>0</v>
      </c>
    </row>
    <row r="799" spans="1:44" ht="16.2" thickBot="1" x14ac:dyDescent="0.35">
      <c r="A799" s="3" t="s">
        <v>54</v>
      </c>
      <c r="B799" s="3" t="s">
        <v>43</v>
      </c>
      <c r="C799" s="3" t="s">
        <v>67</v>
      </c>
      <c r="D799" s="3" t="s">
        <v>57</v>
      </c>
      <c r="E799" s="3" t="s">
        <v>58</v>
      </c>
      <c r="F799" s="3" t="s">
        <v>47</v>
      </c>
      <c r="G799" s="3" t="s">
        <v>1040</v>
      </c>
      <c r="H799" s="3">
        <v>1344</v>
      </c>
      <c r="I799" s="3" t="s">
        <v>60</v>
      </c>
      <c r="J799" s="3" t="s">
        <v>81</v>
      </c>
      <c r="K799" s="3" t="s">
        <v>77</v>
      </c>
      <c r="L799" s="3" t="s">
        <v>54</v>
      </c>
      <c r="M799" s="3" t="s">
        <v>52</v>
      </c>
      <c r="N799" s="3">
        <v>0</v>
      </c>
      <c r="O799" s="3">
        <v>-2</v>
      </c>
      <c r="P799" s="3">
        <v>0</v>
      </c>
      <c r="Q799" s="3">
        <v>34</v>
      </c>
      <c r="R799" s="3">
        <v>0</v>
      </c>
      <c r="S799" s="3"/>
      <c r="T799" s="3">
        <v>0</v>
      </c>
      <c r="U799" s="3">
        <v>1</v>
      </c>
      <c r="V799" s="3">
        <v>943</v>
      </c>
      <c r="W799" s="3">
        <v>9</v>
      </c>
      <c r="X799" s="3" t="s">
        <v>75</v>
      </c>
      <c r="Y799" s="3">
        <v>1</v>
      </c>
      <c r="Z799" s="3">
        <v>4</v>
      </c>
      <c r="AA799" s="3">
        <v>86</v>
      </c>
      <c r="AB799" s="3">
        <v>3</v>
      </c>
      <c r="AC799" s="3">
        <v>3</v>
      </c>
      <c r="AD799" s="3">
        <v>4</v>
      </c>
      <c r="AE799" s="3">
        <v>8500</v>
      </c>
      <c r="AF799" s="3">
        <v>5494</v>
      </c>
      <c r="AG799" s="3">
        <v>0</v>
      </c>
      <c r="AH799" s="3">
        <v>11</v>
      </c>
      <c r="AI799" s="3">
        <v>3</v>
      </c>
      <c r="AJ799" s="3">
        <v>4</v>
      </c>
      <c r="AK799" s="3">
        <v>80</v>
      </c>
      <c r="AL799" s="3">
        <v>1</v>
      </c>
      <c r="AM799" s="3">
        <v>10</v>
      </c>
      <c r="AN799" s="3">
        <v>2</v>
      </c>
      <c r="AO799" s="3">
        <v>9</v>
      </c>
      <c r="AP799" s="3">
        <v>7</v>
      </c>
      <c r="AQ799" s="3">
        <v>1</v>
      </c>
      <c r="AR799" s="3">
        <v>6</v>
      </c>
    </row>
    <row r="800" spans="1:44" ht="16.2" thickBot="1" x14ac:dyDescent="0.35">
      <c r="A800" s="3" t="s">
        <v>54</v>
      </c>
      <c r="B800" s="3" t="s">
        <v>43</v>
      </c>
      <c r="C800" s="3" t="s">
        <v>44</v>
      </c>
      <c r="D800" s="3" t="s">
        <v>57</v>
      </c>
      <c r="E800" s="3" t="s">
        <v>58</v>
      </c>
      <c r="F800" s="3" t="s">
        <v>47</v>
      </c>
      <c r="G800" s="3" t="s">
        <v>1041</v>
      </c>
      <c r="H800" s="3">
        <v>1346</v>
      </c>
      <c r="I800" s="3" t="s">
        <v>60</v>
      </c>
      <c r="J800" s="3" t="s">
        <v>61</v>
      </c>
      <c r="K800" s="3" t="s">
        <v>51</v>
      </c>
      <c r="L800" s="3" t="s">
        <v>54</v>
      </c>
      <c r="M800" s="3" t="s">
        <v>52</v>
      </c>
      <c r="N800" s="3">
        <v>4</v>
      </c>
      <c r="O800" s="3">
        <v>-2</v>
      </c>
      <c r="P800" s="3">
        <v>0</v>
      </c>
      <c r="Q800" s="3">
        <v>40</v>
      </c>
      <c r="R800" s="3">
        <v>0</v>
      </c>
      <c r="S800" s="3"/>
      <c r="T800" s="3">
        <v>0</v>
      </c>
      <c r="U800" s="3">
        <v>1</v>
      </c>
      <c r="V800" s="3">
        <v>523</v>
      </c>
      <c r="W800" s="3">
        <v>2</v>
      </c>
      <c r="X800" s="3" t="s">
        <v>75</v>
      </c>
      <c r="Y800" s="3">
        <v>1</v>
      </c>
      <c r="Z800" s="3">
        <v>3</v>
      </c>
      <c r="AA800" s="3">
        <v>98</v>
      </c>
      <c r="AB800" s="3">
        <v>3</v>
      </c>
      <c r="AC800" s="3">
        <v>2</v>
      </c>
      <c r="AD800" s="3">
        <v>4</v>
      </c>
      <c r="AE800" s="3">
        <v>4661</v>
      </c>
      <c r="AF800" s="3">
        <v>22455</v>
      </c>
      <c r="AG800" s="3">
        <v>1</v>
      </c>
      <c r="AH800" s="3">
        <v>13</v>
      </c>
      <c r="AI800" s="3">
        <v>3</v>
      </c>
      <c r="AJ800" s="3">
        <v>3</v>
      </c>
      <c r="AK800" s="3">
        <v>80</v>
      </c>
      <c r="AL800" s="3">
        <v>0</v>
      </c>
      <c r="AM800" s="3">
        <v>9</v>
      </c>
      <c r="AN800" s="3">
        <v>3</v>
      </c>
      <c r="AO800" s="3">
        <v>9</v>
      </c>
      <c r="AP800" s="3">
        <v>8</v>
      </c>
      <c r="AQ800" s="3">
        <v>8</v>
      </c>
      <c r="AR800" s="3">
        <v>8</v>
      </c>
    </row>
    <row r="801" spans="1:44" ht="16.2" thickBot="1" x14ac:dyDescent="0.35">
      <c r="A801" s="3" t="s">
        <v>54</v>
      </c>
      <c r="B801" s="3" t="s">
        <v>55</v>
      </c>
      <c r="C801" s="3" t="s">
        <v>44</v>
      </c>
      <c r="D801" s="3" t="s">
        <v>57</v>
      </c>
      <c r="E801" s="3" t="s">
        <v>46</v>
      </c>
      <c r="F801" s="3" t="s">
        <v>104</v>
      </c>
      <c r="G801" s="3" t="s">
        <v>1042</v>
      </c>
      <c r="H801" s="3">
        <v>1349</v>
      </c>
      <c r="I801" s="3" t="s">
        <v>49</v>
      </c>
      <c r="J801" s="3" t="s">
        <v>50</v>
      </c>
      <c r="K801" s="3" t="s">
        <v>77</v>
      </c>
      <c r="L801" s="3" t="s">
        <v>54</v>
      </c>
      <c r="M801" s="3" t="s">
        <v>52</v>
      </c>
      <c r="N801" s="3">
        <v>2</v>
      </c>
      <c r="O801" s="3">
        <v>-2</v>
      </c>
      <c r="P801" s="3">
        <v>0</v>
      </c>
      <c r="Q801" s="3">
        <v>41</v>
      </c>
      <c r="R801" s="3">
        <v>0</v>
      </c>
      <c r="S801" s="3"/>
      <c r="T801" s="3">
        <v>0</v>
      </c>
      <c r="U801" s="3">
        <v>1</v>
      </c>
      <c r="V801" s="3">
        <v>1018</v>
      </c>
      <c r="W801" s="3">
        <v>1</v>
      </c>
      <c r="X801" s="3" t="s">
        <v>75</v>
      </c>
      <c r="Y801" s="3">
        <v>1</v>
      </c>
      <c r="Z801" s="3">
        <v>3</v>
      </c>
      <c r="AA801" s="3">
        <v>66</v>
      </c>
      <c r="AB801" s="3">
        <v>3</v>
      </c>
      <c r="AC801" s="3">
        <v>2</v>
      </c>
      <c r="AD801" s="3">
        <v>2</v>
      </c>
      <c r="AE801" s="3">
        <v>4103</v>
      </c>
      <c r="AF801" s="3">
        <v>4297</v>
      </c>
      <c r="AG801" s="3">
        <v>0</v>
      </c>
      <c r="AH801" s="3">
        <v>17</v>
      </c>
      <c r="AI801" s="3">
        <v>3</v>
      </c>
      <c r="AJ801" s="3">
        <v>4</v>
      </c>
      <c r="AK801" s="3">
        <v>80</v>
      </c>
      <c r="AL801" s="3">
        <v>1</v>
      </c>
      <c r="AM801" s="3">
        <v>10</v>
      </c>
      <c r="AN801" s="3">
        <v>3</v>
      </c>
      <c r="AO801" s="3">
        <v>9</v>
      </c>
      <c r="AP801" s="3">
        <v>3</v>
      </c>
      <c r="AQ801" s="3">
        <v>1</v>
      </c>
      <c r="AR801" s="3">
        <v>7</v>
      </c>
    </row>
    <row r="802" spans="1:44" ht="16.2" thickBot="1" x14ac:dyDescent="0.35">
      <c r="A802" s="3" t="s">
        <v>54</v>
      </c>
      <c r="B802" s="3" t="s">
        <v>55</v>
      </c>
      <c r="C802" s="3" t="s">
        <v>44</v>
      </c>
      <c r="D802" s="3" t="s">
        <v>57</v>
      </c>
      <c r="E802" s="3" t="s">
        <v>58</v>
      </c>
      <c r="F802" s="3" t="s">
        <v>47</v>
      </c>
      <c r="G802" s="3" t="s">
        <v>1043</v>
      </c>
      <c r="H802" s="3">
        <v>1350</v>
      </c>
      <c r="I802" s="3" t="s">
        <v>60</v>
      </c>
      <c r="J802" s="3" t="s">
        <v>61</v>
      </c>
      <c r="K802" s="3" t="s">
        <v>51</v>
      </c>
      <c r="L802" s="3" t="s">
        <v>42</v>
      </c>
      <c r="M802" s="3" t="s">
        <v>52</v>
      </c>
      <c r="N802" s="3">
        <v>3</v>
      </c>
      <c r="O802" s="3">
        <v>-2</v>
      </c>
      <c r="P802" s="3">
        <v>0</v>
      </c>
      <c r="Q802" s="3">
        <v>35</v>
      </c>
      <c r="R802" s="3">
        <v>0</v>
      </c>
      <c r="S802" s="3"/>
      <c r="T802" s="3">
        <v>0</v>
      </c>
      <c r="U802" s="3">
        <v>1</v>
      </c>
      <c r="V802" s="3">
        <v>482</v>
      </c>
      <c r="W802" s="3">
        <v>4</v>
      </c>
      <c r="X802" s="3" t="s">
        <v>69</v>
      </c>
      <c r="Y802" s="3">
        <v>1</v>
      </c>
      <c r="Z802" s="3">
        <v>3</v>
      </c>
      <c r="AA802" s="3">
        <v>87</v>
      </c>
      <c r="AB802" s="3">
        <v>3</v>
      </c>
      <c r="AC802" s="3">
        <v>2</v>
      </c>
      <c r="AD802" s="3">
        <v>3</v>
      </c>
      <c r="AE802" s="3">
        <v>4249</v>
      </c>
      <c r="AF802" s="3">
        <v>2690</v>
      </c>
      <c r="AG802" s="3">
        <v>1</v>
      </c>
      <c r="AH802" s="3">
        <v>11</v>
      </c>
      <c r="AI802" s="3">
        <v>3</v>
      </c>
      <c r="AJ802" s="3">
        <v>2</v>
      </c>
      <c r="AK802" s="3">
        <v>80</v>
      </c>
      <c r="AL802" s="3">
        <v>0</v>
      </c>
      <c r="AM802" s="3">
        <v>9</v>
      </c>
      <c r="AN802" s="3">
        <v>3</v>
      </c>
      <c r="AO802" s="3">
        <v>9</v>
      </c>
      <c r="AP802" s="3">
        <v>6</v>
      </c>
      <c r="AQ802" s="3">
        <v>1</v>
      </c>
      <c r="AR802" s="3">
        <v>1</v>
      </c>
    </row>
    <row r="803" spans="1:44" ht="16.2" thickBot="1" x14ac:dyDescent="0.35">
      <c r="A803" s="3" t="s">
        <v>54</v>
      </c>
      <c r="B803" s="3" t="s">
        <v>43</v>
      </c>
      <c r="C803" s="3" t="s">
        <v>56</v>
      </c>
      <c r="D803" s="3" t="s">
        <v>57</v>
      </c>
      <c r="E803" s="3" t="s">
        <v>159</v>
      </c>
      <c r="F803" s="3" t="s">
        <v>47</v>
      </c>
      <c r="G803" s="3" t="s">
        <v>1044</v>
      </c>
      <c r="H803" s="3">
        <v>1352</v>
      </c>
      <c r="I803" s="3" t="s">
        <v>60</v>
      </c>
      <c r="J803" s="3" t="s">
        <v>93</v>
      </c>
      <c r="K803" s="3" t="s">
        <v>77</v>
      </c>
      <c r="L803" s="3" t="s">
        <v>42</v>
      </c>
      <c r="M803" s="3" t="s">
        <v>52</v>
      </c>
      <c r="N803" s="3">
        <v>2</v>
      </c>
      <c r="O803" s="3">
        <v>-2</v>
      </c>
      <c r="P803" s="3">
        <v>0</v>
      </c>
      <c r="Q803" s="3">
        <v>51</v>
      </c>
      <c r="R803" s="3">
        <v>0</v>
      </c>
      <c r="S803" s="3"/>
      <c r="T803" s="3">
        <v>0</v>
      </c>
      <c r="U803" s="3">
        <v>1</v>
      </c>
      <c r="V803" s="3">
        <v>770</v>
      </c>
      <c r="W803" s="3">
        <v>5</v>
      </c>
      <c r="X803" s="3" t="s">
        <v>75</v>
      </c>
      <c r="Y803" s="3">
        <v>1</v>
      </c>
      <c r="Z803" s="3">
        <v>3</v>
      </c>
      <c r="AA803" s="3">
        <v>84</v>
      </c>
      <c r="AB803" s="3">
        <v>3</v>
      </c>
      <c r="AC803" s="3">
        <v>4</v>
      </c>
      <c r="AD803" s="3">
        <v>2</v>
      </c>
      <c r="AE803" s="3">
        <v>14026</v>
      </c>
      <c r="AF803" s="3">
        <v>17588</v>
      </c>
      <c r="AG803" s="3">
        <v>1</v>
      </c>
      <c r="AH803" s="3">
        <v>11</v>
      </c>
      <c r="AI803" s="3">
        <v>3</v>
      </c>
      <c r="AJ803" s="3">
        <v>2</v>
      </c>
      <c r="AK803" s="3">
        <v>80</v>
      </c>
      <c r="AL803" s="3">
        <v>1</v>
      </c>
      <c r="AM803" s="3">
        <v>33</v>
      </c>
      <c r="AN803" s="3">
        <v>3</v>
      </c>
      <c r="AO803" s="3">
        <v>33</v>
      </c>
      <c r="AP803" s="3">
        <v>9</v>
      </c>
      <c r="AQ803" s="3">
        <v>0</v>
      </c>
      <c r="AR803" s="3">
        <v>10</v>
      </c>
    </row>
    <row r="804" spans="1:44" ht="16.2" thickBot="1" x14ac:dyDescent="0.35">
      <c r="A804" s="3" t="s">
        <v>54</v>
      </c>
      <c r="B804" s="3" t="s">
        <v>43</v>
      </c>
      <c r="C804" s="3" t="s">
        <v>44</v>
      </c>
      <c r="D804" s="3" t="s">
        <v>57</v>
      </c>
      <c r="E804" s="3" t="s">
        <v>46</v>
      </c>
      <c r="F804" s="3" t="s">
        <v>47</v>
      </c>
      <c r="G804" s="3" t="s">
        <v>1045</v>
      </c>
      <c r="H804" s="3">
        <v>1355</v>
      </c>
      <c r="I804" s="3" t="s">
        <v>49</v>
      </c>
      <c r="J804" s="3" t="s">
        <v>50</v>
      </c>
      <c r="K804" s="3" t="s">
        <v>77</v>
      </c>
      <c r="L804" s="3" t="s">
        <v>54</v>
      </c>
      <c r="M804" s="3" t="s">
        <v>52</v>
      </c>
      <c r="N804" s="3">
        <v>3</v>
      </c>
      <c r="O804" s="3">
        <v>-2</v>
      </c>
      <c r="P804" s="3">
        <v>0</v>
      </c>
      <c r="Q804" s="3">
        <v>38</v>
      </c>
      <c r="R804" s="3">
        <v>0</v>
      </c>
      <c r="S804" s="3"/>
      <c r="T804" s="3">
        <v>0</v>
      </c>
      <c r="U804" s="3">
        <v>1</v>
      </c>
      <c r="V804" s="3">
        <v>1009</v>
      </c>
      <c r="W804" s="3">
        <v>2</v>
      </c>
      <c r="X804" s="3" t="s">
        <v>53</v>
      </c>
      <c r="Y804" s="3">
        <v>1</v>
      </c>
      <c r="Z804" s="3">
        <v>2</v>
      </c>
      <c r="AA804" s="3">
        <v>31</v>
      </c>
      <c r="AB804" s="3">
        <v>3</v>
      </c>
      <c r="AC804" s="3">
        <v>2</v>
      </c>
      <c r="AD804" s="3">
        <v>3</v>
      </c>
      <c r="AE804" s="3">
        <v>6893</v>
      </c>
      <c r="AF804" s="3">
        <v>19461</v>
      </c>
      <c r="AG804" s="3">
        <v>3</v>
      </c>
      <c r="AH804" s="3">
        <v>15</v>
      </c>
      <c r="AI804" s="3">
        <v>3</v>
      </c>
      <c r="AJ804" s="3">
        <v>4</v>
      </c>
      <c r="AK804" s="3">
        <v>80</v>
      </c>
      <c r="AL804" s="3">
        <v>1</v>
      </c>
      <c r="AM804" s="3">
        <v>11</v>
      </c>
      <c r="AN804" s="3">
        <v>3</v>
      </c>
      <c r="AO804" s="3">
        <v>7</v>
      </c>
      <c r="AP804" s="3">
        <v>7</v>
      </c>
      <c r="AQ804" s="3">
        <v>1</v>
      </c>
      <c r="AR804" s="3">
        <v>7</v>
      </c>
    </row>
    <row r="805" spans="1:44" ht="16.2" thickBot="1" x14ac:dyDescent="0.35">
      <c r="A805" s="3" t="s">
        <v>54</v>
      </c>
      <c r="B805" s="3" t="s">
        <v>43</v>
      </c>
      <c r="C805" s="3" t="s">
        <v>67</v>
      </c>
      <c r="D805" s="3" t="s">
        <v>57</v>
      </c>
      <c r="E805" s="3" t="s">
        <v>46</v>
      </c>
      <c r="F805" s="3" t="s">
        <v>70</v>
      </c>
      <c r="G805" s="3" t="s">
        <v>1046</v>
      </c>
      <c r="H805" s="3">
        <v>1356</v>
      </c>
      <c r="I805" s="3" t="s">
        <v>49</v>
      </c>
      <c r="J805" s="3" t="s">
        <v>50</v>
      </c>
      <c r="K805" s="3" t="s">
        <v>51</v>
      </c>
      <c r="L805" s="3" t="s">
        <v>54</v>
      </c>
      <c r="M805" s="3" t="s">
        <v>52</v>
      </c>
      <c r="N805" s="3">
        <v>6</v>
      </c>
      <c r="O805" s="3">
        <v>-2</v>
      </c>
      <c r="P805" s="3">
        <v>0</v>
      </c>
      <c r="Q805" s="3">
        <v>34</v>
      </c>
      <c r="R805" s="3">
        <v>0</v>
      </c>
      <c r="S805" s="3"/>
      <c r="T805" s="3">
        <v>0</v>
      </c>
      <c r="U805" s="3">
        <v>1</v>
      </c>
      <c r="V805" s="3">
        <v>507</v>
      </c>
      <c r="W805" s="3">
        <v>15</v>
      </c>
      <c r="X805" s="3" t="s">
        <v>53</v>
      </c>
      <c r="Y805" s="3">
        <v>1</v>
      </c>
      <c r="Z805" s="3">
        <v>3</v>
      </c>
      <c r="AA805" s="3">
        <v>66</v>
      </c>
      <c r="AB805" s="3">
        <v>3</v>
      </c>
      <c r="AC805" s="3">
        <v>2</v>
      </c>
      <c r="AD805" s="3">
        <v>3</v>
      </c>
      <c r="AE805" s="3">
        <v>6125</v>
      </c>
      <c r="AF805" s="3">
        <v>23553</v>
      </c>
      <c r="AG805" s="3">
        <v>1</v>
      </c>
      <c r="AH805" s="3">
        <v>12</v>
      </c>
      <c r="AI805" s="3">
        <v>3</v>
      </c>
      <c r="AJ805" s="3">
        <v>4</v>
      </c>
      <c r="AK805" s="3">
        <v>80</v>
      </c>
      <c r="AL805" s="3">
        <v>0</v>
      </c>
      <c r="AM805" s="3">
        <v>10</v>
      </c>
      <c r="AN805" s="3">
        <v>4</v>
      </c>
      <c r="AO805" s="3">
        <v>10</v>
      </c>
      <c r="AP805" s="3">
        <v>8</v>
      </c>
      <c r="AQ805" s="3">
        <v>9</v>
      </c>
      <c r="AR805" s="3">
        <v>6</v>
      </c>
    </row>
    <row r="806" spans="1:44" ht="16.2" thickBot="1" x14ac:dyDescent="0.35">
      <c r="A806" s="3" t="s">
        <v>54</v>
      </c>
      <c r="B806" s="3" t="s">
        <v>43</v>
      </c>
      <c r="C806" s="3" t="s">
        <v>67</v>
      </c>
      <c r="D806" s="3" t="s">
        <v>57</v>
      </c>
      <c r="E806" s="3" t="s">
        <v>58</v>
      </c>
      <c r="F806" s="3" t="s">
        <v>70</v>
      </c>
      <c r="G806" s="3" t="s">
        <v>1047</v>
      </c>
      <c r="H806" s="3">
        <v>1358</v>
      </c>
      <c r="I806" s="3" t="s">
        <v>60</v>
      </c>
      <c r="J806" s="3" t="s">
        <v>66</v>
      </c>
      <c r="K806" s="3" t="s">
        <v>62</v>
      </c>
      <c r="L806" s="3" t="s">
        <v>54</v>
      </c>
      <c r="M806" s="3" t="s">
        <v>52</v>
      </c>
      <c r="N806" s="3">
        <v>6</v>
      </c>
      <c r="O806" s="3">
        <v>-2</v>
      </c>
      <c r="P806" s="3">
        <v>0</v>
      </c>
      <c r="Q806" s="3">
        <v>25</v>
      </c>
      <c r="R806" s="3">
        <v>0</v>
      </c>
      <c r="S806" s="3"/>
      <c r="T806" s="3">
        <v>0</v>
      </c>
      <c r="U806" s="3">
        <v>1</v>
      </c>
      <c r="V806" s="3">
        <v>882</v>
      </c>
      <c r="W806" s="3">
        <v>19</v>
      </c>
      <c r="X806" s="3" t="s">
        <v>63</v>
      </c>
      <c r="Y806" s="3">
        <v>1</v>
      </c>
      <c r="Z806" s="3">
        <v>4</v>
      </c>
      <c r="AA806" s="3">
        <v>67</v>
      </c>
      <c r="AB806" s="3">
        <v>3</v>
      </c>
      <c r="AC806" s="3">
        <v>1</v>
      </c>
      <c r="AD806" s="3">
        <v>4</v>
      </c>
      <c r="AE806" s="3">
        <v>3669</v>
      </c>
      <c r="AF806" s="3">
        <v>9075</v>
      </c>
      <c r="AG806" s="3">
        <v>3</v>
      </c>
      <c r="AH806" s="3">
        <v>11</v>
      </c>
      <c r="AI806" s="3">
        <v>3</v>
      </c>
      <c r="AJ806" s="3">
        <v>3</v>
      </c>
      <c r="AK806" s="3">
        <v>80</v>
      </c>
      <c r="AL806" s="3">
        <v>3</v>
      </c>
      <c r="AM806" s="3">
        <v>7</v>
      </c>
      <c r="AN806" s="3">
        <v>2</v>
      </c>
      <c r="AO806" s="3">
        <v>3</v>
      </c>
      <c r="AP806" s="3">
        <v>2</v>
      </c>
      <c r="AQ806" s="3">
        <v>1</v>
      </c>
      <c r="AR806" s="3">
        <v>2</v>
      </c>
    </row>
    <row r="807" spans="1:44" ht="16.2" thickBot="1" x14ac:dyDescent="0.35">
      <c r="A807" s="3" t="s">
        <v>54</v>
      </c>
      <c r="B807" s="3" t="s">
        <v>43</v>
      </c>
      <c r="C807" s="3" t="s">
        <v>44</v>
      </c>
      <c r="D807" s="3" t="s">
        <v>57</v>
      </c>
      <c r="E807" s="3" t="s">
        <v>58</v>
      </c>
      <c r="F807" s="3" t="s">
        <v>47</v>
      </c>
      <c r="G807" s="3" t="s">
        <v>1049</v>
      </c>
      <c r="H807" s="3">
        <v>1361</v>
      </c>
      <c r="I807" s="3" t="s">
        <v>60</v>
      </c>
      <c r="J807" s="3" t="s">
        <v>66</v>
      </c>
      <c r="K807" s="3" t="s">
        <v>62</v>
      </c>
      <c r="L807" s="3" t="s">
        <v>54</v>
      </c>
      <c r="M807" s="3" t="s">
        <v>52</v>
      </c>
      <c r="N807" s="3">
        <v>3</v>
      </c>
      <c r="O807" s="3">
        <v>-2</v>
      </c>
      <c r="P807" s="3">
        <v>0</v>
      </c>
      <c r="Q807" s="3">
        <v>40</v>
      </c>
      <c r="R807" s="3">
        <v>0</v>
      </c>
      <c r="S807" s="3"/>
      <c r="T807" s="3">
        <v>0</v>
      </c>
      <c r="U807" s="3">
        <v>1</v>
      </c>
      <c r="V807" s="3">
        <v>329</v>
      </c>
      <c r="W807" s="3">
        <v>1</v>
      </c>
      <c r="X807" s="3" t="s">
        <v>69</v>
      </c>
      <c r="Y807" s="3">
        <v>1</v>
      </c>
      <c r="Z807" s="3">
        <v>2</v>
      </c>
      <c r="AA807" s="3">
        <v>88</v>
      </c>
      <c r="AB807" s="3">
        <v>3</v>
      </c>
      <c r="AC807" s="3">
        <v>1</v>
      </c>
      <c r="AD807" s="3">
        <v>2</v>
      </c>
      <c r="AE807" s="3">
        <v>2387</v>
      </c>
      <c r="AF807" s="3">
        <v>6762</v>
      </c>
      <c r="AG807" s="3">
        <v>3</v>
      </c>
      <c r="AH807" s="3">
        <v>22</v>
      </c>
      <c r="AI807" s="3">
        <v>4</v>
      </c>
      <c r="AJ807" s="3">
        <v>3</v>
      </c>
      <c r="AK807" s="3">
        <v>80</v>
      </c>
      <c r="AL807" s="3">
        <v>1</v>
      </c>
      <c r="AM807" s="3">
        <v>7</v>
      </c>
      <c r="AN807" s="3">
        <v>3</v>
      </c>
      <c r="AO807" s="3">
        <v>4</v>
      </c>
      <c r="AP807" s="3">
        <v>2</v>
      </c>
      <c r="AQ807" s="3">
        <v>0</v>
      </c>
      <c r="AR807" s="3">
        <v>3</v>
      </c>
    </row>
    <row r="808" spans="1:44" ht="16.2" thickBot="1" x14ac:dyDescent="0.35">
      <c r="A808" s="3" t="s">
        <v>54</v>
      </c>
      <c r="B808" s="3" t="s">
        <v>55</v>
      </c>
      <c r="C808" s="3" t="s">
        <v>44</v>
      </c>
      <c r="D808" s="3" t="s">
        <v>57</v>
      </c>
      <c r="E808" s="3" t="s">
        <v>46</v>
      </c>
      <c r="F808" s="3" t="s">
        <v>104</v>
      </c>
      <c r="G808" s="3" t="s">
        <v>1050</v>
      </c>
      <c r="H808" s="3">
        <v>1362</v>
      </c>
      <c r="I808" s="3" t="s">
        <v>49</v>
      </c>
      <c r="J808" s="3" t="s">
        <v>50</v>
      </c>
      <c r="K808" s="3" t="s">
        <v>62</v>
      </c>
      <c r="L808" s="3" t="s">
        <v>54</v>
      </c>
      <c r="M808" s="3" t="s">
        <v>52</v>
      </c>
      <c r="N808" s="3">
        <v>2</v>
      </c>
      <c r="O808" s="3">
        <v>-2</v>
      </c>
      <c r="P808" s="3">
        <v>0</v>
      </c>
      <c r="Q808" s="3">
        <v>36</v>
      </c>
      <c r="R808" s="3">
        <v>0</v>
      </c>
      <c r="S808" s="3"/>
      <c r="T808" s="3">
        <v>0</v>
      </c>
      <c r="U808" s="3">
        <v>1</v>
      </c>
      <c r="V808" s="3">
        <v>607</v>
      </c>
      <c r="W808" s="3">
        <v>7</v>
      </c>
      <c r="X808" s="3" t="s">
        <v>75</v>
      </c>
      <c r="Y808" s="3">
        <v>1</v>
      </c>
      <c r="Z808" s="3">
        <v>1</v>
      </c>
      <c r="AA808" s="3">
        <v>83</v>
      </c>
      <c r="AB808" s="3">
        <v>4</v>
      </c>
      <c r="AC808" s="3">
        <v>2</v>
      </c>
      <c r="AD808" s="3">
        <v>2</v>
      </c>
      <c r="AE808" s="3">
        <v>4639</v>
      </c>
      <c r="AF808" s="3">
        <v>2261</v>
      </c>
      <c r="AG808" s="3">
        <v>2</v>
      </c>
      <c r="AH808" s="3">
        <v>16</v>
      </c>
      <c r="AI808" s="3">
        <v>3</v>
      </c>
      <c r="AJ808" s="3">
        <v>4</v>
      </c>
      <c r="AK808" s="3">
        <v>80</v>
      </c>
      <c r="AL808" s="3">
        <v>1</v>
      </c>
      <c r="AM808" s="3">
        <v>17</v>
      </c>
      <c r="AN808" s="3">
        <v>2</v>
      </c>
      <c r="AO808" s="3">
        <v>15</v>
      </c>
      <c r="AP808" s="3">
        <v>7</v>
      </c>
      <c r="AQ808" s="3">
        <v>6</v>
      </c>
      <c r="AR808" s="3">
        <v>13</v>
      </c>
    </row>
    <row r="809" spans="1:44" ht="16.2" thickBot="1" x14ac:dyDescent="0.35">
      <c r="A809" s="3" t="s">
        <v>54</v>
      </c>
      <c r="B809" s="3" t="s">
        <v>43</v>
      </c>
      <c r="C809" s="3" t="s">
        <v>56</v>
      </c>
      <c r="D809" s="3" t="s">
        <v>57</v>
      </c>
      <c r="E809" s="3" t="s">
        <v>58</v>
      </c>
      <c r="F809" s="3" t="s">
        <v>47</v>
      </c>
      <c r="G809" s="3" t="s">
        <v>1051</v>
      </c>
      <c r="H809" s="3">
        <v>1363</v>
      </c>
      <c r="I809" s="3" t="s">
        <v>60</v>
      </c>
      <c r="J809" s="3" t="s">
        <v>79</v>
      </c>
      <c r="K809" s="3" t="s">
        <v>51</v>
      </c>
      <c r="L809" s="3" t="s">
        <v>54</v>
      </c>
      <c r="M809" s="3" t="s">
        <v>52</v>
      </c>
      <c r="N809" s="3">
        <v>2</v>
      </c>
      <c r="O809" s="3">
        <v>-2</v>
      </c>
      <c r="P809" s="3">
        <v>0</v>
      </c>
      <c r="Q809" s="3">
        <v>48</v>
      </c>
      <c r="R809" s="3">
        <v>0</v>
      </c>
      <c r="S809" s="3"/>
      <c r="T809" s="3">
        <v>0</v>
      </c>
      <c r="U809" s="3">
        <v>1</v>
      </c>
      <c r="V809" s="3">
        <v>855</v>
      </c>
      <c r="W809" s="3">
        <v>4</v>
      </c>
      <c r="X809" s="3" t="s">
        <v>75</v>
      </c>
      <c r="Y809" s="3">
        <v>1</v>
      </c>
      <c r="Z809" s="3">
        <v>4</v>
      </c>
      <c r="AA809" s="3">
        <v>54</v>
      </c>
      <c r="AB809" s="3">
        <v>3</v>
      </c>
      <c r="AC809" s="3">
        <v>3</v>
      </c>
      <c r="AD809" s="3">
        <v>4</v>
      </c>
      <c r="AE809" s="3">
        <v>7898</v>
      </c>
      <c r="AF809" s="3">
        <v>18706</v>
      </c>
      <c r="AG809" s="3">
        <v>1</v>
      </c>
      <c r="AH809" s="3">
        <v>11</v>
      </c>
      <c r="AI809" s="3">
        <v>3</v>
      </c>
      <c r="AJ809" s="3">
        <v>3</v>
      </c>
      <c r="AK809" s="3">
        <v>80</v>
      </c>
      <c r="AL809" s="3">
        <v>0</v>
      </c>
      <c r="AM809" s="3">
        <v>11</v>
      </c>
      <c r="AN809" s="3">
        <v>3</v>
      </c>
      <c r="AO809" s="3">
        <v>10</v>
      </c>
      <c r="AP809" s="3">
        <v>9</v>
      </c>
      <c r="AQ809" s="3">
        <v>0</v>
      </c>
      <c r="AR809" s="3">
        <v>8</v>
      </c>
    </row>
    <row r="810" spans="1:44" ht="16.2" thickBot="1" x14ac:dyDescent="0.35">
      <c r="A810" s="3" t="s">
        <v>54</v>
      </c>
      <c r="B810" s="3" t="s">
        <v>43</v>
      </c>
      <c r="C810" s="3" t="s">
        <v>67</v>
      </c>
      <c r="D810" s="3" t="s">
        <v>57</v>
      </c>
      <c r="E810" s="3" t="s">
        <v>46</v>
      </c>
      <c r="F810" s="3" t="s">
        <v>70</v>
      </c>
      <c r="G810" s="3" t="s">
        <v>1052</v>
      </c>
      <c r="H810" s="3">
        <v>1364</v>
      </c>
      <c r="I810" s="3" t="s">
        <v>49</v>
      </c>
      <c r="J810" s="3" t="s">
        <v>97</v>
      </c>
      <c r="K810" s="3" t="s">
        <v>62</v>
      </c>
      <c r="L810" s="3" t="s">
        <v>54</v>
      </c>
      <c r="M810" s="3" t="s">
        <v>52</v>
      </c>
      <c r="N810" s="3">
        <v>4</v>
      </c>
      <c r="O810" s="3">
        <v>-2</v>
      </c>
      <c r="P810" s="3">
        <v>0</v>
      </c>
      <c r="Q810" s="3">
        <v>27</v>
      </c>
      <c r="R810" s="3">
        <v>0</v>
      </c>
      <c r="S810" s="3"/>
      <c r="T810" s="3">
        <v>0</v>
      </c>
      <c r="U810" s="3">
        <v>1</v>
      </c>
      <c r="V810" s="3">
        <v>1291</v>
      </c>
      <c r="W810" s="3">
        <v>11</v>
      </c>
      <c r="X810" s="3" t="s">
        <v>75</v>
      </c>
      <c r="Y810" s="3">
        <v>1</v>
      </c>
      <c r="Z810" s="3">
        <v>3</v>
      </c>
      <c r="AA810" s="3">
        <v>98</v>
      </c>
      <c r="AB810" s="3">
        <v>4</v>
      </c>
      <c r="AC810" s="3">
        <v>1</v>
      </c>
      <c r="AD810" s="3">
        <v>4</v>
      </c>
      <c r="AE810" s="3">
        <v>2534</v>
      </c>
      <c r="AF810" s="3">
        <v>6527</v>
      </c>
      <c r="AG810" s="3">
        <v>8</v>
      </c>
      <c r="AH810" s="3">
        <v>14</v>
      </c>
      <c r="AI810" s="3">
        <v>3</v>
      </c>
      <c r="AJ810" s="3">
        <v>2</v>
      </c>
      <c r="AK810" s="3">
        <v>80</v>
      </c>
      <c r="AL810" s="3">
        <v>1</v>
      </c>
      <c r="AM810" s="3">
        <v>5</v>
      </c>
      <c r="AN810" s="3">
        <v>3</v>
      </c>
      <c r="AO810" s="3">
        <v>1</v>
      </c>
      <c r="AP810" s="3">
        <v>0</v>
      </c>
      <c r="AQ810" s="3">
        <v>0</v>
      </c>
      <c r="AR810" s="3">
        <v>0</v>
      </c>
    </row>
    <row r="811" spans="1:44" ht="16.2" thickBot="1" x14ac:dyDescent="0.35">
      <c r="A811" s="3" t="s">
        <v>54</v>
      </c>
      <c r="B811" s="3" t="s">
        <v>43</v>
      </c>
      <c r="C811" s="3" t="s">
        <v>56</v>
      </c>
      <c r="D811" s="3" t="s">
        <v>57</v>
      </c>
      <c r="E811" s="3" t="s">
        <v>58</v>
      </c>
      <c r="F811" s="3" t="s">
        <v>111</v>
      </c>
      <c r="G811" s="3" t="s">
        <v>1053</v>
      </c>
      <c r="H811" s="3">
        <v>1367</v>
      </c>
      <c r="I811" s="3" t="s">
        <v>49</v>
      </c>
      <c r="J811" s="3" t="s">
        <v>79</v>
      </c>
      <c r="K811" s="3" t="s">
        <v>51</v>
      </c>
      <c r="L811" s="3" t="s">
        <v>54</v>
      </c>
      <c r="M811" s="3" t="s">
        <v>52</v>
      </c>
      <c r="N811" s="3">
        <v>1</v>
      </c>
      <c r="O811" s="3">
        <v>-2</v>
      </c>
      <c r="P811" s="3">
        <v>0</v>
      </c>
      <c r="Q811" s="3">
        <v>51</v>
      </c>
      <c r="R811" s="3">
        <v>0</v>
      </c>
      <c r="S811" s="3"/>
      <c r="T811" s="3">
        <v>0</v>
      </c>
      <c r="U811" s="3">
        <v>1</v>
      </c>
      <c r="V811" s="3">
        <v>1405</v>
      </c>
      <c r="W811" s="3">
        <v>11</v>
      </c>
      <c r="X811" s="3" t="s">
        <v>53</v>
      </c>
      <c r="Y811" s="3">
        <v>1</v>
      </c>
      <c r="Z811" s="3">
        <v>4</v>
      </c>
      <c r="AA811" s="3">
        <v>82</v>
      </c>
      <c r="AB811" s="3">
        <v>2</v>
      </c>
      <c r="AC811" s="3">
        <v>4</v>
      </c>
      <c r="AD811" s="3">
        <v>4</v>
      </c>
      <c r="AE811" s="3">
        <v>13142</v>
      </c>
      <c r="AF811" s="3">
        <v>24439</v>
      </c>
      <c r="AG811" s="3">
        <v>3</v>
      </c>
      <c r="AH811" s="3">
        <v>16</v>
      </c>
      <c r="AI811" s="3">
        <v>3</v>
      </c>
      <c r="AJ811" s="3">
        <v>2</v>
      </c>
      <c r="AK811" s="3">
        <v>80</v>
      </c>
      <c r="AL811" s="3">
        <v>0</v>
      </c>
      <c r="AM811" s="3">
        <v>29</v>
      </c>
      <c r="AN811" s="3">
        <v>2</v>
      </c>
      <c r="AO811" s="3">
        <v>5</v>
      </c>
      <c r="AP811" s="3">
        <v>2</v>
      </c>
      <c r="AQ811" s="3">
        <v>0</v>
      </c>
      <c r="AR811" s="3">
        <v>3</v>
      </c>
    </row>
    <row r="812" spans="1:44" ht="16.2" thickBot="1" x14ac:dyDescent="0.35">
      <c r="A812" s="3" t="s">
        <v>54</v>
      </c>
      <c r="B812" s="3" t="s">
        <v>89</v>
      </c>
      <c r="C812" s="3" t="s">
        <v>90</v>
      </c>
      <c r="D812" s="3" t="s">
        <v>57</v>
      </c>
      <c r="E812" s="3" t="s">
        <v>58</v>
      </c>
      <c r="F812" s="3" t="s">
        <v>47</v>
      </c>
      <c r="G812" s="3" t="s">
        <v>1054</v>
      </c>
      <c r="H812" s="3">
        <v>1368</v>
      </c>
      <c r="I812" s="3" t="s">
        <v>49</v>
      </c>
      <c r="J812" s="3" t="s">
        <v>66</v>
      </c>
      <c r="K812" s="3" t="s">
        <v>51</v>
      </c>
      <c r="L812" s="3" t="s">
        <v>54</v>
      </c>
      <c r="M812" s="3" t="s">
        <v>52</v>
      </c>
      <c r="N812" s="3">
        <v>5</v>
      </c>
      <c r="O812" s="3">
        <v>-2</v>
      </c>
      <c r="P812" s="3">
        <v>0</v>
      </c>
      <c r="Q812" s="3">
        <v>18</v>
      </c>
      <c r="R812" s="3">
        <v>0</v>
      </c>
      <c r="S812" s="3"/>
      <c r="T812" s="3">
        <v>0</v>
      </c>
      <c r="U812" s="3">
        <v>1</v>
      </c>
      <c r="V812" s="3">
        <v>1124</v>
      </c>
      <c r="W812" s="3">
        <v>1</v>
      </c>
      <c r="X812" s="3" t="s">
        <v>75</v>
      </c>
      <c r="Y812" s="3">
        <v>1</v>
      </c>
      <c r="Z812" s="3">
        <v>4</v>
      </c>
      <c r="AA812" s="3">
        <v>97</v>
      </c>
      <c r="AB812" s="3">
        <v>3</v>
      </c>
      <c r="AC812" s="3">
        <v>1</v>
      </c>
      <c r="AD812" s="3">
        <v>4</v>
      </c>
      <c r="AE812" s="3">
        <v>1611</v>
      </c>
      <c r="AF812" s="3">
        <v>19305</v>
      </c>
      <c r="AG812" s="3">
        <v>1</v>
      </c>
      <c r="AH812" s="3">
        <v>15</v>
      </c>
      <c r="AI812" s="3">
        <v>3</v>
      </c>
      <c r="AJ812" s="3">
        <v>3</v>
      </c>
      <c r="AK812" s="3">
        <v>80</v>
      </c>
      <c r="AL812" s="3">
        <v>0</v>
      </c>
      <c r="AM812" s="3">
        <v>0</v>
      </c>
      <c r="AN812" s="3">
        <v>4</v>
      </c>
      <c r="AO812" s="3">
        <v>0</v>
      </c>
      <c r="AP812" s="3">
        <v>0</v>
      </c>
      <c r="AQ812" s="3">
        <v>0</v>
      </c>
      <c r="AR812" s="3">
        <v>0</v>
      </c>
    </row>
    <row r="813" spans="1:44" ht="16.2" thickBot="1" x14ac:dyDescent="0.35">
      <c r="A813" s="3" t="s">
        <v>54</v>
      </c>
      <c r="B813" s="3" t="s">
        <v>43</v>
      </c>
      <c r="C813" s="3" t="s">
        <v>44</v>
      </c>
      <c r="D813" s="3" t="s">
        <v>57</v>
      </c>
      <c r="E813" s="3" t="s">
        <v>58</v>
      </c>
      <c r="F813" s="3" t="s">
        <v>70</v>
      </c>
      <c r="G813" s="3" t="s">
        <v>1055</v>
      </c>
      <c r="H813" s="3">
        <v>1369</v>
      </c>
      <c r="I813" s="3" t="s">
        <v>49</v>
      </c>
      <c r="J813" s="3" t="s">
        <v>66</v>
      </c>
      <c r="K813" s="3" t="s">
        <v>62</v>
      </c>
      <c r="L813" s="3" t="s">
        <v>54</v>
      </c>
      <c r="M813" s="3" t="s">
        <v>52</v>
      </c>
      <c r="N813" s="3">
        <v>0</v>
      </c>
      <c r="O813" s="3">
        <v>-2</v>
      </c>
      <c r="P813" s="3">
        <v>0</v>
      </c>
      <c r="Q813" s="3">
        <v>35</v>
      </c>
      <c r="R813" s="3">
        <v>0</v>
      </c>
      <c r="S813" s="3"/>
      <c r="T813" s="3">
        <v>0</v>
      </c>
      <c r="U813" s="3">
        <v>1</v>
      </c>
      <c r="V813" s="3">
        <v>817</v>
      </c>
      <c r="W813" s="3">
        <v>1</v>
      </c>
      <c r="X813" s="3" t="s">
        <v>75</v>
      </c>
      <c r="Y813" s="3">
        <v>1</v>
      </c>
      <c r="Z813" s="3">
        <v>4</v>
      </c>
      <c r="AA813" s="3">
        <v>60</v>
      </c>
      <c r="AB813" s="3">
        <v>2</v>
      </c>
      <c r="AC813" s="3">
        <v>2</v>
      </c>
      <c r="AD813" s="3">
        <v>4</v>
      </c>
      <c r="AE813" s="3">
        <v>5363</v>
      </c>
      <c r="AF813" s="3">
        <v>10846</v>
      </c>
      <c r="AG813" s="3">
        <v>0</v>
      </c>
      <c r="AH813" s="3">
        <v>12</v>
      </c>
      <c r="AI813" s="3">
        <v>3</v>
      </c>
      <c r="AJ813" s="3">
        <v>2</v>
      </c>
      <c r="AK813" s="3">
        <v>80</v>
      </c>
      <c r="AL813" s="3">
        <v>1</v>
      </c>
      <c r="AM813" s="3">
        <v>10</v>
      </c>
      <c r="AN813" s="3">
        <v>3</v>
      </c>
      <c r="AO813" s="3">
        <v>9</v>
      </c>
      <c r="AP813" s="3">
        <v>7</v>
      </c>
      <c r="AQ813" s="3">
        <v>0</v>
      </c>
      <c r="AR813" s="3">
        <v>0</v>
      </c>
    </row>
    <row r="814" spans="1:44" ht="16.2" thickBot="1" x14ac:dyDescent="0.35">
      <c r="A814" s="3" t="s">
        <v>54</v>
      </c>
      <c r="B814" s="3" t="s">
        <v>55</v>
      </c>
      <c r="C814" s="3" t="s">
        <v>67</v>
      </c>
      <c r="D814" s="3" t="s">
        <v>57</v>
      </c>
      <c r="E814" s="3" t="s">
        <v>46</v>
      </c>
      <c r="F814" s="3" t="s">
        <v>47</v>
      </c>
      <c r="G814" s="3" t="s">
        <v>1056</v>
      </c>
      <c r="H814" s="3">
        <v>1371</v>
      </c>
      <c r="I814" s="3" t="s">
        <v>60</v>
      </c>
      <c r="J814" s="3" t="s">
        <v>50</v>
      </c>
      <c r="K814" s="3" t="s">
        <v>51</v>
      </c>
      <c r="L814" s="3" t="s">
        <v>54</v>
      </c>
      <c r="M814" s="3" t="s">
        <v>52</v>
      </c>
      <c r="N814" s="3">
        <v>3</v>
      </c>
      <c r="O814" s="3">
        <v>-2</v>
      </c>
      <c r="P814" s="3">
        <v>0</v>
      </c>
      <c r="Q814" s="3">
        <v>27</v>
      </c>
      <c r="R814" s="3">
        <v>0</v>
      </c>
      <c r="S814" s="3"/>
      <c r="T814" s="3">
        <v>0</v>
      </c>
      <c r="U814" s="3">
        <v>1</v>
      </c>
      <c r="V814" s="3">
        <v>793</v>
      </c>
      <c r="W814" s="3">
        <v>2</v>
      </c>
      <c r="X814" s="3" t="s">
        <v>63</v>
      </c>
      <c r="Y814" s="3">
        <v>1</v>
      </c>
      <c r="Z814" s="3">
        <v>4</v>
      </c>
      <c r="AA814" s="3">
        <v>43</v>
      </c>
      <c r="AB814" s="3">
        <v>1</v>
      </c>
      <c r="AC814" s="3">
        <v>2</v>
      </c>
      <c r="AD814" s="3">
        <v>4</v>
      </c>
      <c r="AE814" s="3">
        <v>5071</v>
      </c>
      <c r="AF814" s="3">
        <v>20392</v>
      </c>
      <c r="AG814" s="3">
        <v>3</v>
      </c>
      <c r="AH814" s="3">
        <v>20</v>
      </c>
      <c r="AI814" s="3">
        <v>4</v>
      </c>
      <c r="AJ814" s="3">
        <v>2</v>
      </c>
      <c r="AK814" s="3">
        <v>80</v>
      </c>
      <c r="AL814" s="3">
        <v>0</v>
      </c>
      <c r="AM814" s="3">
        <v>8</v>
      </c>
      <c r="AN814" s="3">
        <v>3</v>
      </c>
      <c r="AO814" s="3">
        <v>6</v>
      </c>
      <c r="AP814" s="3">
        <v>2</v>
      </c>
      <c r="AQ814" s="3">
        <v>0</v>
      </c>
      <c r="AR814" s="3">
        <v>0</v>
      </c>
    </row>
    <row r="815" spans="1:44" ht="16.2" thickBot="1" x14ac:dyDescent="0.35">
      <c r="A815" s="3" t="s">
        <v>54</v>
      </c>
      <c r="B815" s="3" t="s">
        <v>43</v>
      </c>
      <c r="C815" s="3" t="s">
        <v>73</v>
      </c>
      <c r="D815" s="3" t="s">
        <v>57</v>
      </c>
      <c r="E815" s="3" t="s">
        <v>58</v>
      </c>
      <c r="F815" s="3" t="s">
        <v>47</v>
      </c>
      <c r="G815" s="3" t="s">
        <v>1058</v>
      </c>
      <c r="H815" s="3">
        <v>1373</v>
      </c>
      <c r="I815" s="3" t="s">
        <v>60</v>
      </c>
      <c r="J815" s="3" t="s">
        <v>79</v>
      </c>
      <c r="K815" s="3" t="s">
        <v>62</v>
      </c>
      <c r="L815" s="3" t="s">
        <v>42</v>
      </c>
      <c r="M815" s="3" t="s">
        <v>52</v>
      </c>
      <c r="N815" s="3">
        <v>0</v>
      </c>
      <c r="O815" s="3">
        <v>-2</v>
      </c>
      <c r="P815" s="3">
        <v>0</v>
      </c>
      <c r="Q815" s="3">
        <v>56</v>
      </c>
      <c r="R815" s="3">
        <v>0</v>
      </c>
      <c r="S815" s="3"/>
      <c r="T815" s="3">
        <v>0</v>
      </c>
      <c r="U815" s="3">
        <v>1</v>
      </c>
      <c r="V815" s="3">
        <v>1369</v>
      </c>
      <c r="W815" s="3">
        <v>23</v>
      </c>
      <c r="X815" s="3" t="s">
        <v>75</v>
      </c>
      <c r="Y815" s="3">
        <v>1</v>
      </c>
      <c r="Z815" s="3">
        <v>4</v>
      </c>
      <c r="AA815" s="3">
        <v>68</v>
      </c>
      <c r="AB815" s="3">
        <v>3</v>
      </c>
      <c r="AC815" s="3">
        <v>4</v>
      </c>
      <c r="AD815" s="3">
        <v>2</v>
      </c>
      <c r="AE815" s="3">
        <v>13402</v>
      </c>
      <c r="AF815" s="3">
        <v>18235</v>
      </c>
      <c r="AG815" s="3">
        <v>4</v>
      </c>
      <c r="AH815" s="3">
        <v>12</v>
      </c>
      <c r="AI815" s="3">
        <v>3</v>
      </c>
      <c r="AJ815" s="3">
        <v>1</v>
      </c>
      <c r="AK815" s="3">
        <v>80</v>
      </c>
      <c r="AL815" s="3">
        <v>1</v>
      </c>
      <c r="AM815" s="3">
        <v>33</v>
      </c>
      <c r="AN815" s="3">
        <v>3</v>
      </c>
      <c r="AO815" s="3">
        <v>19</v>
      </c>
      <c r="AP815" s="3">
        <v>16</v>
      </c>
      <c r="AQ815" s="3">
        <v>15</v>
      </c>
      <c r="AR815" s="3">
        <v>9</v>
      </c>
    </row>
    <row r="816" spans="1:44" ht="16.2" thickBot="1" x14ac:dyDescent="0.35">
      <c r="A816" s="3" t="s">
        <v>54</v>
      </c>
      <c r="B816" s="3" t="s">
        <v>89</v>
      </c>
      <c r="C816" s="3" t="s">
        <v>67</v>
      </c>
      <c r="D816" s="3" t="s">
        <v>57</v>
      </c>
      <c r="E816" s="3" t="s">
        <v>58</v>
      </c>
      <c r="F816" s="3" t="s">
        <v>111</v>
      </c>
      <c r="G816" s="3" t="s">
        <v>1059</v>
      </c>
      <c r="H816" s="3">
        <v>1374</v>
      </c>
      <c r="I816" s="3" t="s">
        <v>49</v>
      </c>
      <c r="J816" s="3" t="s">
        <v>61</v>
      </c>
      <c r="K816" s="3" t="s">
        <v>77</v>
      </c>
      <c r="L816" s="3" t="s">
        <v>54</v>
      </c>
      <c r="M816" s="3" t="s">
        <v>52</v>
      </c>
      <c r="N816" s="3">
        <v>2</v>
      </c>
      <c r="O816" s="3">
        <v>-2</v>
      </c>
      <c r="P816" s="3">
        <v>0</v>
      </c>
      <c r="Q816" s="3">
        <v>34</v>
      </c>
      <c r="R816" s="3">
        <v>0</v>
      </c>
      <c r="S816" s="3"/>
      <c r="T816" s="3">
        <v>0</v>
      </c>
      <c r="U816" s="3">
        <v>1</v>
      </c>
      <c r="V816" s="3">
        <v>999</v>
      </c>
      <c r="W816" s="3">
        <v>26</v>
      </c>
      <c r="X816" s="3" t="s">
        <v>63</v>
      </c>
      <c r="Y816" s="3">
        <v>1</v>
      </c>
      <c r="Z816" s="3">
        <v>4</v>
      </c>
      <c r="AA816" s="3">
        <v>92</v>
      </c>
      <c r="AB816" s="3">
        <v>2</v>
      </c>
      <c r="AC816" s="3">
        <v>1</v>
      </c>
      <c r="AD816" s="3">
        <v>4</v>
      </c>
      <c r="AE816" s="3">
        <v>2029</v>
      </c>
      <c r="AF816" s="3">
        <v>15891</v>
      </c>
      <c r="AG816" s="3">
        <v>1</v>
      </c>
      <c r="AH816" s="3">
        <v>20</v>
      </c>
      <c r="AI816" s="3">
        <v>4</v>
      </c>
      <c r="AJ816" s="3">
        <v>3</v>
      </c>
      <c r="AK816" s="3">
        <v>80</v>
      </c>
      <c r="AL816" s="3">
        <v>3</v>
      </c>
      <c r="AM816" s="3">
        <v>5</v>
      </c>
      <c r="AN816" s="3">
        <v>3</v>
      </c>
      <c r="AO816" s="3">
        <v>5</v>
      </c>
      <c r="AP816" s="3">
        <v>4</v>
      </c>
      <c r="AQ816" s="3">
        <v>0</v>
      </c>
      <c r="AR816" s="3">
        <v>0</v>
      </c>
    </row>
    <row r="817" spans="1:44" ht="16.2" thickBot="1" x14ac:dyDescent="0.35">
      <c r="A817" s="3" t="s">
        <v>54</v>
      </c>
      <c r="B817" s="3" t="s">
        <v>43</v>
      </c>
      <c r="C817" s="3" t="s">
        <v>44</v>
      </c>
      <c r="D817" s="3" t="s">
        <v>57</v>
      </c>
      <c r="E817" s="3" t="s">
        <v>58</v>
      </c>
      <c r="F817" s="3" t="s">
        <v>70</v>
      </c>
      <c r="G817" s="3" t="s">
        <v>1060</v>
      </c>
      <c r="H817" s="3">
        <v>1375</v>
      </c>
      <c r="I817" s="3" t="s">
        <v>49</v>
      </c>
      <c r="J817" s="3" t="s">
        <v>81</v>
      </c>
      <c r="K817" s="3" t="s">
        <v>77</v>
      </c>
      <c r="L817" s="3" t="s">
        <v>54</v>
      </c>
      <c r="M817" s="3" t="s">
        <v>52</v>
      </c>
      <c r="N817" s="3">
        <v>0</v>
      </c>
      <c r="O817" s="3">
        <v>-2</v>
      </c>
      <c r="P817" s="3">
        <v>0</v>
      </c>
      <c r="Q817" s="3">
        <v>40</v>
      </c>
      <c r="R817" s="3">
        <v>0</v>
      </c>
      <c r="S817" s="3"/>
      <c r="T817" s="3">
        <v>0</v>
      </c>
      <c r="U817" s="3">
        <v>1</v>
      </c>
      <c r="V817" s="3">
        <v>1202</v>
      </c>
      <c r="W817" s="3">
        <v>2</v>
      </c>
      <c r="X817" s="3" t="s">
        <v>63</v>
      </c>
      <c r="Y817" s="3">
        <v>1</v>
      </c>
      <c r="Z817" s="3">
        <v>2</v>
      </c>
      <c r="AA817" s="3">
        <v>89</v>
      </c>
      <c r="AB817" s="3">
        <v>4</v>
      </c>
      <c r="AC817" s="3">
        <v>2</v>
      </c>
      <c r="AD817" s="3">
        <v>3</v>
      </c>
      <c r="AE817" s="3">
        <v>6377</v>
      </c>
      <c r="AF817" s="3">
        <v>13888</v>
      </c>
      <c r="AG817" s="3">
        <v>5</v>
      </c>
      <c r="AH817" s="3">
        <v>20</v>
      </c>
      <c r="AI817" s="3">
        <v>4</v>
      </c>
      <c r="AJ817" s="3">
        <v>2</v>
      </c>
      <c r="AK817" s="3">
        <v>80</v>
      </c>
      <c r="AL817" s="3">
        <v>3</v>
      </c>
      <c r="AM817" s="3">
        <v>15</v>
      </c>
      <c r="AN817" s="3">
        <v>3</v>
      </c>
      <c r="AO817" s="3">
        <v>12</v>
      </c>
      <c r="AP817" s="3">
        <v>11</v>
      </c>
      <c r="AQ817" s="3">
        <v>11</v>
      </c>
      <c r="AR817" s="3">
        <v>8</v>
      </c>
    </row>
    <row r="818" spans="1:44" ht="16.2" thickBot="1" x14ac:dyDescent="0.35">
      <c r="A818" s="3" t="s">
        <v>54</v>
      </c>
      <c r="B818" s="3" t="s">
        <v>43</v>
      </c>
      <c r="C818" s="3" t="s">
        <v>67</v>
      </c>
      <c r="D818" s="3" t="s">
        <v>57</v>
      </c>
      <c r="E818" s="3" t="s">
        <v>58</v>
      </c>
      <c r="F818" s="3" t="s">
        <v>70</v>
      </c>
      <c r="G818" s="3" t="s">
        <v>1061</v>
      </c>
      <c r="H818" s="3">
        <v>1377</v>
      </c>
      <c r="I818" s="3" t="s">
        <v>60</v>
      </c>
      <c r="J818" s="3" t="s">
        <v>66</v>
      </c>
      <c r="K818" s="3" t="s">
        <v>62</v>
      </c>
      <c r="L818" s="3" t="s">
        <v>54</v>
      </c>
      <c r="M818" s="3" t="s">
        <v>52</v>
      </c>
      <c r="N818" s="3">
        <v>1</v>
      </c>
      <c r="O818" s="3">
        <v>-2</v>
      </c>
      <c r="P818" s="3">
        <v>0</v>
      </c>
      <c r="Q818" s="3">
        <v>34</v>
      </c>
      <c r="R818" s="3">
        <v>0</v>
      </c>
      <c r="S818" s="3"/>
      <c r="T818" s="3">
        <v>0</v>
      </c>
      <c r="U818" s="3">
        <v>1</v>
      </c>
      <c r="V818" s="3">
        <v>285</v>
      </c>
      <c r="W818" s="3">
        <v>29</v>
      </c>
      <c r="X818" s="3" t="s">
        <v>75</v>
      </c>
      <c r="Y818" s="3">
        <v>1</v>
      </c>
      <c r="Z818" s="3">
        <v>2</v>
      </c>
      <c r="AA818" s="3">
        <v>86</v>
      </c>
      <c r="AB818" s="3">
        <v>3</v>
      </c>
      <c r="AC818" s="3">
        <v>2</v>
      </c>
      <c r="AD818" s="3">
        <v>3</v>
      </c>
      <c r="AE818" s="3">
        <v>5429</v>
      </c>
      <c r="AF818" s="3">
        <v>17491</v>
      </c>
      <c r="AG818" s="3">
        <v>4</v>
      </c>
      <c r="AH818" s="3">
        <v>13</v>
      </c>
      <c r="AI818" s="3">
        <v>3</v>
      </c>
      <c r="AJ818" s="3">
        <v>1</v>
      </c>
      <c r="AK818" s="3">
        <v>80</v>
      </c>
      <c r="AL818" s="3">
        <v>2</v>
      </c>
      <c r="AM818" s="3">
        <v>10</v>
      </c>
      <c r="AN818" s="3">
        <v>3</v>
      </c>
      <c r="AO818" s="3">
        <v>8</v>
      </c>
      <c r="AP818" s="3">
        <v>7</v>
      </c>
      <c r="AQ818" s="3">
        <v>7</v>
      </c>
      <c r="AR818" s="3">
        <v>7</v>
      </c>
    </row>
    <row r="819" spans="1:44" ht="16.2" thickBot="1" x14ac:dyDescent="0.35">
      <c r="A819" s="3" t="s">
        <v>54</v>
      </c>
      <c r="B819" s="3" t="s">
        <v>55</v>
      </c>
      <c r="C819" s="3" t="s">
        <v>44</v>
      </c>
      <c r="D819" s="3" t="s">
        <v>57</v>
      </c>
      <c r="E819" s="3" t="s">
        <v>58</v>
      </c>
      <c r="F819" s="3" t="s">
        <v>47</v>
      </c>
      <c r="G819" s="3" t="s">
        <v>1064</v>
      </c>
      <c r="H819" s="3">
        <v>1382</v>
      </c>
      <c r="I819" s="3" t="s">
        <v>60</v>
      </c>
      <c r="J819" s="3" t="s">
        <v>61</v>
      </c>
      <c r="K819" s="3" t="s">
        <v>77</v>
      </c>
      <c r="L819" s="3" t="s">
        <v>54</v>
      </c>
      <c r="M819" s="3" t="s">
        <v>52</v>
      </c>
      <c r="N819" s="3">
        <v>2</v>
      </c>
      <c r="O819" s="3">
        <v>-2</v>
      </c>
      <c r="P819" s="3">
        <v>0</v>
      </c>
      <c r="Q819" s="3">
        <v>38</v>
      </c>
      <c r="R819" s="3">
        <v>0</v>
      </c>
      <c r="S819" s="3"/>
      <c r="T819" s="3">
        <v>0</v>
      </c>
      <c r="U819" s="3">
        <v>1</v>
      </c>
      <c r="V819" s="3">
        <v>693</v>
      </c>
      <c r="W819" s="3">
        <v>7</v>
      </c>
      <c r="X819" s="3" t="s">
        <v>75</v>
      </c>
      <c r="Y819" s="3">
        <v>1</v>
      </c>
      <c r="Z819" s="3">
        <v>4</v>
      </c>
      <c r="AA819" s="3">
        <v>57</v>
      </c>
      <c r="AB819" s="3">
        <v>4</v>
      </c>
      <c r="AC819" s="3">
        <v>1</v>
      </c>
      <c r="AD819" s="3">
        <v>3</v>
      </c>
      <c r="AE819" s="3">
        <v>2610</v>
      </c>
      <c r="AF819" s="3">
        <v>15748</v>
      </c>
      <c r="AG819" s="3">
        <v>1</v>
      </c>
      <c r="AH819" s="3">
        <v>11</v>
      </c>
      <c r="AI819" s="3">
        <v>3</v>
      </c>
      <c r="AJ819" s="3">
        <v>4</v>
      </c>
      <c r="AK819" s="3">
        <v>80</v>
      </c>
      <c r="AL819" s="3">
        <v>3</v>
      </c>
      <c r="AM819" s="3">
        <v>4</v>
      </c>
      <c r="AN819" s="3">
        <v>3</v>
      </c>
      <c r="AO819" s="3">
        <v>4</v>
      </c>
      <c r="AP819" s="3">
        <v>2</v>
      </c>
      <c r="AQ819" s="3">
        <v>0</v>
      </c>
      <c r="AR819" s="3">
        <v>3</v>
      </c>
    </row>
    <row r="820" spans="1:44" ht="16.2" thickBot="1" x14ac:dyDescent="0.35">
      <c r="A820" s="3" t="s">
        <v>54</v>
      </c>
      <c r="B820" s="3" t="s">
        <v>43</v>
      </c>
      <c r="C820" s="3" t="s">
        <v>67</v>
      </c>
      <c r="D820" s="3" t="s">
        <v>57</v>
      </c>
      <c r="E820" s="3" t="s">
        <v>58</v>
      </c>
      <c r="F820" s="3" t="s">
        <v>111</v>
      </c>
      <c r="G820" s="3" t="s">
        <v>1065</v>
      </c>
      <c r="H820" s="3">
        <v>1383</v>
      </c>
      <c r="I820" s="3" t="s">
        <v>49</v>
      </c>
      <c r="J820" s="3" t="s">
        <v>81</v>
      </c>
      <c r="K820" s="3" t="s">
        <v>51</v>
      </c>
      <c r="L820" s="3" t="s">
        <v>54</v>
      </c>
      <c r="M820" s="3" t="s">
        <v>52</v>
      </c>
      <c r="N820" s="3">
        <v>2</v>
      </c>
      <c r="O820" s="3">
        <v>-2</v>
      </c>
      <c r="P820" s="3">
        <v>0</v>
      </c>
      <c r="Q820" s="3">
        <v>34</v>
      </c>
      <c r="R820" s="3">
        <v>0</v>
      </c>
      <c r="S820" s="3"/>
      <c r="T820" s="3">
        <v>0</v>
      </c>
      <c r="U820" s="3">
        <v>1</v>
      </c>
      <c r="V820" s="3">
        <v>404</v>
      </c>
      <c r="W820" s="3">
        <v>2</v>
      </c>
      <c r="X820" s="3" t="s">
        <v>69</v>
      </c>
      <c r="Y820" s="3">
        <v>1</v>
      </c>
      <c r="Z820" s="3">
        <v>4</v>
      </c>
      <c r="AA820" s="3">
        <v>98</v>
      </c>
      <c r="AB820" s="3">
        <v>3</v>
      </c>
      <c r="AC820" s="3">
        <v>2</v>
      </c>
      <c r="AD820" s="3">
        <v>4</v>
      </c>
      <c r="AE820" s="3">
        <v>6687</v>
      </c>
      <c r="AF820" s="3">
        <v>6163</v>
      </c>
      <c r="AG820" s="3">
        <v>1</v>
      </c>
      <c r="AH820" s="3">
        <v>11</v>
      </c>
      <c r="AI820" s="3">
        <v>3</v>
      </c>
      <c r="AJ820" s="3">
        <v>4</v>
      </c>
      <c r="AK820" s="3">
        <v>80</v>
      </c>
      <c r="AL820" s="3">
        <v>0</v>
      </c>
      <c r="AM820" s="3">
        <v>14</v>
      </c>
      <c r="AN820" s="3">
        <v>4</v>
      </c>
      <c r="AO820" s="3">
        <v>14</v>
      </c>
      <c r="AP820" s="3">
        <v>11</v>
      </c>
      <c r="AQ820" s="3">
        <v>4</v>
      </c>
      <c r="AR820" s="3">
        <v>11</v>
      </c>
    </row>
    <row r="821" spans="1:44" ht="16.2" thickBot="1" x14ac:dyDescent="0.35">
      <c r="A821" s="3" t="s">
        <v>54</v>
      </c>
      <c r="B821" s="3" t="s">
        <v>43</v>
      </c>
      <c r="C821" s="3" t="s">
        <v>67</v>
      </c>
      <c r="D821" s="3" t="s">
        <v>57</v>
      </c>
      <c r="E821" s="3" t="s">
        <v>46</v>
      </c>
      <c r="F821" s="3" t="s">
        <v>47</v>
      </c>
      <c r="G821" s="3" t="s">
        <v>1066</v>
      </c>
      <c r="H821" s="3">
        <v>1387</v>
      </c>
      <c r="I821" s="3" t="s">
        <v>60</v>
      </c>
      <c r="J821" s="3" t="s">
        <v>50</v>
      </c>
      <c r="K821" s="3" t="s">
        <v>62</v>
      </c>
      <c r="L821" s="3" t="s">
        <v>54</v>
      </c>
      <c r="M821" s="3" t="s">
        <v>52</v>
      </c>
      <c r="N821" s="3">
        <v>0</v>
      </c>
      <c r="O821" s="3">
        <v>-2</v>
      </c>
      <c r="P821" s="3">
        <v>0</v>
      </c>
      <c r="Q821" s="3">
        <v>28</v>
      </c>
      <c r="R821" s="3">
        <v>0</v>
      </c>
      <c r="S821" s="3"/>
      <c r="T821" s="3">
        <v>0</v>
      </c>
      <c r="U821" s="3">
        <v>1</v>
      </c>
      <c r="V821" s="3">
        <v>736</v>
      </c>
      <c r="W821" s="3">
        <v>26</v>
      </c>
      <c r="X821" s="3" t="s">
        <v>75</v>
      </c>
      <c r="Y821" s="3">
        <v>1</v>
      </c>
      <c r="Z821" s="3">
        <v>3</v>
      </c>
      <c r="AA821" s="3">
        <v>48</v>
      </c>
      <c r="AB821" s="3">
        <v>2</v>
      </c>
      <c r="AC821" s="3">
        <v>2</v>
      </c>
      <c r="AD821" s="3">
        <v>3</v>
      </c>
      <c r="AE821" s="3">
        <v>4724</v>
      </c>
      <c r="AF821" s="3">
        <v>24232</v>
      </c>
      <c r="AG821" s="3">
        <v>1</v>
      </c>
      <c r="AH821" s="3">
        <v>11</v>
      </c>
      <c r="AI821" s="3">
        <v>3</v>
      </c>
      <c r="AJ821" s="3">
        <v>3</v>
      </c>
      <c r="AK821" s="3">
        <v>80</v>
      </c>
      <c r="AL821" s="3">
        <v>1</v>
      </c>
      <c r="AM821" s="3">
        <v>5</v>
      </c>
      <c r="AN821" s="3">
        <v>3</v>
      </c>
      <c r="AO821" s="3">
        <v>5</v>
      </c>
      <c r="AP821" s="3">
        <v>3</v>
      </c>
      <c r="AQ821" s="3">
        <v>0</v>
      </c>
      <c r="AR821" s="3">
        <v>4</v>
      </c>
    </row>
    <row r="822" spans="1:44" ht="16.2" thickBot="1" x14ac:dyDescent="0.35">
      <c r="A822" s="3" t="s">
        <v>54</v>
      </c>
      <c r="B822" s="3" t="s">
        <v>43</v>
      </c>
      <c r="C822" s="3" t="s">
        <v>44</v>
      </c>
      <c r="D822" s="3" t="s">
        <v>57</v>
      </c>
      <c r="E822" s="3" t="s">
        <v>46</v>
      </c>
      <c r="F822" s="3" t="s">
        <v>47</v>
      </c>
      <c r="G822" s="3" t="s">
        <v>1068</v>
      </c>
      <c r="H822" s="3">
        <v>1390</v>
      </c>
      <c r="I822" s="3" t="s">
        <v>60</v>
      </c>
      <c r="J822" s="3" t="s">
        <v>50</v>
      </c>
      <c r="K822" s="3" t="s">
        <v>62</v>
      </c>
      <c r="L822" s="3" t="s">
        <v>42</v>
      </c>
      <c r="M822" s="3" t="s">
        <v>52</v>
      </c>
      <c r="N822" s="3">
        <v>2</v>
      </c>
      <c r="O822" s="3">
        <v>-2</v>
      </c>
      <c r="P822" s="3">
        <v>0</v>
      </c>
      <c r="Q822" s="3">
        <v>39</v>
      </c>
      <c r="R822" s="3">
        <v>0</v>
      </c>
      <c r="S822" s="3"/>
      <c r="T822" s="3">
        <v>0</v>
      </c>
      <c r="U822" s="3">
        <v>1</v>
      </c>
      <c r="V822" s="3">
        <v>1498</v>
      </c>
      <c r="W822" s="3">
        <v>21</v>
      </c>
      <c r="X822" s="3" t="s">
        <v>69</v>
      </c>
      <c r="Y822" s="3">
        <v>1</v>
      </c>
      <c r="Z822" s="3">
        <v>1</v>
      </c>
      <c r="AA822" s="3">
        <v>44</v>
      </c>
      <c r="AB822" s="3">
        <v>2</v>
      </c>
      <c r="AC822" s="3">
        <v>2</v>
      </c>
      <c r="AD822" s="3">
        <v>4</v>
      </c>
      <c r="AE822" s="3">
        <v>6120</v>
      </c>
      <c r="AF822" s="3">
        <v>3567</v>
      </c>
      <c r="AG822" s="3">
        <v>3</v>
      </c>
      <c r="AH822" s="3">
        <v>12</v>
      </c>
      <c r="AI822" s="3">
        <v>3</v>
      </c>
      <c r="AJ822" s="3">
        <v>4</v>
      </c>
      <c r="AK822" s="3">
        <v>80</v>
      </c>
      <c r="AL822" s="3">
        <v>2</v>
      </c>
      <c r="AM822" s="3">
        <v>8</v>
      </c>
      <c r="AN822" s="3">
        <v>4</v>
      </c>
      <c r="AO822" s="3">
        <v>5</v>
      </c>
      <c r="AP822" s="3">
        <v>4</v>
      </c>
      <c r="AQ822" s="3">
        <v>1</v>
      </c>
      <c r="AR822" s="3">
        <v>4</v>
      </c>
    </row>
    <row r="823" spans="1:44" ht="16.2" thickBot="1" x14ac:dyDescent="0.35">
      <c r="A823" s="3" t="s">
        <v>54</v>
      </c>
      <c r="B823" s="3" t="s">
        <v>55</v>
      </c>
      <c r="C823" s="3" t="s">
        <v>56</v>
      </c>
      <c r="D823" s="3" t="s">
        <v>57</v>
      </c>
      <c r="E823" s="3" t="s">
        <v>46</v>
      </c>
      <c r="F823" s="3" t="s">
        <v>104</v>
      </c>
      <c r="G823" s="3" t="s">
        <v>1069</v>
      </c>
      <c r="H823" s="3">
        <v>1391</v>
      </c>
      <c r="I823" s="3" t="s">
        <v>60</v>
      </c>
      <c r="J823" s="3" t="s">
        <v>50</v>
      </c>
      <c r="K823" s="3" t="s">
        <v>62</v>
      </c>
      <c r="L823" s="3" t="s">
        <v>54</v>
      </c>
      <c r="M823" s="3" t="s">
        <v>52</v>
      </c>
      <c r="N823" s="3">
        <v>5</v>
      </c>
      <c r="O823" s="3">
        <v>-2</v>
      </c>
      <c r="P823" s="3">
        <v>0</v>
      </c>
      <c r="Q823" s="3">
        <v>51</v>
      </c>
      <c r="R823" s="3">
        <v>0</v>
      </c>
      <c r="S823" s="3"/>
      <c r="T823" s="3">
        <v>0</v>
      </c>
      <c r="U823" s="3">
        <v>1</v>
      </c>
      <c r="V823" s="3">
        <v>541</v>
      </c>
      <c r="W823" s="3">
        <v>2</v>
      </c>
      <c r="X823" s="3" t="s">
        <v>75</v>
      </c>
      <c r="Y823" s="3">
        <v>1</v>
      </c>
      <c r="Z823" s="3">
        <v>2</v>
      </c>
      <c r="AA823" s="3">
        <v>52</v>
      </c>
      <c r="AB823" s="3">
        <v>3</v>
      </c>
      <c r="AC823" s="3">
        <v>3</v>
      </c>
      <c r="AD823" s="3">
        <v>2</v>
      </c>
      <c r="AE823" s="3">
        <v>10596</v>
      </c>
      <c r="AF823" s="3">
        <v>15395</v>
      </c>
      <c r="AG823" s="3">
        <v>2</v>
      </c>
      <c r="AH823" s="3">
        <v>11</v>
      </c>
      <c r="AI823" s="3">
        <v>3</v>
      </c>
      <c r="AJ823" s="3">
        <v>2</v>
      </c>
      <c r="AK823" s="3">
        <v>80</v>
      </c>
      <c r="AL823" s="3">
        <v>0</v>
      </c>
      <c r="AM823" s="3">
        <v>14</v>
      </c>
      <c r="AN823" s="3">
        <v>3</v>
      </c>
      <c r="AO823" s="3">
        <v>4</v>
      </c>
      <c r="AP823" s="3">
        <v>2</v>
      </c>
      <c r="AQ823" s="3">
        <v>3</v>
      </c>
      <c r="AR823" s="3">
        <v>2</v>
      </c>
    </row>
    <row r="824" spans="1:44" ht="16.2" thickBot="1" x14ac:dyDescent="0.35">
      <c r="A824" s="3" t="s">
        <v>54</v>
      </c>
      <c r="B824" s="3" t="s">
        <v>55</v>
      </c>
      <c r="C824" s="3" t="s">
        <v>44</v>
      </c>
      <c r="D824" s="3" t="s">
        <v>57</v>
      </c>
      <c r="E824" s="3" t="s">
        <v>58</v>
      </c>
      <c r="F824" s="3" t="s">
        <v>47</v>
      </c>
      <c r="G824" s="3" t="s">
        <v>1070</v>
      </c>
      <c r="H824" s="3">
        <v>1392</v>
      </c>
      <c r="I824" s="3" t="s">
        <v>49</v>
      </c>
      <c r="J824" s="3" t="s">
        <v>61</v>
      </c>
      <c r="K824" s="3" t="s">
        <v>77</v>
      </c>
      <c r="L824" s="3" t="s">
        <v>42</v>
      </c>
      <c r="M824" s="3" t="s">
        <v>52</v>
      </c>
      <c r="N824" s="3">
        <v>4</v>
      </c>
      <c r="O824" s="3">
        <v>-2</v>
      </c>
      <c r="P824" s="3">
        <v>0</v>
      </c>
      <c r="Q824" s="3">
        <v>41</v>
      </c>
      <c r="R824" s="3">
        <v>0</v>
      </c>
      <c r="S824" s="3"/>
      <c r="T824" s="3">
        <v>0</v>
      </c>
      <c r="U824" s="3">
        <v>1</v>
      </c>
      <c r="V824" s="3">
        <v>1200</v>
      </c>
      <c r="W824" s="3">
        <v>22</v>
      </c>
      <c r="X824" s="3" t="s">
        <v>75</v>
      </c>
      <c r="Y824" s="3">
        <v>1</v>
      </c>
      <c r="Z824" s="3">
        <v>4</v>
      </c>
      <c r="AA824" s="3">
        <v>75</v>
      </c>
      <c r="AB824" s="3">
        <v>3</v>
      </c>
      <c r="AC824" s="3">
        <v>2</v>
      </c>
      <c r="AD824" s="3">
        <v>4</v>
      </c>
      <c r="AE824" s="3">
        <v>5467</v>
      </c>
      <c r="AF824" s="3">
        <v>13953</v>
      </c>
      <c r="AG824" s="3">
        <v>3</v>
      </c>
      <c r="AH824" s="3">
        <v>14</v>
      </c>
      <c r="AI824" s="3">
        <v>3</v>
      </c>
      <c r="AJ824" s="3">
        <v>1</v>
      </c>
      <c r="AK824" s="3">
        <v>80</v>
      </c>
      <c r="AL824" s="3">
        <v>2</v>
      </c>
      <c r="AM824" s="3">
        <v>12</v>
      </c>
      <c r="AN824" s="3">
        <v>2</v>
      </c>
      <c r="AO824" s="3">
        <v>6</v>
      </c>
      <c r="AP824" s="3">
        <v>2</v>
      </c>
      <c r="AQ824" s="3">
        <v>3</v>
      </c>
      <c r="AR824" s="3">
        <v>3</v>
      </c>
    </row>
    <row r="825" spans="1:44" ht="16.2" thickBot="1" x14ac:dyDescent="0.35">
      <c r="A825" s="3" t="s">
        <v>54</v>
      </c>
      <c r="B825" s="3" t="s">
        <v>43</v>
      </c>
      <c r="C825" s="3" t="s">
        <v>44</v>
      </c>
      <c r="D825" s="3" t="s">
        <v>57</v>
      </c>
      <c r="E825" s="3" t="s">
        <v>58</v>
      </c>
      <c r="F825" s="3" t="s">
        <v>47</v>
      </c>
      <c r="G825" s="3" t="s">
        <v>1071</v>
      </c>
      <c r="H825" s="3">
        <v>1394</v>
      </c>
      <c r="I825" s="3" t="s">
        <v>60</v>
      </c>
      <c r="J825" s="3" t="s">
        <v>61</v>
      </c>
      <c r="K825" s="3" t="s">
        <v>62</v>
      </c>
      <c r="L825" s="3" t="s">
        <v>42</v>
      </c>
      <c r="M825" s="3" t="s">
        <v>52</v>
      </c>
      <c r="N825" s="3">
        <v>2</v>
      </c>
      <c r="O825" s="3">
        <v>-2</v>
      </c>
      <c r="P825" s="3">
        <v>0</v>
      </c>
      <c r="Q825" s="3">
        <v>37</v>
      </c>
      <c r="R825" s="3">
        <v>0</v>
      </c>
      <c r="S825" s="3"/>
      <c r="T825" s="3">
        <v>0</v>
      </c>
      <c r="U825" s="3">
        <v>1</v>
      </c>
      <c r="V825" s="3">
        <v>1439</v>
      </c>
      <c r="W825" s="3">
        <v>4</v>
      </c>
      <c r="X825" s="3" t="s">
        <v>63</v>
      </c>
      <c r="Y825" s="3">
        <v>1</v>
      </c>
      <c r="Z825" s="3">
        <v>3</v>
      </c>
      <c r="AA825" s="3">
        <v>54</v>
      </c>
      <c r="AB825" s="3">
        <v>3</v>
      </c>
      <c r="AC825" s="3">
        <v>1</v>
      </c>
      <c r="AD825" s="3">
        <v>3</v>
      </c>
      <c r="AE825" s="3">
        <v>2996</v>
      </c>
      <c r="AF825" s="3">
        <v>5182</v>
      </c>
      <c r="AG825" s="3">
        <v>7</v>
      </c>
      <c r="AH825" s="3">
        <v>15</v>
      </c>
      <c r="AI825" s="3">
        <v>3</v>
      </c>
      <c r="AJ825" s="3">
        <v>4</v>
      </c>
      <c r="AK825" s="3">
        <v>80</v>
      </c>
      <c r="AL825" s="3">
        <v>0</v>
      </c>
      <c r="AM825" s="3">
        <v>8</v>
      </c>
      <c r="AN825" s="3">
        <v>3</v>
      </c>
      <c r="AO825" s="3">
        <v>6</v>
      </c>
      <c r="AP825" s="3">
        <v>4</v>
      </c>
      <c r="AQ825" s="3">
        <v>1</v>
      </c>
      <c r="AR825" s="3">
        <v>3</v>
      </c>
    </row>
    <row r="826" spans="1:44" ht="16.2" thickBot="1" x14ac:dyDescent="0.35">
      <c r="A826" s="3" t="s">
        <v>54</v>
      </c>
      <c r="B826" s="3" t="s">
        <v>55</v>
      </c>
      <c r="C826" s="3" t="s">
        <v>67</v>
      </c>
      <c r="D826" s="3" t="s">
        <v>57</v>
      </c>
      <c r="E826" s="3" t="s">
        <v>46</v>
      </c>
      <c r="F826" s="3" t="s">
        <v>47</v>
      </c>
      <c r="G826" s="3" t="s">
        <v>1072</v>
      </c>
      <c r="H826" s="3">
        <v>1395</v>
      </c>
      <c r="I826" s="3" t="s">
        <v>60</v>
      </c>
      <c r="J826" s="3" t="s">
        <v>50</v>
      </c>
      <c r="K826" s="3" t="s">
        <v>62</v>
      </c>
      <c r="L826" s="3" t="s">
        <v>54</v>
      </c>
      <c r="M826" s="3" t="s">
        <v>52</v>
      </c>
      <c r="N826" s="3">
        <v>2</v>
      </c>
      <c r="O826" s="3">
        <v>-2</v>
      </c>
      <c r="P826" s="3">
        <v>0</v>
      </c>
      <c r="Q826" s="3">
        <v>33</v>
      </c>
      <c r="R826" s="3">
        <v>0</v>
      </c>
      <c r="S826" s="3"/>
      <c r="T826" s="3">
        <v>0</v>
      </c>
      <c r="U826" s="3">
        <v>1</v>
      </c>
      <c r="V826" s="3">
        <v>1111</v>
      </c>
      <c r="W826" s="3">
        <v>5</v>
      </c>
      <c r="X826" s="3" t="s">
        <v>63</v>
      </c>
      <c r="Y826" s="3">
        <v>1</v>
      </c>
      <c r="Z826" s="3">
        <v>2</v>
      </c>
      <c r="AA826" s="3">
        <v>61</v>
      </c>
      <c r="AB826" s="3">
        <v>3</v>
      </c>
      <c r="AC826" s="3">
        <v>2</v>
      </c>
      <c r="AD826" s="3">
        <v>4</v>
      </c>
      <c r="AE826" s="3">
        <v>9998</v>
      </c>
      <c r="AF826" s="3">
        <v>19293</v>
      </c>
      <c r="AG826" s="3">
        <v>6</v>
      </c>
      <c r="AH826" s="3">
        <v>13</v>
      </c>
      <c r="AI826" s="3">
        <v>3</v>
      </c>
      <c r="AJ826" s="3">
        <v>1</v>
      </c>
      <c r="AK826" s="3">
        <v>80</v>
      </c>
      <c r="AL826" s="3">
        <v>0</v>
      </c>
      <c r="AM826" s="3">
        <v>8</v>
      </c>
      <c r="AN826" s="3">
        <v>4</v>
      </c>
      <c r="AO826" s="3">
        <v>5</v>
      </c>
      <c r="AP826" s="3">
        <v>4</v>
      </c>
      <c r="AQ826" s="3">
        <v>1</v>
      </c>
      <c r="AR826" s="3">
        <v>2</v>
      </c>
    </row>
    <row r="827" spans="1:44" ht="16.2" thickBot="1" x14ac:dyDescent="0.35">
      <c r="A827" s="3" t="s">
        <v>54</v>
      </c>
      <c r="B827" s="3" t="s">
        <v>43</v>
      </c>
      <c r="C827" s="3" t="s">
        <v>67</v>
      </c>
      <c r="D827" s="3" t="s">
        <v>57</v>
      </c>
      <c r="E827" s="3" t="s">
        <v>46</v>
      </c>
      <c r="F827" s="3" t="s">
        <v>104</v>
      </c>
      <c r="G827" s="3" t="s">
        <v>1073</v>
      </c>
      <c r="H827" s="3">
        <v>1396</v>
      </c>
      <c r="I827" s="3" t="s">
        <v>60</v>
      </c>
      <c r="J827" s="3" t="s">
        <v>50</v>
      </c>
      <c r="K827" s="3" t="s">
        <v>62</v>
      </c>
      <c r="L827" s="3" t="s">
        <v>42</v>
      </c>
      <c r="M827" s="3" t="s">
        <v>52</v>
      </c>
      <c r="N827" s="3">
        <v>3</v>
      </c>
      <c r="O827" s="3">
        <v>-2</v>
      </c>
      <c r="P827" s="3">
        <v>0</v>
      </c>
      <c r="Q827" s="3">
        <v>32</v>
      </c>
      <c r="R827" s="3">
        <v>0</v>
      </c>
      <c r="S827" s="3"/>
      <c r="T827" s="3">
        <v>0</v>
      </c>
      <c r="U827" s="3">
        <v>1</v>
      </c>
      <c r="V827" s="3">
        <v>499</v>
      </c>
      <c r="W827" s="3">
        <v>2</v>
      </c>
      <c r="X827" s="3" t="s">
        <v>63</v>
      </c>
      <c r="Y827" s="3">
        <v>1</v>
      </c>
      <c r="Z827" s="3">
        <v>3</v>
      </c>
      <c r="AA827" s="3">
        <v>36</v>
      </c>
      <c r="AB827" s="3">
        <v>3</v>
      </c>
      <c r="AC827" s="3">
        <v>2</v>
      </c>
      <c r="AD827" s="3">
        <v>2</v>
      </c>
      <c r="AE827" s="3">
        <v>4078</v>
      </c>
      <c r="AF827" s="3">
        <v>20497</v>
      </c>
      <c r="AG827" s="3">
        <v>0</v>
      </c>
      <c r="AH827" s="3">
        <v>13</v>
      </c>
      <c r="AI827" s="3">
        <v>3</v>
      </c>
      <c r="AJ827" s="3">
        <v>1</v>
      </c>
      <c r="AK827" s="3">
        <v>80</v>
      </c>
      <c r="AL827" s="3">
        <v>3</v>
      </c>
      <c r="AM827" s="3">
        <v>4</v>
      </c>
      <c r="AN827" s="3">
        <v>2</v>
      </c>
      <c r="AO827" s="3">
        <v>3</v>
      </c>
      <c r="AP827" s="3">
        <v>2</v>
      </c>
      <c r="AQ827" s="3">
        <v>1</v>
      </c>
      <c r="AR827" s="3">
        <v>2</v>
      </c>
    </row>
    <row r="828" spans="1:44" ht="16.2" thickBot="1" x14ac:dyDescent="0.35">
      <c r="A828" s="3" t="s">
        <v>54</v>
      </c>
      <c r="B828" s="3" t="s">
        <v>89</v>
      </c>
      <c r="C828" s="3" t="s">
        <v>44</v>
      </c>
      <c r="D828" s="3" t="s">
        <v>57</v>
      </c>
      <c r="E828" s="3" t="s">
        <v>58</v>
      </c>
      <c r="F828" s="3" t="s">
        <v>47</v>
      </c>
      <c r="G828" s="3" t="s">
        <v>1074</v>
      </c>
      <c r="H828" s="3">
        <v>1397</v>
      </c>
      <c r="I828" s="3" t="s">
        <v>60</v>
      </c>
      <c r="J828" s="3" t="s">
        <v>81</v>
      </c>
      <c r="K828" s="3" t="s">
        <v>62</v>
      </c>
      <c r="L828" s="3" t="s">
        <v>54</v>
      </c>
      <c r="M828" s="3" t="s">
        <v>52</v>
      </c>
      <c r="N828" s="3">
        <v>2</v>
      </c>
      <c r="O828" s="3">
        <v>-2</v>
      </c>
      <c r="P828" s="3">
        <v>0</v>
      </c>
      <c r="Q828" s="3">
        <v>39</v>
      </c>
      <c r="R828" s="3">
        <v>0</v>
      </c>
      <c r="S828" s="3"/>
      <c r="T828" s="3">
        <v>0</v>
      </c>
      <c r="U828" s="3">
        <v>1</v>
      </c>
      <c r="V828" s="3">
        <v>1485</v>
      </c>
      <c r="W828" s="3">
        <v>25</v>
      </c>
      <c r="X828" s="3" t="s">
        <v>53</v>
      </c>
      <c r="Y828" s="3">
        <v>1</v>
      </c>
      <c r="Z828" s="3">
        <v>3</v>
      </c>
      <c r="AA828" s="3">
        <v>71</v>
      </c>
      <c r="AB828" s="3">
        <v>3</v>
      </c>
      <c r="AC828" s="3">
        <v>3</v>
      </c>
      <c r="AD828" s="3">
        <v>3</v>
      </c>
      <c r="AE828" s="3">
        <v>10920</v>
      </c>
      <c r="AF828" s="3">
        <v>3449</v>
      </c>
      <c r="AG828" s="3">
        <v>3</v>
      </c>
      <c r="AH828" s="3">
        <v>21</v>
      </c>
      <c r="AI828" s="3">
        <v>4</v>
      </c>
      <c r="AJ828" s="3">
        <v>2</v>
      </c>
      <c r="AK828" s="3">
        <v>80</v>
      </c>
      <c r="AL828" s="3">
        <v>1</v>
      </c>
      <c r="AM828" s="3">
        <v>13</v>
      </c>
      <c r="AN828" s="3">
        <v>3</v>
      </c>
      <c r="AO828" s="3">
        <v>6</v>
      </c>
      <c r="AP828" s="3">
        <v>4</v>
      </c>
      <c r="AQ828" s="3">
        <v>0</v>
      </c>
      <c r="AR828" s="3">
        <v>5</v>
      </c>
    </row>
    <row r="829" spans="1:44" ht="16.2" thickBot="1" x14ac:dyDescent="0.35">
      <c r="A829" s="3" t="s">
        <v>54</v>
      </c>
      <c r="B829" s="3" t="s">
        <v>43</v>
      </c>
      <c r="C829" s="3" t="s">
        <v>67</v>
      </c>
      <c r="D829" s="3" t="s">
        <v>57</v>
      </c>
      <c r="E829" s="3" t="s">
        <v>46</v>
      </c>
      <c r="F829" s="3" t="s">
        <v>47</v>
      </c>
      <c r="G829" s="3" t="s">
        <v>1075</v>
      </c>
      <c r="H829" s="3">
        <v>1399</v>
      </c>
      <c r="I829" s="3" t="s">
        <v>60</v>
      </c>
      <c r="J829" s="3" t="s">
        <v>50</v>
      </c>
      <c r="K829" s="3" t="s">
        <v>62</v>
      </c>
      <c r="L829" s="3" t="s">
        <v>54</v>
      </c>
      <c r="M829" s="3" t="s">
        <v>52</v>
      </c>
      <c r="N829" s="3">
        <v>3</v>
      </c>
      <c r="O829" s="3">
        <v>-2</v>
      </c>
      <c r="P829" s="3">
        <v>0</v>
      </c>
      <c r="Q829" s="3">
        <v>25</v>
      </c>
      <c r="R829" s="3">
        <v>0</v>
      </c>
      <c r="S829" s="3"/>
      <c r="T829" s="3">
        <v>0</v>
      </c>
      <c r="U829" s="3">
        <v>1</v>
      </c>
      <c r="V829" s="3">
        <v>1372</v>
      </c>
      <c r="W829" s="3">
        <v>18</v>
      </c>
      <c r="X829" s="3" t="s">
        <v>63</v>
      </c>
      <c r="Y829" s="3">
        <v>1</v>
      </c>
      <c r="Z829" s="3">
        <v>1</v>
      </c>
      <c r="AA829" s="3">
        <v>93</v>
      </c>
      <c r="AB829" s="3">
        <v>4</v>
      </c>
      <c r="AC829" s="3">
        <v>2</v>
      </c>
      <c r="AD829" s="3">
        <v>3</v>
      </c>
      <c r="AE829" s="3">
        <v>6232</v>
      </c>
      <c r="AF829" s="3">
        <v>12477</v>
      </c>
      <c r="AG829" s="3">
        <v>2</v>
      </c>
      <c r="AH829" s="3">
        <v>11</v>
      </c>
      <c r="AI829" s="3">
        <v>3</v>
      </c>
      <c r="AJ829" s="3">
        <v>2</v>
      </c>
      <c r="AK829" s="3">
        <v>80</v>
      </c>
      <c r="AL829" s="3">
        <v>0</v>
      </c>
      <c r="AM829" s="3">
        <v>6</v>
      </c>
      <c r="AN829" s="3">
        <v>2</v>
      </c>
      <c r="AO829" s="3">
        <v>3</v>
      </c>
      <c r="AP829" s="3">
        <v>2</v>
      </c>
      <c r="AQ829" s="3">
        <v>1</v>
      </c>
      <c r="AR829" s="3">
        <v>2</v>
      </c>
    </row>
    <row r="830" spans="1:44" ht="16.2" thickBot="1" x14ac:dyDescent="0.35">
      <c r="A830" s="3" t="s">
        <v>54</v>
      </c>
      <c r="B830" s="3" t="s">
        <v>55</v>
      </c>
      <c r="C830" s="3" t="s">
        <v>56</v>
      </c>
      <c r="D830" s="3" t="s">
        <v>57</v>
      </c>
      <c r="E830" s="3" t="s">
        <v>58</v>
      </c>
      <c r="F830" s="3" t="s">
        <v>70</v>
      </c>
      <c r="G830" s="3" t="s">
        <v>1076</v>
      </c>
      <c r="H830" s="3">
        <v>1401</v>
      </c>
      <c r="I830" s="3" t="s">
        <v>49</v>
      </c>
      <c r="J830" s="3" t="s">
        <v>79</v>
      </c>
      <c r="K830" s="3" t="s">
        <v>62</v>
      </c>
      <c r="L830" s="3" t="s">
        <v>42</v>
      </c>
      <c r="M830" s="3" t="s">
        <v>52</v>
      </c>
      <c r="N830" s="3">
        <v>3</v>
      </c>
      <c r="O830" s="3">
        <v>-2</v>
      </c>
      <c r="P830" s="3">
        <v>0</v>
      </c>
      <c r="Q830" s="3">
        <v>52</v>
      </c>
      <c r="R830" s="3">
        <v>0</v>
      </c>
      <c r="S830" s="3"/>
      <c r="T830" s="3">
        <v>0</v>
      </c>
      <c r="U830" s="3">
        <v>1</v>
      </c>
      <c r="V830" s="3">
        <v>322</v>
      </c>
      <c r="W830" s="3">
        <v>28</v>
      </c>
      <c r="X830" s="3" t="s">
        <v>53</v>
      </c>
      <c r="Y830" s="3">
        <v>1</v>
      </c>
      <c r="Z830" s="3">
        <v>4</v>
      </c>
      <c r="AA830" s="3">
        <v>59</v>
      </c>
      <c r="AB830" s="3">
        <v>4</v>
      </c>
      <c r="AC830" s="3">
        <v>4</v>
      </c>
      <c r="AD830" s="3">
        <v>3</v>
      </c>
      <c r="AE830" s="3">
        <v>13247</v>
      </c>
      <c r="AF830" s="3">
        <v>9731</v>
      </c>
      <c r="AG830" s="3">
        <v>2</v>
      </c>
      <c r="AH830" s="3">
        <v>11</v>
      </c>
      <c r="AI830" s="3">
        <v>3</v>
      </c>
      <c r="AJ830" s="3">
        <v>2</v>
      </c>
      <c r="AK830" s="3">
        <v>80</v>
      </c>
      <c r="AL830" s="3">
        <v>1</v>
      </c>
      <c r="AM830" s="3">
        <v>24</v>
      </c>
      <c r="AN830" s="3">
        <v>2</v>
      </c>
      <c r="AO830" s="3">
        <v>5</v>
      </c>
      <c r="AP830" s="3">
        <v>3</v>
      </c>
      <c r="AQ830" s="3">
        <v>0</v>
      </c>
      <c r="AR830" s="3">
        <v>2</v>
      </c>
    </row>
    <row r="831" spans="1:44" ht="16.2" thickBot="1" x14ac:dyDescent="0.35">
      <c r="A831" s="3" t="s">
        <v>54</v>
      </c>
      <c r="B831" s="3" t="s">
        <v>43</v>
      </c>
      <c r="C831" s="3" t="s">
        <v>44</v>
      </c>
      <c r="D831" s="3" t="s">
        <v>57</v>
      </c>
      <c r="E831" s="3" t="s">
        <v>58</v>
      </c>
      <c r="F831" s="3" t="s">
        <v>70</v>
      </c>
      <c r="G831" s="3" t="s">
        <v>1077</v>
      </c>
      <c r="H831" s="3">
        <v>1402</v>
      </c>
      <c r="I831" s="3" t="s">
        <v>49</v>
      </c>
      <c r="J831" s="3" t="s">
        <v>61</v>
      </c>
      <c r="K831" s="3" t="s">
        <v>51</v>
      </c>
      <c r="L831" s="3" t="s">
        <v>42</v>
      </c>
      <c r="M831" s="3" t="s">
        <v>52</v>
      </c>
      <c r="N831" s="3">
        <v>3</v>
      </c>
      <c r="O831" s="3">
        <v>-2</v>
      </c>
      <c r="P831" s="3">
        <v>0</v>
      </c>
      <c r="Q831" s="3">
        <v>43</v>
      </c>
      <c r="R831" s="3">
        <v>0</v>
      </c>
      <c r="S831" s="3"/>
      <c r="T831" s="3">
        <v>0</v>
      </c>
      <c r="U831" s="3">
        <v>1</v>
      </c>
      <c r="V831" s="3">
        <v>930</v>
      </c>
      <c r="W831" s="3">
        <v>6</v>
      </c>
      <c r="X831" s="3" t="s">
        <v>75</v>
      </c>
      <c r="Y831" s="3">
        <v>1</v>
      </c>
      <c r="Z831" s="3">
        <v>1</v>
      </c>
      <c r="AA831" s="3">
        <v>73</v>
      </c>
      <c r="AB831" s="3">
        <v>2</v>
      </c>
      <c r="AC831" s="3">
        <v>2</v>
      </c>
      <c r="AD831" s="3">
        <v>3</v>
      </c>
      <c r="AE831" s="3">
        <v>4081</v>
      </c>
      <c r="AF831" s="3">
        <v>20003</v>
      </c>
      <c r="AG831" s="3">
        <v>1</v>
      </c>
      <c r="AH831" s="3">
        <v>14</v>
      </c>
      <c r="AI831" s="3">
        <v>3</v>
      </c>
      <c r="AJ831" s="3">
        <v>1</v>
      </c>
      <c r="AK831" s="3">
        <v>80</v>
      </c>
      <c r="AL831" s="3">
        <v>0</v>
      </c>
      <c r="AM831" s="3">
        <v>20</v>
      </c>
      <c r="AN831" s="3">
        <v>1</v>
      </c>
      <c r="AO831" s="3">
        <v>20</v>
      </c>
      <c r="AP831" s="3">
        <v>7</v>
      </c>
      <c r="AQ831" s="3">
        <v>1</v>
      </c>
      <c r="AR831" s="3">
        <v>8</v>
      </c>
    </row>
    <row r="832" spans="1:44" ht="16.2" thickBot="1" x14ac:dyDescent="0.35">
      <c r="A832" s="3" t="s">
        <v>54</v>
      </c>
      <c r="B832" s="3" t="s">
        <v>43</v>
      </c>
      <c r="C832" s="3" t="s">
        <v>67</v>
      </c>
      <c r="D832" s="3" t="s">
        <v>57</v>
      </c>
      <c r="E832" s="3" t="s">
        <v>46</v>
      </c>
      <c r="F832" s="3" t="s">
        <v>104</v>
      </c>
      <c r="G832" s="3" t="s">
        <v>1078</v>
      </c>
      <c r="H832" s="3">
        <v>1403</v>
      </c>
      <c r="I832" s="3" t="s">
        <v>49</v>
      </c>
      <c r="J832" s="3" t="s">
        <v>50</v>
      </c>
      <c r="K832" s="3" t="s">
        <v>62</v>
      </c>
      <c r="L832" s="3" t="s">
        <v>42</v>
      </c>
      <c r="M832" s="3" t="s">
        <v>52</v>
      </c>
      <c r="N832" s="3">
        <v>3</v>
      </c>
      <c r="O832" s="3">
        <v>-2</v>
      </c>
      <c r="P832" s="3">
        <v>0</v>
      </c>
      <c r="Q832" s="3">
        <v>27</v>
      </c>
      <c r="R832" s="3">
        <v>0</v>
      </c>
      <c r="S832" s="3"/>
      <c r="T832" s="3">
        <v>0</v>
      </c>
      <c r="U832" s="3">
        <v>1</v>
      </c>
      <c r="V832" s="3">
        <v>205</v>
      </c>
      <c r="W832" s="3">
        <v>10</v>
      </c>
      <c r="X832" s="3" t="s">
        <v>75</v>
      </c>
      <c r="Y832" s="3">
        <v>1</v>
      </c>
      <c r="Z832" s="3">
        <v>4</v>
      </c>
      <c r="AA832" s="3">
        <v>98</v>
      </c>
      <c r="AB832" s="3">
        <v>2</v>
      </c>
      <c r="AC832" s="3">
        <v>2</v>
      </c>
      <c r="AD832" s="3">
        <v>2</v>
      </c>
      <c r="AE832" s="3">
        <v>5769</v>
      </c>
      <c r="AF832" s="3">
        <v>7100</v>
      </c>
      <c r="AG832" s="3">
        <v>1</v>
      </c>
      <c r="AH832" s="3">
        <v>11</v>
      </c>
      <c r="AI832" s="3">
        <v>3</v>
      </c>
      <c r="AJ832" s="3">
        <v>4</v>
      </c>
      <c r="AK832" s="3">
        <v>80</v>
      </c>
      <c r="AL832" s="3">
        <v>0</v>
      </c>
      <c r="AM832" s="3">
        <v>6</v>
      </c>
      <c r="AN832" s="3">
        <v>3</v>
      </c>
      <c r="AO832" s="3">
        <v>6</v>
      </c>
      <c r="AP832" s="3">
        <v>2</v>
      </c>
      <c r="AQ832" s="3">
        <v>4</v>
      </c>
      <c r="AR832" s="3">
        <v>4</v>
      </c>
    </row>
    <row r="833" spans="1:44" ht="16.2" thickBot="1" x14ac:dyDescent="0.35">
      <c r="A833" s="3" t="s">
        <v>54</v>
      </c>
      <c r="B833" s="3" t="s">
        <v>43</v>
      </c>
      <c r="C833" s="3" t="s">
        <v>67</v>
      </c>
      <c r="D833" s="3" t="s">
        <v>57</v>
      </c>
      <c r="E833" s="3" t="s">
        <v>58</v>
      </c>
      <c r="F833" s="3" t="s">
        <v>70</v>
      </c>
      <c r="G833" s="3" t="s">
        <v>1080</v>
      </c>
      <c r="H833" s="3">
        <v>1407</v>
      </c>
      <c r="I833" s="3" t="s">
        <v>60</v>
      </c>
      <c r="J833" s="3" t="s">
        <v>61</v>
      </c>
      <c r="K833" s="3" t="s">
        <v>51</v>
      </c>
      <c r="L833" s="3" t="s">
        <v>54</v>
      </c>
      <c r="M833" s="3" t="s">
        <v>52</v>
      </c>
      <c r="N833" s="3">
        <v>2</v>
      </c>
      <c r="O833" s="3">
        <v>-2</v>
      </c>
      <c r="P833" s="3">
        <v>0</v>
      </c>
      <c r="Q833" s="3">
        <v>26</v>
      </c>
      <c r="R833" s="3">
        <v>0</v>
      </c>
      <c r="S833" s="3"/>
      <c r="T833" s="3">
        <v>0</v>
      </c>
      <c r="U833" s="3">
        <v>1</v>
      </c>
      <c r="V833" s="3">
        <v>683</v>
      </c>
      <c r="W833" s="3">
        <v>2</v>
      </c>
      <c r="X833" s="3" t="s">
        <v>63</v>
      </c>
      <c r="Y833" s="3">
        <v>1</v>
      </c>
      <c r="Z833" s="3">
        <v>1</v>
      </c>
      <c r="AA833" s="3">
        <v>36</v>
      </c>
      <c r="AB833" s="3">
        <v>2</v>
      </c>
      <c r="AC833" s="3">
        <v>1</v>
      </c>
      <c r="AD833" s="3">
        <v>4</v>
      </c>
      <c r="AE833" s="3">
        <v>3904</v>
      </c>
      <c r="AF833" s="3">
        <v>4050</v>
      </c>
      <c r="AG833" s="3">
        <v>0</v>
      </c>
      <c r="AH833" s="3">
        <v>12</v>
      </c>
      <c r="AI833" s="3">
        <v>3</v>
      </c>
      <c r="AJ833" s="3">
        <v>4</v>
      </c>
      <c r="AK833" s="3">
        <v>80</v>
      </c>
      <c r="AL833" s="3">
        <v>0</v>
      </c>
      <c r="AM833" s="3">
        <v>5</v>
      </c>
      <c r="AN833" s="3">
        <v>3</v>
      </c>
      <c r="AO833" s="3">
        <v>4</v>
      </c>
      <c r="AP833" s="3">
        <v>3</v>
      </c>
      <c r="AQ833" s="3">
        <v>1</v>
      </c>
      <c r="AR833" s="3">
        <v>1</v>
      </c>
    </row>
    <row r="834" spans="1:44" ht="16.2" thickBot="1" x14ac:dyDescent="0.35">
      <c r="A834" s="3" t="s">
        <v>54</v>
      </c>
      <c r="B834" s="3" t="s">
        <v>43</v>
      </c>
      <c r="C834" s="3" t="s">
        <v>44</v>
      </c>
      <c r="D834" s="3" t="s">
        <v>57</v>
      </c>
      <c r="E834" s="3" t="s">
        <v>159</v>
      </c>
      <c r="F834" s="3" t="s">
        <v>161</v>
      </c>
      <c r="G834" s="3" t="s">
        <v>1081</v>
      </c>
      <c r="H834" s="3">
        <v>1408</v>
      </c>
      <c r="I834" s="3" t="s">
        <v>49</v>
      </c>
      <c r="J834" s="3" t="s">
        <v>93</v>
      </c>
      <c r="K834" s="3" t="s">
        <v>62</v>
      </c>
      <c r="L834" s="3" t="s">
        <v>54</v>
      </c>
      <c r="M834" s="3" t="s">
        <v>52</v>
      </c>
      <c r="N834" s="3">
        <v>5</v>
      </c>
      <c r="O834" s="3">
        <v>-2</v>
      </c>
      <c r="P834" s="3">
        <v>0</v>
      </c>
      <c r="Q834" s="3">
        <v>42</v>
      </c>
      <c r="R834" s="3">
        <v>0</v>
      </c>
      <c r="S834" s="3"/>
      <c r="T834" s="3">
        <v>0</v>
      </c>
      <c r="U834" s="3">
        <v>1</v>
      </c>
      <c r="V834" s="3">
        <v>1147</v>
      </c>
      <c r="W834" s="3">
        <v>10</v>
      </c>
      <c r="X834" s="3" t="s">
        <v>75</v>
      </c>
      <c r="Y834" s="3">
        <v>1</v>
      </c>
      <c r="Z834" s="3">
        <v>3</v>
      </c>
      <c r="AA834" s="3">
        <v>31</v>
      </c>
      <c r="AB834" s="3">
        <v>3</v>
      </c>
      <c r="AC834" s="3">
        <v>4</v>
      </c>
      <c r="AD834" s="3">
        <v>3</v>
      </c>
      <c r="AE834" s="3">
        <v>16799</v>
      </c>
      <c r="AF834" s="3">
        <v>16616</v>
      </c>
      <c r="AG834" s="3">
        <v>0</v>
      </c>
      <c r="AH834" s="3">
        <v>14</v>
      </c>
      <c r="AI834" s="3">
        <v>3</v>
      </c>
      <c r="AJ834" s="3">
        <v>3</v>
      </c>
      <c r="AK834" s="3">
        <v>80</v>
      </c>
      <c r="AL834" s="3">
        <v>1</v>
      </c>
      <c r="AM834" s="3">
        <v>21</v>
      </c>
      <c r="AN834" s="3">
        <v>3</v>
      </c>
      <c r="AO834" s="3">
        <v>20</v>
      </c>
      <c r="AP834" s="3">
        <v>7</v>
      </c>
      <c r="AQ834" s="3">
        <v>0</v>
      </c>
      <c r="AR834" s="3">
        <v>9</v>
      </c>
    </row>
    <row r="835" spans="1:44" ht="16.2" thickBot="1" x14ac:dyDescent="0.35">
      <c r="A835" s="3" t="s">
        <v>54</v>
      </c>
      <c r="B835" s="3" t="s">
        <v>89</v>
      </c>
      <c r="C835" s="3" t="s">
        <v>67</v>
      </c>
      <c r="D835" s="3" t="s">
        <v>57</v>
      </c>
      <c r="E835" s="3" t="s">
        <v>58</v>
      </c>
      <c r="F835" s="3" t="s">
        <v>70</v>
      </c>
      <c r="G835" s="3" t="s">
        <v>1082</v>
      </c>
      <c r="H835" s="3">
        <v>1955</v>
      </c>
      <c r="I835" s="3" t="s">
        <v>49</v>
      </c>
      <c r="J835" s="3" t="s">
        <v>81</v>
      </c>
      <c r="K835" s="3" t="s">
        <v>77</v>
      </c>
      <c r="L835" s="3" t="s">
        <v>54</v>
      </c>
      <c r="M835" s="3" t="s">
        <v>52</v>
      </c>
      <c r="N835" s="3">
        <v>6</v>
      </c>
      <c r="O835" s="3">
        <v>-2</v>
      </c>
      <c r="P835" s="3">
        <v>0</v>
      </c>
      <c r="Q835" s="3">
        <v>32</v>
      </c>
      <c r="R835" s="3">
        <v>0</v>
      </c>
      <c r="S835" s="3"/>
      <c r="T835" s="3">
        <v>0</v>
      </c>
      <c r="U835" s="3">
        <v>1</v>
      </c>
      <c r="V835" s="3">
        <v>1146</v>
      </c>
      <c r="W835" s="3">
        <v>15</v>
      </c>
      <c r="X835" s="3" t="s">
        <v>69</v>
      </c>
      <c r="Y835" s="3">
        <v>1</v>
      </c>
      <c r="Z835" s="3">
        <v>3</v>
      </c>
      <c r="AA835" s="3">
        <v>34</v>
      </c>
      <c r="AB835" s="3">
        <v>3</v>
      </c>
      <c r="AC835" s="3">
        <v>2</v>
      </c>
      <c r="AD835" s="3">
        <v>4</v>
      </c>
      <c r="AE835" s="3">
        <v>6667</v>
      </c>
      <c r="AF835" s="3">
        <v>16542</v>
      </c>
      <c r="AG835" s="3">
        <v>5</v>
      </c>
      <c r="AH835" s="3">
        <v>18</v>
      </c>
      <c r="AI835" s="3">
        <v>3</v>
      </c>
      <c r="AJ835" s="3">
        <v>2</v>
      </c>
      <c r="AK835" s="3">
        <v>80</v>
      </c>
      <c r="AL835" s="3">
        <v>1</v>
      </c>
      <c r="AM835" s="3">
        <v>9</v>
      </c>
      <c r="AN835" s="3">
        <v>3</v>
      </c>
      <c r="AO835" s="3">
        <v>5</v>
      </c>
      <c r="AP835" s="3">
        <v>1</v>
      </c>
      <c r="AQ835" s="3">
        <v>1</v>
      </c>
      <c r="AR835" s="3">
        <v>2</v>
      </c>
    </row>
    <row r="836" spans="1:44" ht="16.2" thickBot="1" x14ac:dyDescent="0.35">
      <c r="A836" s="3" t="s">
        <v>54</v>
      </c>
      <c r="B836" s="3" t="s">
        <v>89</v>
      </c>
      <c r="C836" s="3" t="s">
        <v>44</v>
      </c>
      <c r="D836" s="3" t="s">
        <v>57</v>
      </c>
      <c r="E836" s="3" t="s">
        <v>58</v>
      </c>
      <c r="F836" s="3" t="s">
        <v>70</v>
      </c>
      <c r="G836" s="3" t="s">
        <v>1083</v>
      </c>
      <c r="H836" s="3">
        <v>1662</v>
      </c>
      <c r="I836" s="3" t="s">
        <v>49</v>
      </c>
      <c r="J836" s="3" t="s">
        <v>79</v>
      </c>
      <c r="K836" s="3" t="s">
        <v>62</v>
      </c>
      <c r="L836" s="3" t="s">
        <v>54</v>
      </c>
      <c r="M836" s="3" t="s">
        <v>52</v>
      </c>
      <c r="N836" s="3">
        <v>6</v>
      </c>
      <c r="O836" s="3">
        <v>-2</v>
      </c>
      <c r="P836" s="3">
        <v>0</v>
      </c>
      <c r="Q836" s="3">
        <v>36</v>
      </c>
      <c r="R836" s="3">
        <v>0</v>
      </c>
      <c r="S836" s="3"/>
      <c r="T836" s="3">
        <v>0</v>
      </c>
      <c r="U836" s="3">
        <v>1</v>
      </c>
      <c r="V836" s="3">
        <v>894</v>
      </c>
      <c r="W836" s="3">
        <v>1</v>
      </c>
      <c r="X836" s="3" t="s">
        <v>69</v>
      </c>
      <c r="Y836" s="3">
        <v>1</v>
      </c>
      <c r="Z836" s="3">
        <v>4</v>
      </c>
      <c r="AA836" s="3">
        <v>33</v>
      </c>
      <c r="AB836" s="3">
        <v>2</v>
      </c>
      <c r="AC836" s="3">
        <v>2</v>
      </c>
      <c r="AD836" s="3">
        <v>3</v>
      </c>
      <c r="AE836" s="3">
        <v>4374</v>
      </c>
      <c r="AF836" s="3">
        <v>15411</v>
      </c>
      <c r="AG836" s="3">
        <v>0</v>
      </c>
      <c r="AH836" s="3">
        <v>15</v>
      </c>
      <c r="AI836" s="3">
        <v>3</v>
      </c>
      <c r="AJ836" s="3">
        <v>3</v>
      </c>
      <c r="AK836" s="3">
        <v>80</v>
      </c>
      <c r="AL836" s="3">
        <v>0</v>
      </c>
      <c r="AM836" s="3">
        <v>4</v>
      </c>
      <c r="AN836" s="3">
        <v>3</v>
      </c>
      <c r="AO836" s="3">
        <v>3</v>
      </c>
      <c r="AP836" s="3">
        <v>2</v>
      </c>
      <c r="AQ836" s="3">
        <v>1</v>
      </c>
      <c r="AR836" s="3">
        <v>2</v>
      </c>
    </row>
    <row r="837" spans="1:44" ht="16.2" thickBot="1" x14ac:dyDescent="0.35">
      <c r="A837" s="3" t="s">
        <v>54</v>
      </c>
      <c r="B837" s="3" t="s">
        <v>89</v>
      </c>
      <c r="C837" s="3" t="s">
        <v>44</v>
      </c>
      <c r="D837" s="3" t="s">
        <v>57</v>
      </c>
      <c r="E837" s="3" t="s">
        <v>58</v>
      </c>
      <c r="F837" s="3" t="s">
        <v>47</v>
      </c>
      <c r="G837" s="3" t="s">
        <v>1084</v>
      </c>
      <c r="H837" s="3">
        <v>1630</v>
      </c>
      <c r="I837" s="3" t="s">
        <v>49</v>
      </c>
      <c r="J837" s="3" t="s">
        <v>81</v>
      </c>
      <c r="K837" s="3" t="s">
        <v>62</v>
      </c>
      <c r="L837" s="3" t="s">
        <v>54</v>
      </c>
      <c r="M837" s="3" t="s">
        <v>52</v>
      </c>
      <c r="N837" s="3">
        <v>5</v>
      </c>
      <c r="O837" s="3">
        <v>-2</v>
      </c>
      <c r="P837" s="3">
        <v>0</v>
      </c>
      <c r="Q837" s="3">
        <v>35</v>
      </c>
      <c r="R837" s="3">
        <v>0</v>
      </c>
      <c r="S837" s="3"/>
      <c r="T837" s="3">
        <v>0</v>
      </c>
      <c r="U837" s="3">
        <v>1</v>
      </c>
      <c r="V837" s="3">
        <v>208</v>
      </c>
      <c r="W837" s="3">
        <v>8</v>
      </c>
      <c r="X837" s="3" t="s">
        <v>69</v>
      </c>
      <c r="Y837" s="3">
        <v>1</v>
      </c>
      <c r="Z837" s="3">
        <v>3</v>
      </c>
      <c r="AA837" s="3">
        <v>52</v>
      </c>
      <c r="AB837" s="3">
        <v>3</v>
      </c>
      <c r="AC837" s="3">
        <v>2</v>
      </c>
      <c r="AD837" s="3">
        <v>3</v>
      </c>
      <c r="AE837" s="3">
        <v>4148</v>
      </c>
      <c r="AF837" s="3">
        <v>12250</v>
      </c>
      <c r="AG837" s="3">
        <v>1</v>
      </c>
      <c r="AH837" s="3">
        <v>12</v>
      </c>
      <c r="AI837" s="3">
        <v>3</v>
      </c>
      <c r="AJ837" s="3">
        <v>4</v>
      </c>
      <c r="AK837" s="3">
        <v>80</v>
      </c>
      <c r="AL837" s="3">
        <v>1</v>
      </c>
      <c r="AM837" s="3">
        <v>15</v>
      </c>
      <c r="AN837" s="3">
        <v>3</v>
      </c>
      <c r="AO837" s="3">
        <v>14</v>
      </c>
      <c r="AP837" s="3">
        <v>11</v>
      </c>
      <c r="AQ837" s="3">
        <v>2</v>
      </c>
      <c r="AR837" s="3">
        <v>9</v>
      </c>
    </row>
    <row r="838" spans="1:44" ht="16.2" thickBot="1" x14ac:dyDescent="0.35">
      <c r="A838" s="3" t="s">
        <v>54</v>
      </c>
      <c r="B838" s="3" t="s">
        <v>89</v>
      </c>
      <c r="C838" s="3" t="s">
        <v>56</v>
      </c>
      <c r="D838" s="3" t="s">
        <v>57</v>
      </c>
      <c r="E838" s="3" t="s">
        <v>58</v>
      </c>
      <c r="F838" s="3" t="s">
        <v>70</v>
      </c>
      <c r="G838" s="3" t="s">
        <v>1085</v>
      </c>
      <c r="H838" s="3">
        <v>2000</v>
      </c>
      <c r="I838" s="3" t="s">
        <v>49</v>
      </c>
      <c r="J838" s="3" t="s">
        <v>99</v>
      </c>
      <c r="K838" s="3" t="s">
        <v>62</v>
      </c>
      <c r="L838" s="3" t="s">
        <v>54</v>
      </c>
      <c r="M838" s="3" t="s">
        <v>52</v>
      </c>
      <c r="N838" s="3">
        <v>3</v>
      </c>
      <c r="O838" s="3">
        <v>-2</v>
      </c>
      <c r="P838" s="3">
        <v>0</v>
      </c>
      <c r="Q838" s="3">
        <v>47</v>
      </c>
      <c r="R838" s="3">
        <v>0</v>
      </c>
      <c r="S838" s="3"/>
      <c r="T838" s="3">
        <v>0</v>
      </c>
      <c r="U838" s="3">
        <v>1</v>
      </c>
      <c r="V838" s="3">
        <v>1162</v>
      </c>
      <c r="W838" s="3">
        <v>1</v>
      </c>
      <c r="X838" s="3" t="s">
        <v>63</v>
      </c>
      <c r="Y838" s="3">
        <v>1</v>
      </c>
      <c r="Z838" s="3">
        <v>3</v>
      </c>
      <c r="AA838" s="3">
        <v>98</v>
      </c>
      <c r="AB838" s="3">
        <v>3</v>
      </c>
      <c r="AC838" s="3">
        <v>3</v>
      </c>
      <c r="AD838" s="3">
        <v>2</v>
      </c>
      <c r="AE838" s="3">
        <v>11957</v>
      </c>
      <c r="AF838" s="3">
        <v>17231</v>
      </c>
      <c r="AG838" s="3">
        <v>0</v>
      </c>
      <c r="AH838" s="3">
        <v>18</v>
      </c>
      <c r="AI838" s="3">
        <v>3</v>
      </c>
      <c r="AJ838" s="3">
        <v>1</v>
      </c>
      <c r="AK838" s="3">
        <v>80</v>
      </c>
      <c r="AL838" s="3">
        <v>2</v>
      </c>
      <c r="AM838" s="3">
        <v>14</v>
      </c>
      <c r="AN838" s="3">
        <v>1</v>
      </c>
      <c r="AO838" s="3">
        <v>13</v>
      </c>
      <c r="AP838" s="3">
        <v>8</v>
      </c>
      <c r="AQ838" s="3">
        <v>5</v>
      </c>
      <c r="AR838" s="3">
        <v>12</v>
      </c>
    </row>
    <row r="839" spans="1:44" ht="16.2" thickBot="1" x14ac:dyDescent="0.35">
      <c r="A839" s="3" t="s">
        <v>54</v>
      </c>
      <c r="B839" s="3" t="s">
        <v>89</v>
      </c>
      <c r="C839" s="3" t="s">
        <v>90</v>
      </c>
      <c r="D839" s="3" t="s">
        <v>57</v>
      </c>
      <c r="E839" s="3" t="s">
        <v>58</v>
      </c>
      <c r="F839" s="3" t="s">
        <v>70</v>
      </c>
      <c r="G839" s="3" t="s">
        <v>1086</v>
      </c>
      <c r="H839" s="3">
        <v>1839</v>
      </c>
      <c r="I839" s="3" t="s">
        <v>49</v>
      </c>
      <c r="J839" s="3" t="s">
        <v>61</v>
      </c>
      <c r="K839" s="3" t="s">
        <v>51</v>
      </c>
      <c r="L839" s="3" t="s">
        <v>54</v>
      </c>
      <c r="M839" s="3" t="s">
        <v>52</v>
      </c>
      <c r="N839" s="3">
        <v>4</v>
      </c>
      <c r="O839" s="3">
        <v>-2</v>
      </c>
      <c r="P839" s="3">
        <v>0</v>
      </c>
      <c r="Q839" s="3">
        <v>18</v>
      </c>
      <c r="R839" s="3">
        <v>0</v>
      </c>
      <c r="S839" s="3"/>
      <c r="T839" s="3">
        <v>0</v>
      </c>
      <c r="U839" s="3">
        <v>1</v>
      </c>
      <c r="V839" s="3">
        <v>1431</v>
      </c>
      <c r="W839" s="3">
        <v>14</v>
      </c>
      <c r="X839" s="3" t="s">
        <v>75</v>
      </c>
      <c r="Y839" s="3">
        <v>1</v>
      </c>
      <c r="Z839" s="3">
        <v>2</v>
      </c>
      <c r="AA839" s="3">
        <v>33</v>
      </c>
      <c r="AB839" s="3">
        <v>3</v>
      </c>
      <c r="AC839" s="3">
        <v>1</v>
      </c>
      <c r="AD839" s="3">
        <v>3</v>
      </c>
      <c r="AE839" s="3">
        <v>1514</v>
      </c>
      <c r="AF839" s="3">
        <v>8018</v>
      </c>
      <c r="AG839" s="3">
        <v>1</v>
      </c>
      <c r="AH839" s="3">
        <v>16</v>
      </c>
      <c r="AI839" s="3">
        <v>3</v>
      </c>
      <c r="AJ839" s="3">
        <v>3</v>
      </c>
      <c r="AK839" s="3">
        <v>80</v>
      </c>
      <c r="AL839" s="3">
        <v>0</v>
      </c>
      <c r="AM839" s="3">
        <v>0</v>
      </c>
      <c r="AN839" s="3">
        <v>1</v>
      </c>
      <c r="AO839" s="3">
        <v>0</v>
      </c>
      <c r="AP839" s="3">
        <v>0</v>
      </c>
      <c r="AQ839" s="3">
        <v>0</v>
      </c>
      <c r="AR839" s="3">
        <v>0</v>
      </c>
    </row>
    <row r="840" spans="1:44" ht="16.2" thickBot="1" x14ac:dyDescent="0.35">
      <c r="A840" s="3" t="s">
        <v>54</v>
      </c>
      <c r="B840" s="3" t="s">
        <v>89</v>
      </c>
      <c r="C840" s="3" t="s">
        <v>44</v>
      </c>
      <c r="D840" s="3" t="s">
        <v>57</v>
      </c>
      <c r="E840" s="3" t="s">
        <v>46</v>
      </c>
      <c r="F840" s="3" t="s">
        <v>47</v>
      </c>
      <c r="G840" s="3" t="s">
        <v>1087</v>
      </c>
      <c r="H840" s="3">
        <v>1929</v>
      </c>
      <c r="I840" s="3" t="s">
        <v>49</v>
      </c>
      <c r="J840" s="3" t="s">
        <v>50</v>
      </c>
      <c r="K840" s="3" t="s">
        <v>62</v>
      </c>
      <c r="L840" s="3" t="s">
        <v>54</v>
      </c>
      <c r="M840" s="3" t="s">
        <v>52</v>
      </c>
      <c r="N840" s="3">
        <v>1</v>
      </c>
      <c r="O840" s="3">
        <v>-2</v>
      </c>
      <c r="P840" s="3">
        <v>0</v>
      </c>
      <c r="Q840" s="3">
        <v>39</v>
      </c>
      <c r="R840" s="3">
        <v>0</v>
      </c>
      <c r="S840" s="3"/>
      <c r="T840" s="3">
        <v>0</v>
      </c>
      <c r="U840" s="3">
        <v>1</v>
      </c>
      <c r="V840" s="3">
        <v>1251</v>
      </c>
      <c r="W840" s="3">
        <v>21</v>
      </c>
      <c r="X840" s="3" t="s">
        <v>69</v>
      </c>
      <c r="Y840" s="3">
        <v>1</v>
      </c>
      <c r="Z840" s="3">
        <v>1</v>
      </c>
      <c r="AA840" s="3">
        <v>32</v>
      </c>
      <c r="AB840" s="3">
        <v>1</v>
      </c>
      <c r="AC840" s="3">
        <v>2</v>
      </c>
      <c r="AD840" s="3">
        <v>3</v>
      </c>
      <c r="AE840" s="3">
        <v>5736</v>
      </c>
      <c r="AF840" s="3">
        <v>3987</v>
      </c>
      <c r="AG840" s="3">
        <v>6</v>
      </c>
      <c r="AH840" s="3">
        <v>19</v>
      </c>
      <c r="AI840" s="3">
        <v>3</v>
      </c>
      <c r="AJ840" s="3">
        <v>3</v>
      </c>
      <c r="AK840" s="3">
        <v>80</v>
      </c>
      <c r="AL840" s="3">
        <v>1</v>
      </c>
      <c r="AM840" s="3">
        <v>10</v>
      </c>
      <c r="AN840" s="3">
        <v>3</v>
      </c>
      <c r="AO840" s="3">
        <v>3</v>
      </c>
      <c r="AP840" s="3">
        <v>2</v>
      </c>
      <c r="AQ840" s="3">
        <v>1</v>
      </c>
      <c r="AR840" s="3">
        <v>2</v>
      </c>
    </row>
    <row r="841" spans="1:44" ht="16.2" thickBot="1" x14ac:dyDescent="0.35">
      <c r="A841" s="3" t="s">
        <v>54</v>
      </c>
      <c r="B841" s="3" t="s">
        <v>89</v>
      </c>
      <c r="C841" s="3" t="s">
        <v>90</v>
      </c>
      <c r="D841" s="3" t="s">
        <v>57</v>
      </c>
      <c r="E841" s="3" t="s">
        <v>46</v>
      </c>
      <c r="F841" s="3" t="s">
        <v>47</v>
      </c>
      <c r="G841" s="3" t="s">
        <v>1088</v>
      </c>
      <c r="H841" s="3">
        <v>1495</v>
      </c>
      <c r="I841" s="3" t="s">
        <v>49</v>
      </c>
      <c r="J841" s="3" t="s">
        <v>97</v>
      </c>
      <c r="K841" s="3" t="s">
        <v>62</v>
      </c>
      <c r="L841" s="3" t="s">
        <v>54</v>
      </c>
      <c r="M841" s="3" t="s">
        <v>52</v>
      </c>
      <c r="N841" s="3">
        <v>2</v>
      </c>
      <c r="O841" s="3">
        <v>-2</v>
      </c>
      <c r="P841" s="3">
        <v>0</v>
      </c>
      <c r="Q841" s="3">
        <v>24</v>
      </c>
      <c r="R841" s="3">
        <v>0</v>
      </c>
      <c r="S841" s="3"/>
      <c r="T841" s="3">
        <v>0</v>
      </c>
      <c r="U841" s="3">
        <v>1</v>
      </c>
      <c r="V841" s="3">
        <v>830</v>
      </c>
      <c r="W841" s="3">
        <v>13</v>
      </c>
      <c r="X841" s="3" t="s">
        <v>53</v>
      </c>
      <c r="Y841" s="3">
        <v>1</v>
      </c>
      <c r="Z841" s="3">
        <v>4</v>
      </c>
      <c r="AA841" s="3">
        <v>78</v>
      </c>
      <c r="AB841" s="3">
        <v>3</v>
      </c>
      <c r="AC841" s="3">
        <v>1</v>
      </c>
      <c r="AD841" s="3">
        <v>2</v>
      </c>
      <c r="AE841" s="3">
        <v>2033</v>
      </c>
      <c r="AF841" s="3">
        <v>7103</v>
      </c>
      <c r="AG841" s="3">
        <v>1</v>
      </c>
      <c r="AH841" s="3">
        <v>13</v>
      </c>
      <c r="AI841" s="3">
        <v>3</v>
      </c>
      <c r="AJ841" s="3">
        <v>3</v>
      </c>
      <c r="AK841" s="3">
        <v>80</v>
      </c>
      <c r="AL841" s="3">
        <v>1</v>
      </c>
      <c r="AM841" s="3">
        <v>1</v>
      </c>
      <c r="AN841" s="3">
        <v>3</v>
      </c>
      <c r="AO841" s="3">
        <v>1</v>
      </c>
      <c r="AP841" s="3">
        <v>0</v>
      </c>
      <c r="AQ841" s="3">
        <v>0</v>
      </c>
      <c r="AR841" s="3">
        <v>0</v>
      </c>
    </row>
    <row r="842" spans="1:44" ht="16.2" thickBot="1" x14ac:dyDescent="0.35">
      <c r="A842" s="3" t="s">
        <v>54</v>
      </c>
      <c r="B842" s="3" t="s">
        <v>89</v>
      </c>
      <c r="C842" s="3" t="s">
        <v>67</v>
      </c>
      <c r="D842" s="3" t="s">
        <v>57</v>
      </c>
      <c r="E842" s="3" t="s">
        <v>46</v>
      </c>
      <c r="F842" s="3" t="s">
        <v>104</v>
      </c>
      <c r="G842" s="3" t="s">
        <v>1089</v>
      </c>
      <c r="H842" s="3">
        <v>1756</v>
      </c>
      <c r="I842" s="3" t="s">
        <v>49</v>
      </c>
      <c r="J842" s="3" t="s">
        <v>50</v>
      </c>
      <c r="K842" s="3" t="s">
        <v>51</v>
      </c>
      <c r="L842" s="3" t="s">
        <v>54</v>
      </c>
      <c r="M842" s="3" t="s">
        <v>52</v>
      </c>
      <c r="N842" s="3">
        <v>2</v>
      </c>
      <c r="O842" s="3">
        <v>-2</v>
      </c>
      <c r="P842" s="3">
        <v>0</v>
      </c>
      <c r="Q842" s="3">
        <v>33</v>
      </c>
      <c r="R842" s="3">
        <v>0</v>
      </c>
      <c r="S842" s="3"/>
      <c r="T842" s="3">
        <v>0</v>
      </c>
      <c r="U842" s="3">
        <v>1</v>
      </c>
      <c r="V842" s="3">
        <v>1283</v>
      </c>
      <c r="W842" s="3">
        <v>2</v>
      </c>
      <c r="X842" s="3" t="s">
        <v>75</v>
      </c>
      <c r="Y842" s="3">
        <v>1</v>
      </c>
      <c r="Z842" s="3">
        <v>4</v>
      </c>
      <c r="AA842" s="3">
        <v>62</v>
      </c>
      <c r="AB842" s="3">
        <v>3</v>
      </c>
      <c r="AC842" s="3">
        <v>2</v>
      </c>
      <c r="AD842" s="3">
        <v>2</v>
      </c>
      <c r="AE842" s="3">
        <v>5147</v>
      </c>
      <c r="AF842" s="3">
        <v>10697</v>
      </c>
      <c r="AG842" s="3">
        <v>8</v>
      </c>
      <c r="AH842" s="3">
        <v>15</v>
      </c>
      <c r="AI842" s="3">
        <v>3</v>
      </c>
      <c r="AJ842" s="3">
        <v>4</v>
      </c>
      <c r="AK842" s="3">
        <v>80</v>
      </c>
      <c r="AL842" s="3">
        <v>0</v>
      </c>
      <c r="AM842" s="3">
        <v>13</v>
      </c>
      <c r="AN842" s="3">
        <v>2</v>
      </c>
      <c r="AO842" s="3">
        <v>11</v>
      </c>
      <c r="AP842" s="3">
        <v>7</v>
      </c>
      <c r="AQ842" s="3">
        <v>1</v>
      </c>
      <c r="AR842" s="3">
        <v>7</v>
      </c>
    </row>
    <row r="843" spans="1:44" ht="16.2" thickBot="1" x14ac:dyDescent="0.35">
      <c r="A843" s="3" t="s">
        <v>54</v>
      </c>
      <c r="B843" s="3" t="s">
        <v>55</v>
      </c>
      <c r="C843" s="3" t="s">
        <v>56</v>
      </c>
      <c r="D843" s="3" t="s">
        <v>57</v>
      </c>
      <c r="E843" s="3" t="s">
        <v>58</v>
      </c>
      <c r="F843" s="3" t="s">
        <v>70</v>
      </c>
      <c r="G843" s="3" t="s">
        <v>1090</v>
      </c>
      <c r="H843" s="3">
        <v>1900</v>
      </c>
      <c r="I843" s="3" t="s">
        <v>49</v>
      </c>
      <c r="J843" s="3" t="s">
        <v>93</v>
      </c>
      <c r="K843" s="3" t="s">
        <v>77</v>
      </c>
      <c r="L843" s="3" t="s">
        <v>54</v>
      </c>
      <c r="M843" s="3" t="s">
        <v>52</v>
      </c>
      <c r="N843" s="3">
        <v>3</v>
      </c>
      <c r="O843" s="3">
        <v>-2</v>
      </c>
      <c r="P843" s="3">
        <v>0</v>
      </c>
      <c r="Q843" s="3">
        <v>48</v>
      </c>
      <c r="R843" s="3">
        <v>0</v>
      </c>
      <c r="S843" s="3"/>
      <c r="T843" s="3">
        <v>0</v>
      </c>
      <c r="U843" s="3">
        <v>1</v>
      </c>
      <c r="V843" s="3">
        <v>117</v>
      </c>
      <c r="W843" s="3">
        <v>22</v>
      </c>
      <c r="X843" s="3" t="s">
        <v>75</v>
      </c>
      <c r="Y843" s="3">
        <v>1</v>
      </c>
      <c r="Z843" s="3">
        <v>4</v>
      </c>
      <c r="AA843" s="3">
        <v>58</v>
      </c>
      <c r="AB843" s="3">
        <v>3</v>
      </c>
      <c r="AC843" s="3">
        <v>4</v>
      </c>
      <c r="AD843" s="3">
        <v>4</v>
      </c>
      <c r="AE843" s="3">
        <v>17174</v>
      </c>
      <c r="AF843" s="3">
        <v>2437</v>
      </c>
      <c r="AG843" s="3">
        <v>3</v>
      </c>
      <c r="AH843" s="3">
        <v>11</v>
      </c>
      <c r="AI843" s="3">
        <v>3</v>
      </c>
      <c r="AJ843" s="3">
        <v>2</v>
      </c>
      <c r="AK843" s="3">
        <v>80</v>
      </c>
      <c r="AL843" s="3">
        <v>1</v>
      </c>
      <c r="AM843" s="3">
        <v>24</v>
      </c>
      <c r="AN843" s="3">
        <v>3</v>
      </c>
      <c r="AO843" s="3">
        <v>22</v>
      </c>
      <c r="AP843" s="3">
        <v>17</v>
      </c>
      <c r="AQ843" s="3">
        <v>4</v>
      </c>
      <c r="AR843" s="3">
        <v>7</v>
      </c>
    </row>
    <row r="844" spans="1:44" ht="16.2" thickBot="1" x14ac:dyDescent="0.35">
      <c r="A844" s="3" t="s">
        <v>54</v>
      </c>
      <c r="B844" s="3" t="s">
        <v>55</v>
      </c>
      <c r="C844" s="3" t="s">
        <v>44</v>
      </c>
      <c r="D844" s="3" t="s">
        <v>57</v>
      </c>
      <c r="E844" s="3" t="s">
        <v>58</v>
      </c>
      <c r="F844" s="3" t="s">
        <v>47</v>
      </c>
      <c r="G844" s="3" t="s">
        <v>1091</v>
      </c>
      <c r="H844" s="3">
        <v>2025</v>
      </c>
      <c r="I844" s="3" t="s">
        <v>49</v>
      </c>
      <c r="J844" s="3" t="s">
        <v>79</v>
      </c>
      <c r="K844" s="3" t="s">
        <v>77</v>
      </c>
      <c r="L844" s="3" t="s">
        <v>54</v>
      </c>
      <c r="M844" s="3" t="s">
        <v>52</v>
      </c>
      <c r="N844" s="3">
        <v>3</v>
      </c>
      <c r="O844" s="3">
        <v>-2</v>
      </c>
      <c r="P844" s="3">
        <v>0</v>
      </c>
      <c r="Q844" s="3">
        <v>36</v>
      </c>
      <c r="R844" s="3">
        <v>0</v>
      </c>
      <c r="S844" s="3"/>
      <c r="T844" s="3">
        <v>0</v>
      </c>
      <c r="U844" s="3">
        <v>1</v>
      </c>
      <c r="V844" s="3">
        <v>688</v>
      </c>
      <c r="W844" s="3">
        <v>4</v>
      </c>
      <c r="X844" s="3" t="s">
        <v>53</v>
      </c>
      <c r="Y844" s="3">
        <v>1</v>
      </c>
      <c r="Z844" s="3">
        <v>4</v>
      </c>
      <c r="AA844" s="3">
        <v>97</v>
      </c>
      <c r="AB844" s="3">
        <v>3</v>
      </c>
      <c r="AC844" s="3">
        <v>2</v>
      </c>
      <c r="AD844" s="3">
        <v>2</v>
      </c>
      <c r="AE844" s="3">
        <v>5131</v>
      </c>
      <c r="AF844" s="3">
        <v>9192</v>
      </c>
      <c r="AG844" s="3">
        <v>7</v>
      </c>
      <c r="AH844" s="3">
        <v>13</v>
      </c>
      <c r="AI844" s="3">
        <v>3</v>
      </c>
      <c r="AJ844" s="3">
        <v>2</v>
      </c>
      <c r="AK844" s="3">
        <v>80</v>
      </c>
      <c r="AL844" s="3">
        <v>3</v>
      </c>
      <c r="AM844" s="3">
        <v>18</v>
      </c>
      <c r="AN844" s="3">
        <v>3</v>
      </c>
      <c r="AO844" s="3">
        <v>4</v>
      </c>
      <c r="AP844" s="3">
        <v>2</v>
      </c>
      <c r="AQ844" s="3">
        <v>0</v>
      </c>
      <c r="AR844" s="3">
        <v>2</v>
      </c>
    </row>
    <row r="845" spans="1:44" ht="16.2" thickBot="1" x14ac:dyDescent="0.35">
      <c r="A845" s="3" t="s">
        <v>54</v>
      </c>
      <c r="B845" s="3" t="s">
        <v>55</v>
      </c>
      <c r="C845" s="3" t="s">
        <v>44</v>
      </c>
      <c r="D845" s="3" t="s">
        <v>57</v>
      </c>
      <c r="E845" s="3" t="s">
        <v>58</v>
      </c>
      <c r="F845" s="3" t="s">
        <v>70</v>
      </c>
      <c r="G845" s="3" t="s">
        <v>1092</v>
      </c>
      <c r="H845" s="3">
        <v>1760</v>
      </c>
      <c r="I845" s="3" t="s">
        <v>49</v>
      </c>
      <c r="J845" s="3" t="s">
        <v>66</v>
      </c>
      <c r="K845" s="3" t="s">
        <v>62</v>
      </c>
      <c r="L845" s="3" t="s">
        <v>54</v>
      </c>
      <c r="M845" s="3" t="s">
        <v>52</v>
      </c>
      <c r="N845" s="3">
        <v>4</v>
      </c>
      <c r="O845" s="3">
        <v>-2</v>
      </c>
      <c r="P845" s="3">
        <v>0</v>
      </c>
      <c r="Q845" s="3">
        <v>38</v>
      </c>
      <c r="R845" s="3">
        <v>0</v>
      </c>
      <c r="S845" s="3"/>
      <c r="T845" s="3">
        <v>0</v>
      </c>
      <c r="U845" s="3">
        <v>1</v>
      </c>
      <c r="V845" s="3">
        <v>594</v>
      </c>
      <c r="W845" s="3">
        <v>2</v>
      </c>
      <c r="X845" s="3" t="s">
        <v>53</v>
      </c>
      <c r="Y845" s="3">
        <v>1</v>
      </c>
      <c r="Z845" s="3">
        <v>3</v>
      </c>
      <c r="AA845" s="3">
        <v>75</v>
      </c>
      <c r="AB845" s="3">
        <v>2</v>
      </c>
      <c r="AC845" s="3">
        <v>1</v>
      </c>
      <c r="AD845" s="3">
        <v>2</v>
      </c>
      <c r="AE845" s="3">
        <v>2468</v>
      </c>
      <c r="AF845" s="3">
        <v>15963</v>
      </c>
      <c r="AG845" s="3">
        <v>4</v>
      </c>
      <c r="AH845" s="3">
        <v>14</v>
      </c>
      <c r="AI845" s="3">
        <v>3</v>
      </c>
      <c r="AJ845" s="3">
        <v>2</v>
      </c>
      <c r="AK845" s="3">
        <v>80</v>
      </c>
      <c r="AL845" s="3">
        <v>1</v>
      </c>
      <c r="AM845" s="3">
        <v>9</v>
      </c>
      <c r="AN845" s="3">
        <v>2</v>
      </c>
      <c r="AO845" s="3">
        <v>6</v>
      </c>
      <c r="AP845" s="3">
        <v>1</v>
      </c>
      <c r="AQ845" s="3">
        <v>0</v>
      </c>
      <c r="AR845" s="3">
        <v>5</v>
      </c>
    </row>
    <row r="846" spans="1:44" ht="16.2" thickBot="1" x14ac:dyDescent="0.35">
      <c r="A846" s="3" t="s">
        <v>54</v>
      </c>
      <c r="B846" s="3" t="s">
        <v>55</v>
      </c>
      <c r="C846" s="3" t="s">
        <v>67</v>
      </c>
      <c r="D846" s="3" t="s">
        <v>57</v>
      </c>
      <c r="E846" s="3" t="s">
        <v>58</v>
      </c>
      <c r="F846" s="3" t="s">
        <v>47</v>
      </c>
      <c r="G846" s="3" t="s">
        <v>1093</v>
      </c>
      <c r="H846" s="3">
        <v>1870</v>
      </c>
      <c r="I846" s="3" t="s">
        <v>49</v>
      </c>
      <c r="J846" s="3" t="s">
        <v>61</v>
      </c>
      <c r="K846" s="3" t="s">
        <v>62</v>
      </c>
      <c r="L846" s="3" t="s">
        <v>54</v>
      </c>
      <c r="M846" s="3" t="s">
        <v>52</v>
      </c>
      <c r="N846" s="3">
        <v>2</v>
      </c>
      <c r="O846" s="3">
        <v>-2</v>
      </c>
      <c r="P846" s="3">
        <v>0</v>
      </c>
      <c r="Q846" s="3">
        <v>27</v>
      </c>
      <c r="R846" s="3">
        <v>0</v>
      </c>
      <c r="S846" s="3"/>
      <c r="T846" s="3">
        <v>0</v>
      </c>
      <c r="U846" s="3">
        <v>1</v>
      </c>
      <c r="V846" s="3">
        <v>1131</v>
      </c>
      <c r="W846" s="3">
        <v>15</v>
      </c>
      <c r="X846" s="3" t="s">
        <v>75</v>
      </c>
      <c r="Y846" s="3">
        <v>1</v>
      </c>
      <c r="Z846" s="3">
        <v>4</v>
      </c>
      <c r="AA846" s="3">
        <v>77</v>
      </c>
      <c r="AB846" s="3">
        <v>2</v>
      </c>
      <c r="AC846" s="3">
        <v>1</v>
      </c>
      <c r="AD846" s="3">
        <v>3</v>
      </c>
      <c r="AE846" s="3">
        <v>4774</v>
      </c>
      <c r="AF846" s="3">
        <v>23844</v>
      </c>
      <c r="AG846" s="3">
        <v>0</v>
      </c>
      <c r="AH846" s="3">
        <v>19</v>
      </c>
      <c r="AI846" s="3">
        <v>3</v>
      </c>
      <c r="AJ846" s="3">
        <v>4</v>
      </c>
      <c r="AK846" s="3">
        <v>80</v>
      </c>
      <c r="AL846" s="3">
        <v>1</v>
      </c>
      <c r="AM846" s="3">
        <v>8</v>
      </c>
      <c r="AN846" s="3">
        <v>2</v>
      </c>
      <c r="AO846" s="3">
        <v>7</v>
      </c>
      <c r="AP846" s="3">
        <v>6</v>
      </c>
      <c r="AQ846" s="3">
        <v>7</v>
      </c>
      <c r="AR846" s="3">
        <v>3</v>
      </c>
    </row>
    <row r="847" spans="1:44" ht="16.2" thickBot="1" x14ac:dyDescent="0.35">
      <c r="A847" s="3" t="s">
        <v>54</v>
      </c>
      <c r="B847" s="3" t="s">
        <v>55</v>
      </c>
      <c r="C847" s="3" t="s">
        <v>44</v>
      </c>
      <c r="D847" s="3" t="s">
        <v>57</v>
      </c>
      <c r="E847" s="3" t="s">
        <v>58</v>
      </c>
      <c r="F847" s="3" t="s">
        <v>111</v>
      </c>
      <c r="G847" s="3" t="s">
        <v>1094</v>
      </c>
      <c r="H847" s="3">
        <v>1985</v>
      </c>
      <c r="I847" s="3" t="s">
        <v>49</v>
      </c>
      <c r="J847" s="3" t="s">
        <v>66</v>
      </c>
      <c r="K847" s="3" t="s">
        <v>62</v>
      </c>
      <c r="L847" s="3" t="s">
        <v>54</v>
      </c>
      <c r="M847" s="3" t="s">
        <v>52</v>
      </c>
      <c r="N847" s="3">
        <v>2</v>
      </c>
      <c r="O847" s="3">
        <v>-2</v>
      </c>
      <c r="P847" s="3">
        <v>0</v>
      </c>
      <c r="Q847" s="3">
        <v>40</v>
      </c>
      <c r="R847" s="3">
        <v>0</v>
      </c>
      <c r="S847" s="3"/>
      <c r="T847" s="3">
        <v>0</v>
      </c>
      <c r="U847" s="3">
        <v>1</v>
      </c>
      <c r="V847" s="3">
        <v>692</v>
      </c>
      <c r="W847" s="3">
        <v>11</v>
      </c>
      <c r="X847" s="3" t="s">
        <v>75</v>
      </c>
      <c r="Y847" s="3">
        <v>1</v>
      </c>
      <c r="Z847" s="3">
        <v>4</v>
      </c>
      <c r="AA847" s="3">
        <v>73</v>
      </c>
      <c r="AB847" s="3">
        <v>3</v>
      </c>
      <c r="AC847" s="3">
        <v>2</v>
      </c>
      <c r="AD847" s="3">
        <v>4</v>
      </c>
      <c r="AE847" s="3">
        <v>6323</v>
      </c>
      <c r="AF847" s="3">
        <v>26849</v>
      </c>
      <c r="AG847" s="3">
        <v>1</v>
      </c>
      <c r="AH847" s="3">
        <v>11</v>
      </c>
      <c r="AI847" s="3">
        <v>3</v>
      </c>
      <c r="AJ847" s="3">
        <v>1</v>
      </c>
      <c r="AK847" s="3">
        <v>80</v>
      </c>
      <c r="AL847" s="3">
        <v>1</v>
      </c>
      <c r="AM847" s="3">
        <v>10</v>
      </c>
      <c r="AN847" s="3">
        <v>4</v>
      </c>
      <c r="AO847" s="3">
        <v>10</v>
      </c>
      <c r="AP847" s="3">
        <v>9</v>
      </c>
      <c r="AQ847" s="3">
        <v>9</v>
      </c>
      <c r="AR847" s="3">
        <v>4</v>
      </c>
    </row>
    <row r="848" spans="1:44" ht="16.2" thickBot="1" x14ac:dyDescent="0.35">
      <c r="A848" s="3" t="s">
        <v>54</v>
      </c>
      <c r="B848" s="3" t="s">
        <v>55</v>
      </c>
      <c r="C848" s="3" t="s">
        <v>67</v>
      </c>
      <c r="D848" s="3" t="s">
        <v>57</v>
      </c>
      <c r="E848" s="3" t="s">
        <v>58</v>
      </c>
      <c r="F848" s="3" t="s">
        <v>47</v>
      </c>
      <c r="G848" s="3" t="s">
        <v>1095</v>
      </c>
      <c r="H848" s="3">
        <v>1513</v>
      </c>
      <c r="I848" s="3" t="s">
        <v>49</v>
      </c>
      <c r="J848" s="3" t="s">
        <v>66</v>
      </c>
      <c r="K848" s="3" t="s">
        <v>62</v>
      </c>
      <c r="L848" s="3" t="s">
        <v>54</v>
      </c>
      <c r="M848" s="3" t="s">
        <v>52</v>
      </c>
      <c r="N848" s="3">
        <v>3</v>
      </c>
      <c r="O848" s="3">
        <v>-2</v>
      </c>
      <c r="P848" s="3">
        <v>0</v>
      </c>
      <c r="Q848" s="3">
        <v>29</v>
      </c>
      <c r="R848" s="3">
        <v>0</v>
      </c>
      <c r="S848" s="3"/>
      <c r="T848" s="3">
        <v>0</v>
      </c>
      <c r="U848" s="3">
        <v>1</v>
      </c>
      <c r="V848" s="3">
        <v>410</v>
      </c>
      <c r="W848" s="3">
        <v>2</v>
      </c>
      <c r="X848" s="3" t="s">
        <v>63</v>
      </c>
      <c r="Y848" s="3">
        <v>1</v>
      </c>
      <c r="Z848" s="3">
        <v>4</v>
      </c>
      <c r="AA848" s="3">
        <v>97</v>
      </c>
      <c r="AB848" s="3">
        <v>3</v>
      </c>
      <c r="AC848" s="3">
        <v>1</v>
      </c>
      <c r="AD848" s="3">
        <v>2</v>
      </c>
      <c r="AE848" s="3">
        <v>3180</v>
      </c>
      <c r="AF848" s="3">
        <v>4668</v>
      </c>
      <c r="AG848" s="3">
        <v>0</v>
      </c>
      <c r="AH848" s="3">
        <v>13</v>
      </c>
      <c r="AI848" s="3">
        <v>3</v>
      </c>
      <c r="AJ848" s="3">
        <v>3</v>
      </c>
      <c r="AK848" s="3">
        <v>80</v>
      </c>
      <c r="AL848" s="3">
        <v>3</v>
      </c>
      <c r="AM848" s="3">
        <v>4</v>
      </c>
      <c r="AN848" s="3">
        <v>3</v>
      </c>
      <c r="AO848" s="3">
        <v>3</v>
      </c>
      <c r="AP848" s="3">
        <v>2</v>
      </c>
      <c r="AQ848" s="3">
        <v>0</v>
      </c>
      <c r="AR848" s="3">
        <v>2</v>
      </c>
    </row>
    <row r="849" spans="1:44" ht="16.2" thickBot="1" x14ac:dyDescent="0.35">
      <c r="A849" s="3" t="s">
        <v>54</v>
      </c>
      <c r="B849" s="3" t="s">
        <v>55</v>
      </c>
      <c r="C849" s="3" t="s">
        <v>44</v>
      </c>
      <c r="D849" s="3" t="s">
        <v>57</v>
      </c>
      <c r="E849" s="3" t="s">
        <v>58</v>
      </c>
      <c r="F849" s="3" t="s">
        <v>70</v>
      </c>
      <c r="G849" s="3" t="s">
        <v>1096</v>
      </c>
      <c r="H849" s="3">
        <v>1633</v>
      </c>
      <c r="I849" s="3" t="s">
        <v>49</v>
      </c>
      <c r="J849" s="3" t="s">
        <v>79</v>
      </c>
      <c r="K849" s="3" t="s">
        <v>51</v>
      </c>
      <c r="L849" s="3" t="s">
        <v>54</v>
      </c>
      <c r="M849" s="3" t="s">
        <v>52</v>
      </c>
      <c r="N849" s="3">
        <v>2</v>
      </c>
      <c r="O849" s="3">
        <v>-2</v>
      </c>
      <c r="P849" s="3">
        <v>0</v>
      </c>
      <c r="Q849" s="3">
        <v>39</v>
      </c>
      <c r="R849" s="3">
        <v>0</v>
      </c>
      <c r="S849" s="3"/>
      <c r="T849" s="3">
        <v>0</v>
      </c>
      <c r="U849" s="3">
        <v>1</v>
      </c>
      <c r="V849" s="3">
        <v>711</v>
      </c>
      <c r="W849" s="3">
        <v>4</v>
      </c>
      <c r="X849" s="3" t="s">
        <v>75</v>
      </c>
      <c r="Y849" s="3">
        <v>1</v>
      </c>
      <c r="Z849" s="3">
        <v>1</v>
      </c>
      <c r="AA849" s="3">
        <v>81</v>
      </c>
      <c r="AB849" s="3">
        <v>3</v>
      </c>
      <c r="AC849" s="3">
        <v>2</v>
      </c>
      <c r="AD849" s="3">
        <v>3</v>
      </c>
      <c r="AE849" s="3">
        <v>5042</v>
      </c>
      <c r="AF849" s="3">
        <v>3140</v>
      </c>
      <c r="AG849" s="3">
        <v>0</v>
      </c>
      <c r="AH849" s="3">
        <v>13</v>
      </c>
      <c r="AI849" s="3">
        <v>3</v>
      </c>
      <c r="AJ849" s="3">
        <v>4</v>
      </c>
      <c r="AK849" s="3">
        <v>80</v>
      </c>
      <c r="AL849" s="3">
        <v>0</v>
      </c>
      <c r="AM849" s="3">
        <v>10</v>
      </c>
      <c r="AN849" s="3">
        <v>1</v>
      </c>
      <c r="AO849" s="3">
        <v>9</v>
      </c>
      <c r="AP849" s="3">
        <v>2</v>
      </c>
      <c r="AQ849" s="3">
        <v>3</v>
      </c>
      <c r="AR849" s="3">
        <v>8</v>
      </c>
    </row>
    <row r="850" spans="1:44" ht="16.2" thickBot="1" x14ac:dyDescent="0.35">
      <c r="A850" s="3" t="s">
        <v>54</v>
      </c>
      <c r="B850" s="3" t="s">
        <v>55</v>
      </c>
      <c r="C850" s="3" t="s">
        <v>44</v>
      </c>
      <c r="D850" s="3" t="s">
        <v>57</v>
      </c>
      <c r="E850" s="3" t="s">
        <v>58</v>
      </c>
      <c r="F850" s="3" t="s">
        <v>70</v>
      </c>
      <c r="G850" s="3" t="s">
        <v>1097</v>
      </c>
      <c r="H850" s="3">
        <v>1480</v>
      </c>
      <c r="I850" s="3" t="s">
        <v>49</v>
      </c>
      <c r="J850" s="3" t="s">
        <v>66</v>
      </c>
      <c r="K850" s="3" t="s">
        <v>51</v>
      </c>
      <c r="L850" s="3" t="s">
        <v>54</v>
      </c>
      <c r="M850" s="3" t="s">
        <v>52</v>
      </c>
      <c r="N850" s="3">
        <v>3</v>
      </c>
      <c r="O850" s="3">
        <v>-2</v>
      </c>
      <c r="P850" s="3">
        <v>0</v>
      </c>
      <c r="Q850" s="3">
        <v>42</v>
      </c>
      <c r="R850" s="3">
        <v>0</v>
      </c>
      <c r="S850" s="3"/>
      <c r="T850" s="3">
        <v>0</v>
      </c>
      <c r="U850" s="3">
        <v>1</v>
      </c>
      <c r="V850" s="3">
        <v>748</v>
      </c>
      <c r="W850" s="3">
        <v>9</v>
      </c>
      <c r="X850" s="3" t="s">
        <v>53</v>
      </c>
      <c r="Y850" s="3">
        <v>1</v>
      </c>
      <c r="Z850" s="3">
        <v>1</v>
      </c>
      <c r="AA850" s="3">
        <v>74</v>
      </c>
      <c r="AB850" s="3">
        <v>3</v>
      </c>
      <c r="AC850" s="3">
        <v>1</v>
      </c>
      <c r="AD850" s="3">
        <v>4</v>
      </c>
      <c r="AE850" s="3">
        <v>3673</v>
      </c>
      <c r="AF850" s="3">
        <v>16458</v>
      </c>
      <c r="AG850" s="3">
        <v>1</v>
      </c>
      <c r="AH850" s="3">
        <v>13</v>
      </c>
      <c r="AI850" s="3">
        <v>3</v>
      </c>
      <c r="AJ850" s="3">
        <v>3</v>
      </c>
      <c r="AK850" s="3">
        <v>80</v>
      </c>
      <c r="AL850" s="3">
        <v>0</v>
      </c>
      <c r="AM850" s="3">
        <v>12</v>
      </c>
      <c r="AN850" s="3">
        <v>3</v>
      </c>
      <c r="AO850" s="3">
        <v>12</v>
      </c>
      <c r="AP850" s="3">
        <v>9</v>
      </c>
      <c r="AQ850" s="3">
        <v>5</v>
      </c>
      <c r="AR850" s="3">
        <v>8</v>
      </c>
    </row>
    <row r="851" spans="1:44" ht="16.2" thickBot="1" x14ac:dyDescent="0.35">
      <c r="A851" s="3" t="s">
        <v>54</v>
      </c>
      <c r="B851" s="3" t="s">
        <v>55</v>
      </c>
      <c r="C851" s="3" t="s">
        <v>67</v>
      </c>
      <c r="D851" s="3" t="s">
        <v>57</v>
      </c>
      <c r="E851" s="3" t="s">
        <v>58</v>
      </c>
      <c r="F851" s="3" t="s">
        <v>111</v>
      </c>
      <c r="G851" s="3" t="s">
        <v>1098</v>
      </c>
      <c r="H851" s="3">
        <v>1745</v>
      </c>
      <c r="I851" s="3" t="s">
        <v>49</v>
      </c>
      <c r="J851" s="3" t="s">
        <v>61</v>
      </c>
      <c r="K851" s="3" t="s">
        <v>51</v>
      </c>
      <c r="L851" s="3" t="s">
        <v>54</v>
      </c>
      <c r="M851" s="3" t="s">
        <v>52</v>
      </c>
      <c r="N851" s="3">
        <v>2</v>
      </c>
      <c r="O851" s="3">
        <v>-2</v>
      </c>
      <c r="P851" s="3">
        <v>0</v>
      </c>
      <c r="Q851" s="3">
        <v>30</v>
      </c>
      <c r="R851" s="3">
        <v>0</v>
      </c>
      <c r="S851" s="3"/>
      <c r="T851" s="3">
        <v>0</v>
      </c>
      <c r="U851" s="3">
        <v>1</v>
      </c>
      <c r="V851" s="3">
        <v>1312</v>
      </c>
      <c r="W851" s="3">
        <v>2</v>
      </c>
      <c r="X851" s="3" t="s">
        <v>69</v>
      </c>
      <c r="Y851" s="3">
        <v>1</v>
      </c>
      <c r="Z851" s="3">
        <v>4</v>
      </c>
      <c r="AA851" s="3">
        <v>78</v>
      </c>
      <c r="AB851" s="3">
        <v>2</v>
      </c>
      <c r="AC851" s="3">
        <v>1</v>
      </c>
      <c r="AD851" s="3">
        <v>4</v>
      </c>
      <c r="AE851" s="3">
        <v>4968</v>
      </c>
      <c r="AF851" s="3">
        <v>26427</v>
      </c>
      <c r="AG851" s="3">
        <v>0</v>
      </c>
      <c r="AH851" s="3">
        <v>16</v>
      </c>
      <c r="AI851" s="3">
        <v>3</v>
      </c>
      <c r="AJ851" s="3">
        <v>4</v>
      </c>
      <c r="AK851" s="3">
        <v>80</v>
      </c>
      <c r="AL851" s="3">
        <v>0</v>
      </c>
      <c r="AM851" s="3">
        <v>10</v>
      </c>
      <c r="AN851" s="3">
        <v>3</v>
      </c>
      <c r="AO851" s="3">
        <v>9</v>
      </c>
      <c r="AP851" s="3">
        <v>7</v>
      </c>
      <c r="AQ851" s="3">
        <v>0</v>
      </c>
      <c r="AR851" s="3">
        <v>7</v>
      </c>
    </row>
    <row r="852" spans="1:44" ht="16.2" thickBot="1" x14ac:dyDescent="0.35">
      <c r="A852" s="3" t="s">
        <v>54</v>
      </c>
      <c r="B852" s="3" t="s">
        <v>55</v>
      </c>
      <c r="C852" s="3" t="s">
        <v>44</v>
      </c>
      <c r="D852" s="3" t="s">
        <v>57</v>
      </c>
      <c r="E852" s="3" t="s">
        <v>46</v>
      </c>
      <c r="F852" s="3" t="s">
        <v>104</v>
      </c>
      <c r="G852" s="3" t="s">
        <v>1099</v>
      </c>
      <c r="H852" s="3">
        <v>1481</v>
      </c>
      <c r="I852" s="3" t="s">
        <v>49</v>
      </c>
      <c r="J852" s="3" t="s">
        <v>50</v>
      </c>
      <c r="K852" s="3" t="s">
        <v>62</v>
      </c>
      <c r="L852" s="3" t="s">
        <v>54</v>
      </c>
      <c r="M852" s="3" t="s">
        <v>52</v>
      </c>
      <c r="N852" s="3">
        <v>4</v>
      </c>
      <c r="O852" s="3">
        <v>-2</v>
      </c>
      <c r="P852" s="3">
        <v>0</v>
      </c>
      <c r="Q852" s="3">
        <v>44</v>
      </c>
      <c r="R852" s="3">
        <v>0</v>
      </c>
      <c r="S852" s="3"/>
      <c r="T852" s="3">
        <v>0</v>
      </c>
      <c r="U852" s="3">
        <v>1</v>
      </c>
      <c r="V852" s="3">
        <v>383</v>
      </c>
      <c r="W852" s="3">
        <v>1</v>
      </c>
      <c r="X852" s="3" t="s">
        <v>132</v>
      </c>
      <c r="Y852" s="3">
        <v>1</v>
      </c>
      <c r="Z852" s="3">
        <v>1</v>
      </c>
      <c r="AA852" s="3">
        <v>79</v>
      </c>
      <c r="AB852" s="3">
        <v>3</v>
      </c>
      <c r="AC852" s="3">
        <v>2</v>
      </c>
      <c r="AD852" s="3">
        <v>2</v>
      </c>
      <c r="AE852" s="3">
        <v>4768</v>
      </c>
      <c r="AF852" s="3">
        <v>9282</v>
      </c>
      <c r="AG852" s="3">
        <v>7</v>
      </c>
      <c r="AH852" s="3">
        <v>12</v>
      </c>
      <c r="AI852" s="3">
        <v>3</v>
      </c>
      <c r="AJ852" s="3">
        <v>3</v>
      </c>
      <c r="AK852" s="3">
        <v>80</v>
      </c>
      <c r="AL852" s="3">
        <v>1</v>
      </c>
      <c r="AM852" s="3">
        <v>11</v>
      </c>
      <c r="AN852" s="3">
        <v>2</v>
      </c>
      <c r="AO852" s="3">
        <v>1</v>
      </c>
      <c r="AP852" s="3">
        <v>0</v>
      </c>
      <c r="AQ852" s="3">
        <v>0</v>
      </c>
      <c r="AR852" s="3">
        <v>0</v>
      </c>
    </row>
    <row r="853" spans="1:44" ht="16.2" thickBot="1" x14ac:dyDescent="0.35">
      <c r="A853" s="3" t="s">
        <v>54</v>
      </c>
      <c r="B853" s="3" t="s">
        <v>55</v>
      </c>
      <c r="C853" s="3" t="s">
        <v>67</v>
      </c>
      <c r="D853" s="3" t="s">
        <v>57</v>
      </c>
      <c r="E853" s="3" t="s">
        <v>46</v>
      </c>
      <c r="F853" s="3" t="s">
        <v>104</v>
      </c>
      <c r="G853" s="3" t="s">
        <v>1100</v>
      </c>
      <c r="H853" s="3">
        <v>1833</v>
      </c>
      <c r="I853" s="3" t="s">
        <v>49</v>
      </c>
      <c r="J853" s="3" t="s">
        <v>50</v>
      </c>
      <c r="K853" s="3" t="s">
        <v>62</v>
      </c>
      <c r="L853" s="3" t="s">
        <v>54</v>
      </c>
      <c r="M853" s="3" t="s">
        <v>52</v>
      </c>
      <c r="N853" s="3">
        <v>3</v>
      </c>
      <c r="O853" s="3">
        <v>-2</v>
      </c>
      <c r="P853" s="3">
        <v>0</v>
      </c>
      <c r="Q853" s="3">
        <v>31</v>
      </c>
      <c r="R853" s="3">
        <v>0</v>
      </c>
      <c r="S853" s="3"/>
      <c r="T853" s="3">
        <v>0</v>
      </c>
      <c r="U853" s="3">
        <v>1</v>
      </c>
      <c r="V853" s="3">
        <v>1125</v>
      </c>
      <c r="W853" s="3">
        <v>7</v>
      </c>
      <c r="X853" s="3" t="s">
        <v>69</v>
      </c>
      <c r="Y853" s="3">
        <v>1</v>
      </c>
      <c r="Z853" s="3">
        <v>1</v>
      </c>
      <c r="AA853" s="3">
        <v>68</v>
      </c>
      <c r="AB853" s="3">
        <v>3</v>
      </c>
      <c r="AC853" s="3">
        <v>3</v>
      </c>
      <c r="AD853" s="3">
        <v>2</v>
      </c>
      <c r="AE853" s="3">
        <v>9637</v>
      </c>
      <c r="AF853" s="3">
        <v>8277</v>
      </c>
      <c r="AG853" s="3">
        <v>2</v>
      </c>
      <c r="AH853" s="3">
        <v>14</v>
      </c>
      <c r="AI853" s="3">
        <v>3</v>
      </c>
      <c r="AJ853" s="3">
        <v>4</v>
      </c>
      <c r="AK853" s="3">
        <v>80</v>
      </c>
      <c r="AL853" s="3">
        <v>2</v>
      </c>
      <c r="AM853" s="3">
        <v>9</v>
      </c>
      <c r="AN853" s="3">
        <v>3</v>
      </c>
      <c r="AO853" s="3">
        <v>3</v>
      </c>
      <c r="AP853" s="3">
        <v>2</v>
      </c>
      <c r="AQ853" s="3">
        <v>2</v>
      </c>
      <c r="AR853" s="3">
        <v>2</v>
      </c>
    </row>
    <row r="854" spans="1:44" ht="16.2" thickBot="1" x14ac:dyDescent="0.35">
      <c r="A854" s="3" t="s">
        <v>54</v>
      </c>
      <c r="B854" s="3" t="s">
        <v>43</v>
      </c>
      <c r="C854" s="3" t="s">
        <v>67</v>
      </c>
      <c r="D854" s="3" t="s">
        <v>57</v>
      </c>
      <c r="E854" s="3" t="s">
        <v>159</v>
      </c>
      <c r="F854" s="3" t="s">
        <v>161</v>
      </c>
      <c r="G854" s="3" t="s">
        <v>1101</v>
      </c>
      <c r="H854" s="3">
        <v>1987</v>
      </c>
      <c r="I854" s="3" t="s">
        <v>49</v>
      </c>
      <c r="J854" s="3" t="s">
        <v>161</v>
      </c>
      <c r="K854" s="3" t="s">
        <v>62</v>
      </c>
      <c r="L854" s="3" t="s">
        <v>54</v>
      </c>
      <c r="M854" s="3" t="s">
        <v>52</v>
      </c>
      <c r="N854" s="3">
        <v>3</v>
      </c>
      <c r="O854" s="3">
        <v>-2</v>
      </c>
      <c r="P854" s="3">
        <v>0</v>
      </c>
      <c r="Q854" s="3">
        <v>25</v>
      </c>
      <c r="R854" s="3">
        <v>0</v>
      </c>
      <c r="S854" s="3"/>
      <c r="T854" s="3">
        <v>0</v>
      </c>
      <c r="U854" s="3">
        <v>1</v>
      </c>
      <c r="V854" s="3">
        <v>309</v>
      </c>
      <c r="W854" s="3">
        <v>2</v>
      </c>
      <c r="X854" s="3" t="s">
        <v>75</v>
      </c>
      <c r="Y854" s="3">
        <v>1</v>
      </c>
      <c r="Z854" s="3">
        <v>3</v>
      </c>
      <c r="AA854" s="3">
        <v>82</v>
      </c>
      <c r="AB854" s="3">
        <v>3</v>
      </c>
      <c r="AC854" s="3">
        <v>1</v>
      </c>
      <c r="AD854" s="3">
        <v>2</v>
      </c>
      <c r="AE854" s="3">
        <v>2187</v>
      </c>
      <c r="AF854" s="3">
        <v>19655</v>
      </c>
      <c r="AG854" s="3">
        <v>4</v>
      </c>
      <c r="AH854" s="3">
        <v>14</v>
      </c>
      <c r="AI854" s="3">
        <v>3</v>
      </c>
      <c r="AJ854" s="3">
        <v>3</v>
      </c>
      <c r="AK854" s="3">
        <v>80</v>
      </c>
      <c r="AL854" s="3">
        <v>0</v>
      </c>
      <c r="AM854" s="3">
        <v>6</v>
      </c>
      <c r="AN854" s="3">
        <v>3</v>
      </c>
      <c r="AO854" s="3">
        <v>2</v>
      </c>
      <c r="AP854" s="3">
        <v>0</v>
      </c>
      <c r="AQ854" s="3">
        <v>1</v>
      </c>
      <c r="AR854" s="3">
        <v>2</v>
      </c>
    </row>
    <row r="855" spans="1:44" ht="16.2" thickBot="1" x14ac:dyDescent="0.35">
      <c r="A855" s="3" t="s">
        <v>54</v>
      </c>
      <c r="B855" s="3" t="s">
        <v>43</v>
      </c>
      <c r="C855" s="3" t="s">
        <v>56</v>
      </c>
      <c r="D855" s="3" t="s">
        <v>57</v>
      </c>
      <c r="E855" s="3" t="s">
        <v>159</v>
      </c>
      <c r="F855" s="3" t="s">
        <v>47</v>
      </c>
      <c r="G855" s="3" t="s">
        <v>1102</v>
      </c>
      <c r="H855" s="3">
        <v>1625</v>
      </c>
      <c r="I855" s="3" t="s">
        <v>49</v>
      </c>
      <c r="J855" s="3" t="s">
        <v>93</v>
      </c>
      <c r="K855" s="3" t="s">
        <v>62</v>
      </c>
      <c r="L855" s="3" t="s">
        <v>54</v>
      </c>
      <c r="M855" s="3" t="s">
        <v>52</v>
      </c>
      <c r="N855" s="3">
        <v>2</v>
      </c>
      <c r="O855" s="3">
        <v>-2</v>
      </c>
      <c r="P855" s="3">
        <v>0</v>
      </c>
      <c r="Q855" s="3">
        <v>47</v>
      </c>
      <c r="R855" s="3">
        <v>0</v>
      </c>
      <c r="S855" s="3"/>
      <c r="T855" s="3">
        <v>0</v>
      </c>
      <c r="U855" s="3">
        <v>1</v>
      </c>
      <c r="V855" s="3">
        <v>1176</v>
      </c>
      <c r="W855" s="3">
        <v>26</v>
      </c>
      <c r="X855" s="3" t="s">
        <v>69</v>
      </c>
      <c r="Y855" s="3">
        <v>1</v>
      </c>
      <c r="Z855" s="3">
        <v>4</v>
      </c>
      <c r="AA855" s="3">
        <v>98</v>
      </c>
      <c r="AB855" s="3">
        <v>3</v>
      </c>
      <c r="AC855" s="3">
        <v>5</v>
      </c>
      <c r="AD855" s="3">
        <v>3</v>
      </c>
      <c r="AE855" s="3">
        <v>19658</v>
      </c>
      <c r="AF855" s="3">
        <v>5220</v>
      </c>
      <c r="AG855" s="3">
        <v>3</v>
      </c>
      <c r="AH855" s="3">
        <v>11</v>
      </c>
      <c r="AI855" s="3">
        <v>3</v>
      </c>
      <c r="AJ855" s="3">
        <v>3</v>
      </c>
      <c r="AK855" s="3">
        <v>80</v>
      </c>
      <c r="AL855" s="3">
        <v>1</v>
      </c>
      <c r="AM855" s="3">
        <v>27</v>
      </c>
      <c r="AN855" s="3">
        <v>3</v>
      </c>
      <c r="AO855" s="3">
        <v>5</v>
      </c>
      <c r="AP855" s="3">
        <v>2</v>
      </c>
      <c r="AQ855" s="3">
        <v>1</v>
      </c>
      <c r="AR855" s="3">
        <v>0</v>
      </c>
    </row>
    <row r="856" spans="1:44" ht="16.2" thickBot="1" x14ac:dyDescent="0.35">
      <c r="A856" s="3" t="s">
        <v>54</v>
      </c>
      <c r="B856" s="3" t="s">
        <v>43</v>
      </c>
      <c r="C856" s="3" t="s">
        <v>67</v>
      </c>
      <c r="D856" s="3" t="s">
        <v>57</v>
      </c>
      <c r="E856" s="3" t="s">
        <v>159</v>
      </c>
      <c r="F856" s="3" t="s">
        <v>70</v>
      </c>
      <c r="G856" s="3" t="s">
        <v>1103</v>
      </c>
      <c r="H856" s="3">
        <v>1461</v>
      </c>
      <c r="I856" s="3" t="s">
        <v>49</v>
      </c>
      <c r="J856" s="3" t="s">
        <v>161</v>
      </c>
      <c r="K856" s="3" t="s">
        <v>51</v>
      </c>
      <c r="L856" s="3" t="s">
        <v>54</v>
      </c>
      <c r="M856" s="3" t="s">
        <v>52</v>
      </c>
      <c r="N856" s="3">
        <v>3</v>
      </c>
      <c r="O856" s="3">
        <v>-2</v>
      </c>
      <c r="P856" s="3">
        <v>0</v>
      </c>
      <c r="Q856" s="3">
        <v>31</v>
      </c>
      <c r="R856" s="3">
        <v>0</v>
      </c>
      <c r="S856" s="3"/>
      <c r="T856" s="3">
        <v>0</v>
      </c>
      <c r="U856" s="3">
        <v>1</v>
      </c>
      <c r="V856" s="3">
        <v>1398</v>
      </c>
      <c r="W856" s="3">
        <v>8</v>
      </c>
      <c r="X856" s="3" t="s">
        <v>53</v>
      </c>
      <c r="Y856" s="3">
        <v>1</v>
      </c>
      <c r="Z856" s="3">
        <v>4</v>
      </c>
      <c r="AA856" s="3">
        <v>96</v>
      </c>
      <c r="AB856" s="3">
        <v>4</v>
      </c>
      <c r="AC856" s="3">
        <v>1</v>
      </c>
      <c r="AD856" s="3">
        <v>2</v>
      </c>
      <c r="AE856" s="3">
        <v>2109</v>
      </c>
      <c r="AF856" s="3">
        <v>24609</v>
      </c>
      <c r="AG856" s="3">
        <v>9</v>
      </c>
      <c r="AH856" s="3">
        <v>18</v>
      </c>
      <c r="AI856" s="3">
        <v>3</v>
      </c>
      <c r="AJ856" s="3">
        <v>4</v>
      </c>
      <c r="AK856" s="3">
        <v>80</v>
      </c>
      <c r="AL856" s="3">
        <v>0</v>
      </c>
      <c r="AM856" s="3">
        <v>8</v>
      </c>
      <c r="AN856" s="3">
        <v>3</v>
      </c>
      <c r="AO856" s="3">
        <v>3</v>
      </c>
      <c r="AP856" s="3">
        <v>2</v>
      </c>
      <c r="AQ856" s="3">
        <v>0</v>
      </c>
      <c r="AR856" s="3">
        <v>2</v>
      </c>
    </row>
    <row r="857" spans="1:44" ht="16.2" thickBot="1" x14ac:dyDescent="0.35">
      <c r="A857" s="3" t="s">
        <v>54</v>
      </c>
      <c r="B857" s="3" t="s">
        <v>43</v>
      </c>
      <c r="C857" s="3" t="s">
        <v>67</v>
      </c>
      <c r="D857" s="3" t="s">
        <v>57</v>
      </c>
      <c r="E857" s="3" t="s">
        <v>58</v>
      </c>
      <c r="F857" s="3" t="s">
        <v>70</v>
      </c>
      <c r="G857" s="3" t="s">
        <v>1104</v>
      </c>
      <c r="H857" s="3">
        <v>1916</v>
      </c>
      <c r="I857" s="3" t="s">
        <v>49</v>
      </c>
      <c r="J857" s="3" t="s">
        <v>66</v>
      </c>
      <c r="K857" s="3" t="s">
        <v>77</v>
      </c>
      <c r="L857" s="3" t="s">
        <v>54</v>
      </c>
      <c r="M857" s="3" t="s">
        <v>52</v>
      </c>
      <c r="N857" s="3">
        <v>0</v>
      </c>
      <c r="O857" s="3">
        <v>-2</v>
      </c>
      <c r="P857" s="3">
        <v>0</v>
      </c>
      <c r="Q857" s="3">
        <v>31</v>
      </c>
      <c r="R857" s="3">
        <v>0</v>
      </c>
      <c r="S857" s="3"/>
      <c r="T857" s="3">
        <v>0</v>
      </c>
      <c r="U857" s="3">
        <v>1</v>
      </c>
      <c r="V857" s="3">
        <v>471</v>
      </c>
      <c r="W857" s="3">
        <v>4</v>
      </c>
      <c r="X857" s="3" t="s">
        <v>75</v>
      </c>
      <c r="Y857" s="3">
        <v>1</v>
      </c>
      <c r="Z857" s="3">
        <v>1</v>
      </c>
      <c r="AA857" s="3">
        <v>62</v>
      </c>
      <c r="AB857" s="3">
        <v>4</v>
      </c>
      <c r="AC857" s="3">
        <v>1</v>
      </c>
      <c r="AD857" s="3">
        <v>3</v>
      </c>
      <c r="AE857" s="3">
        <v>3978</v>
      </c>
      <c r="AF857" s="3">
        <v>16031</v>
      </c>
      <c r="AG857" s="3">
        <v>8</v>
      </c>
      <c r="AH857" s="3">
        <v>12</v>
      </c>
      <c r="AI857" s="3">
        <v>3</v>
      </c>
      <c r="AJ857" s="3">
        <v>2</v>
      </c>
      <c r="AK857" s="3">
        <v>80</v>
      </c>
      <c r="AL857" s="3">
        <v>1</v>
      </c>
      <c r="AM857" s="3">
        <v>4</v>
      </c>
      <c r="AN857" s="3">
        <v>2</v>
      </c>
      <c r="AO857" s="3">
        <v>2</v>
      </c>
      <c r="AP857" s="3">
        <v>2</v>
      </c>
      <c r="AQ857" s="3">
        <v>2</v>
      </c>
      <c r="AR857" s="3">
        <v>2</v>
      </c>
    </row>
    <row r="858" spans="1:44" ht="16.2" thickBot="1" x14ac:dyDescent="0.35">
      <c r="A858" s="3" t="s">
        <v>54</v>
      </c>
      <c r="B858" s="3" t="s">
        <v>43</v>
      </c>
      <c r="C858" s="3" t="s">
        <v>44</v>
      </c>
      <c r="D858" s="3" t="s">
        <v>57</v>
      </c>
      <c r="E858" s="3" t="s">
        <v>58</v>
      </c>
      <c r="F858" s="3" t="s">
        <v>47</v>
      </c>
      <c r="G858" s="3" t="s">
        <v>1105</v>
      </c>
      <c r="H858" s="3">
        <v>1829</v>
      </c>
      <c r="I858" s="3" t="s">
        <v>49</v>
      </c>
      <c r="J858" s="3" t="s">
        <v>81</v>
      </c>
      <c r="K858" s="3" t="s">
        <v>77</v>
      </c>
      <c r="L858" s="3" t="s">
        <v>54</v>
      </c>
      <c r="M858" s="3" t="s">
        <v>52</v>
      </c>
      <c r="N858" s="3">
        <v>3</v>
      </c>
      <c r="O858" s="3">
        <v>-2</v>
      </c>
      <c r="P858" s="3">
        <v>0</v>
      </c>
      <c r="Q858" s="3">
        <v>40</v>
      </c>
      <c r="R858" s="3">
        <v>0</v>
      </c>
      <c r="S858" s="3"/>
      <c r="T858" s="3">
        <v>0</v>
      </c>
      <c r="U858" s="3">
        <v>1</v>
      </c>
      <c r="V858" s="3">
        <v>750</v>
      </c>
      <c r="W858" s="3">
        <v>12</v>
      </c>
      <c r="X858" s="3" t="s">
        <v>75</v>
      </c>
      <c r="Y858" s="3">
        <v>1</v>
      </c>
      <c r="Z858" s="3">
        <v>2</v>
      </c>
      <c r="AA858" s="3">
        <v>47</v>
      </c>
      <c r="AB858" s="3">
        <v>3</v>
      </c>
      <c r="AC858" s="3">
        <v>2</v>
      </c>
      <c r="AD858" s="3">
        <v>3</v>
      </c>
      <c r="AE858" s="3">
        <v>4448</v>
      </c>
      <c r="AF858" s="3">
        <v>10748</v>
      </c>
      <c r="AG858" s="3">
        <v>2</v>
      </c>
      <c r="AH858" s="3">
        <v>12</v>
      </c>
      <c r="AI858" s="3">
        <v>3</v>
      </c>
      <c r="AJ858" s="3">
        <v>2</v>
      </c>
      <c r="AK858" s="3">
        <v>80</v>
      </c>
      <c r="AL858" s="3">
        <v>1</v>
      </c>
      <c r="AM858" s="3">
        <v>15</v>
      </c>
      <c r="AN858" s="3">
        <v>3</v>
      </c>
      <c r="AO858" s="3">
        <v>7</v>
      </c>
      <c r="AP858" s="3">
        <v>4</v>
      </c>
      <c r="AQ858" s="3">
        <v>7</v>
      </c>
      <c r="AR858" s="3">
        <v>7</v>
      </c>
    </row>
    <row r="859" spans="1:44" ht="16.2" thickBot="1" x14ac:dyDescent="0.35">
      <c r="A859" s="3" t="s">
        <v>54</v>
      </c>
      <c r="B859" s="3" t="s">
        <v>43</v>
      </c>
      <c r="C859" s="3" t="s">
        <v>44</v>
      </c>
      <c r="D859" s="3" t="s">
        <v>57</v>
      </c>
      <c r="E859" s="3" t="s">
        <v>58</v>
      </c>
      <c r="F859" s="3" t="s">
        <v>47</v>
      </c>
      <c r="G859" s="3" t="s">
        <v>1106</v>
      </c>
      <c r="H859" s="3">
        <v>1822</v>
      </c>
      <c r="I859" s="3" t="s">
        <v>49</v>
      </c>
      <c r="J859" s="3" t="s">
        <v>81</v>
      </c>
      <c r="K859" s="3" t="s">
        <v>77</v>
      </c>
      <c r="L859" s="3" t="s">
        <v>54</v>
      </c>
      <c r="M859" s="3" t="s">
        <v>52</v>
      </c>
      <c r="N859" s="3">
        <v>3</v>
      </c>
      <c r="O859" s="3">
        <v>-2</v>
      </c>
      <c r="P859" s="3">
        <v>0</v>
      </c>
      <c r="Q859" s="3">
        <v>40</v>
      </c>
      <c r="R859" s="3">
        <v>0</v>
      </c>
      <c r="S859" s="3"/>
      <c r="T859" s="3">
        <v>0</v>
      </c>
      <c r="U859" s="3">
        <v>1</v>
      </c>
      <c r="V859" s="3">
        <v>1194</v>
      </c>
      <c r="W859" s="3">
        <v>1</v>
      </c>
      <c r="X859" s="3" t="s">
        <v>75</v>
      </c>
      <c r="Y859" s="3">
        <v>1</v>
      </c>
      <c r="Z859" s="3">
        <v>3</v>
      </c>
      <c r="AA859" s="3">
        <v>52</v>
      </c>
      <c r="AB859" s="3">
        <v>3</v>
      </c>
      <c r="AC859" s="3">
        <v>2</v>
      </c>
      <c r="AD859" s="3">
        <v>4</v>
      </c>
      <c r="AE859" s="3">
        <v>6513</v>
      </c>
      <c r="AF859" s="3">
        <v>9060</v>
      </c>
      <c r="AG859" s="3">
        <v>4</v>
      </c>
      <c r="AH859" s="3">
        <v>17</v>
      </c>
      <c r="AI859" s="3">
        <v>3</v>
      </c>
      <c r="AJ859" s="3">
        <v>4</v>
      </c>
      <c r="AK859" s="3">
        <v>80</v>
      </c>
      <c r="AL859" s="3">
        <v>1</v>
      </c>
      <c r="AM859" s="3">
        <v>12</v>
      </c>
      <c r="AN859" s="3">
        <v>3</v>
      </c>
      <c r="AO859" s="3">
        <v>5</v>
      </c>
      <c r="AP859" s="3">
        <v>3</v>
      </c>
      <c r="AQ859" s="3">
        <v>0</v>
      </c>
      <c r="AR859" s="3">
        <v>3</v>
      </c>
    </row>
    <row r="860" spans="1:44" ht="16.2" thickBot="1" x14ac:dyDescent="0.35">
      <c r="A860" s="3" t="s">
        <v>54</v>
      </c>
      <c r="B860" s="3" t="s">
        <v>43</v>
      </c>
      <c r="C860" s="3" t="s">
        <v>67</v>
      </c>
      <c r="D860" s="3" t="s">
        <v>57</v>
      </c>
      <c r="E860" s="3" t="s">
        <v>58</v>
      </c>
      <c r="F860" s="3" t="s">
        <v>111</v>
      </c>
      <c r="G860" s="3" t="s">
        <v>1107</v>
      </c>
      <c r="H860" s="3">
        <v>1762</v>
      </c>
      <c r="I860" s="3" t="s">
        <v>49</v>
      </c>
      <c r="J860" s="3" t="s">
        <v>61</v>
      </c>
      <c r="K860" s="3" t="s">
        <v>77</v>
      </c>
      <c r="L860" s="3" t="s">
        <v>54</v>
      </c>
      <c r="M860" s="3" t="s">
        <v>52</v>
      </c>
      <c r="N860" s="3">
        <v>2</v>
      </c>
      <c r="O860" s="3">
        <v>-2</v>
      </c>
      <c r="P860" s="3">
        <v>0</v>
      </c>
      <c r="Q860" s="3">
        <v>29</v>
      </c>
      <c r="R860" s="3">
        <v>0</v>
      </c>
      <c r="S860" s="3"/>
      <c r="T860" s="3">
        <v>0</v>
      </c>
      <c r="U860" s="3">
        <v>1</v>
      </c>
      <c r="V860" s="3">
        <v>590</v>
      </c>
      <c r="W860" s="3">
        <v>4</v>
      </c>
      <c r="X860" s="3" t="s">
        <v>75</v>
      </c>
      <c r="Y860" s="3">
        <v>1</v>
      </c>
      <c r="Z860" s="3">
        <v>4</v>
      </c>
      <c r="AA860" s="3">
        <v>91</v>
      </c>
      <c r="AB860" s="3">
        <v>2</v>
      </c>
      <c r="AC860" s="3">
        <v>1</v>
      </c>
      <c r="AD860" s="3">
        <v>4</v>
      </c>
      <c r="AE860" s="3">
        <v>2109</v>
      </c>
      <c r="AF860" s="3">
        <v>10007</v>
      </c>
      <c r="AG860" s="3">
        <v>1</v>
      </c>
      <c r="AH860" s="3">
        <v>13</v>
      </c>
      <c r="AI860" s="3">
        <v>3</v>
      </c>
      <c r="AJ860" s="3">
        <v>3</v>
      </c>
      <c r="AK860" s="3">
        <v>80</v>
      </c>
      <c r="AL860" s="3">
        <v>1</v>
      </c>
      <c r="AM860" s="3">
        <v>1</v>
      </c>
      <c r="AN860" s="3">
        <v>3</v>
      </c>
      <c r="AO860" s="3">
        <v>1</v>
      </c>
      <c r="AP860" s="3">
        <v>0</v>
      </c>
      <c r="AQ860" s="3">
        <v>0</v>
      </c>
      <c r="AR860" s="3">
        <v>0</v>
      </c>
    </row>
    <row r="861" spans="1:44" ht="16.2" thickBot="1" x14ac:dyDescent="0.35">
      <c r="A861" s="3" t="s">
        <v>54</v>
      </c>
      <c r="B861" s="3" t="s">
        <v>43</v>
      </c>
      <c r="C861" s="3" t="s">
        <v>67</v>
      </c>
      <c r="D861" s="3" t="s">
        <v>57</v>
      </c>
      <c r="E861" s="3" t="s">
        <v>58</v>
      </c>
      <c r="F861" s="3" t="s">
        <v>47</v>
      </c>
      <c r="G861" s="3" t="s">
        <v>1108</v>
      </c>
      <c r="H861" s="3">
        <v>1658</v>
      </c>
      <c r="I861" s="3" t="s">
        <v>49</v>
      </c>
      <c r="J861" s="3" t="s">
        <v>61</v>
      </c>
      <c r="K861" s="3" t="s">
        <v>77</v>
      </c>
      <c r="L861" s="3" t="s">
        <v>54</v>
      </c>
      <c r="M861" s="3" t="s">
        <v>52</v>
      </c>
      <c r="N861" s="3">
        <v>2</v>
      </c>
      <c r="O861" s="3">
        <v>-2</v>
      </c>
      <c r="P861" s="3">
        <v>0</v>
      </c>
      <c r="Q861" s="3">
        <v>34</v>
      </c>
      <c r="R861" s="3">
        <v>0</v>
      </c>
      <c r="S861" s="3"/>
      <c r="T861" s="3">
        <v>0</v>
      </c>
      <c r="U861" s="3">
        <v>1</v>
      </c>
      <c r="V861" s="3">
        <v>1130</v>
      </c>
      <c r="W861" s="3">
        <v>3</v>
      </c>
      <c r="X861" s="3" t="s">
        <v>75</v>
      </c>
      <c r="Y861" s="3">
        <v>1</v>
      </c>
      <c r="Z861" s="3">
        <v>4</v>
      </c>
      <c r="AA861" s="3">
        <v>66</v>
      </c>
      <c r="AB861" s="3">
        <v>3</v>
      </c>
      <c r="AC861" s="3">
        <v>2</v>
      </c>
      <c r="AD861" s="3">
        <v>2</v>
      </c>
      <c r="AE861" s="3">
        <v>5433</v>
      </c>
      <c r="AF861" s="3">
        <v>19332</v>
      </c>
      <c r="AG861" s="3">
        <v>1</v>
      </c>
      <c r="AH861" s="3">
        <v>12</v>
      </c>
      <c r="AI861" s="3">
        <v>3</v>
      </c>
      <c r="AJ861" s="3">
        <v>3</v>
      </c>
      <c r="AK861" s="3">
        <v>80</v>
      </c>
      <c r="AL861" s="3">
        <v>1</v>
      </c>
      <c r="AM861" s="3">
        <v>11</v>
      </c>
      <c r="AN861" s="3">
        <v>3</v>
      </c>
      <c r="AO861" s="3">
        <v>11</v>
      </c>
      <c r="AP861" s="3">
        <v>8</v>
      </c>
      <c r="AQ861" s="3">
        <v>7</v>
      </c>
      <c r="AR861" s="3">
        <v>9</v>
      </c>
    </row>
    <row r="862" spans="1:44" ht="16.2" thickBot="1" x14ac:dyDescent="0.35">
      <c r="A862" s="3" t="s">
        <v>54</v>
      </c>
      <c r="B862" s="3" t="s">
        <v>43</v>
      </c>
      <c r="C862" s="3" t="s">
        <v>56</v>
      </c>
      <c r="D862" s="3" t="s">
        <v>57</v>
      </c>
      <c r="E862" s="3" t="s">
        <v>58</v>
      </c>
      <c r="F862" s="3" t="s">
        <v>64</v>
      </c>
      <c r="G862" s="3" t="s">
        <v>1109</v>
      </c>
      <c r="H862" s="3">
        <v>1635</v>
      </c>
      <c r="I862" s="3" t="s">
        <v>49</v>
      </c>
      <c r="J862" s="3" t="s">
        <v>79</v>
      </c>
      <c r="K862" s="3" t="s">
        <v>77</v>
      </c>
      <c r="L862" s="3" t="s">
        <v>54</v>
      </c>
      <c r="M862" s="3" t="s">
        <v>52</v>
      </c>
      <c r="N862" s="3">
        <v>3</v>
      </c>
      <c r="O862" s="3">
        <v>-2</v>
      </c>
      <c r="P862" s="3">
        <v>0</v>
      </c>
      <c r="Q862" s="3">
        <v>45</v>
      </c>
      <c r="R862" s="3">
        <v>0</v>
      </c>
      <c r="S862" s="3"/>
      <c r="T862" s="3">
        <v>0</v>
      </c>
      <c r="U862" s="3">
        <v>1</v>
      </c>
      <c r="V862" s="3">
        <v>1329</v>
      </c>
      <c r="W862" s="3">
        <v>2</v>
      </c>
      <c r="X862" s="3" t="s">
        <v>53</v>
      </c>
      <c r="Y862" s="3">
        <v>1</v>
      </c>
      <c r="Z862" s="3">
        <v>4</v>
      </c>
      <c r="AA862" s="3">
        <v>59</v>
      </c>
      <c r="AB862" s="3">
        <v>2</v>
      </c>
      <c r="AC862" s="3">
        <v>2</v>
      </c>
      <c r="AD862" s="3">
        <v>4</v>
      </c>
      <c r="AE862" s="3">
        <v>5770</v>
      </c>
      <c r="AF862" s="3">
        <v>5388</v>
      </c>
      <c r="AG862" s="3">
        <v>1</v>
      </c>
      <c r="AH862" s="3">
        <v>19</v>
      </c>
      <c r="AI862" s="3">
        <v>3</v>
      </c>
      <c r="AJ862" s="3">
        <v>1</v>
      </c>
      <c r="AK862" s="3">
        <v>80</v>
      </c>
      <c r="AL862" s="3">
        <v>2</v>
      </c>
      <c r="AM862" s="3">
        <v>10</v>
      </c>
      <c r="AN862" s="3">
        <v>3</v>
      </c>
      <c r="AO862" s="3">
        <v>10</v>
      </c>
      <c r="AP862" s="3">
        <v>7</v>
      </c>
      <c r="AQ862" s="3">
        <v>3</v>
      </c>
      <c r="AR862" s="3">
        <v>9</v>
      </c>
    </row>
    <row r="863" spans="1:44" ht="16.2" thickBot="1" x14ac:dyDescent="0.35">
      <c r="A863" s="3" t="s">
        <v>54</v>
      </c>
      <c r="B863" s="3" t="s">
        <v>43</v>
      </c>
      <c r="C863" s="3" t="s">
        <v>56</v>
      </c>
      <c r="D863" s="3" t="s">
        <v>57</v>
      </c>
      <c r="E863" s="3" t="s">
        <v>58</v>
      </c>
      <c r="F863" s="3" t="s">
        <v>47</v>
      </c>
      <c r="G863" s="3" t="s">
        <v>1110</v>
      </c>
      <c r="H863" s="3">
        <v>1656</v>
      </c>
      <c r="I863" s="3" t="s">
        <v>49</v>
      </c>
      <c r="J863" s="3" t="s">
        <v>99</v>
      </c>
      <c r="K863" s="3" t="s">
        <v>77</v>
      </c>
      <c r="L863" s="3" t="s">
        <v>54</v>
      </c>
      <c r="M863" s="3" t="s">
        <v>52</v>
      </c>
      <c r="N863" s="3">
        <v>3</v>
      </c>
      <c r="O863" s="3">
        <v>-2</v>
      </c>
      <c r="P863" s="3">
        <v>0</v>
      </c>
      <c r="Q863" s="3">
        <v>50</v>
      </c>
      <c r="R863" s="3">
        <v>0</v>
      </c>
      <c r="S863" s="3"/>
      <c r="T863" s="3">
        <v>0</v>
      </c>
      <c r="U863" s="3">
        <v>1</v>
      </c>
      <c r="V863" s="3">
        <v>813</v>
      </c>
      <c r="W863" s="3">
        <v>17</v>
      </c>
      <c r="X863" s="3" t="s">
        <v>132</v>
      </c>
      <c r="Y863" s="3">
        <v>1</v>
      </c>
      <c r="Z863" s="3">
        <v>4</v>
      </c>
      <c r="AA863" s="3">
        <v>50</v>
      </c>
      <c r="AB863" s="3">
        <v>2</v>
      </c>
      <c r="AC863" s="3">
        <v>3</v>
      </c>
      <c r="AD863" s="3">
        <v>3</v>
      </c>
      <c r="AE863" s="3">
        <v>13269</v>
      </c>
      <c r="AF863" s="3">
        <v>21981</v>
      </c>
      <c r="AG863" s="3">
        <v>5</v>
      </c>
      <c r="AH863" s="3">
        <v>15</v>
      </c>
      <c r="AI863" s="3">
        <v>3</v>
      </c>
      <c r="AJ863" s="3">
        <v>3</v>
      </c>
      <c r="AK863" s="3">
        <v>80</v>
      </c>
      <c r="AL863" s="3">
        <v>3</v>
      </c>
      <c r="AM863" s="3">
        <v>19</v>
      </c>
      <c r="AN863" s="3">
        <v>3</v>
      </c>
      <c r="AO863" s="3">
        <v>14</v>
      </c>
      <c r="AP863" s="3">
        <v>11</v>
      </c>
      <c r="AQ863" s="3">
        <v>1</v>
      </c>
      <c r="AR863" s="3">
        <v>11</v>
      </c>
    </row>
    <row r="864" spans="1:44" ht="16.2" thickBot="1" x14ac:dyDescent="0.35">
      <c r="A864" s="3" t="s">
        <v>54</v>
      </c>
      <c r="B864" s="3" t="s">
        <v>43</v>
      </c>
      <c r="C864" s="3" t="s">
        <v>67</v>
      </c>
      <c r="D864" s="3" t="s">
        <v>57</v>
      </c>
      <c r="E864" s="3" t="s">
        <v>58</v>
      </c>
      <c r="F864" s="3" t="s">
        <v>70</v>
      </c>
      <c r="G864" s="3" t="s">
        <v>1111</v>
      </c>
      <c r="H864" s="3">
        <v>1502</v>
      </c>
      <c r="I864" s="3" t="s">
        <v>49</v>
      </c>
      <c r="J864" s="3" t="s">
        <v>66</v>
      </c>
      <c r="K864" s="3" t="s">
        <v>62</v>
      </c>
      <c r="L864" s="3" t="s">
        <v>54</v>
      </c>
      <c r="M864" s="3" t="s">
        <v>52</v>
      </c>
      <c r="N864" s="3">
        <v>5</v>
      </c>
      <c r="O864" s="3">
        <v>-2</v>
      </c>
      <c r="P864" s="3">
        <v>0</v>
      </c>
      <c r="Q864" s="3">
        <v>33</v>
      </c>
      <c r="R864" s="3">
        <v>0</v>
      </c>
      <c r="S864" s="3"/>
      <c r="T864" s="3">
        <v>0</v>
      </c>
      <c r="U864" s="3">
        <v>1</v>
      </c>
      <c r="V864" s="3">
        <v>1099</v>
      </c>
      <c r="W864" s="3">
        <v>4</v>
      </c>
      <c r="X864" s="3" t="s">
        <v>69</v>
      </c>
      <c r="Y864" s="3">
        <v>1</v>
      </c>
      <c r="Z864" s="3">
        <v>1</v>
      </c>
      <c r="AA864" s="3">
        <v>82</v>
      </c>
      <c r="AB864" s="3">
        <v>2</v>
      </c>
      <c r="AC864" s="3">
        <v>1</v>
      </c>
      <c r="AD864" s="3">
        <v>2</v>
      </c>
      <c r="AE864" s="3">
        <v>3838</v>
      </c>
      <c r="AF864" s="3">
        <v>8192</v>
      </c>
      <c r="AG864" s="3">
        <v>8</v>
      </c>
      <c r="AH864" s="3">
        <v>11</v>
      </c>
      <c r="AI864" s="3">
        <v>3</v>
      </c>
      <c r="AJ864" s="3">
        <v>4</v>
      </c>
      <c r="AK864" s="3">
        <v>80</v>
      </c>
      <c r="AL864" s="3">
        <v>0</v>
      </c>
      <c r="AM864" s="3">
        <v>8</v>
      </c>
      <c r="AN864" s="3">
        <v>3</v>
      </c>
      <c r="AO864" s="3">
        <v>5</v>
      </c>
      <c r="AP864" s="3">
        <v>4</v>
      </c>
      <c r="AQ864" s="3">
        <v>0</v>
      </c>
      <c r="AR864" s="3">
        <v>2</v>
      </c>
    </row>
    <row r="865" spans="1:44" ht="16.2" thickBot="1" x14ac:dyDescent="0.35">
      <c r="A865" s="3" t="s">
        <v>54</v>
      </c>
      <c r="B865" s="3" t="s">
        <v>43</v>
      </c>
      <c r="C865" s="3" t="s">
        <v>44</v>
      </c>
      <c r="D865" s="3" t="s">
        <v>57</v>
      </c>
      <c r="E865" s="3" t="s">
        <v>58</v>
      </c>
      <c r="F865" s="3" t="s">
        <v>70</v>
      </c>
      <c r="G865" s="3" t="s">
        <v>1112</v>
      </c>
      <c r="H865" s="3">
        <v>1866</v>
      </c>
      <c r="I865" s="3" t="s">
        <v>49</v>
      </c>
      <c r="J865" s="3" t="s">
        <v>93</v>
      </c>
      <c r="K865" s="3" t="s">
        <v>62</v>
      </c>
      <c r="L865" s="3" t="s">
        <v>54</v>
      </c>
      <c r="M865" s="3" t="s">
        <v>52</v>
      </c>
      <c r="N865" s="3">
        <v>2</v>
      </c>
      <c r="O865" s="3">
        <v>-2</v>
      </c>
      <c r="P865" s="3">
        <v>0</v>
      </c>
      <c r="Q865" s="3">
        <v>43</v>
      </c>
      <c r="R865" s="3">
        <v>0</v>
      </c>
      <c r="S865" s="3"/>
      <c r="T865" s="3">
        <v>0</v>
      </c>
      <c r="U865" s="3">
        <v>1</v>
      </c>
      <c r="V865" s="3">
        <v>823</v>
      </c>
      <c r="W865" s="3">
        <v>6</v>
      </c>
      <c r="X865" s="3" t="s">
        <v>75</v>
      </c>
      <c r="Y865" s="3">
        <v>1</v>
      </c>
      <c r="Z865" s="3">
        <v>1</v>
      </c>
      <c r="AA865" s="3">
        <v>81</v>
      </c>
      <c r="AB865" s="3">
        <v>2</v>
      </c>
      <c r="AC865" s="3">
        <v>5</v>
      </c>
      <c r="AD865" s="3">
        <v>3</v>
      </c>
      <c r="AE865" s="3">
        <v>19392</v>
      </c>
      <c r="AF865" s="3">
        <v>22539</v>
      </c>
      <c r="AG865" s="3">
        <v>7</v>
      </c>
      <c r="AH865" s="3">
        <v>13</v>
      </c>
      <c r="AI865" s="3">
        <v>3</v>
      </c>
      <c r="AJ865" s="3">
        <v>4</v>
      </c>
      <c r="AK865" s="3">
        <v>80</v>
      </c>
      <c r="AL865" s="3">
        <v>0</v>
      </c>
      <c r="AM865" s="3">
        <v>21</v>
      </c>
      <c r="AN865" s="3">
        <v>3</v>
      </c>
      <c r="AO865" s="3">
        <v>16</v>
      </c>
      <c r="AP865" s="3">
        <v>12</v>
      </c>
      <c r="AQ865" s="3">
        <v>6</v>
      </c>
      <c r="AR865" s="3">
        <v>14</v>
      </c>
    </row>
    <row r="866" spans="1:44" ht="16.2" thickBot="1" x14ac:dyDescent="0.35">
      <c r="A866" s="3" t="s">
        <v>54</v>
      </c>
      <c r="B866" s="3" t="s">
        <v>43</v>
      </c>
      <c r="C866" s="3" t="s">
        <v>56</v>
      </c>
      <c r="D866" s="3" t="s">
        <v>57</v>
      </c>
      <c r="E866" s="3" t="s">
        <v>58</v>
      </c>
      <c r="F866" s="3" t="s">
        <v>111</v>
      </c>
      <c r="G866" s="3" t="s">
        <v>1113</v>
      </c>
      <c r="H866" s="3">
        <v>1786</v>
      </c>
      <c r="I866" s="3" t="s">
        <v>49</v>
      </c>
      <c r="J866" s="3" t="s">
        <v>93</v>
      </c>
      <c r="K866" s="3" t="s">
        <v>62</v>
      </c>
      <c r="L866" s="3" t="s">
        <v>54</v>
      </c>
      <c r="M866" s="3" t="s">
        <v>52</v>
      </c>
      <c r="N866" s="3">
        <v>2</v>
      </c>
      <c r="O866" s="3">
        <v>-2</v>
      </c>
      <c r="P866" s="3">
        <v>0</v>
      </c>
      <c r="Q866" s="3">
        <v>51</v>
      </c>
      <c r="R866" s="3">
        <v>0</v>
      </c>
      <c r="S866" s="3"/>
      <c r="T866" s="3">
        <v>0</v>
      </c>
      <c r="U866" s="3">
        <v>1</v>
      </c>
      <c r="V866" s="3">
        <v>942</v>
      </c>
      <c r="W866" s="3">
        <v>3</v>
      </c>
      <c r="X866" s="3" t="s">
        <v>75</v>
      </c>
      <c r="Y866" s="3">
        <v>1</v>
      </c>
      <c r="Z866" s="3">
        <v>4</v>
      </c>
      <c r="AA866" s="3">
        <v>53</v>
      </c>
      <c r="AB866" s="3">
        <v>3</v>
      </c>
      <c r="AC866" s="3">
        <v>3</v>
      </c>
      <c r="AD866" s="3">
        <v>4</v>
      </c>
      <c r="AE866" s="3">
        <v>13116</v>
      </c>
      <c r="AF866" s="3">
        <v>22984</v>
      </c>
      <c r="AG866" s="3">
        <v>2</v>
      </c>
      <c r="AH866" s="3">
        <v>11</v>
      </c>
      <c r="AI866" s="3">
        <v>3</v>
      </c>
      <c r="AJ866" s="3">
        <v>4</v>
      </c>
      <c r="AK866" s="3">
        <v>80</v>
      </c>
      <c r="AL866" s="3">
        <v>0</v>
      </c>
      <c r="AM866" s="3">
        <v>15</v>
      </c>
      <c r="AN866" s="3">
        <v>3</v>
      </c>
      <c r="AO866" s="3">
        <v>2</v>
      </c>
      <c r="AP866" s="3">
        <v>2</v>
      </c>
      <c r="AQ866" s="3">
        <v>2</v>
      </c>
      <c r="AR866" s="3">
        <v>2</v>
      </c>
    </row>
    <row r="867" spans="1:44" ht="16.2" thickBot="1" x14ac:dyDescent="0.35">
      <c r="A867" s="3" t="s">
        <v>54</v>
      </c>
      <c r="B867" s="3" t="s">
        <v>43</v>
      </c>
      <c r="C867" s="3" t="s">
        <v>67</v>
      </c>
      <c r="D867" s="3" t="s">
        <v>57</v>
      </c>
      <c r="E867" s="3" t="s">
        <v>58</v>
      </c>
      <c r="F867" s="3" t="s">
        <v>47</v>
      </c>
      <c r="G867" s="3" t="s">
        <v>1114</v>
      </c>
      <c r="H867" s="3">
        <v>1701</v>
      </c>
      <c r="I867" s="3" t="s">
        <v>49</v>
      </c>
      <c r="J867" s="3" t="s">
        <v>61</v>
      </c>
      <c r="K867" s="3" t="s">
        <v>62</v>
      </c>
      <c r="L867" s="3" t="s">
        <v>54</v>
      </c>
      <c r="M867" s="3" t="s">
        <v>52</v>
      </c>
      <c r="N867" s="3">
        <v>3</v>
      </c>
      <c r="O867" s="3">
        <v>-2</v>
      </c>
      <c r="P867" s="3">
        <v>0</v>
      </c>
      <c r="Q867" s="3">
        <v>34</v>
      </c>
      <c r="R867" s="3">
        <v>0</v>
      </c>
      <c r="S867" s="3"/>
      <c r="T867" s="3">
        <v>0</v>
      </c>
      <c r="U867" s="3">
        <v>1</v>
      </c>
      <c r="V867" s="3">
        <v>678</v>
      </c>
      <c r="W867" s="3">
        <v>19</v>
      </c>
      <c r="X867" s="3" t="s">
        <v>75</v>
      </c>
      <c r="Y867" s="3">
        <v>1</v>
      </c>
      <c r="Z867" s="3">
        <v>2</v>
      </c>
      <c r="AA867" s="3">
        <v>35</v>
      </c>
      <c r="AB867" s="3">
        <v>2</v>
      </c>
      <c r="AC867" s="3">
        <v>1</v>
      </c>
      <c r="AD867" s="3">
        <v>4</v>
      </c>
      <c r="AE867" s="3">
        <v>2929</v>
      </c>
      <c r="AF867" s="3">
        <v>20338</v>
      </c>
      <c r="AG867" s="3">
        <v>1</v>
      </c>
      <c r="AH867" s="3">
        <v>12</v>
      </c>
      <c r="AI867" s="3">
        <v>3</v>
      </c>
      <c r="AJ867" s="3">
        <v>2</v>
      </c>
      <c r="AK867" s="3">
        <v>80</v>
      </c>
      <c r="AL867" s="3">
        <v>0</v>
      </c>
      <c r="AM867" s="3">
        <v>10</v>
      </c>
      <c r="AN867" s="3">
        <v>3</v>
      </c>
      <c r="AO867" s="3">
        <v>10</v>
      </c>
      <c r="AP867" s="3">
        <v>9</v>
      </c>
      <c r="AQ867" s="3">
        <v>8</v>
      </c>
      <c r="AR867" s="3">
        <v>7</v>
      </c>
    </row>
    <row r="868" spans="1:44" ht="16.2" thickBot="1" x14ac:dyDescent="0.35">
      <c r="A868" s="3" t="s">
        <v>54</v>
      </c>
      <c r="B868" s="3" t="s">
        <v>43</v>
      </c>
      <c r="C868" s="3" t="s">
        <v>67</v>
      </c>
      <c r="D868" s="3" t="s">
        <v>57</v>
      </c>
      <c r="E868" s="3" t="s">
        <v>58</v>
      </c>
      <c r="F868" s="3" t="s">
        <v>70</v>
      </c>
      <c r="G868" s="3" t="s">
        <v>1115</v>
      </c>
      <c r="H868" s="3">
        <v>1647</v>
      </c>
      <c r="I868" s="3" t="s">
        <v>49</v>
      </c>
      <c r="J868" s="3" t="s">
        <v>61</v>
      </c>
      <c r="K868" s="3" t="s">
        <v>62</v>
      </c>
      <c r="L868" s="3" t="s">
        <v>54</v>
      </c>
      <c r="M868" s="3" t="s">
        <v>52</v>
      </c>
      <c r="N868" s="3">
        <v>0</v>
      </c>
      <c r="O868" s="3">
        <v>-2</v>
      </c>
      <c r="P868" s="3">
        <v>0</v>
      </c>
      <c r="Q868" s="3">
        <v>27</v>
      </c>
      <c r="R868" s="3">
        <v>0</v>
      </c>
      <c r="S868" s="3"/>
      <c r="T868" s="3">
        <v>0</v>
      </c>
      <c r="U868" s="3">
        <v>1</v>
      </c>
      <c r="V868" s="3">
        <v>486</v>
      </c>
      <c r="W868" s="3">
        <v>8</v>
      </c>
      <c r="X868" s="3" t="s">
        <v>75</v>
      </c>
      <c r="Y868" s="3">
        <v>1</v>
      </c>
      <c r="Z868" s="3">
        <v>2</v>
      </c>
      <c r="AA868" s="3">
        <v>86</v>
      </c>
      <c r="AB868" s="3">
        <v>4</v>
      </c>
      <c r="AC868" s="3">
        <v>1</v>
      </c>
      <c r="AD868" s="3">
        <v>3</v>
      </c>
      <c r="AE868" s="3">
        <v>3517</v>
      </c>
      <c r="AF868" s="3">
        <v>22490</v>
      </c>
      <c r="AG868" s="3">
        <v>7</v>
      </c>
      <c r="AH868" s="3">
        <v>17</v>
      </c>
      <c r="AI868" s="3">
        <v>3</v>
      </c>
      <c r="AJ868" s="3">
        <v>1</v>
      </c>
      <c r="AK868" s="3">
        <v>80</v>
      </c>
      <c r="AL868" s="3">
        <v>0</v>
      </c>
      <c r="AM868" s="3">
        <v>5</v>
      </c>
      <c r="AN868" s="3">
        <v>3</v>
      </c>
      <c r="AO868" s="3">
        <v>3</v>
      </c>
      <c r="AP868" s="3">
        <v>2</v>
      </c>
      <c r="AQ868" s="3">
        <v>0</v>
      </c>
      <c r="AR868" s="3">
        <v>2</v>
      </c>
    </row>
    <row r="869" spans="1:44" ht="16.2" thickBot="1" x14ac:dyDescent="0.35">
      <c r="A869" s="3" t="s">
        <v>54</v>
      </c>
      <c r="B869" s="3" t="s">
        <v>43</v>
      </c>
      <c r="C869" s="3" t="s">
        <v>56</v>
      </c>
      <c r="D869" s="3" t="s">
        <v>57</v>
      </c>
      <c r="E869" s="3" t="s">
        <v>58</v>
      </c>
      <c r="F869" s="3" t="s">
        <v>64</v>
      </c>
      <c r="G869" s="3" t="s">
        <v>1116</v>
      </c>
      <c r="H869" s="3">
        <v>1409</v>
      </c>
      <c r="I869" s="3" t="s">
        <v>49</v>
      </c>
      <c r="J869" s="3" t="s">
        <v>66</v>
      </c>
      <c r="K869" s="3" t="s">
        <v>62</v>
      </c>
      <c r="L869" s="3" t="s">
        <v>54</v>
      </c>
      <c r="M869" s="3" t="s">
        <v>52</v>
      </c>
      <c r="N869" s="3">
        <v>2</v>
      </c>
      <c r="O869" s="3">
        <v>-2</v>
      </c>
      <c r="P869" s="3">
        <v>0</v>
      </c>
      <c r="Q869" s="3">
        <v>52</v>
      </c>
      <c r="R869" s="3">
        <v>0</v>
      </c>
      <c r="S869" s="3"/>
      <c r="T869" s="3">
        <v>0</v>
      </c>
      <c r="U869" s="3">
        <v>1</v>
      </c>
      <c r="V869" s="3">
        <v>258</v>
      </c>
      <c r="W869" s="3">
        <v>8</v>
      </c>
      <c r="X869" s="3" t="s">
        <v>69</v>
      </c>
      <c r="Y869" s="3">
        <v>1</v>
      </c>
      <c r="Z869" s="3">
        <v>3</v>
      </c>
      <c r="AA869" s="3">
        <v>54</v>
      </c>
      <c r="AB869" s="3">
        <v>3</v>
      </c>
      <c r="AC869" s="3">
        <v>1</v>
      </c>
      <c r="AD869" s="3">
        <v>3</v>
      </c>
      <c r="AE869" s="3">
        <v>2950</v>
      </c>
      <c r="AF869" s="3">
        <v>17363</v>
      </c>
      <c r="AG869" s="3">
        <v>9</v>
      </c>
      <c r="AH869" s="3">
        <v>13</v>
      </c>
      <c r="AI869" s="3">
        <v>3</v>
      </c>
      <c r="AJ869" s="3">
        <v>3</v>
      </c>
      <c r="AK869" s="3">
        <v>80</v>
      </c>
      <c r="AL869" s="3">
        <v>0</v>
      </c>
      <c r="AM869" s="3">
        <v>12</v>
      </c>
      <c r="AN869" s="3">
        <v>1</v>
      </c>
      <c r="AO869" s="3">
        <v>5</v>
      </c>
      <c r="AP869" s="3">
        <v>4</v>
      </c>
      <c r="AQ869" s="3">
        <v>0</v>
      </c>
      <c r="AR869" s="3">
        <v>4</v>
      </c>
    </row>
    <row r="870" spans="1:44" ht="16.2" thickBot="1" x14ac:dyDescent="0.35">
      <c r="A870" s="3" t="s">
        <v>54</v>
      </c>
      <c r="B870" s="3" t="s">
        <v>43</v>
      </c>
      <c r="C870" s="3" t="s">
        <v>44</v>
      </c>
      <c r="D870" s="3" t="s">
        <v>57</v>
      </c>
      <c r="E870" s="3" t="s">
        <v>58</v>
      </c>
      <c r="F870" s="3" t="s">
        <v>70</v>
      </c>
      <c r="G870" s="3" t="s">
        <v>1117</v>
      </c>
      <c r="H870" s="3">
        <v>2015</v>
      </c>
      <c r="I870" s="3" t="s">
        <v>49</v>
      </c>
      <c r="J870" s="3" t="s">
        <v>99</v>
      </c>
      <c r="K870" s="3" t="s">
        <v>62</v>
      </c>
      <c r="L870" s="3" t="s">
        <v>54</v>
      </c>
      <c r="M870" s="3" t="s">
        <v>52</v>
      </c>
      <c r="N870" s="3">
        <v>3</v>
      </c>
      <c r="O870" s="3">
        <v>-2</v>
      </c>
      <c r="P870" s="3">
        <v>0</v>
      </c>
      <c r="Q870" s="3">
        <v>38</v>
      </c>
      <c r="R870" s="3">
        <v>0</v>
      </c>
      <c r="S870" s="3"/>
      <c r="T870" s="3">
        <v>0</v>
      </c>
      <c r="U870" s="3">
        <v>1</v>
      </c>
      <c r="V870" s="3">
        <v>201</v>
      </c>
      <c r="W870" s="3">
        <v>10</v>
      </c>
      <c r="X870" s="3" t="s">
        <v>75</v>
      </c>
      <c r="Y870" s="3">
        <v>1</v>
      </c>
      <c r="Z870" s="3">
        <v>2</v>
      </c>
      <c r="AA870" s="3">
        <v>99</v>
      </c>
      <c r="AB870" s="3">
        <v>1</v>
      </c>
      <c r="AC870" s="3">
        <v>3</v>
      </c>
      <c r="AD870" s="3">
        <v>3</v>
      </c>
      <c r="AE870" s="3">
        <v>13206</v>
      </c>
      <c r="AF870" s="3">
        <v>3376</v>
      </c>
      <c r="AG870" s="3">
        <v>3</v>
      </c>
      <c r="AH870" s="3">
        <v>12</v>
      </c>
      <c r="AI870" s="3">
        <v>3</v>
      </c>
      <c r="AJ870" s="3">
        <v>1</v>
      </c>
      <c r="AK870" s="3">
        <v>80</v>
      </c>
      <c r="AL870" s="3">
        <v>1</v>
      </c>
      <c r="AM870" s="3">
        <v>20</v>
      </c>
      <c r="AN870" s="3">
        <v>3</v>
      </c>
      <c r="AO870" s="3">
        <v>18</v>
      </c>
      <c r="AP870" s="3">
        <v>16</v>
      </c>
      <c r="AQ870" s="3">
        <v>1</v>
      </c>
      <c r="AR870" s="3">
        <v>11</v>
      </c>
    </row>
    <row r="871" spans="1:44" ht="16.2" thickBot="1" x14ac:dyDescent="0.35">
      <c r="A871" s="3" t="s">
        <v>54</v>
      </c>
      <c r="B871" s="3" t="s">
        <v>43</v>
      </c>
      <c r="C871" s="3" t="s">
        <v>44</v>
      </c>
      <c r="D871" s="3" t="s">
        <v>57</v>
      </c>
      <c r="E871" s="3" t="s">
        <v>58</v>
      </c>
      <c r="F871" s="3" t="s">
        <v>70</v>
      </c>
      <c r="G871" s="3" t="s">
        <v>1118</v>
      </c>
      <c r="H871" s="3">
        <v>1640</v>
      </c>
      <c r="I871" s="3" t="s">
        <v>49</v>
      </c>
      <c r="J871" s="3" t="s">
        <v>61</v>
      </c>
      <c r="K871" s="3" t="s">
        <v>62</v>
      </c>
      <c r="L871" s="3" t="s">
        <v>54</v>
      </c>
      <c r="M871" s="3" t="s">
        <v>52</v>
      </c>
      <c r="N871" s="3">
        <v>2</v>
      </c>
      <c r="O871" s="3">
        <v>-2</v>
      </c>
      <c r="P871" s="3">
        <v>0</v>
      </c>
      <c r="Q871" s="3">
        <v>37</v>
      </c>
      <c r="R871" s="3">
        <v>0</v>
      </c>
      <c r="S871" s="3"/>
      <c r="T871" s="3">
        <v>0</v>
      </c>
      <c r="U871" s="3">
        <v>1</v>
      </c>
      <c r="V871" s="3">
        <v>1470</v>
      </c>
      <c r="W871" s="3">
        <v>10</v>
      </c>
      <c r="X871" s="3" t="s">
        <v>75</v>
      </c>
      <c r="Y871" s="3">
        <v>1</v>
      </c>
      <c r="Z871" s="3">
        <v>2</v>
      </c>
      <c r="AA871" s="3">
        <v>71</v>
      </c>
      <c r="AB871" s="3">
        <v>3</v>
      </c>
      <c r="AC871" s="3">
        <v>1</v>
      </c>
      <c r="AD871" s="3">
        <v>2</v>
      </c>
      <c r="AE871" s="3">
        <v>3936</v>
      </c>
      <c r="AF871" s="3">
        <v>9953</v>
      </c>
      <c r="AG871" s="3">
        <v>1</v>
      </c>
      <c r="AH871" s="3">
        <v>11</v>
      </c>
      <c r="AI871" s="3">
        <v>3</v>
      </c>
      <c r="AJ871" s="3">
        <v>1</v>
      </c>
      <c r="AK871" s="3">
        <v>80</v>
      </c>
      <c r="AL871" s="3">
        <v>1</v>
      </c>
      <c r="AM871" s="3">
        <v>8</v>
      </c>
      <c r="AN871" s="3">
        <v>1</v>
      </c>
      <c r="AO871" s="3">
        <v>8</v>
      </c>
      <c r="AP871" s="3">
        <v>4</v>
      </c>
      <c r="AQ871" s="3">
        <v>7</v>
      </c>
      <c r="AR871" s="3">
        <v>7</v>
      </c>
    </row>
    <row r="872" spans="1:44" ht="16.2" thickBot="1" x14ac:dyDescent="0.35">
      <c r="A872" s="3" t="s">
        <v>54</v>
      </c>
      <c r="B872" s="3" t="s">
        <v>43</v>
      </c>
      <c r="C872" s="3" t="s">
        <v>67</v>
      </c>
      <c r="D872" s="3" t="s">
        <v>57</v>
      </c>
      <c r="E872" s="3" t="s">
        <v>58</v>
      </c>
      <c r="F872" s="3" t="s">
        <v>64</v>
      </c>
      <c r="G872" s="3" t="s">
        <v>1119</v>
      </c>
      <c r="H872" s="3">
        <v>1544</v>
      </c>
      <c r="I872" s="3" t="s">
        <v>49</v>
      </c>
      <c r="J872" s="3" t="s">
        <v>81</v>
      </c>
      <c r="K872" s="3" t="s">
        <v>62</v>
      </c>
      <c r="L872" s="3" t="s">
        <v>54</v>
      </c>
      <c r="M872" s="3" t="s">
        <v>52</v>
      </c>
      <c r="N872" s="3">
        <v>3</v>
      </c>
      <c r="O872" s="3">
        <v>-2</v>
      </c>
      <c r="P872" s="3">
        <v>0</v>
      </c>
      <c r="Q872" s="3">
        <v>29</v>
      </c>
      <c r="R872" s="3">
        <v>0</v>
      </c>
      <c r="S872" s="3"/>
      <c r="T872" s="3">
        <v>0</v>
      </c>
      <c r="U872" s="3">
        <v>1</v>
      </c>
      <c r="V872" s="3">
        <v>441</v>
      </c>
      <c r="W872" s="3">
        <v>8</v>
      </c>
      <c r="X872" s="3" t="s">
        <v>63</v>
      </c>
      <c r="Y872" s="3">
        <v>1</v>
      </c>
      <c r="Z872" s="3">
        <v>3</v>
      </c>
      <c r="AA872" s="3">
        <v>39</v>
      </c>
      <c r="AB872" s="3">
        <v>1</v>
      </c>
      <c r="AC872" s="3">
        <v>2</v>
      </c>
      <c r="AD872" s="3">
        <v>3</v>
      </c>
      <c r="AE872" s="3">
        <v>9715</v>
      </c>
      <c r="AF872" s="3">
        <v>7288</v>
      </c>
      <c r="AG872" s="3">
        <v>3</v>
      </c>
      <c r="AH872" s="3">
        <v>13</v>
      </c>
      <c r="AI872" s="3">
        <v>3</v>
      </c>
      <c r="AJ872" s="3">
        <v>3</v>
      </c>
      <c r="AK872" s="3">
        <v>80</v>
      </c>
      <c r="AL872" s="3">
        <v>1</v>
      </c>
      <c r="AM872" s="3">
        <v>9</v>
      </c>
      <c r="AN872" s="3">
        <v>3</v>
      </c>
      <c r="AO872" s="3">
        <v>7</v>
      </c>
      <c r="AP872" s="3">
        <v>7</v>
      </c>
      <c r="AQ872" s="3">
        <v>0</v>
      </c>
      <c r="AR872" s="3">
        <v>7</v>
      </c>
    </row>
    <row r="873" spans="1:44" ht="16.2" thickBot="1" x14ac:dyDescent="0.35">
      <c r="A873" s="3" t="s">
        <v>54</v>
      </c>
      <c r="B873" s="3" t="s">
        <v>43</v>
      </c>
      <c r="C873" s="3" t="s">
        <v>44</v>
      </c>
      <c r="D873" s="3" t="s">
        <v>57</v>
      </c>
      <c r="E873" s="3" t="s">
        <v>58</v>
      </c>
      <c r="F873" s="3" t="s">
        <v>47</v>
      </c>
      <c r="G873" s="3" t="s">
        <v>1120</v>
      </c>
      <c r="H873" s="3">
        <v>2052</v>
      </c>
      <c r="I873" s="3" t="s">
        <v>49</v>
      </c>
      <c r="J873" s="3" t="s">
        <v>61</v>
      </c>
      <c r="K873" s="3" t="s">
        <v>62</v>
      </c>
      <c r="L873" s="3" t="s">
        <v>54</v>
      </c>
      <c r="M873" s="3" t="s">
        <v>52</v>
      </c>
      <c r="N873" s="3">
        <v>5</v>
      </c>
      <c r="O873" s="3">
        <v>-2</v>
      </c>
      <c r="P873" s="3">
        <v>0</v>
      </c>
      <c r="Q873" s="3">
        <v>35</v>
      </c>
      <c r="R873" s="3">
        <v>0</v>
      </c>
      <c r="S873" s="3"/>
      <c r="T873" s="3">
        <v>0</v>
      </c>
      <c r="U873" s="3">
        <v>1</v>
      </c>
      <c r="V873" s="3">
        <v>287</v>
      </c>
      <c r="W873" s="3">
        <v>1</v>
      </c>
      <c r="X873" s="3" t="s">
        <v>69</v>
      </c>
      <c r="Y873" s="3">
        <v>1</v>
      </c>
      <c r="Z873" s="3">
        <v>3</v>
      </c>
      <c r="AA873" s="3">
        <v>62</v>
      </c>
      <c r="AB873" s="3">
        <v>1</v>
      </c>
      <c r="AC873" s="3">
        <v>1</v>
      </c>
      <c r="AD873" s="3">
        <v>4</v>
      </c>
      <c r="AE873" s="3">
        <v>2977</v>
      </c>
      <c r="AF873" s="3">
        <v>8952</v>
      </c>
      <c r="AG873" s="3">
        <v>1</v>
      </c>
      <c r="AH873" s="3">
        <v>12</v>
      </c>
      <c r="AI873" s="3">
        <v>3</v>
      </c>
      <c r="AJ873" s="3">
        <v>4</v>
      </c>
      <c r="AK873" s="3">
        <v>80</v>
      </c>
      <c r="AL873" s="3">
        <v>1</v>
      </c>
      <c r="AM873" s="3">
        <v>4</v>
      </c>
      <c r="AN873" s="3">
        <v>3</v>
      </c>
      <c r="AO873" s="3">
        <v>4</v>
      </c>
      <c r="AP873" s="3">
        <v>3</v>
      </c>
      <c r="AQ873" s="3">
        <v>1</v>
      </c>
      <c r="AR873" s="3">
        <v>1</v>
      </c>
    </row>
    <row r="874" spans="1:44" ht="16.2" thickBot="1" x14ac:dyDescent="0.35">
      <c r="A874" s="3" t="s">
        <v>54</v>
      </c>
      <c r="B874" s="3" t="s">
        <v>43</v>
      </c>
      <c r="C874" s="3" t="s">
        <v>44</v>
      </c>
      <c r="D874" s="3" t="s">
        <v>57</v>
      </c>
      <c r="E874" s="3" t="s">
        <v>58</v>
      </c>
      <c r="F874" s="3" t="s">
        <v>47</v>
      </c>
      <c r="G874" s="3" t="s">
        <v>1121</v>
      </c>
      <c r="H874" s="3">
        <v>1802</v>
      </c>
      <c r="I874" s="3" t="s">
        <v>49</v>
      </c>
      <c r="J874" s="3" t="s">
        <v>66</v>
      </c>
      <c r="K874" s="3" t="s">
        <v>62</v>
      </c>
      <c r="L874" s="3" t="s">
        <v>54</v>
      </c>
      <c r="M874" s="3" t="s">
        <v>52</v>
      </c>
      <c r="N874" s="3">
        <v>5</v>
      </c>
      <c r="O874" s="3">
        <v>-2</v>
      </c>
      <c r="P874" s="3">
        <v>0</v>
      </c>
      <c r="Q874" s="3">
        <v>40</v>
      </c>
      <c r="R874" s="3">
        <v>0</v>
      </c>
      <c r="S874" s="3"/>
      <c r="T874" s="3">
        <v>0</v>
      </c>
      <c r="U874" s="3">
        <v>1</v>
      </c>
      <c r="V874" s="3">
        <v>616</v>
      </c>
      <c r="W874" s="3">
        <v>2</v>
      </c>
      <c r="X874" s="3" t="s">
        <v>53</v>
      </c>
      <c r="Y874" s="3">
        <v>1</v>
      </c>
      <c r="Z874" s="3">
        <v>3</v>
      </c>
      <c r="AA874" s="3">
        <v>99</v>
      </c>
      <c r="AB874" s="3">
        <v>3</v>
      </c>
      <c r="AC874" s="3">
        <v>1</v>
      </c>
      <c r="AD874" s="3">
        <v>3</v>
      </c>
      <c r="AE874" s="3">
        <v>3377</v>
      </c>
      <c r="AF874" s="3">
        <v>25605</v>
      </c>
      <c r="AG874" s="3">
        <v>4</v>
      </c>
      <c r="AH874" s="3">
        <v>17</v>
      </c>
      <c r="AI874" s="3">
        <v>3</v>
      </c>
      <c r="AJ874" s="3">
        <v>4</v>
      </c>
      <c r="AK874" s="3">
        <v>80</v>
      </c>
      <c r="AL874" s="3">
        <v>1</v>
      </c>
      <c r="AM874" s="3">
        <v>7</v>
      </c>
      <c r="AN874" s="3">
        <v>2</v>
      </c>
      <c r="AO874" s="3">
        <v>4</v>
      </c>
      <c r="AP874" s="3">
        <v>3</v>
      </c>
      <c r="AQ874" s="3">
        <v>0</v>
      </c>
      <c r="AR874" s="3">
        <v>2</v>
      </c>
    </row>
    <row r="875" spans="1:44" ht="16.2" thickBot="1" x14ac:dyDescent="0.35">
      <c r="A875" s="3" t="s">
        <v>54</v>
      </c>
      <c r="B875" s="3" t="s">
        <v>43</v>
      </c>
      <c r="C875" s="3" t="s">
        <v>56</v>
      </c>
      <c r="D875" s="3" t="s">
        <v>57</v>
      </c>
      <c r="E875" s="3" t="s">
        <v>58</v>
      </c>
      <c r="F875" s="3" t="s">
        <v>47</v>
      </c>
      <c r="G875" s="3" t="s">
        <v>1122</v>
      </c>
      <c r="H875" s="3">
        <v>1617</v>
      </c>
      <c r="I875" s="3" t="s">
        <v>49</v>
      </c>
      <c r="J875" s="3" t="s">
        <v>66</v>
      </c>
      <c r="K875" s="3" t="s">
        <v>62</v>
      </c>
      <c r="L875" s="3" t="s">
        <v>54</v>
      </c>
      <c r="M875" s="3" t="s">
        <v>52</v>
      </c>
      <c r="N875" s="3">
        <v>3</v>
      </c>
      <c r="O875" s="3">
        <v>-2</v>
      </c>
      <c r="P875" s="3">
        <v>0</v>
      </c>
      <c r="Q875" s="3">
        <v>49</v>
      </c>
      <c r="R875" s="3">
        <v>0</v>
      </c>
      <c r="S875" s="3"/>
      <c r="T875" s="3">
        <v>0</v>
      </c>
      <c r="U875" s="3">
        <v>1</v>
      </c>
      <c r="V875" s="3">
        <v>722</v>
      </c>
      <c r="W875" s="3">
        <v>25</v>
      </c>
      <c r="X875" s="3" t="s">
        <v>69</v>
      </c>
      <c r="Y875" s="3">
        <v>1</v>
      </c>
      <c r="Z875" s="3">
        <v>3</v>
      </c>
      <c r="AA875" s="3">
        <v>84</v>
      </c>
      <c r="AB875" s="3">
        <v>3</v>
      </c>
      <c r="AC875" s="3">
        <v>1</v>
      </c>
      <c r="AD875" s="3">
        <v>3</v>
      </c>
      <c r="AE875" s="3">
        <v>3211</v>
      </c>
      <c r="AF875" s="3">
        <v>22102</v>
      </c>
      <c r="AG875" s="3">
        <v>1</v>
      </c>
      <c r="AH875" s="3">
        <v>14</v>
      </c>
      <c r="AI875" s="3">
        <v>3</v>
      </c>
      <c r="AJ875" s="3">
        <v>4</v>
      </c>
      <c r="AK875" s="3">
        <v>80</v>
      </c>
      <c r="AL875" s="3">
        <v>1</v>
      </c>
      <c r="AM875" s="3">
        <v>10</v>
      </c>
      <c r="AN875" s="3">
        <v>2</v>
      </c>
      <c r="AO875" s="3">
        <v>9</v>
      </c>
      <c r="AP875" s="3">
        <v>6</v>
      </c>
      <c r="AQ875" s="3">
        <v>1</v>
      </c>
      <c r="AR875" s="3">
        <v>4</v>
      </c>
    </row>
    <row r="876" spans="1:44" ht="16.2" thickBot="1" x14ac:dyDescent="0.35">
      <c r="A876" s="3" t="s">
        <v>54</v>
      </c>
      <c r="B876" s="3" t="s">
        <v>43</v>
      </c>
      <c r="C876" s="3" t="s">
        <v>56</v>
      </c>
      <c r="D876" s="3" t="s">
        <v>57</v>
      </c>
      <c r="E876" s="3" t="s">
        <v>58</v>
      </c>
      <c r="F876" s="3" t="s">
        <v>64</v>
      </c>
      <c r="G876" s="3" t="s">
        <v>1123</v>
      </c>
      <c r="H876" s="3">
        <v>1576</v>
      </c>
      <c r="I876" s="3" t="s">
        <v>49</v>
      </c>
      <c r="J876" s="3" t="s">
        <v>61</v>
      </c>
      <c r="K876" s="3" t="s">
        <v>62</v>
      </c>
      <c r="L876" s="3" t="s">
        <v>54</v>
      </c>
      <c r="M876" s="3" t="s">
        <v>52</v>
      </c>
      <c r="N876" s="3">
        <v>3</v>
      </c>
      <c r="O876" s="3">
        <v>-2</v>
      </c>
      <c r="P876" s="3">
        <v>0</v>
      </c>
      <c r="Q876" s="3">
        <v>48</v>
      </c>
      <c r="R876" s="3">
        <v>0</v>
      </c>
      <c r="S876" s="3"/>
      <c r="T876" s="3">
        <v>0</v>
      </c>
      <c r="U876" s="3">
        <v>1</v>
      </c>
      <c r="V876" s="3">
        <v>1108</v>
      </c>
      <c r="W876" s="3">
        <v>15</v>
      </c>
      <c r="X876" s="3" t="s">
        <v>69</v>
      </c>
      <c r="Y876" s="3">
        <v>1</v>
      </c>
      <c r="Z876" s="3">
        <v>3</v>
      </c>
      <c r="AA876" s="3">
        <v>65</v>
      </c>
      <c r="AB876" s="3">
        <v>3</v>
      </c>
      <c r="AC876" s="3">
        <v>1</v>
      </c>
      <c r="AD876" s="3">
        <v>3</v>
      </c>
      <c r="AE876" s="3">
        <v>2367</v>
      </c>
      <c r="AF876" s="3">
        <v>16530</v>
      </c>
      <c r="AG876" s="3">
        <v>8</v>
      </c>
      <c r="AH876" s="3">
        <v>12</v>
      </c>
      <c r="AI876" s="3">
        <v>3</v>
      </c>
      <c r="AJ876" s="3">
        <v>4</v>
      </c>
      <c r="AK876" s="3">
        <v>80</v>
      </c>
      <c r="AL876" s="3">
        <v>1</v>
      </c>
      <c r="AM876" s="3">
        <v>10</v>
      </c>
      <c r="AN876" s="3">
        <v>2</v>
      </c>
      <c r="AO876" s="3">
        <v>8</v>
      </c>
      <c r="AP876" s="3">
        <v>2</v>
      </c>
      <c r="AQ876" s="3">
        <v>7</v>
      </c>
      <c r="AR876" s="3">
        <v>6</v>
      </c>
    </row>
    <row r="877" spans="1:44" ht="16.2" thickBot="1" x14ac:dyDescent="0.35">
      <c r="A877" s="3" t="s">
        <v>54</v>
      </c>
      <c r="B877" s="3" t="s">
        <v>43</v>
      </c>
      <c r="C877" s="3" t="s">
        <v>67</v>
      </c>
      <c r="D877" s="3" t="s">
        <v>57</v>
      </c>
      <c r="E877" s="3" t="s">
        <v>58</v>
      </c>
      <c r="F877" s="3" t="s">
        <v>47</v>
      </c>
      <c r="G877" s="3" t="s">
        <v>1124</v>
      </c>
      <c r="H877" s="3">
        <v>1447</v>
      </c>
      <c r="I877" s="3" t="s">
        <v>49</v>
      </c>
      <c r="J877" s="3" t="s">
        <v>66</v>
      </c>
      <c r="K877" s="3" t="s">
        <v>62</v>
      </c>
      <c r="L877" s="3" t="s">
        <v>54</v>
      </c>
      <c r="M877" s="3" t="s">
        <v>52</v>
      </c>
      <c r="N877" s="3">
        <v>2</v>
      </c>
      <c r="O877" s="3">
        <v>-2</v>
      </c>
      <c r="P877" s="3">
        <v>0</v>
      </c>
      <c r="Q877" s="3">
        <v>34</v>
      </c>
      <c r="R877" s="3">
        <v>0</v>
      </c>
      <c r="S877" s="3"/>
      <c r="T877" s="3">
        <v>0</v>
      </c>
      <c r="U877" s="3">
        <v>1</v>
      </c>
      <c r="V877" s="3">
        <v>401</v>
      </c>
      <c r="W877" s="3">
        <v>1</v>
      </c>
      <c r="X877" s="3" t="s">
        <v>75</v>
      </c>
      <c r="Y877" s="3">
        <v>1</v>
      </c>
      <c r="Z877" s="3">
        <v>4</v>
      </c>
      <c r="AA877" s="3">
        <v>86</v>
      </c>
      <c r="AB877" s="3">
        <v>2</v>
      </c>
      <c r="AC877" s="3">
        <v>1</v>
      </c>
      <c r="AD877" s="3">
        <v>2</v>
      </c>
      <c r="AE877" s="3">
        <v>3294</v>
      </c>
      <c r="AF877" s="3">
        <v>3708</v>
      </c>
      <c r="AG877" s="3">
        <v>5</v>
      </c>
      <c r="AH877" s="3">
        <v>17</v>
      </c>
      <c r="AI877" s="3">
        <v>3</v>
      </c>
      <c r="AJ877" s="3">
        <v>1</v>
      </c>
      <c r="AK877" s="3">
        <v>80</v>
      </c>
      <c r="AL877" s="3">
        <v>1</v>
      </c>
      <c r="AM877" s="3">
        <v>7</v>
      </c>
      <c r="AN877" s="3">
        <v>2</v>
      </c>
      <c r="AO877" s="3">
        <v>5</v>
      </c>
      <c r="AP877" s="3">
        <v>4</v>
      </c>
      <c r="AQ877" s="3">
        <v>0</v>
      </c>
      <c r="AR877" s="3">
        <v>2</v>
      </c>
    </row>
    <row r="878" spans="1:44" ht="16.2" thickBot="1" x14ac:dyDescent="0.35">
      <c r="A878" s="3" t="s">
        <v>54</v>
      </c>
      <c r="B878" s="3" t="s">
        <v>43</v>
      </c>
      <c r="C878" s="3" t="s">
        <v>67</v>
      </c>
      <c r="D878" s="3" t="s">
        <v>57</v>
      </c>
      <c r="E878" s="3" t="s">
        <v>58</v>
      </c>
      <c r="F878" s="3" t="s">
        <v>47</v>
      </c>
      <c r="G878" s="3" t="s">
        <v>1125</v>
      </c>
      <c r="H878" s="3">
        <v>1555</v>
      </c>
      <c r="I878" s="3" t="s">
        <v>49</v>
      </c>
      <c r="J878" s="3" t="s">
        <v>61</v>
      </c>
      <c r="K878" s="3" t="s">
        <v>62</v>
      </c>
      <c r="L878" s="3" t="s">
        <v>54</v>
      </c>
      <c r="M878" s="3" t="s">
        <v>52</v>
      </c>
      <c r="N878" s="3">
        <v>2</v>
      </c>
      <c r="O878" s="3">
        <v>-2</v>
      </c>
      <c r="P878" s="3">
        <v>0</v>
      </c>
      <c r="Q878" s="3">
        <v>32</v>
      </c>
      <c r="R878" s="3">
        <v>0</v>
      </c>
      <c r="S878" s="3"/>
      <c r="T878" s="3">
        <v>0</v>
      </c>
      <c r="U878" s="3">
        <v>1</v>
      </c>
      <c r="V878" s="3">
        <v>824</v>
      </c>
      <c r="W878" s="3">
        <v>5</v>
      </c>
      <c r="X878" s="3" t="s">
        <v>53</v>
      </c>
      <c r="Y878" s="3">
        <v>1</v>
      </c>
      <c r="Z878" s="3">
        <v>4</v>
      </c>
      <c r="AA878" s="3">
        <v>67</v>
      </c>
      <c r="AB878" s="3">
        <v>2</v>
      </c>
      <c r="AC878" s="3">
        <v>2</v>
      </c>
      <c r="AD878" s="3">
        <v>2</v>
      </c>
      <c r="AE878" s="3">
        <v>5878</v>
      </c>
      <c r="AF878" s="3">
        <v>15624</v>
      </c>
      <c r="AG878" s="3">
        <v>3</v>
      </c>
      <c r="AH878" s="3">
        <v>12</v>
      </c>
      <c r="AI878" s="3">
        <v>3</v>
      </c>
      <c r="AJ878" s="3">
        <v>1</v>
      </c>
      <c r="AK878" s="3">
        <v>80</v>
      </c>
      <c r="AL878" s="3">
        <v>1</v>
      </c>
      <c r="AM878" s="3">
        <v>12</v>
      </c>
      <c r="AN878" s="3">
        <v>3</v>
      </c>
      <c r="AO878" s="3">
        <v>7</v>
      </c>
      <c r="AP878" s="3">
        <v>1</v>
      </c>
      <c r="AQ878" s="3">
        <v>2</v>
      </c>
      <c r="AR878" s="3">
        <v>5</v>
      </c>
    </row>
    <row r="879" spans="1:44" ht="16.2" thickBot="1" x14ac:dyDescent="0.35">
      <c r="A879" s="3" t="s">
        <v>54</v>
      </c>
      <c r="B879" s="3" t="s">
        <v>43</v>
      </c>
      <c r="C879" s="3" t="s">
        <v>44</v>
      </c>
      <c r="D879" s="3" t="s">
        <v>57</v>
      </c>
      <c r="E879" s="3" t="s">
        <v>58</v>
      </c>
      <c r="F879" s="3" t="s">
        <v>64</v>
      </c>
      <c r="G879" s="3" t="s">
        <v>1126</v>
      </c>
      <c r="H879" s="3">
        <v>1782</v>
      </c>
      <c r="I879" s="3" t="s">
        <v>49</v>
      </c>
      <c r="J879" s="3" t="s">
        <v>66</v>
      </c>
      <c r="K879" s="3" t="s">
        <v>62</v>
      </c>
      <c r="L879" s="3" t="s">
        <v>54</v>
      </c>
      <c r="M879" s="3" t="s">
        <v>52</v>
      </c>
      <c r="N879" s="3">
        <v>3</v>
      </c>
      <c r="O879" s="3">
        <v>-2</v>
      </c>
      <c r="P879" s="3">
        <v>0</v>
      </c>
      <c r="Q879" s="3">
        <v>38</v>
      </c>
      <c r="R879" s="3">
        <v>0</v>
      </c>
      <c r="S879" s="3"/>
      <c r="T879" s="3">
        <v>0</v>
      </c>
      <c r="U879" s="3">
        <v>1</v>
      </c>
      <c r="V879" s="3">
        <v>1153</v>
      </c>
      <c r="W879" s="3">
        <v>6</v>
      </c>
      <c r="X879" s="3" t="s">
        <v>53</v>
      </c>
      <c r="Y879" s="3">
        <v>1</v>
      </c>
      <c r="Z879" s="3">
        <v>4</v>
      </c>
      <c r="AA879" s="3">
        <v>40</v>
      </c>
      <c r="AB879" s="3">
        <v>2</v>
      </c>
      <c r="AC879" s="3">
        <v>1</v>
      </c>
      <c r="AD879" s="3">
        <v>3</v>
      </c>
      <c r="AE879" s="3">
        <v>3702</v>
      </c>
      <c r="AF879" s="3">
        <v>16376</v>
      </c>
      <c r="AG879" s="3">
        <v>1</v>
      </c>
      <c r="AH879" s="3">
        <v>11</v>
      </c>
      <c r="AI879" s="3">
        <v>3</v>
      </c>
      <c r="AJ879" s="3">
        <v>2</v>
      </c>
      <c r="AK879" s="3">
        <v>80</v>
      </c>
      <c r="AL879" s="3">
        <v>1</v>
      </c>
      <c r="AM879" s="3">
        <v>5</v>
      </c>
      <c r="AN879" s="3">
        <v>3</v>
      </c>
      <c r="AO879" s="3">
        <v>5</v>
      </c>
      <c r="AP879" s="3">
        <v>4</v>
      </c>
      <c r="AQ879" s="3">
        <v>0</v>
      </c>
      <c r="AR879" s="3">
        <v>4</v>
      </c>
    </row>
    <row r="880" spans="1:44" ht="16.2" thickBot="1" x14ac:dyDescent="0.35">
      <c r="A880" s="3" t="s">
        <v>54</v>
      </c>
      <c r="B880" s="3" t="s">
        <v>43</v>
      </c>
      <c r="C880" s="3" t="s">
        <v>44</v>
      </c>
      <c r="D880" s="3" t="s">
        <v>57</v>
      </c>
      <c r="E880" s="3" t="s">
        <v>58</v>
      </c>
      <c r="F880" s="3" t="s">
        <v>70</v>
      </c>
      <c r="G880" s="3" t="s">
        <v>1127</v>
      </c>
      <c r="H880" s="3">
        <v>1687</v>
      </c>
      <c r="I880" s="3" t="s">
        <v>49</v>
      </c>
      <c r="J880" s="3" t="s">
        <v>66</v>
      </c>
      <c r="K880" s="3" t="s">
        <v>62</v>
      </c>
      <c r="L880" s="3" t="s">
        <v>54</v>
      </c>
      <c r="M880" s="3" t="s">
        <v>52</v>
      </c>
      <c r="N880" s="3">
        <v>5</v>
      </c>
      <c r="O880" s="3">
        <v>-2</v>
      </c>
      <c r="P880" s="3">
        <v>0</v>
      </c>
      <c r="Q880" s="3">
        <v>38</v>
      </c>
      <c r="R880" s="3">
        <v>0</v>
      </c>
      <c r="S880" s="3"/>
      <c r="T880" s="3">
        <v>0</v>
      </c>
      <c r="U880" s="3">
        <v>1</v>
      </c>
      <c r="V880" s="3">
        <v>1495</v>
      </c>
      <c r="W880" s="3">
        <v>4</v>
      </c>
      <c r="X880" s="3" t="s">
        <v>53</v>
      </c>
      <c r="Y880" s="3">
        <v>1</v>
      </c>
      <c r="Z880" s="3">
        <v>4</v>
      </c>
      <c r="AA880" s="3">
        <v>87</v>
      </c>
      <c r="AB880" s="3">
        <v>3</v>
      </c>
      <c r="AC880" s="3">
        <v>1</v>
      </c>
      <c r="AD880" s="3">
        <v>3</v>
      </c>
      <c r="AE880" s="3">
        <v>3306</v>
      </c>
      <c r="AF880" s="3">
        <v>26176</v>
      </c>
      <c r="AG880" s="3">
        <v>7</v>
      </c>
      <c r="AH880" s="3">
        <v>19</v>
      </c>
      <c r="AI880" s="3">
        <v>3</v>
      </c>
      <c r="AJ880" s="3">
        <v>4</v>
      </c>
      <c r="AK880" s="3">
        <v>80</v>
      </c>
      <c r="AL880" s="3">
        <v>1</v>
      </c>
      <c r="AM880" s="3">
        <v>7</v>
      </c>
      <c r="AN880" s="3">
        <v>2</v>
      </c>
      <c r="AO880" s="3">
        <v>0</v>
      </c>
      <c r="AP880" s="3">
        <v>0</v>
      </c>
      <c r="AQ880" s="3">
        <v>0</v>
      </c>
      <c r="AR880" s="3">
        <v>0</v>
      </c>
    </row>
    <row r="881" spans="1:44" ht="16.2" thickBot="1" x14ac:dyDescent="0.35">
      <c r="A881" s="3" t="s">
        <v>54</v>
      </c>
      <c r="B881" s="3" t="s">
        <v>43</v>
      </c>
      <c r="C881" s="3" t="s">
        <v>67</v>
      </c>
      <c r="D881" s="3" t="s">
        <v>57</v>
      </c>
      <c r="E881" s="3" t="s">
        <v>58</v>
      </c>
      <c r="F881" s="3" t="s">
        <v>70</v>
      </c>
      <c r="G881" s="3" t="s">
        <v>1128</v>
      </c>
      <c r="H881" s="3">
        <v>1709</v>
      </c>
      <c r="I881" s="3" t="s">
        <v>49</v>
      </c>
      <c r="J881" s="3" t="s">
        <v>66</v>
      </c>
      <c r="K881" s="3" t="s">
        <v>62</v>
      </c>
      <c r="L881" s="3" t="s">
        <v>54</v>
      </c>
      <c r="M881" s="3" t="s">
        <v>52</v>
      </c>
      <c r="N881" s="3">
        <v>2</v>
      </c>
      <c r="O881" s="3">
        <v>-2</v>
      </c>
      <c r="P881" s="3">
        <v>0</v>
      </c>
      <c r="Q881" s="3">
        <v>29</v>
      </c>
      <c r="R881" s="3">
        <v>0</v>
      </c>
      <c r="S881" s="3"/>
      <c r="T881" s="3">
        <v>0</v>
      </c>
      <c r="U881" s="3">
        <v>1</v>
      </c>
      <c r="V881" s="3">
        <v>1082</v>
      </c>
      <c r="W881" s="3">
        <v>9</v>
      </c>
      <c r="X881" s="3" t="s">
        <v>69</v>
      </c>
      <c r="Y881" s="3">
        <v>1</v>
      </c>
      <c r="Z881" s="3">
        <v>4</v>
      </c>
      <c r="AA881" s="3">
        <v>43</v>
      </c>
      <c r="AB881" s="3">
        <v>3</v>
      </c>
      <c r="AC881" s="3">
        <v>1</v>
      </c>
      <c r="AD881" s="3">
        <v>3</v>
      </c>
      <c r="AE881" s="3">
        <v>2974</v>
      </c>
      <c r="AF881" s="3">
        <v>25412</v>
      </c>
      <c r="AG881" s="3">
        <v>9</v>
      </c>
      <c r="AH881" s="3">
        <v>17</v>
      </c>
      <c r="AI881" s="3">
        <v>3</v>
      </c>
      <c r="AJ881" s="3">
        <v>3</v>
      </c>
      <c r="AK881" s="3">
        <v>80</v>
      </c>
      <c r="AL881" s="3">
        <v>1</v>
      </c>
      <c r="AM881" s="3">
        <v>9</v>
      </c>
      <c r="AN881" s="3">
        <v>3</v>
      </c>
      <c r="AO881" s="3">
        <v>5</v>
      </c>
      <c r="AP881" s="3">
        <v>3</v>
      </c>
      <c r="AQ881" s="3">
        <v>1</v>
      </c>
      <c r="AR881" s="3">
        <v>2</v>
      </c>
    </row>
    <row r="882" spans="1:44" ht="16.2" thickBot="1" x14ac:dyDescent="0.35">
      <c r="A882" s="3" t="s">
        <v>54</v>
      </c>
      <c r="B882" s="3" t="s">
        <v>43</v>
      </c>
      <c r="C882" s="3" t="s">
        <v>56</v>
      </c>
      <c r="D882" s="3" t="s">
        <v>57</v>
      </c>
      <c r="E882" s="3" t="s">
        <v>58</v>
      </c>
      <c r="F882" s="3" t="s">
        <v>70</v>
      </c>
      <c r="G882" s="3" t="s">
        <v>1129</v>
      </c>
      <c r="H882" s="3">
        <v>1830</v>
      </c>
      <c r="I882" s="3" t="s">
        <v>49</v>
      </c>
      <c r="J882" s="3" t="s">
        <v>61</v>
      </c>
      <c r="K882" s="3" t="s">
        <v>62</v>
      </c>
      <c r="L882" s="3" t="s">
        <v>54</v>
      </c>
      <c r="M882" s="3" t="s">
        <v>52</v>
      </c>
      <c r="N882" s="3">
        <v>2</v>
      </c>
      <c r="O882" s="3">
        <v>-2</v>
      </c>
      <c r="P882" s="3">
        <v>0</v>
      </c>
      <c r="Q882" s="3">
        <v>54</v>
      </c>
      <c r="R882" s="3">
        <v>0</v>
      </c>
      <c r="S882" s="3"/>
      <c r="T882" s="3">
        <v>0</v>
      </c>
      <c r="U882" s="3">
        <v>1</v>
      </c>
      <c r="V882" s="3">
        <v>431</v>
      </c>
      <c r="W882" s="3">
        <v>7</v>
      </c>
      <c r="X882" s="3" t="s">
        <v>69</v>
      </c>
      <c r="Y882" s="3">
        <v>1</v>
      </c>
      <c r="Z882" s="3">
        <v>4</v>
      </c>
      <c r="AA882" s="3">
        <v>68</v>
      </c>
      <c r="AB882" s="3">
        <v>3</v>
      </c>
      <c r="AC882" s="3">
        <v>2</v>
      </c>
      <c r="AD882" s="3">
        <v>4</v>
      </c>
      <c r="AE882" s="3">
        <v>6854</v>
      </c>
      <c r="AF882" s="3">
        <v>15696</v>
      </c>
      <c r="AG882" s="3">
        <v>4</v>
      </c>
      <c r="AH882" s="3">
        <v>15</v>
      </c>
      <c r="AI882" s="3">
        <v>3</v>
      </c>
      <c r="AJ882" s="3">
        <v>2</v>
      </c>
      <c r="AK882" s="3">
        <v>80</v>
      </c>
      <c r="AL882" s="3">
        <v>1</v>
      </c>
      <c r="AM882" s="3">
        <v>14</v>
      </c>
      <c r="AN882" s="3">
        <v>2</v>
      </c>
      <c r="AO882" s="3">
        <v>7</v>
      </c>
      <c r="AP882" s="3">
        <v>1</v>
      </c>
      <c r="AQ882" s="3">
        <v>1</v>
      </c>
      <c r="AR882" s="3">
        <v>7</v>
      </c>
    </row>
    <row r="883" spans="1:44" ht="16.2" thickBot="1" x14ac:dyDescent="0.35">
      <c r="A883" s="3" t="s">
        <v>54</v>
      </c>
      <c r="B883" s="3" t="s">
        <v>43</v>
      </c>
      <c r="C883" s="3" t="s">
        <v>44</v>
      </c>
      <c r="D883" s="3" t="s">
        <v>57</v>
      </c>
      <c r="E883" s="3" t="s">
        <v>58</v>
      </c>
      <c r="F883" s="3" t="s">
        <v>47</v>
      </c>
      <c r="G883" s="3" t="s">
        <v>1130</v>
      </c>
      <c r="H883" s="3">
        <v>1628</v>
      </c>
      <c r="I883" s="3" t="s">
        <v>49</v>
      </c>
      <c r="J883" s="3" t="s">
        <v>79</v>
      </c>
      <c r="K883" s="3" t="s">
        <v>62</v>
      </c>
      <c r="L883" s="3" t="s">
        <v>54</v>
      </c>
      <c r="M883" s="3" t="s">
        <v>52</v>
      </c>
      <c r="N883" s="3">
        <v>2</v>
      </c>
      <c r="O883" s="3">
        <v>-2</v>
      </c>
      <c r="P883" s="3">
        <v>0</v>
      </c>
      <c r="Q883" s="3">
        <v>40</v>
      </c>
      <c r="R883" s="3">
        <v>0</v>
      </c>
      <c r="S883" s="3"/>
      <c r="T883" s="3">
        <v>0</v>
      </c>
      <c r="U883" s="3">
        <v>1</v>
      </c>
      <c r="V883" s="3">
        <v>884</v>
      </c>
      <c r="W883" s="3">
        <v>15</v>
      </c>
      <c r="X883" s="3" t="s">
        <v>75</v>
      </c>
      <c r="Y883" s="3">
        <v>1</v>
      </c>
      <c r="Z883" s="3">
        <v>1</v>
      </c>
      <c r="AA883" s="3">
        <v>80</v>
      </c>
      <c r="AB883" s="3">
        <v>2</v>
      </c>
      <c r="AC883" s="3">
        <v>3</v>
      </c>
      <c r="AD883" s="3">
        <v>3</v>
      </c>
      <c r="AE883" s="3">
        <v>10435</v>
      </c>
      <c r="AF883" s="3">
        <v>25800</v>
      </c>
      <c r="AG883" s="3">
        <v>1</v>
      </c>
      <c r="AH883" s="3">
        <v>13</v>
      </c>
      <c r="AI883" s="3">
        <v>3</v>
      </c>
      <c r="AJ883" s="3">
        <v>4</v>
      </c>
      <c r="AK883" s="3">
        <v>80</v>
      </c>
      <c r="AL883" s="3">
        <v>2</v>
      </c>
      <c r="AM883" s="3">
        <v>18</v>
      </c>
      <c r="AN883" s="3">
        <v>3</v>
      </c>
      <c r="AO883" s="3">
        <v>18</v>
      </c>
      <c r="AP883" s="3">
        <v>15</v>
      </c>
      <c r="AQ883" s="3">
        <v>14</v>
      </c>
      <c r="AR883" s="3">
        <v>12</v>
      </c>
    </row>
    <row r="884" spans="1:44" ht="16.2" thickBot="1" x14ac:dyDescent="0.35">
      <c r="A884" s="3" t="s">
        <v>54</v>
      </c>
      <c r="B884" s="3" t="s">
        <v>43</v>
      </c>
      <c r="C884" s="3" t="s">
        <v>56</v>
      </c>
      <c r="D884" s="3" t="s">
        <v>57</v>
      </c>
      <c r="E884" s="3" t="s">
        <v>58</v>
      </c>
      <c r="F884" s="3" t="s">
        <v>64</v>
      </c>
      <c r="G884" s="3" t="s">
        <v>1131</v>
      </c>
      <c r="H884" s="3">
        <v>1655</v>
      </c>
      <c r="I884" s="3" t="s">
        <v>49</v>
      </c>
      <c r="J884" s="3" t="s">
        <v>99</v>
      </c>
      <c r="K884" s="3" t="s">
        <v>62</v>
      </c>
      <c r="L884" s="3" t="s">
        <v>54</v>
      </c>
      <c r="M884" s="3" t="s">
        <v>52</v>
      </c>
      <c r="N884" s="3">
        <v>2</v>
      </c>
      <c r="O884" s="3">
        <v>-2</v>
      </c>
      <c r="P884" s="3">
        <v>0</v>
      </c>
      <c r="Q884" s="3">
        <v>49</v>
      </c>
      <c r="R884" s="3">
        <v>0</v>
      </c>
      <c r="S884" s="3"/>
      <c r="T884" s="3">
        <v>0</v>
      </c>
      <c r="U884" s="3">
        <v>1</v>
      </c>
      <c r="V884" s="3">
        <v>301</v>
      </c>
      <c r="W884" s="3">
        <v>22</v>
      </c>
      <c r="X884" s="3" t="s">
        <v>69</v>
      </c>
      <c r="Y884" s="3">
        <v>1</v>
      </c>
      <c r="Z884" s="3">
        <v>1</v>
      </c>
      <c r="AA884" s="3">
        <v>72</v>
      </c>
      <c r="AB884" s="3">
        <v>3</v>
      </c>
      <c r="AC884" s="3">
        <v>4</v>
      </c>
      <c r="AD884" s="3">
        <v>2</v>
      </c>
      <c r="AE884" s="3">
        <v>16413</v>
      </c>
      <c r="AF884" s="3">
        <v>3498</v>
      </c>
      <c r="AG884" s="3">
        <v>3</v>
      </c>
      <c r="AH884" s="3">
        <v>16</v>
      </c>
      <c r="AI884" s="3">
        <v>3</v>
      </c>
      <c r="AJ884" s="3">
        <v>2</v>
      </c>
      <c r="AK884" s="3">
        <v>80</v>
      </c>
      <c r="AL884" s="3">
        <v>2</v>
      </c>
      <c r="AM884" s="3">
        <v>27</v>
      </c>
      <c r="AN884" s="3">
        <v>3</v>
      </c>
      <c r="AO884" s="3">
        <v>4</v>
      </c>
      <c r="AP884" s="3">
        <v>2</v>
      </c>
      <c r="AQ884" s="3">
        <v>1</v>
      </c>
      <c r="AR884" s="3">
        <v>2</v>
      </c>
    </row>
    <row r="885" spans="1:44" ht="16.2" thickBot="1" x14ac:dyDescent="0.35">
      <c r="A885" s="3" t="s">
        <v>54</v>
      </c>
      <c r="B885" s="3" t="s">
        <v>43</v>
      </c>
      <c r="C885" s="3" t="s">
        <v>56</v>
      </c>
      <c r="D885" s="3" t="s">
        <v>57</v>
      </c>
      <c r="E885" s="3" t="s">
        <v>58</v>
      </c>
      <c r="F885" s="3" t="s">
        <v>47</v>
      </c>
      <c r="G885" s="3" t="s">
        <v>1132</v>
      </c>
      <c r="H885" s="3">
        <v>1969</v>
      </c>
      <c r="I885" s="3" t="s">
        <v>49</v>
      </c>
      <c r="J885" s="3" t="s">
        <v>61</v>
      </c>
      <c r="K885" s="3" t="s">
        <v>62</v>
      </c>
      <c r="L885" s="3" t="s">
        <v>54</v>
      </c>
      <c r="M885" s="3" t="s">
        <v>52</v>
      </c>
      <c r="N885" s="3">
        <v>6</v>
      </c>
      <c r="O885" s="3">
        <v>-2</v>
      </c>
      <c r="P885" s="3">
        <v>0</v>
      </c>
      <c r="Q885" s="3">
        <v>54</v>
      </c>
      <c r="R885" s="3">
        <v>0</v>
      </c>
      <c r="S885" s="3"/>
      <c r="T885" s="3">
        <v>0</v>
      </c>
      <c r="U885" s="3">
        <v>1</v>
      </c>
      <c r="V885" s="3">
        <v>155</v>
      </c>
      <c r="W885" s="3">
        <v>9</v>
      </c>
      <c r="X885" s="3" t="s">
        <v>53</v>
      </c>
      <c r="Y885" s="3">
        <v>1</v>
      </c>
      <c r="Z885" s="3">
        <v>1</v>
      </c>
      <c r="AA885" s="3">
        <v>67</v>
      </c>
      <c r="AB885" s="3">
        <v>3</v>
      </c>
      <c r="AC885" s="3">
        <v>2</v>
      </c>
      <c r="AD885" s="3">
        <v>3</v>
      </c>
      <c r="AE885" s="3">
        <v>2897</v>
      </c>
      <c r="AF885" s="3">
        <v>22474</v>
      </c>
      <c r="AG885" s="3">
        <v>3</v>
      </c>
      <c r="AH885" s="3">
        <v>11</v>
      </c>
      <c r="AI885" s="3">
        <v>3</v>
      </c>
      <c r="AJ885" s="3">
        <v>3</v>
      </c>
      <c r="AK885" s="3">
        <v>80</v>
      </c>
      <c r="AL885" s="3">
        <v>2</v>
      </c>
      <c r="AM885" s="3">
        <v>9</v>
      </c>
      <c r="AN885" s="3">
        <v>2</v>
      </c>
      <c r="AO885" s="3">
        <v>4</v>
      </c>
      <c r="AP885" s="3">
        <v>3</v>
      </c>
      <c r="AQ885" s="3">
        <v>2</v>
      </c>
      <c r="AR885" s="3">
        <v>3</v>
      </c>
    </row>
    <row r="886" spans="1:44" ht="16.2" thickBot="1" x14ac:dyDescent="0.35">
      <c r="A886" s="3" t="s">
        <v>54</v>
      </c>
      <c r="B886" s="3" t="s">
        <v>43</v>
      </c>
      <c r="C886" s="3" t="s">
        <v>56</v>
      </c>
      <c r="D886" s="3" t="s">
        <v>57</v>
      </c>
      <c r="E886" s="3" t="s">
        <v>58</v>
      </c>
      <c r="F886" s="3" t="s">
        <v>70</v>
      </c>
      <c r="G886" s="3" t="s">
        <v>1133</v>
      </c>
      <c r="H886" s="3">
        <v>1443</v>
      </c>
      <c r="I886" s="3" t="s">
        <v>49</v>
      </c>
      <c r="J886" s="3" t="s">
        <v>99</v>
      </c>
      <c r="K886" s="3" t="s">
        <v>62</v>
      </c>
      <c r="L886" s="3" t="s">
        <v>54</v>
      </c>
      <c r="M886" s="3" t="s">
        <v>52</v>
      </c>
      <c r="N886" s="3">
        <v>2</v>
      </c>
      <c r="O886" s="3">
        <v>-2</v>
      </c>
      <c r="P886" s="3">
        <v>0</v>
      </c>
      <c r="Q886" s="3">
        <v>47</v>
      </c>
      <c r="R886" s="3">
        <v>0</v>
      </c>
      <c r="S886" s="3"/>
      <c r="T886" s="3">
        <v>0</v>
      </c>
      <c r="U886" s="3">
        <v>1</v>
      </c>
      <c r="V886" s="3">
        <v>359</v>
      </c>
      <c r="W886" s="3">
        <v>2</v>
      </c>
      <c r="X886" s="3" t="s">
        <v>69</v>
      </c>
      <c r="Y886" s="3">
        <v>1</v>
      </c>
      <c r="Z886" s="3">
        <v>1</v>
      </c>
      <c r="AA886" s="3">
        <v>82</v>
      </c>
      <c r="AB886" s="3">
        <v>3</v>
      </c>
      <c r="AC886" s="3">
        <v>4</v>
      </c>
      <c r="AD886" s="3">
        <v>3</v>
      </c>
      <c r="AE886" s="3">
        <v>17169</v>
      </c>
      <c r="AF886" s="3">
        <v>26703</v>
      </c>
      <c r="AG886" s="3">
        <v>3</v>
      </c>
      <c r="AH886" s="3">
        <v>19</v>
      </c>
      <c r="AI886" s="3">
        <v>3</v>
      </c>
      <c r="AJ886" s="3">
        <v>2</v>
      </c>
      <c r="AK886" s="3">
        <v>80</v>
      </c>
      <c r="AL886" s="3">
        <v>2</v>
      </c>
      <c r="AM886" s="3">
        <v>26</v>
      </c>
      <c r="AN886" s="3">
        <v>4</v>
      </c>
      <c r="AO886" s="3">
        <v>20</v>
      </c>
      <c r="AP886" s="3">
        <v>17</v>
      </c>
      <c r="AQ886" s="3">
        <v>5</v>
      </c>
      <c r="AR886" s="3">
        <v>6</v>
      </c>
    </row>
    <row r="887" spans="1:44" ht="16.2" thickBot="1" x14ac:dyDescent="0.35">
      <c r="A887" s="3" t="s">
        <v>54</v>
      </c>
      <c r="B887" s="3" t="s">
        <v>43</v>
      </c>
      <c r="C887" s="3" t="s">
        <v>56</v>
      </c>
      <c r="D887" s="3" t="s">
        <v>57</v>
      </c>
      <c r="E887" s="3" t="s">
        <v>58</v>
      </c>
      <c r="F887" s="3" t="s">
        <v>47</v>
      </c>
      <c r="G887" s="3" t="s">
        <v>1134</v>
      </c>
      <c r="H887" s="3">
        <v>1888</v>
      </c>
      <c r="I887" s="3" t="s">
        <v>49</v>
      </c>
      <c r="J887" s="3" t="s">
        <v>79</v>
      </c>
      <c r="K887" s="3" t="s">
        <v>62</v>
      </c>
      <c r="L887" s="3" t="s">
        <v>54</v>
      </c>
      <c r="M887" s="3" t="s">
        <v>52</v>
      </c>
      <c r="N887" s="3">
        <v>2</v>
      </c>
      <c r="O887" s="3">
        <v>-2</v>
      </c>
      <c r="P887" s="3">
        <v>0</v>
      </c>
      <c r="Q887" s="3">
        <v>45</v>
      </c>
      <c r="R887" s="3">
        <v>0</v>
      </c>
      <c r="S887" s="3"/>
      <c r="T887" s="3">
        <v>0</v>
      </c>
      <c r="U887" s="3">
        <v>1</v>
      </c>
      <c r="V887" s="3">
        <v>556</v>
      </c>
      <c r="W887" s="3">
        <v>25</v>
      </c>
      <c r="X887" s="3" t="s">
        <v>53</v>
      </c>
      <c r="Y887" s="3">
        <v>1</v>
      </c>
      <c r="Z887" s="3">
        <v>2</v>
      </c>
      <c r="AA887" s="3">
        <v>93</v>
      </c>
      <c r="AB887" s="3">
        <v>2</v>
      </c>
      <c r="AC887" s="3">
        <v>2</v>
      </c>
      <c r="AD887" s="3">
        <v>4</v>
      </c>
      <c r="AE887" s="3">
        <v>5906</v>
      </c>
      <c r="AF887" s="3">
        <v>23888</v>
      </c>
      <c r="AG887" s="3">
        <v>0</v>
      </c>
      <c r="AH887" s="3">
        <v>13</v>
      </c>
      <c r="AI887" s="3">
        <v>3</v>
      </c>
      <c r="AJ887" s="3">
        <v>4</v>
      </c>
      <c r="AK887" s="3">
        <v>80</v>
      </c>
      <c r="AL887" s="3">
        <v>2</v>
      </c>
      <c r="AM887" s="3">
        <v>10</v>
      </c>
      <c r="AN887" s="3">
        <v>2</v>
      </c>
      <c r="AO887" s="3">
        <v>9</v>
      </c>
      <c r="AP887" s="3">
        <v>8</v>
      </c>
      <c r="AQ887" s="3">
        <v>3</v>
      </c>
      <c r="AR887" s="3">
        <v>8</v>
      </c>
    </row>
    <row r="888" spans="1:44" ht="16.2" thickBot="1" x14ac:dyDescent="0.35">
      <c r="A888" s="3" t="s">
        <v>54</v>
      </c>
      <c r="B888" s="3" t="s">
        <v>43</v>
      </c>
      <c r="C888" s="3" t="s">
        <v>44</v>
      </c>
      <c r="D888" s="3" t="s">
        <v>57</v>
      </c>
      <c r="E888" s="3" t="s">
        <v>58</v>
      </c>
      <c r="F888" s="3" t="s">
        <v>47</v>
      </c>
      <c r="G888" s="3" t="s">
        <v>1135</v>
      </c>
      <c r="H888" s="3">
        <v>1651</v>
      </c>
      <c r="I888" s="3" t="s">
        <v>49</v>
      </c>
      <c r="J888" s="3" t="s">
        <v>81</v>
      </c>
      <c r="K888" s="3" t="s">
        <v>62</v>
      </c>
      <c r="L888" s="3" t="s">
        <v>54</v>
      </c>
      <c r="M888" s="3" t="s">
        <v>52</v>
      </c>
      <c r="N888" s="3">
        <v>6</v>
      </c>
      <c r="O888" s="3">
        <v>-2</v>
      </c>
      <c r="P888" s="3">
        <v>0</v>
      </c>
      <c r="Q888" s="3">
        <v>36</v>
      </c>
      <c r="R888" s="3">
        <v>0</v>
      </c>
      <c r="S888" s="3"/>
      <c r="T888" s="3">
        <v>0</v>
      </c>
      <c r="U888" s="3">
        <v>1</v>
      </c>
      <c r="V888" s="3">
        <v>711</v>
      </c>
      <c r="W888" s="3">
        <v>5</v>
      </c>
      <c r="X888" s="3" t="s">
        <v>69</v>
      </c>
      <c r="Y888" s="3">
        <v>1</v>
      </c>
      <c r="Z888" s="3">
        <v>2</v>
      </c>
      <c r="AA888" s="3">
        <v>42</v>
      </c>
      <c r="AB888" s="3">
        <v>3</v>
      </c>
      <c r="AC888" s="3">
        <v>3</v>
      </c>
      <c r="AD888" s="3">
        <v>3</v>
      </c>
      <c r="AE888" s="3">
        <v>8008</v>
      </c>
      <c r="AF888" s="3">
        <v>22792</v>
      </c>
      <c r="AG888" s="3">
        <v>4</v>
      </c>
      <c r="AH888" s="3">
        <v>12</v>
      </c>
      <c r="AI888" s="3">
        <v>3</v>
      </c>
      <c r="AJ888" s="3">
        <v>3</v>
      </c>
      <c r="AK888" s="3">
        <v>80</v>
      </c>
      <c r="AL888" s="3">
        <v>2</v>
      </c>
      <c r="AM888" s="3">
        <v>9</v>
      </c>
      <c r="AN888" s="3">
        <v>3</v>
      </c>
      <c r="AO888" s="3">
        <v>3</v>
      </c>
      <c r="AP888" s="3">
        <v>2</v>
      </c>
      <c r="AQ888" s="3">
        <v>0</v>
      </c>
      <c r="AR888" s="3">
        <v>2</v>
      </c>
    </row>
    <row r="889" spans="1:44" ht="16.2" thickBot="1" x14ac:dyDescent="0.35">
      <c r="A889" s="3" t="s">
        <v>54</v>
      </c>
      <c r="B889" s="3" t="s">
        <v>43</v>
      </c>
      <c r="C889" s="3" t="s">
        <v>67</v>
      </c>
      <c r="D889" s="3" t="s">
        <v>57</v>
      </c>
      <c r="E889" s="3" t="s">
        <v>58</v>
      </c>
      <c r="F889" s="3" t="s">
        <v>64</v>
      </c>
      <c r="G889" s="3" t="s">
        <v>1136</v>
      </c>
      <c r="H889" s="3">
        <v>1607</v>
      </c>
      <c r="I889" s="3" t="s">
        <v>49</v>
      </c>
      <c r="J889" s="3" t="s">
        <v>61</v>
      </c>
      <c r="K889" s="3" t="s">
        <v>62</v>
      </c>
      <c r="L889" s="3" t="s">
        <v>54</v>
      </c>
      <c r="M889" s="3" t="s">
        <v>52</v>
      </c>
      <c r="N889" s="3">
        <v>3</v>
      </c>
      <c r="O889" s="3">
        <v>-2</v>
      </c>
      <c r="P889" s="3">
        <v>0</v>
      </c>
      <c r="Q889" s="3">
        <v>32</v>
      </c>
      <c r="R889" s="3">
        <v>0</v>
      </c>
      <c r="S889" s="3"/>
      <c r="T889" s="3">
        <v>0</v>
      </c>
      <c r="U889" s="3">
        <v>1</v>
      </c>
      <c r="V889" s="3">
        <v>634</v>
      </c>
      <c r="W889" s="3">
        <v>5</v>
      </c>
      <c r="X889" s="3" t="s">
        <v>69</v>
      </c>
      <c r="Y889" s="3">
        <v>1</v>
      </c>
      <c r="Z889" s="3">
        <v>2</v>
      </c>
      <c r="AA889" s="3">
        <v>35</v>
      </c>
      <c r="AB889" s="3">
        <v>4</v>
      </c>
      <c r="AC889" s="3">
        <v>1</v>
      </c>
      <c r="AD889" s="3">
        <v>4</v>
      </c>
      <c r="AE889" s="3">
        <v>3312</v>
      </c>
      <c r="AF889" s="3">
        <v>18783</v>
      </c>
      <c r="AG889" s="3">
        <v>3</v>
      </c>
      <c r="AH889" s="3">
        <v>17</v>
      </c>
      <c r="AI889" s="3">
        <v>3</v>
      </c>
      <c r="AJ889" s="3">
        <v>4</v>
      </c>
      <c r="AK889" s="3">
        <v>80</v>
      </c>
      <c r="AL889" s="3">
        <v>2</v>
      </c>
      <c r="AM889" s="3">
        <v>6</v>
      </c>
      <c r="AN889" s="3">
        <v>3</v>
      </c>
      <c r="AO889" s="3">
        <v>3</v>
      </c>
      <c r="AP889" s="3">
        <v>2</v>
      </c>
      <c r="AQ889" s="3">
        <v>0</v>
      </c>
      <c r="AR889" s="3">
        <v>2</v>
      </c>
    </row>
    <row r="890" spans="1:44" ht="16.2" thickBot="1" x14ac:dyDescent="0.35">
      <c r="A890" s="3" t="s">
        <v>54</v>
      </c>
      <c r="B890" s="3" t="s">
        <v>43</v>
      </c>
      <c r="C890" s="3" t="s">
        <v>44</v>
      </c>
      <c r="D890" s="3" t="s">
        <v>57</v>
      </c>
      <c r="E890" s="3" t="s">
        <v>58</v>
      </c>
      <c r="F890" s="3" t="s">
        <v>70</v>
      </c>
      <c r="G890" s="3" t="s">
        <v>1137</v>
      </c>
      <c r="H890" s="3">
        <v>2051</v>
      </c>
      <c r="I890" s="3" t="s">
        <v>49</v>
      </c>
      <c r="J890" s="3" t="s">
        <v>61</v>
      </c>
      <c r="K890" s="3" t="s">
        <v>62</v>
      </c>
      <c r="L890" s="3" t="s">
        <v>54</v>
      </c>
      <c r="M890" s="3" t="s">
        <v>52</v>
      </c>
      <c r="N890" s="3">
        <v>2</v>
      </c>
      <c r="O890" s="3">
        <v>-2</v>
      </c>
      <c r="P890" s="3">
        <v>0</v>
      </c>
      <c r="Q890" s="3">
        <v>40</v>
      </c>
      <c r="R890" s="3">
        <v>0</v>
      </c>
      <c r="S890" s="3"/>
      <c r="T890" s="3">
        <v>0</v>
      </c>
      <c r="U890" s="3">
        <v>1</v>
      </c>
      <c r="V890" s="3">
        <v>1194</v>
      </c>
      <c r="W890" s="3">
        <v>2</v>
      </c>
      <c r="X890" s="3" t="s">
        <v>69</v>
      </c>
      <c r="Y890" s="3">
        <v>1</v>
      </c>
      <c r="Z890" s="3">
        <v>3</v>
      </c>
      <c r="AA890" s="3">
        <v>98</v>
      </c>
      <c r="AB890" s="3">
        <v>3</v>
      </c>
      <c r="AC890" s="3">
        <v>1</v>
      </c>
      <c r="AD890" s="3">
        <v>3</v>
      </c>
      <c r="AE890" s="3">
        <v>2001</v>
      </c>
      <c r="AF890" s="3">
        <v>12549</v>
      </c>
      <c r="AG890" s="3">
        <v>2</v>
      </c>
      <c r="AH890" s="3">
        <v>14</v>
      </c>
      <c r="AI890" s="3">
        <v>3</v>
      </c>
      <c r="AJ890" s="3">
        <v>2</v>
      </c>
      <c r="AK890" s="3">
        <v>80</v>
      </c>
      <c r="AL890" s="3">
        <v>3</v>
      </c>
      <c r="AM890" s="3">
        <v>20</v>
      </c>
      <c r="AN890" s="3">
        <v>3</v>
      </c>
      <c r="AO890" s="3">
        <v>5</v>
      </c>
      <c r="AP890" s="3">
        <v>3</v>
      </c>
      <c r="AQ890" s="3">
        <v>0</v>
      </c>
      <c r="AR890" s="3">
        <v>2</v>
      </c>
    </row>
    <row r="891" spans="1:44" ht="16.2" thickBot="1" x14ac:dyDescent="0.35">
      <c r="A891" s="3" t="s">
        <v>54</v>
      </c>
      <c r="B891" s="3" t="s">
        <v>43</v>
      </c>
      <c r="C891" s="3" t="s">
        <v>67</v>
      </c>
      <c r="D891" s="3" t="s">
        <v>57</v>
      </c>
      <c r="E891" s="3" t="s">
        <v>58</v>
      </c>
      <c r="F891" s="3" t="s">
        <v>47</v>
      </c>
      <c r="G891" s="3" t="s">
        <v>1138</v>
      </c>
      <c r="H891" s="3">
        <v>1430</v>
      </c>
      <c r="I891" s="3" t="s">
        <v>49</v>
      </c>
      <c r="J891" s="3" t="s">
        <v>99</v>
      </c>
      <c r="K891" s="3" t="s">
        <v>51</v>
      </c>
      <c r="L891" s="3" t="s">
        <v>54</v>
      </c>
      <c r="M891" s="3" t="s">
        <v>52</v>
      </c>
      <c r="N891" s="3">
        <v>3</v>
      </c>
      <c r="O891" s="3">
        <v>-2</v>
      </c>
      <c r="P891" s="3">
        <v>0</v>
      </c>
      <c r="Q891" s="3">
        <v>31</v>
      </c>
      <c r="R891" s="3">
        <v>0</v>
      </c>
      <c r="S891" s="3"/>
      <c r="T891" s="3">
        <v>0</v>
      </c>
      <c r="U891" s="3">
        <v>1</v>
      </c>
      <c r="V891" s="3">
        <v>182</v>
      </c>
      <c r="W891" s="3">
        <v>8</v>
      </c>
      <c r="X891" s="3" t="s">
        <v>132</v>
      </c>
      <c r="Y891" s="3">
        <v>1</v>
      </c>
      <c r="Z891" s="3">
        <v>1</v>
      </c>
      <c r="AA891" s="3">
        <v>93</v>
      </c>
      <c r="AB891" s="3">
        <v>3</v>
      </c>
      <c r="AC891" s="3">
        <v>4</v>
      </c>
      <c r="AD891" s="3">
        <v>2</v>
      </c>
      <c r="AE891" s="3">
        <v>16422</v>
      </c>
      <c r="AF891" s="3">
        <v>8847</v>
      </c>
      <c r="AG891" s="3">
        <v>3</v>
      </c>
      <c r="AH891" s="3">
        <v>11</v>
      </c>
      <c r="AI891" s="3">
        <v>3</v>
      </c>
      <c r="AJ891" s="3">
        <v>3</v>
      </c>
      <c r="AK891" s="3">
        <v>80</v>
      </c>
      <c r="AL891" s="3">
        <v>0</v>
      </c>
      <c r="AM891" s="3">
        <v>9</v>
      </c>
      <c r="AN891" s="3">
        <v>4</v>
      </c>
      <c r="AO891" s="3">
        <v>3</v>
      </c>
      <c r="AP891" s="3">
        <v>2</v>
      </c>
      <c r="AQ891" s="3">
        <v>1</v>
      </c>
      <c r="AR891" s="3">
        <v>0</v>
      </c>
    </row>
    <row r="892" spans="1:44" ht="16.2" thickBot="1" x14ac:dyDescent="0.35">
      <c r="A892" s="3" t="s">
        <v>54</v>
      </c>
      <c r="B892" s="3" t="s">
        <v>43</v>
      </c>
      <c r="C892" s="3" t="s">
        <v>44</v>
      </c>
      <c r="D892" s="3" t="s">
        <v>57</v>
      </c>
      <c r="E892" s="3" t="s">
        <v>58</v>
      </c>
      <c r="F892" s="3" t="s">
        <v>70</v>
      </c>
      <c r="G892" s="3" t="s">
        <v>1139</v>
      </c>
      <c r="H892" s="3">
        <v>1411</v>
      </c>
      <c r="I892" s="3" t="s">
        <v>49</v>
      </c>
      <c r="J892" s="3" t="s">
        <v>66</v>
      </c>
      <c r="K892" s="3" t="s">
        <v>51</v>
      </c>
      <c r="L892" s="3" t="s">
        <v>54</v>
      </c>
      <c r="M892" s="3" t="s">
        <v>52</v>
      </c>
      <c r="N892" s="3">
        <v>6</v>
      </c>
      <c r="O892" s="3">
        <v>-2</v>
      </c>
      <c r="P892" s="3">
        <v>0</v>
      </c>
      <c r="Q892" s="3">
        <v>37</v>
      </c>
      <c r="R892" s="3">
        <v>0</v>
      </c>
      <c r="S892" s="3"/>
      <c r="T892" s="3">
        <v>0</v>
      </c>
      <c r="U892" s="3">
        <v>1</v>
      </c>
      <c r="V892" s="3">
        <v>1462</v>
      </c>
      <c r="W892" s="3">
        <v>11</v>
      </c>
      <c r="X892" s="3" t="s">
        <v>75</v>
      </c>
      <c r="Y892" s="3">
        <v>1</v>
      </c>
      <c r="Z892" s="3">
        <v>1</v>
      </c>
      <c r="AA892" s="3">
        <v>94</v>
      </c>
      <c r="AB892" s="3">
        <v>3</v>
      </c>
      <c r="AC892" s="3">
        <v>1</v>
      </c>
      <c r="AD892" s="3">
        <v>3</v>
      </c>
      <c r="AE892" s="3">
        <v>3629</v>
      </c>
      <c r="AF892" s="3">
        <v>19106</v>
      </c>
      <c r="AG892" s="3">
        <v>4</v>
      </c>
      <c r="AH892" s="3">
        <v>18</v>
      </c>
      <c r="AI892" s="3">
        <v>3</v>
      </c>
      <c r="AJ892" s="3">
        <v>1</v>
      </c>
      <c r="AK892" s="3">
        <v>80</v>
      </c>
      <c r="AL892" s="3">
        <v>0</v>
      </c>
      <c r="AM892" s="3">
        <v>8</v>
      </c>
      <c r="AN892" s="3">
        <v>3</v>
      </c>
      <c r="AO892" s="3">
        <v>3</v>
      </c>
      <c r="AP892" s="3">
        <v>2</v>
      </c>
      <c r="AQ892" s="3">
        <v>0</v>
      </c>
      <c r="AR892" s="3">
        <v>2</v>
      </c>
    </row>
    <row r="893" spans="1:44" ht="16.2" thickBot="1" x14ac:dyDescent="0.35">
      <c r="A893" s="3" t="s">
        <v>54</v>
      </c>
      <c r="B893" s="3" t="s">
        <v>43</v>
      </c>
      <c r="C893" s="3" t="s">
        <v>67</v>
      </c>
      <c r="D893" s="3" t="s">
        <v>57</v>
      </c>
      <c r="E893" s="3" t="s">
        <v>58</v>
      </c>
      <c r="F893" s="3" t="s">
        <v>70</v>
      </c>
      <c r="G893" s="3" t="s">
        <v>1140</v>
      </c>
      <c r="H893" s="3">
        <v>1816</v>
      </c>
      <c r="I893" s="3" t="s">
        <v>49</v>
      </c>
      <c r="J893" s="3" t="s">
        <v>79</v>
      </c>
      <c r="K893" s="3" t="s">
        <v>51</v>
      </c>
      <c r="L893" s="3" t="s">
        <v>54</v>
      </c>
      <c r="M893" s="3" t="s">
        <v>52</v>
      </c>
      <c r="N893" s="3">
        <v>3</v>
      </c>
      <c r="O893" s="3">
        <v>-2</v>
      </c>
      <c r="P893" s="3">
        <v>0</v>
      </c>
      <c r="Q893" s="3">
        <v>30</v>
      </c>
      <c r="R893" s="3">
        <v>0</v>
      </c>
      <c r="S893" s="3"/>
      <c r="T893" s="3">
        <v>0</v>
      </c>
      <c r="U893" s="3">
        <v>1</v>
      </c>
      <c r="V893" s="3">
        <v>1092</v>
      </c>
      <c r="W893" s="3">
        <v>10</v>
      </c>
      <c r="X893" s="3" t="s">
        <v>75</v>
      </c>
      <c r="Y893" s="3">
        <v>1</v>
      </c>
      <c r="Z893" s="3">
        <v>1</v>
      </c>
      <c r="AA893" s="3">
        <v>64</v>
      </c>
      <c r="AB893" s="3">
        <v>3</v>
      </c>
      <c r="AC893" s="3">
        <v>3</v>
      </c>
      <c r="AD893" s="3">
        <v>3</v>
      </c>
      <c r="AE893" s="3">
        <v>9667</v>
      </c>
      <c r="AF893" s="3">
        <v>2739</v>
      </c>
      <c r="AG893" s="3">
        <v>9</v>
      </c>
      <c r="AH893" s="3">
        <v>14</v>
      </c>
      <c r="AI893" s="3">
        <v>3</v>
      </c>
      <c r="AJ893" s="3">
        <v>2</v>
      </c>
      <c r="AK893" s="3">
        <v>80</v>
      </c>
      <c r="AL893" s="3">
        <v>0</v>
      </c>
      <c r="AM893" s="3">
        <v>9</v>
      </c>
      <c r="AN893" s="3">
        <v>3</v>
      </c>
      <c r="AO893" s="3">
        <v>7</v>
      </c>
      <c r="AP893" s="3">
        <v>7</v>
      </c>
      <c r="AQ893" s="3">
        <v>0</v>
      </c>
      <c r="AR893" s="3">
        <v>2</v>
      </c>
    </row>
    <row r="894" spans="1:44" ht="16.2" thickBot="1" x14ac:dyDescent="0.35">
      <c r="A894" s="3" t="s">
        <v>54</v>
      </c>
      <c r="B894" s="3" t="s">
        <v>43</v>
      </c>
      <c r="C894" s="3" t="s">
        <v>44</v>
      </c>
      <c r="D894" s="3" t="s">
        <v>57</v>
      </c>
      <c r="E894" s="3" t="s">
        <v>58</v>
      </c>
      <c r="F894" s="3" t="s">
        <v>47</v>
      </c>
      <c r="G894" s="3" t="s">
        <v>1141</v>
      </c>
      <c r="H894" s="3">
        <v>1525</v>
      </c>
      <c r="I894" s="3" t="s">
        <v>49</v>
      </c>
      <c r="J894" s="3" t="s">
        <v>79</v>
      </c>
      <c r="K894" s="3" t="s">
        <v>51</v>
      </c>
      <c r="L894" s="3" t="s">
        <v>54</v>
      </c>
      <c r="M894" s="3" t="s">
        <v>52</v>
      </c>
      <c r="N894" s="3">
        <v>3</v>
      </c>
      <c r="O894" s="3">
        <v>-2</v>
      </c>
      <c r="P894" s="3">
        <v>0</v>
      </c>
      <c r="Q894" s="3">
        <v>39</v>
      </c>
      <c r="R894" s="3">
        <v>0</v>
      </c>
      <c r="S894" s="3"/>
      <c r="T894" s="3">
        <v>0</v>
      </c>
      <c r="U894" s="3">
        <v>1</v>
      </c>
      <c r="V894" s="3">
        <v>1089</v>
      </c>
      <c r="W894" s="3">
        <v>6</v>
      </c>
      <c r="X894" s="3" t="s">
        <v>75</v>
      </c>
      <c r="Y894" s="3">
        <v>1</v>
      </c>
      <c r="Z894" s="3">
        <v>2</v>
      </c>
      <c r="AA894" s="3">
        <v>32</v>
      </c>
      <c r="AB894" s="3">
        <v>3</v>
      </c>
      <c r="AC894" s="3">
        <v>3</v>
      </c>
      <c r="AD894" s="3">
        <v>2</v>
      </c>
      <c r="AE894" s="3">
        <v>8376</v>
      </c>
      <c r="AF894" s="3">
        <v>9150</v>
      </c>
      <c r="AG894" s="3">
        <v>4</v>
      </c>
      <c r="AH894" s="3">
        <v>18</v>
      </c>
      <c r="AI894" s="3">
        <v>3</v>
      </c>
      <c r="AJ894" s="3">
        <v>4</v>
      </c>
      <c r="AK894" s="3">
        <v>80</v>
      </c>
      <c r="AL894" s="3">
        <v>0</v>
      </c>
      <c r="AM894" s="3">
        <v>9</v>
      </c>
      <c r="AN894" s="3">
        <v>3</v>
      </c>
      <c r="AO894" s="3">
        <v>2</v>
      </c>
      <c r="AP894" s="3">
        <v>0</v>
      </c>
      <c r="AQ894" s="3">
        <v>2</v>
      </c>
      <c r="AR894" s="3">
        <v>2</v>
      </c>
    </row>
    <row r="895" spans="1:44" ht="16.2" thickBot="1" x14ac:dyDescent="0.35">
      <c r="A895" s="3" t="s">
        <v>54</v>
      </c>
      <c r="B895" s="3" t="s">
        <v>43</v>
      </c>
      <c r="C895" s="3" t="s">
        <v>56</v>
      </c>
      <c r="D895" s="3" t="s">
        <v>57</v>
      </c>
      <c r="E895" s="3" t="s">
        <v>58</v>
      </c>
      <c r="F895" s="3" t="s">
        <v>47</v>
      </c>
      <c r="G895" s="3" t="s">
        <v>1142</v>
      </c>
      <c r="H895" s="3">
        <v>1856</v>
      </c>
      <c r="I895" s="3" t="s">
        <v>49</v>
      </c>
      <c r="J895" s="3" t="s">
        <v>66</v>
      </c>
      <c r="K895" s="3" t="s">
        <v>51</v>
      </c>
      <c r="L895" s="3" t="s">
        <v>54</v>
      </c>
      <c r="M895" s="3" t="s">
        <v>52</v>
      </c>
      <c r="N895" s="3">
        <v>2</v>
      </c>
      <c r="O895" s="3">
        <v>-2</v>
      </c>
      <c r="P895" s="3">
        <v>0</v>
      </c>
      <c r="Q895" s="3">
        <v>47</v>
      </c>
      <c r="R895" s="3">
        <v>0</v>
      </c>
      <c r="S895" s="3"/>
      <c r="T895" s="3">
        <v>0</v>
      </c>
      <c r="U895" s="3">
        <v>1</v>
      </c>
      <c r="V895" s="3">
        <v>207</v>
      </c>
      <c r="W895" s="3">
        <v>9</v>
      </c>
      <c r="X895" s="3" t="s">
        <v>69</v>
      </c>
      <c r="Y895" s="3">
        <v>1</v>
      </c>
      <c r="Z895" s="3">
        <v>2</v>
      </c>
      <c r="AA895" s="3">
        <v>64</v>
      </c>
      <c r="AB895" s="3">
        <v>3</v>
      </c>
      <c r="AC895" s="3">
        <v>1</v>
      </c>
      <c r="AD895" s="3">
        <v>3</v>
      </c>
      <c r="AE895" s="3">
        <v>2105</v>
      </c>
      <c r="AF895" s="3">
        <v>5411</v>
      </c>
      <c r="AG895" s="3">
        <v>4</v>
      </c>
      <c r="AH895" s="3">
        <v>12</v>
      </c>
      <c r="AI895" s="3">
        <v>3</v>
      </c>
      <c r="AJ895" s="3">
        <v>3</v>
      </c>
      <c r="AK895" s="3">
        <v>80</v>
      </c>
      <c r="AL895" s="3">
        <v>0</v>
      </c>
      <c r="AM895" s="3">
        <v>7</v>
      </c>
      <c r="AN895" s="3">
        <v>3</v>
      </c>
      <c r="AO895" s="3">
        <v>2</v>
      </c>
      <c r="AP895" s="3">
        <v>2</v>
      </c>
      <c r="AQ895" s="3">
        <v>2</v>
      </c>
      <c r="AR895" s="3">
        <v>0</v>
      </c>
    </row>
    <row r="896" spans="1:44" ht="16.2" thickBot="1" x14ac:dyDescent="0.35">
      <c r="A896" s="3" t="s">
        <v>54</v>
      </c>
      <c r="B896" s="3" t="s">
        <v>43</v>
      </c>
      <c r="C896" s="3" t="s">
        <v>67</v>
      </c>
      <c r="D896" s="3" t="s">
        <v>57</v>
      </c>
      <c r="E896" s="3" t="s">
        <v>58</v>
      </c>
      <c r="F896" s="3" t="s">
        <v>47</v>
      </c>
      <c r="G896" s="3" t="s">
        <v>1143</v>
      </c>
      <c r="H896" s="3">
        <v>2010</v>
      </c>
      <c r="I896" s="3" t="s">
        <v>49</v>
      </c>
      <c r="J896" s="3" t="s">
        <v>66</v>
      </c>
      <c r="K896" s="3" t="s">
        <v>51</v>
      </c>
      <c r="L896" s="3" t="s">
        <v>54</v>
      </c>
      <c r="M896" s="3" t="s">
        <v>52</v>
      </c>
      <c r="N896" s="3">
        <v>3</v>
      </c>
      <c r="O896" s="3">
        <v>-2</v>
      </c>
      <c r="P896" s="3">
        <v>0</v>
      </c>
      <c r="Q896" s="3">
        <v>32</v>
      </c>
      <c r="R896" s="3">
        <v>0</v>
      </c>
      <c r="S896" s="3"/>
      <c r="T896" s="3">
        <v>0</v>
      </c>
      <c r="U896" s="3">
        <v>1</v>
      </c>
      <c r="V896" s="3">
        <v>267</v>
      </c>
      <c r="W896" s="3">
        <v>29</v>
      </c>
      <c r="X896" s="3" t="s">
        <v>69</v>
      </c>
      <c r="Y896" s="3">
        <v>1</v>
      </c>
      <c r="Z896" s="3">
        <v>3</v>
      </c>
      <c r="AA896" s="3">
        <v>49</v>
      </c>
      <c r="AB896" s="3">
        <v>2</v>
      </c>
      <c r="AC896" s="3">
        <v>1</v>
      </c>
      <c r="AD896" s="3">
        <v>2</v>
      </c>
      <c r="AE896" s="3">
        <v>2837</v>
      </c>
      <c r="AF896" s="3">
        <v>15919</v>
      </c>
      <c r="AG896" s="3">
        <v>1</v>
      </c>
      <c r="AH896" s="3">
        <v>13</v>
      </c>
      <c r="AI896" s="3">
        <v>3</v>
      </c>
      <c r="AJ896" s="3">
        <v>3</v>
      </c>
      <c r="AK896" s="3">
        <v>80</v>
      </c>
      <c r="AL896" s="3">
        <v>0</v>
      </c>
      <c r="AM896" s="3">
        <v>6</v>
      </c>
      <c r="AN896" s="3">
        <v>3</v>
      </c>
      <c r="AO896" s="3">
        <v>6</v>
      </c>
      <c r="AP896" s="3">
        <v>2</v>
      </c>
      <c r="AQ896" s="3">
        <v>4</v>
      </c>
      <c r="AR896" s="3">
        <v>1</v>
      </c>
    </row>
    <row r="897" spans="1:44" ht="16.2" thickBot="1" x14ac:dyDescent="0.35">
      <c r="A897" s="3" t="s">
        <v>54</v>
      </c>
      <c r="B897" s="3" t="s">
        <v>43</v>
      </c>
      <c r="C897" s="3" t="s">
        <v>90</v>
      </c>
      <c r="D897" s="3" t="s">
        <v>57</v>
      </c>
      <c r="E897" s="3" t="s">
        <v>58</v>
      </c>
      <c r="F897" s="3" t="s">
        <v>70</v>
      </c>
      <c r="G897" s="3" t="s">
        <v>1144</v>
      </c>
      <c r="H897" s="3">
        <v>1735</v>
      </c>
      <c r="I897" s="3" t="s">
        <v>49</v>
      </c>
      <c r="J897" s="3" t="s">
        <v>66</v>
      </c>
      <c r="K897" s="3" t="s">
        <v>51</v>
      </c>
      <c r="L897" s="3" t="s">
        <v>54</v>
      </c>
      <c r="M897" s="3" t="s">
        <v>52</v>
      </c>
      <c r="N897" s="3">
        <v>3</v>
      </c>
      <c r="O897" s="3">
        <v>-2</v>
      </c>
      <c r="P897" s="3">
        <v>0</v>
      </c>
      <c r="Q897" s="3">
        <v>23</v>
      </c>
      <c r="R897" s="3">
        <v>0</v>
      </c>
      <c r="S897" s="3"/>
      <c r="T897" s="3">
        <v>0</v>
      </c>
      <c r="U897" s="3">
        <v>1</v>
      </c>
      <c r="V897" s="3">
        <v>160</v>
      </c>
      <c r="W897" s="3">
        <v>4</v>
      </c>
      <c r="X897" s="3" t="s">
        <v>63</v>
      </c>
      <c r="Y897" s="3">
        <v>1</v>
      </c>
      <c r="Z897" s="3">
        <v>3</v>
      </c>
      <c r="AA897" s="3">
        <v>51</v>
      </c>
      <c r="AB897" s="3">
        <v>3</v>
      </c>
      <c r="AC897" s="3">
        <v>1</v>
      </c>
      <c r="AD897" s="3">
        <v>2</v>
      </c>
      <c r="AE897" s="3">
        <v>3295</v>
      </c>
      <c r="AF897" s="3">
        <v>12862</v>
      </c>
      <c r="AG897" s="3">
        <v>1</v>
      </c>
      <c r="AH897" s="3">
        <v>13</v>
      </c>
      <c r="AI897" s="3">
        <v>3</v>
      </c>
      <c r="AJ897" s="3">
        <v>3</v>
      </c>
      <c r="AK897" s="3">
        <v>80</v>
      </c>
      <c r="AL897" s="3">
        <v>0</v>
      </c>
      <c r="AM897" s="3">
        <v>3</v>
      </c>
      <c r="AN897" s="3">
        <v>1</v>
      </c>
      <c r="AO897" s="3">
        <v>3</v>
      </c>
      <c r="AP897" s="3">
        <v>2</v>
      </c>
      <c r="AQ897" s="3">
        <v>1</v>
      </c>
      <c r="AR897" s="3">
        <v>2</v>
      </c>
    </row>
    <row r="898" spans="1:44" ht="16.2" thickBot="1" x14ac:dyDescent="0.35">
      <c r="A898" s="3" t="s">
        <v>54</v>
      </c>
      <c r="B898" s="3" t="s">
        <v>43</v>
      </c>
      <c r="C898" s="3" t="s">
        <v>67</v>
      </c>
      <c r="D898" s="3" t="s">
        <v>57</v>
      </c>
      <c r="E898" s="3" t="s">
        <v>58</v>
      </c>
      <c r="F898" s="3" t="s">
        <v>70</v>
      </c>
      <c r="G898" s="3" t="s">
        <v>1145</v>
      </c>
      <c r="H898" s="3">
        <v>1751</v>
      </c>
      <c r="I898" s="3" t="s">
        <v>49</v>
      </c>
      <c r="J898" s="3" t="s">
        <v>61</v>
      </c>
      <c r="K898" s="3" t="s">
        <v>51</v>
      </c>
      <c r="L898" s="3" t="s">
        <v>54</v>
      </c>
      <c r="M898" s="3" t="s">
        <v>52</v>
      </c>
      <c r="N898" s="3">
        <v>5</v>
      </c>
      <c r="O898" s="3">
        <v>-2</v>
      </c>
      <c r="P898" s="3">
        <v>0</v>
      </c>
      <c r="Q898" s="3">
        <v>27</v>
      </c>
      <c r="R898" s="3">
        <v>0</v>
      </c>
      <c r="S898" s="3"/>
      <c r="T898" s="3">
        <v>0</v>
      </c>
      <c r="U898" s="3">
        <v>1</v>
      </c>
      <c r="V898" s="3">
        <v>1054</v>
      </c>
      <c r="W898" s="3">
        <v>8</v>
      </c>
      <c r="X898" s="3" t="s">
        <v>75</v>
      </c>
      <c r="Y898" s="3">
        <v>1</v>
      </c>
      <c r="Z898" s="3">
        <v>3</v>
      </c>
      <c r="AA898" s="3">
        <v>67</v>
      </c>
      <c r="AB898" s="3">
        <v>3</v>
      </c>
      <c r="AC898" s="3">
        <v>1</v>
      </c>
      <c r="AD898" s="3">
        <v>4</v>
      </c>
      <c r="AE898" s="3">
        <v>3445</v>
      </c>
      <c r="AF898" s="3">
        <v>6152</v>
      </c>
      <c r="AG898" s="3">
        <v>1</v>
      </c>
      <c r="AH898" s="3">
        <v>11</v>
      </c>
      <c r="AI898" s="3">
        <v>3</v>
      </c>
      <c r="AJ898" s="3">
        <v>3</v>
      </c>
      <c r="AK898" s="3">
        <v>80</v>
      </c>
      <c r="AL898" s="3">
        <v>0</v>
      </c>
      <c r="AM898" s="3">
        <v>6</v>
      </c>
      <c r="AN898" s="3">
        <v>2</v>
      </c>
      <c r="AO898" s="3">
        <v>6</v>
      </c>
      <c r="AP898" s="3">
        <v>2</v>
      </c>
      <c r="AQ898" s="3">
        <v>1</v>
      </c>
      <c r="AR898" s="3">
        <v>4</v>
      </c>
    </row>
    <row r="899" spans="1:44" ht="16.2" thickBot="1" x14ac:dyDescent="0.35">
      <c r="A899" s="3" t="s">
        <v>54</v>
      </c>
      <c r="B899" s="3" t="s">
        <v>43</v>
      </c>
      <c r="C899" s="3" t="s">
        <v>67</v>
      </c>
      <c r="D899" s="3" t="s">
        <v>57</v>
      </c>
      <c r="E899" s="3" t="s">
        <v>58</v>
      </c>
      <c r="F899" s="3" t="s">
        <v>70</v>
      </c>
      <c r="G899" s="3" t="s">
        <v>1146</v>
      </c>
      <c r="H899" s="3">
        <v>2054</v>
      </c>
      <c r="I899" s="3" t="s">
        <v>49</v>
      </c>
      <c r="J899" s="3" t="s">
        <v>61</v>
      </c>
      <c r="K899" s="3" t="s">
        <v>51</v>
      </c>
      <c r="L899" s="3" t="s">
        <v>54</v>
      </c>
      <c r="M899" s="3" t="s">
        <v>52</v>
      </c>
      <c r="N899" s="3">
        <v>3</v>
      </c>
      <c r="O899" s="3">
        <v>-2</v>
      </c>
      <c r="P899" s="3">
        <v>0</v>
      </c>
      <c r="Q899" s="3">
        <v>29</v>
      </c>
      <c r="R899" s="3">
        <v>0</v>
      </c>
      <c r="S899" s="3"/>
      <c r="T899" s="3">
        <v>0</v>
      </c>
      <c r="U899" s="3">
        <v>1</v>
      </c>
      <c r="V899" s="3">
        <v>468</v>
      </c>
      <c r="W899" s="3">
        <v>28</v>
      </c>
      <c r="X899" s="3" t="s">
        <v>69</v>
      </c>
      <c r="Y899" s="3">
        <v>1</v>
      </c>
      <c r="Z899" s="3">
        <v>4</v>
      </c>
      <c r="AA899" s="3">
        <v>73</v>
      </c>
      <c r="AB899" s="3">
        <v>2</v>
      </c>
      <c r="AC899" s="3">
        <v>1</v>
      </c>
      <c r="AD899" s="3">
        <v>3</v>
      </c>
      <c r="AE899" s="3">
        <v>3785</v>
      </c>
      <c r="AF899" s="3">
        <v>8489</v>
      </c>
      <c r="AG899" s="3">
        <v>1</v>
      </c>
      <c r="AH899" s="3">
        <v>14</v>
      </c>
      <c r="AI899" s="3">
        <v>3</v>
      </c>
      <c r="AJ899" s="3">
        <v>2</v>
      </c>
      <c r="AK899" s="3">
        <v>80</v>
      </c>
      <c r="AL899" s="3">
        <v>0</v>
      </c>
      <c r="AM899" s="3">
        <v>5</v>
      </c>
      <c r="AN899" s="3">
        <v>1</v>
      </c>
      <c r="AO899" s="3">
        <v>5</v>
      </c>
      <c r="AP899" s="3">
        <v>4</v>
      </c>
      <c r="AQ899" s="3">
        <v>0</v>
      </c>
      <c r="AR899" s="3">
        <v>4</v>
      </c>
    </row>
    <row r="900" spans="1:44" ht="16.2" thickBot="1" x14ac:dyDescent="0.35">
      <c r="A900" s="3" t="s">
        <v>54</v>
      </c>
      <c r="B900" s="3" t="s">
        <v>43</v>
      </c>
      <c r="C900" s="3" t="s">
        <v>44</v>
      </c>
      <c r="D900" s="3" t="s">
        <v>57</v>
      </c>
      <c r="E900" s="3" t="s">
        <v>58</v>
      </c>
      <c r="F900" s="3" t="s">
        <v>47</v>
      </c>
      <c r="G900" s="3" t="s">
        <v>1147</v>
      </c>
      <c r="H900" s="3">
        <v>1529</v>
      </c>
      <c r="I900" s="3" t="s">
        <v>49</v>
      </c>
      <c r="J900" s="3" t="s">
        <v>81</v>
      </c>
      <c r="K900" s="3" t="s">
        <v>51</v>
      </c>
      <c r="L900" s="3" t="s">
        <v>54</v>
      </c>
      <c r="M900" s="3" t="s">
        <v>52</v>
      </c>
      <c r="N900" s="3">
        <v>3</v>
      </c>
      <c r="O900" s="3">
        <v>-2</v>
      </c>
      <c r="P900" s="3">
        <v>0</v>
      </c>
      <c r="Q900" s="3">
        <v>35</v>
      </c>
      <c r="R900" s="3">
        <v>0</v>
      </c>
      <c r="S900" s="3"/>
      <c r="T900" s="3">
        <v>0</v>
      </c>
      <c r="U900" s="3">
        <v>1</v>
      </c>
      <c r="V900" s="3">
        <v>1029</v>
      </c>
      <c r="W900" s="3">
        <v>16</v>
      </c>
      <c r="X900" s="3" t="s">
        <v>75</v>
      </c>
      <c r="Y900" s="3">
        <v>1</v>
      </c>
      <c r="Z900" s="3">
        <v>4</v>
      </c>
      <c r="AA900" s="3">
        <v>91</v>
      </c>
      <c r="AB900" s="3">
        <v>2</v>
      </c>
      <c r="AC900" s="3">
        <v>3</v>
      </c>
      <c r="AD900" s="3">
        <v>2</v>
      </c>
      <c r="AE900" s="3">
        <v>8606</v>
      </c>
      <c r="AF900" s="3">
        <v>21195</v>
      </c>
      <c r="AG900" s="3">
        <v>1</v>
      </c>
      <c r="AH900" s="3">
        <v>19</v>
      </c>
      <c r="AI900" s="3">
        <v>3</v>
      </c>
      <c r="AJ900" s="3">
        <v>4</v>
      </c>
      <c r="AK900" s="3">
        <v>80</v>
      </c>
      <c r="AL900" s="3">
        <v>0</v>
      </c>
      <c r="AM900" s="3">
        <v>11</v>
      </c>
      <c r="AN900" s="3">
        <v>1</v>
      </c>
      <c r="AO900" s="3">
        <v>11</v>
      </c>
      <c r="AP900" s="3">
        <v>8</v>
      </c>
      <c r="AQ900" s="3">
        <v>3</v>
      </c>
      <c r="AR900" s="3">
        <v>3</v>
      </c>
    </row>
    <row r="901" spans="1:44" ht="16.2" thickBot="1" x14ac:dyDescent="0.35">
      <c r="A901" s="3" t="s">
        <v>54</v>
      </c>
      <c r="B901" s="3" t="s">
        <v>43</v>
      </c>
      <c r="C901" s="3" t="s">
        <v>56</v>
      </c>
      <c r="D901" s="3" t="s">
        <v>57</v>
      </c>
      <c r="E901" s="3" t="s">
        <v>58</v>
      </c>
      <c r="F901" s="3" t="s">
        <v>111</v>
      </c>
      <c r="G901" s="3" t="s">
        <v>1148</v>
      </c>
      <c r="H901" s="3">
        <v>1719</v>
      </c>
      <c r="I901" s="3" t="s">
        <v>49</v>
      </c>
      <c r="J901" s="3" t="s">
        <v>99</v>
      </c>
      <c r="K901" s="3" t="s">
        <v>51</v>
      </c>
      <c r="L901" s="3" t="s">
        <v>54</v>
      </c>
      <c r="M901" s="3" t="s">
        <v>52</v>
      </c>
      <c r="N901" s="3">
        <v>2</v>
      </c>
      <c r="O901" s="3">
        <v>-2</v>
      </c>
      <c r="P901" s="3">
        <v>0</v>
      </c>
      <c r="Q901" s="3">
        <v>45</v>
      </c>
      <c r="R901" s="3">
        <v>0</v>
      </c>
      <c r="S901" s="3"/>
      <c r="T901" s="3">
        <v>0</v>
      </c>
      <c r="U901" s="3">
        <v>1</v>
      </c>
      <c r="V901" s="3">
        <v>1005</v>
      </c>
      <c r="W901" s="3">
        <v>28</v>
      </c>
      <c r="X901" s="3" t="s">
        <v>53</v>
      </c>
      <c r="Y901" s="3">
        <v>1</v>
      </c>
      <c r="Z901" s="3">
        <v>4</v>
      </c>
      <c r="AA901" s="3">
        <v>48</v>
      </c>
      <c r="AB901" s="3">
        <v>2</v>
      </c>
      <c r="AC901" s="3">
        <v>4</v>
      </c>
      <c r="AD901" s="3">
        <v>4</v>
      </c>
      <c r="AE901" s="3">
        <v>16704</v>
      </c>
      <c r="AF901" s="3">
        <v>17119</v>
      </c>
      <c r="AG901" s="3">
        <v>1</v>
      </c>
      <c r="AH901" s="3">
        <v>11</v>
      </c>
      <c r="AI901" s="3">
        <v>3</v>
      </c>
      <c r="AJ901" s="3">
        <v>3</v>
      </c>
      <c r="AK901" s="3">
        <v>80</v>
      </c>
      <c r="AL901" s="3">
        <v>0</v>
      </c>
      <c r="AM901" s="3">
        <v>21</v>
      </c>
      <c r="AN901" s="3">
        <v>3</v>
      </c>
      <c r="AO901" s="3">
        <v>21</v>
      </c>
      <c r="AP901" s="3">
        <v>6</v>
      </c>
      <c r="AQ901" s="3">
        <v>8</v>
      </c>
      <c r="AR901" s="3">
        <v>6</v>
      </c>
    </row>
    <row r="902" spans="1:44" ht="16.2" thickBot="1" x14ac:dyDescent="0.35">
      <c r="A902" s="3" t="s">
        <v>54</v>
      </c>
      <c r="B902" s="3" t="s">
        <v>43</v>
      </c>
      <c r="C902" s="3" t="s">
        <v>56</v>
      </c>
      <c r="D902" s="3" t="s">
        <v>57</v>
      </c>
      <c r="E902" s="3" t="s">
        <v>58</v>
      </c>
      <c r="F902" s="3" t="s">
        <v>70</v>
      </c>
      <c r="G902" s="3" t="s">
        <v>1149</v>
      </c>
      <c r="H902" s="3">
        <v>1422</v>
      </c>
      <c r="I902" s="3" t="s">
        <v>49</v>
      </c>
      <c r="J902" s="3" t="s">
        <v>99</v>
      </c>
      <c r="K902" s="3" t="s">
        <v>51</v>
      </c>
      <c r="L902" s="3" t="s">
        <v>54</v>
      </c>
      <c r="M902" s="3" t="s">
        <v>52</v>
      </c>
      <c r="N902" s="3">
        <v>3</v>
      </c>
      <c r="O902" s="3">
        <v>-2</v>
      </c>
      <c r="P902" s="3">
        <v>0</v>
      </c>
      <c r="Q902" s="3">
        <v>54</v>
      </c>
      <c r="R902" s="3">
        <v>0</v>
      </c>
      <c r="S902" s="3"/>
      <c r="T902" s="3">
        <v>0</v>
      </c>
      <c r="U902" s="3">
        <v>1</v>
      </c>
      <c r="V902" s="3">
        <v>971</v>
      </c>
      <c r="W902" s="3">
        <v>1</v>
      </c>
      <c r="X902" s="3" t="s">
        <v>75</v>
      </c>
      <c r="Y902" s="3">
        <v>1</v>
      </c>
      <c r="Z902" s="3">
        <v>4</v>
      </c>
      <c r="AA902" s="3">
        <v>54</v>
      </c>
      <c r="AB902" s="3">
        <v>3</v>
      </c>
      <c r="AC902" s="3">
        <v>4</v>
      </c>
      <c r="AD902" s="3">
        <v>4</v>
      </c>
      <c r="AE902" s="3">
        <v>17328</v>
      </c>
      <c r="AF902" s="3">
        <v>5652</v>
      </c>
      <c r="AG902" s="3">
        <v>6</v>
      </c>
      <c r="AH902" s="3">
        <v>19</v>
      </c>
      <c r="AI902" s="3">
        <v>3</v>
      </c>
      <c r="AJ902" s="3">
        <v>4</v>
      </c>
      <c r="AK902" s="3">
        <v>80</v>
      </c>
      <c r="AL902" s="3">
        <v>0</v>
      </c>
      <c r="AM902" s="3">
        <v>29</v>
      </c>
      <c r="AN902" s="3">
        <v>2</v>
      </c>
      <c r="AO902" s="3">
        <v>20</v>
      </c>
      <c r="AP902" s="3">
        <v>7</v>
      </c>
      <c r="AQ902" s="3">
        <v>12</v>
      </c>
      <c r="AR902" s="3">
        <v>7</v>
      </c>
    </row>
    <row r="903" spans="1:44" ht="16.2" thickBot="1" x14ac:dyDescent="0.35">
      <c r="A903" s="3" t="s">
        <v>54</v>
      </c>
      <c r="B903" s="3" t="s">
        <v>43</v>
      </c>
      <c r="C903" s="3" t="s">
        <v>56</v>
      </c>
      <c r="D903" s="3" t="s">
        <v>57</v>
      </c>
      <c r="E903" s="3" t="s">
        <v>46</v>
      </c>
      <c r="F903" s="3" t="s">
        <v>111</v>
      </c>
      <c r="G903" s="3" t="s">
        <v>1150</v>
      </c>
      <c r="H903" s="3">
        <v>1863</v>
      </c>
      <c r="I903" s="3" t="s">
        <v>49</v>
      </c>
      <c r="J903" s="3" t="s">
        <v>50</v>
      </c>
      <c r="K903" s="3" t="s">
        <v>77</v>
      </c>
      <c r="L903" s="3" t="s">
        <v>54</v>
      </c>
      <c r="M903" s="3" t="s">
        <v>52</v>
      </c>
      <c r="N903" s="3">
        <v>5</v>
      </c>
      <c r="O903" s="3">
        <v>-2</v>
      </c>
      <c r="P903" s="3">
        <v>0</v>
      </c>
      <c r="Q903" s="3">
        <v>46</v>
      </c>
      <c r="R903" s="3">
        <v>0</v>
      </c>
      <c r="S903" s="3"/>
      <c r="T903" s="3">
        <v>0</v>
      </c>
      <c r="U903" s="3">
        <v>1</v>
      </c>
      <c r="V903" s="3">
        <v>1319</v>
      </c>
      <c r="W903" s="3">
        <v>3</v>
      </c>
      <c r="X903" s="3" t="s">
        <v>75</v>
      </c>
      <c r="Y903" s="3">
        <v>1</v>
      </c>
      <c r="Z903" s="3">
        <v>4</v>
      </c>
      <c r="AA903" s="3">
        <v>45</v>
      </c>
      <c r="AB903" s="3">
        <v>4</v>
      </c>
      <c r="AC903" s="3">
        <v>4</v>
      </c>
      <c r="AD903" s="3">
        <v>4</v>
      </c>
      <c r="AE903" s="3">
        <v>13225</v>
      </c>
      <c r="AF903" s="3">
        <v>7739</v>
      </c>
      <c r="AG903" s="3">
        <v>2</v>
      </c>
      <c r="AH903" s="3">
        <v>12</v>
      </c>
      <c r="AI903" s="3">
        <v>3</v>
      </c>
      <c r="AJ903" s="3">
        <v>4</v>
      </c>
      <c r="AK903" s="3">
        <v>80</v>
      </c>
      <c r="AL903" s="3">
        <v>1</v>
      </c>
      <c r="AM903" s="3">
        <v>25</v>
      </c>
      <c r="AN903" s="3">
        <v>3</v>
      </c>
      <c r="AO903" s="3">
        <v>19</v>
      </c>
      <c r="AP903" s="3">
        <v>17</v>
      </c>
      <c r="AQ903" s="3">
        <v>2</v>
      </c>
      <c r="AR903" s="3">
        <v>8</v>
      </c>
    </row>
    <row r="904" spans="1:44" ht="16.2" thickBot="1" x14ac:dyDescent="0.35">
      <c r="A904" s="3" t="s">
        <v>54</v>
      </c>
      <c r="B904" s="3" t="s">
        <v>43</v>
      </c>
      <c r="C904" s="3" t="s">
        <v>56</v>
      </c>
      <c r="D904" s="3" t="s">
        <v>57</v>
      </c>
      <c r="E904" s="3" t="s">
        <v>46</v>
      </c>
      <c r="F904" s="3" t="s">
        <v>47</v>
      </c>
      <c r="G904" s="3" t="s">
        <v>1151</v>
      </c>
      <c r="H904" s="3">
        <v>1557</v>
      </c>
      <c r="I904" s="3" t="s">
        <v>49</v>
      </c>
      <c r="J904" s="3" t="s">
        <v>50</v>
      </c>
      <c r="K904" s="3" t="s">
        <v>77</v>
      </c>
      <c r="L904" s="3" t="s">
        <v>54</v>
      </c>
      <c r="M904" s="3" t="s">
        <v>52</v>
      </c>
      <c r="N904" s="3">
        <v>2</v>
      </c>
      <c r="O904" s="3">
        <v>-2</v>
      </c>
      <c r="P904" s="3">
        <v>0</v>
      </c>
      <c r="Q904" s="3">
        <v>48</v>
      </c>
      <c r="R904" s="3">
        <v>0</v>
      </c>
      <c r="S904" s="3"/>
      <c r="T904" s="3">
        <v>0</v>
      </c>
      <c r="U904" s="3">
        <v>1</v>
      </c>
      <c r="V904" s="3">
        <v>492</v>
      </c>
      <c r="W904" s="3">
        <v>16</v>
      </c>
      <c r="X904" s="3" t="s">
        <v>69</v>
      </c>
      <c r="Y904" s="3">
        <v>1</v>
      </c>
      <c r="Z904" s="3">
        <v>3</v>
      </c>
      <c r="AA904" s="3">
        <v>96</v>
      </c>
      <c r="AB904" s="3">
        <v>3</v>
      </c>
      <c r="AC904" s="3">
        <v>2</v>
      </c>
      <c r="AD904" s="3">
        <v>3</v>
      </c>
      <c r="AE904" s="3">
        <v>6439</v>
      </c>
      <c r="AF904" s="3">
        <v>13693</v>
      </c>
      <c r="AG904" s="3">
        <v>8</v>
      </c>
      <c r="AH904" s="3">
        <v>14</v>
      </c>
      <c r="AI904" s="3">
        <v>3</v>
      </c>
      <c r="AJ904" s="3">
        <v>3</v>
      </c>
      <c r="AK904" s="3">
        <v>80</v>
      </c>
      <c r="AL904" s="3">
        <v>1</v>
      </c>
      <c r="AM904" s="3">
        <v>18</v>
      </c>
      <c r="AN904" s="3">
        <v>3</v>
      </c>
      <c r="AO904" s="3">
        <v>8</v>
      </c>
      <c r="AP904" s="3">
        <v>7</v>
      </c>
      <c r="AQ904" s="3">
        <v>7</v>
      </c>
      <c r="AR904" s="3">
        <v>7</v>
      </c>
    </row>
    <row r="905" spans="1:44" ht="16.2" thickBot="1" x14ac:dyDescent="0.35">
      <c r="A905" s="3" t="s">
        <v>54</v>
      </c>
      <c r="B905" s="3" t="s">
        <v>43</v>
      </c>
      <c r="C905" s="3" t="s">
        <v>67</v>
      </c>
      <c r="D905" s="3" t="s">
        <v>57</v>
      </c>
      <c r="E905" s="3" t="s">
        <v>46</v>
      </c>
      <c r="F905" s="3" t="s">
        <v>104</v>
      </c>
      <c r="G905" s="3" t="s">
        <v>1152</v>
      </c>
      <c r="H905" s="3">
        <v>1428</v>
      </c>
      <c r="I905" s="3" t="s">
        <v>49</v>
      </c>
      <c r="J905" s="3" t="s">
        <v>50</v>
      </c>
      <c r="K905" s="3" t="s">
        <v>77</v>
      </c>
      <c r="L905" s="3" t="s">
        <v>54</v>
      </c>
      <c r="M905" s="3" t="s">
        <v>52</v>
      </c>
      <c r="N905" s="3">
        <v>3</v>
      </c>
      <c r="O905" s="3">
        <v>-2</v>
      </c>
      <c r="P905" s="3">
        <v>0</v>
      </c>
      <c r="Q905" s="3">
        <v>30</v>
      </c>
      <c r="R905" s="3">
        <v>0</v>
      </c>
      <c r="S905" s="3"/>
      <c r="T905" s="3">
        <v>0</v>
      </c>
      <c r="U905" s="3">
        <v>1</v>
      </c>
      <c r="V905" s="3">
        <v>855</v>
      </c>
      <c r="W905" s="3">
        <v>7</v>
      </c>
      <c r="X905" s="3" t="s">
        <v>69</v>
      </c>
      <c r="Y905" s="3">
        <v>1</v>
      </c>
      <c r="Z905" s="3">
        <v>4</v>
      </c>
      <c r="AA905" s="3">
        <v>73</v>
      </c>
      <c r="AB905" s="3">
        <v>3</v>
      </c>
      <c r="AC905" s="3">
        <v>2</v>
      </c>
      <c r="AD905" s="3">
        <v>2</v>
      </c>
      <c r="AE905" s="3">
        <v>4779</v>
      </c>
      <c r="AF905" s="3">
        <v>12761</v>
      </c>
      <c r="AG905" s="3">
        <v>7</v>
      </c>
      <c r="AH905" s="3">
        <v>14</v>
      </c>
      <c r="AI905" s="3">
        <v>3</v>
      </c>
      <c r="AJ905" s="3">
        <v>2</v>
      </c>
      <c r="AK905" s="3">
        <v>80</v>
      </c>
      <c r="AL905" s="3">
        <v>2</v>
      </c>
      <c r="AM905" s="3">
        <v>8</v>
      </c>
      <c r="AN905" s="3">
        <v>3</v>
      </c>
      <c r="AO905" s="3">
        <v>3</v>
      </c>
      <c r="AP905" s="3">
        <v>2</v>
      </c>
      <c r="AQ905" s="3">
        <v>0</v>
      </c>
      <c r="AR905" s="3">
        <v>2</v>
      </c>
    </row>
    <row r="906" spans="1:44" ht="16.2" thickBot="1" x14ac:dyDescent="0.35">
      <c r="A906" s="3" t="s">
        <v>54</v>
      </c>
      <c r="B906" s="3" t="s">
        <v>43</v>
      </c>
      <c r="C906" s="3" t="s">
        <v>56</v>
      </c>
      <c r="D906" s="3" t="s">
        <v>57</v>
      </c>
      <c r="E906" s="3" t="s">
        <v>46</v>
      </c>
      <c r="F906" s="3" t="s">
        <v>47</v>
      </c>
      <c r="G906" s="3" t="s">
        <v>1153</v>
      </c>
      <c r="H906" s="3">
        <v>1676</v>
      </c>
      <c r="I906" s="3" t="s">
        <v>49</v>
      </c>
      <c r="J906" s="3" t="s">
        <v>93</v>
      </c>
      <c r="K906" s="3" t="s">
        <v>77</v>
      </c>
      <c r="L906" s="3" t="s">
        <v>54</v>
      </c>
      <c r="M906" s="3" t="s">
        <v>52</v>
      </c>
      <c r="N906" s="3">
        <v>2</v>
      </c>
      <c r="O906" s="3">
        <v>-2</v>
      </c>
      <c r="P906" s="3">
        <v>0</v>
      </c>
      <c r="Q906" s="3">
        <v>47</v>
      </c>
      <c r="R906" s="3">
        <v>0</v>
      </c>
      <c r="S906" s="3"/>
      <c r="T906" s="3">
        <v>0</v>
      </c>
      <c r="U906" s="3">
        <v>1</v>
      </c>
      <c r="V906" s="3">
        <v>1225</v>
      </c>
      <c r="W906" s="3">
        <v>2</v>
      </c>
      <c r="X906" s="3" t="s">
        <v>69</v>
      </c>
      <c r="Y906" s="3">
        <v>1</v>
      </c>
      <c r="Z906" s="3">
        <v>2</v>
      </c>
      <c r="AA906" s="3">
        <v>47</v>
      </c>
      <c r="AB906" s="3">
        <v>4</v>
      </c>
      <c r="AC906" s="3">
        <v>4</v>
      </c>
      <c r="AD906" s="3">
        <v>2</v>
      </c>
      <c r="AE906" s="3">
        <v>15972</v>
      </c>
      <c r="AF906" s="3">
        <v>21086</v>
      </c>
      <c r="AG906" s="3">
        <v>6</v>
      </c>
      <c r="AH906" s="3">
        <v>14</v>
      </c>
      <c r="AI906" s="3">
        <v>3</v>
      </c>
      <c r="AJ906" s="3">
        <v>3</v>
      </c>
      <c r="AK906" s="3">
        <v>80</v>
      </c>
      <c r="AL906" s="3">
        <v>3</v>
      </c>
      <c r="AM906" s="3">
        <v>29</v>
      </c>
      <c r="AN906" s="3">
        <v>3</v>
      </c>
      <c r="AO906" s="3">
        <v>3</v>
      </c>
      <c r="AP906" s="3">
        <v>2</v>
      </c>
      <c r="AQ906" s="3">
        <v>1</v>
      </c>
      <c r="AR906" s="3">
        <v>2</v>
      </c>
    </row>
    <row r="907" spans="1:44" ht="16.2" thickBot="1" x14ac:dyDescent="0.35">
      <c r="A907" s="3" t="s">
        <v>54</v>
      </c>
      <c r="B907" s="3" t="s">
        <v>43</v>
      </c>
      <c r="C907" s="3" t="s">
        <v>44</v>
      </c>
      <c r="D907" s="3" t="s">
        <v>57</v>
      </c>
      <c r="E907" s="3" t="s">
        <v>46</v>
      </c>
      <c r="F907" s="3" t="s">
        <v>47</v>
      </c>
      <c r="G907" s="3" t="s">
        <v>1154</v>
      </c>
      <c r="H907" s="3">
        <v>2041</v>
      </c>
      <c r="I907" s="3" t="s">
        <v>49</v>
      </c>
      <c r="J907" s="3" t="s">
        <v>50</v>
      </c>
      <c r="K907" s="3" t="s">
        <v>62</v>
      </c>
      <c r="L907" s="3" t="s">
        <v>54</v>
      </c>
      <c r="M907" s="3" t="s">
        <v>52</v>
      </c>
      <c r="N907" s="3">
        <v>1</v>
      </c>
      <c r="O907" s="3">
        <v>-2</v>
      </c>
      <c r="P907" s="3">
        <v>0</v>
      </c>
      <c r="Q907" s="3">
        <v>38</v>
      </c>
      <c r="R907" s="3">
        <v>0</v>
      </c>
      <c r="S907" s="3"/>
      <c r="T907" s="3">
        <v>0</v>
      </c>
      <c r="U907" s="3">
        <v>1</v>
      </c>
      <c r="V907" s="3">
        <v>345</v>
      </c>
      <c r="W907" s="3">
        <v>10</v>
      </c>
      <c r="X907" s="3" t="s">
        <v>53</v>
      </c>
      <c r="Y907" s="3">
        <v>1</v>
      </c>
      <c r="Z907" s="3">
        <v>1</v>
      </c>
      <c r="AA907" s="3">
        <v>100</v>
      </c>
      <c r="AB907" s="3">
        <v>3</v>
      </c>
      <c r="AC907" s="3">
        <v>2</v>
      </c>
      <c r="AD907" s="3">
        <v>4</v>
      </c>
      <c r="AE907" s="3">
        <v>5343</v>
      </c>
      <c r="AF907" s="3">
        <v>5982</v>
      </c>
      <c r="AG907" s="3">
        <v>1</v>
      </c>
      <c r="AH907" s="3">
        <v>11</v>
      </c>
      <c r="AI907" s="3">
        <v>3</v>
      </c>
      <c r="AJ907" s="3">
        <v>3</v>
      </c>
      <c r="AK907" s="3">
        <v>80</v>
      </c>
      <c r="AL907" s="3">
        <v>1</v>
      </c>
      <c r="AM907" s="3">
        <v>10</v>
      </c>
      <c r="AN907" s="3">
        <v>3</v>
      </c>
      <c r="AO907" s="3">
        <v>10</v>
      </c>
      <c r="AP907" s="3">
        <v>7</v>
      </c>
      <c r="AQ907" s="3">
        <v>1</v>
      </c>
      <c r="AR907" s="3">
        <v>9</v>
      </c>
    </row>
    <row r="908" spans="1:44" ht="16.2" thickBot="1" x14ac:dyDescent="0.35">
      <c r="A908" s="3" t="s">
        <v>54</v>
      </c>
      <c r="B908" s="3" t="s">
        <v>43</v>
      </c>
      <c r="C908" s="3" t="s">
        <v>44</v>
      </c>
      <c r="D908" s="3" t="s">
        <v>57</v>
      </c>
      <c r="E908" s="3" t="s">
        <v>46</v>
      </c>
      <c r="F908" s="3" t="s">
        <v>104</v>
      </c>
      <c r="G908" s="3" t="s">
        <v>1155</v>
      </c>
      <c r="H908" s="3">
        <v>2045</v>
      </c>
      <c r="I908" s="3" t="s">
        <v>49</v>
      </c>
      <c r="J908" s="3" t="s">
        <v>50</v>
      </c>
      <c r="K908" s="3" t="s">
        <v>62</v>
      </c>
      <c r="L908" s="3" t="s">
        <v>54</v>
      </c>
      <c r="M908" s="3" t="s">
        <v>52</v>
      </c>
      <c r="N908" s="3">
        <v>2</v>
      </c>
      <c r="O908" s="3">
        <v>-2</v>
      </c>
      <c r="P908" s="3">
        <v>0</v>
      </c>
      <c r="Q908" s="3">
        <v>36</v>
      </c>
      <c r="R908" s="3">
        <v>0</v>
      </c>
      <c r="S908" s="3"/>
      <c r="T908" s="3">
        <v>0</v>
      </c>
      <c r="U908" s="3">
        <v>1</v>
      </c>
      <c r="V908" s="3">
        <v>1120</v>
      </c>
      <c r="W908" s="3">
        <v>11</v>
      </c>
      <c r="X908" s="3" t="s">
        <v>69</v>
      </c>
      <c r="Y908" s="3">
        <v>1</v>
      </c>
      <c r="Z908" s="3">
        <v>2</v>
      </c>
      <c r="AA908" s="3">
        <v>100</v>
      </c>
      <c r="AB908" s="3">
        <v>2</v>
      </c>
      <c r="AC908" s="3">
        <v>2</v>
      </c>
      <c r="AD908" s="3">
        <v>2</v>
      </c>
      <c r="AE908" s="3">
        <v>6652</v>
      </c>
      <c r="AF908" s="3">
        <v>14369</v>
      </c>
      <c r="AG908" s="3">
        <v>4</v>
      </c>
      <c r="AH908" s="3">
        <v>13</v>
      </c>
      <c r="AI908" s="3">
        <v>3</v>
      </c>
      <c r="AJ908" s="3">
        <v>1</v>
      </c>
      <c r="AK908" s="3">
        <v>80</v>
      </c>
      <c r="AL908" s="3">
        <v>1</v>
      </c>
      <c r="AM908" s="3">
        <v>8</v>
      </c>
      <c r="AN908" s="3">
        <v>2</v>
      </c>
      <c r="AO908" s="3">
        <v>6</v>
      </c>
      <c r="AP908" s="3">
        <v>3</v>
      </c>
      <c r="AQ908" s="3">
        <v>0</v>
      </c>
      <c r="AR908" s="3">
        <v>0</v>
      </c>
    </row>
    <row r="909" spans="1:44" ht="16.2" thickBot="1" x14ac:dyDescent="0.35">
      <c r="A909" s="3" t="s">
        <v>54</v>
      </c>
      <c r="B909" s="3" t="s">
        <v>43</v>
      </c>
      <c r="C909" s="3" t="s">
        <v>44</v>
      </c>
      <c r="D909" s="3" t="s">
        <v>57</v>
      </c>
      <c r="E909" s="3" t="s">
        <v>46</v>
      </c>
      <c r="F909" s="3" t="s">
        <v>104</v>
      </c>
      <c r="G909" s="3" t="s">
        <v>1156</v>
      </c>
      <c r="H909" s="3">
        <v>2056</v>
      </c>
      <c r="I909" s="3" t="s">
        <v>49</v>
      </c>
      <c r="J909" s="3" t="s">
        <v>50</v>
      </c>
      <c r="K909" s="3" t="s">
        <v>62</v>
      </c>
      <c r="L909" s="3" t="s">
        <v>54</v>
      </c>
      <c r="M909" s="3" t="s">
        <v>52</v>
      </c>
      <c r="N909" s="3">
        <v>2</v>
      </c>
      <c r="O909" s="3">
        <v>-2</v>
      </c>
      <c r="P909" s="3">
        <v>0</v>
      </c>
      <c r="Q909" s="3">
        <v>39</v>
      </c>
      <c r="R909" s="3">
        <v>0</v>
      </c>
      <c r="S909" s="3"/>
      <c r="T909" s="3">
        <v>0</v>
      </c>
      <c r="U909" s="3">
        <v>1</v>
      </c>
      <c r="V909" s="3">
        <v>722</v>
      </c>
      <c r="W909" s="3">
        <v>24</v>
      </c>
      <c r="X909" s="3" t="s">
        <v>63</v>
      </c>
      <c r="Y909" s="3">
        <v>1</v>
      </c>
      <c r="Z909" s="3">
        <v>2</v>
      </c>
      <c r="AA909" s="3">
        <v>60</v>
      </c>
      <c r="AB909" s="3">
        <v>2</v>
      </c>
      <c r="AC909" s="3">
        <v>4</v>
      </c>
      <c r="AD909" s="3">
        <v>2</v>
      </c>
      <c r="AE909" s="3">
        <v>12031</v>
      </c>
      <c r="AF909" s="3">
        <v>8828</v>
      </c>
      <c r="AG909" s="3">
        <v>0</v>
      </c>
      <c r="AH909" s="3">
        <v>11</v>
      </c>
      <c r="AI909" s="3">
        <v>3</v>
      </c>
      <c r="AJ909" s="3">
        <v>1</v>
      </c>
      <c r="AK909" s="3">
        <v>80</v>
      </c>
      <c r="AL909" s="3">
        <v>1</v>
      </c>
      <c r="AM909" s="3">
        <v>21</v>
      </c>
      <c r="AN909" s="3">
        <v>2</v>
      </c>
      <c r="AO909" s="3">
        <v>20</v>
      </c>
      <c r="AP909" s="3">
        <v>9</v>
      </c>
      <c r="AQ909" s="3">
        <v>9</v>
      </c>
      <c r="AR909" s="3">
        <v>6</v>
      </c>
    </row>
    <row r="910" spans="1:44" ht="16.2" thickBot="1" x14ac:dyDescent="0.35">
      <c r="A910" s="3" t="s">
        <v>54</v>
      </c>
      <c r="B910" s="3" t="s">
        <v>43</v>
      </c>
      <c r="C910" s="3" t="s">
        <v>44</v>
      </c>
      <c r="D910" s="3" t="s">
        <v>57</v>
      </c>
      <c r="E910" s="3" t="s">
        <v>46</v>
      </c>
      <c r="F910" s="3" t="s">
        <v>104</v>
      </c>
      <c r="G910" s="3" t="s">
        <v>1157</v>
      </c>
      <c r="H910" s="3">
        <v>1986</v>
      </c>
      <c r="I910" s="3" t="s">
        <v>49</v>
      </c>
      <c r="J910" s="3" t="s">
        <v>50</v>
      </c>
      <c r="K910" s="3" t="s">
        <v>62</v>
      </c>
      <c r="L910" s="3" t="s">
        <v>54</v>
      </c>
      <c r="M910" s="3" t="s">
        <v>52</v>
      </c>
      <c r="N910" s="3">
        <v>4</v>
      </c>
      <c r="O910" s="3">
        <v>-2</v>
      </c>
      <c r="P910" s="3">
        <v>0</v>
      </c>
      <c r="Q910" s="3">
        <v>40</v>
      </c>
      <c r="R910" s="3">
        <v>0</v>
      </c>
      <c r="S910" s="3"/>
      <c r="T910" s="3">
        <v>0</v>
      </c>
      <c r="U910" s="3">
        <v>1</v>
      </c>
      <c r="V910" s="3">
        <v>444</v>
      </c>
      <c r="W910" s="3">
        <v>2</v>
      </c>
      <c r="X910" s="3" t="s">
        <v>53</v>
      </c>
      <c r="Y910" s="3">
        <v>1</v>
      </c>
      <c r="Z910" s="3">
        <v>2</v>
      </c>
      <c r="AA910" s="3">
        <v>92</v>
      </c>
      <c r="AB910" s="3">
        <v>3</v>
      </c>
      <c r="AC910" s="3">
        <v>2</v>
      </c>
      <c r="AD910" s="3">
        <v>2</v>
      </c>
      <c r="AE910" s="3">
        <v>5677</v>
      </c>
      <c r="AF910" s="3">
        <v>4258</v>
      </c>
      <c r="AG910" s="3">
        <v>3</v>
      </c>
      <c r="AH910" s="3">
        <v>14</v>
      </c>
      <c r="AI910" s="3">
        <v>3</v>
      </c>
      <c r="AJ910" s="3">
        <v>3</v>
      </c>
      <c r="AK910" s="3">
        <v>80</v>
      </c>
      <c r="AL910" s="3">
        <v>1</v>
      </c>
      <c r="AM910" s="3">
        <v>15</v>
      </c>
      <c r="AN910" s="3">
        <v>3</v>
      </c>
      <c r="AO910" s="3">
        <v>11</v>
      </c>
      <c r="AP910" s="3">
        <v>8</v>
      </c>
      <c r="AQ910" s="3">
        <v>5</v>
      </c>
      <c r="AR910" s="3">
        <v>10</v>
      </c>
    </row>
    <row r="911" spans="1:44" ht="16.2" thickBot="1" x14ac:dyDescent="0.35">
      <c r="A911" s="3" t="s">
        <v>54</v>
      </c>
      <c r="B911" s="3" t="s">
        <v>43</v>
      </c>
      <c r="C911" s="3" t="s">
        <v>67</v>
      </c>
      <c r="D911" s="3" t="s">
        <v>57</v>
      </c>
      <c r="E911" s="3" t="s">
        <v>46</v>
      </c>
      <c r="F911" s="3" t="s">
        <v>70</v>
      </c>
      <c r="G911" s="3" t="s">
        <v>1158</v>
      </c>
      <c r="H911" s="3">
        <v>1875</v>
      </c>
      <c r="I911" s="3" t="s">
        <v>49</v>
      </c>
      <c r="J911" s="3" t="s">
        <v>97</v>
      </c>
      <c r="K911" s="3" t="s">
        <v>62</v>
      </c>
      <c r="L911" s="3" t="s">
        <v>54</v>
      </c>
      <c r="M911" s="3" t="s">
        <v>52</v>
      </c>
      <c r="N911" s="3">
        <v>3</v>
      </c>
      <c r="O911" s="3">
        <v>-2</v>
      </c>
      <c r="P911" s="3">
        <v>0</v>
      </c>
      <c r="Q911" s="3">
        <v>28</v>
      </c>
      <c r="R911" s="3">
        <v>0</v>
      </c>
      <c r="S911" s="3"/>
      <c r="T911" s="3">
        <v>0</v>
      </c>
      <c r="U911" s="3">
        <v>1</v>
      </c>
      <c r="V911" s="3">
        <v>1172</v>
      </c>
      <c r="W911" s="3">
        <v>3</v>
      </c>
      <c r="X911" s="3" t="s">
        <v>75</v>
      </c>
      <c r="Y911" s="3">
        <v>1</v>
      </c>
      <c r="Z911" s="3">
        <v>2</v>
      </c>
      <c r="AA911" s="3">
        <v>78</v>
      </c>
      <c r="AB911" s="3">
        <v>3</v>
      </c>
      <c r="AC911" s="3">
        <v>1</v>
      </c>
      <c r="AD911" s="3">
        <v>2</v>
      </c>
      <c r="AE911" s="3">
        <v>2856</v>
      </c>
      <c r="AF911" s="3">
        <v>3692</v>
      </c>
      <c r="AG911" s="3">
        <v>1</v>
      </c>
      <c r="AH911" s="3">
        <v>19</v>
      </c>
      <c r="AI911" s="3">
        <v>3</v>
      </c>
      <c r="AJ911" s="3">
        <v>4</v>
      </c>
      <c r="AK911" s="3">
        <v>80</v>
      </c>
      <c r="AL911" s="3">
        <v>1</v>
      </c>
      <c r="AM911" s="3">
        <v>1</v>
      </c>
      <c r="AN911" s="3">
        <v>3</v>
      </c>
      <c r="AO911" s="3">
        <v>1</v>
      </c>
      <c r="AP911" s="3">
        <v>0</v>
      </c>
      <c r="AQ911" s="3">
        <v>0</v>
      </c>
      <c r="AR911" s="3">
        <v>0</v>
      </c>
    </row>
    <row r="912" spans="1:44" ht="16.2" thickBot="1" x14ac:dyDescent="0.35">
      <c r="A912" s="3" t="s">
        <v>54</v>
      </c>
      <c r="B912" s="3" t="s">
        <v>43</v>
      </c>
      <c r="C912" s="3" t="s">
        <v>56</v>
      </c>
      <c r="D912" s="3" t="s">
        <v>57</v>
      </c>
      <c r="E912" s="3" t="s">
        <v>46</v>
      </c>
      <c r="F912" s="3" t="s">
        <v>47</v>
      </c>
      <c r="G912" s="3" t="s">
        <v>1159</v>
      </c>
      <c r="H912" s="3">
        <v>1527</v>
      </c>
      <c r="I912" s="3" t="s">
        <v>49</v>
      </c>
      <c r="J912" s="3" t="s">
        <v>93</v>
      </c>
      <c r="K912" s="3" t="s">
        <v>62</v>
      </c>
      <c r="L912" s="3" t="s">
        <v>54</v>
      </c>
      <c r="M912" s="3" t="s">
        <v>52</v>
      </c>
      <c r="N912" s="3">
        <v>2</v>
      </c>
      <c r="O912" s="3">
        <v>-2</v>
      </c>
      <c r="P912" s="3">
        <v>0</v>
      </c>
      <c r="Q912" s="3">
        <v>46</v>
      </c>
      <c r="R912" s="3">
        <v>0</v>
      </c>
      <c r="S912" s="3"/>
      <c r="T912" s="3">
        <v>0</v>
      </c>
      <c r="U912" s="3">
        <v>1</v>
      </c>
      <c r="V912" s="3">
        <v>228</v>
      </c>
      <c r="W912" s="3">
        <v>3</v>
      </c>
      <c r="X912" s="3" t="s">
        <v>75</v>
      </c>
      <c r="Y912" s="3">
        <v>1</v>
      </c>
      <c r="Z912" s="3">
        <v>3</v>
      </c>
      <c r="AA912" s="3">
        <v>51</v>
      </c>
      <c r="AB912" s="3">
        <v>3</v>
      </c>
      <c r="AC912" s="3">
        <v>4</v>
      </c>
      <c r="AD912" s="3">
        <v>2</v>
      </c>
      <c r="AE912" s="3">
        <v>16606</v>
      </c>
      <c r="AF912" s="3">
        <v>11380</v>
      </c>
      <c r="AG912" s="3">
        <v>8</v>
      </c>
      <c r="AH912" s="3">
        <v>12</v>
      </c>
      <c r="AI912" s="3">
        <v>3</v>
      </c>
      <c r="AJ912" s="3">
        <v>4</v>
      </c>
      <c r="AK912" s="3">
        <v>80</v>
      </c>
      <c r="AL912" s="3">
        <v>1</v>
      </c>
      <c r="AM912" s="3">
        <v>23</v>
      </c>
      <c r="AN912" s="3">
        <v>4</v>
      </c>
      <c r="AO912" s="3">
        <v>13</v>
      </c>
      <c r="AP912" s="3">
        <v>12</v>
      </c>
      <c r="AQ912" s="3">
        <v>5</v>
      </c>
      <c r="AR912" s="3">
        <v>1</v>
      </c>
    </row>
    <row r="913" spans="1:44" ht="16.2" thickBot="1" x14ac:dyDescent="0.35">
      <c r="A913" s="3" t="s">
        <v>54</v>
      </c>
      <c r="B913" s="3" t="s">
        <v>43</v>
      </c>
      <c r="C913" s="3" t="s">
        <v>73</v>
      </c>
      <c r="D913" s="3" t="s">
        <v>57</v>
      </c>
      <c r="E913" s="3" t="s">
        <v>46</v>
      </c>
      <c r="F913" s="3" t="s">
        <v>104</v>
      </c>
      <c r="G913" s="3" t="s">
        <v>1160</v>
      </c>
      <c r="H913" s="3">
        <v>1935</v>
      </c>
      <c r="I913" s="3" t="s">
        <v>49</v>
      </c>
      <c r="J913" s="3" t="s">
        <v>50</v>
      </c>
      <c r="K913" s="3" t="s">
        <v>62</v>
      </c>
      <c r="L913" s="3" t="s">
        <v>54</v>
      </c>
      <c r="M913" s="3" t="s">
        <v>52</v>
      </c>
      <c r="N913" s="3">
        <v>3</v>
      </c>
      <c r="O913" s="3">
        <v>-2</v>
      </c>
      <c r="P913" s="3">
        <v>0</v>
      </c>
      <c r="Q913" s="3">
        <v>56</v>
      </c>
      <c r="R913" s="3">
        <v>0</v>
      </c>
      <c r="S913" s="3"/>
      <c r="T913" s="3">
        <v>0</v>
      </c>
      <c r="U913" s="3">
        <v>1</v>
      </c>
      <c r="V913" s="3">
        <v>1443</v>
      </c>
      <c r="W913" s="3">
        <v>11</v>
      </c>
      <c r="X913" s="3" t="s">
        <v>132</v>
      </c>
      <c r="Y913" s="3">
        <v>1</v>
      </c>
      <c r="Z913" s="3">
        <v>4</v>
      </c>
      <c r="AA913" s="3">
        <v>89</v>
      </c>
      <c r="AB913" s="3">
        <v>2</v>
      </c>
      <c r="AC913" s="3">
        <v>2</v>
      </c>
      <c r="AD913" s="3">
        <v>2</v>
      </c>
      <c r="AE913" s="3">
        <v>5380</v>
      </c>
      <c r="AF913" s="3">
        <v>20328</v>
      </c>
      <c r="AG913" s="3">
        <v>4</v>
      </c>
      <c r="AH913" s="3">
        <v>16</v>
      </c>
      <c r="AI913" s="3">
        <v>3</v>
      </c>
      <c r="AJ913" s="3">
        <v>3</v>
      </c>
      <c r="AK913" s="3">
        <v>80</v>
      </c>
      <c r="AL913" s="3">
        <v>1</v>
      </c>
      <c r="AM913" s="3">
        <v>6</v>
      </c>
      <c r="AN913" s="3">
        <v>3</v>
      </c>
      <c r="AO913" s="3">
        <v>0</v>
      </c>
      <c r="AP913" s="3">
        <v>0</v>
      </c>
      <c r="AQ913" s="3">
        <v>0</v>
      </c>
      <c r="AR913" s="3">
        <v>0</v>
      </c>
    </row>
    <row r="914" spans="1:44" ht="16.2" thickBot="1" x14ac:dyDescent="0.35">
      <c r="A914" s="3" t="s">
        <v>54</v>
      </c>
      <c r="B914" s="3" t="s">
        <v>43</v>
      </c>
      <c r="C914" s="3" t="s">
        <v>44</v>
      </c>
      <c r="D914" s="3" t="s">
        <v>57</v>
      </c>
      <c r="E914" s="3" t="s">
        <v>46</v>
      </c>
      <c r="F914" s="3" t="s">
        <v>47</v>
      </c>
      <c r="G914" s="3" t="s">
        <v>1161</v>
      </c>
      <c r="H914" s="3">
        <v>1598</v>
      </c>
      <c r="I914" s="3" t="s">
        <v>49</v>
      </c>
      <c r="J914" s="3" t="s">
        <v>50</v>
      </c>
      <c r="K914" s="3" t="s">
        <v>62</v>
      </c>
      <c r="L914" s="3" t="s">
        <v>54</v>
      </c>
      <c r="M914" s="3" t="s">
        <v>52</v>
      </c>
      <c r="N914" s="3">
        <v>2</v>
      </c>
      <c r="O914" s="3">
        <v>-2</v>
      </c>
      <c r="P914" s="3">
        <v>0</v>
      </c>
      <c r="Q914" s="3">
        <v>40</v>
      </c>
      <c r="R914" s="3">
        <v>0</v>
      </c>
      <c r="S914" s="3"/>
      <c r="T914" s="3">
        <v>0</v>
      </c>
      <c r="U914" s="3">
        <v>1</v>
      </c>
      <c r="V914" s="3">
        <v>118</v>
      </c>
      <c r="W914" s="3">
        <v>14</v>
      </c>
      <c r="X914" s="3" t="s">
        <v>53</v>
      </c>
      <c r="Y914" s="3">
        <v>1</v>
      </c>
      <c r="Z914" s="3">
        <v>4</v>
      </c>
      <c r="AA914" s="3">
        <v>84</v>
      </c>
      <c r="AB914" s="3">
        <v>3</v>
      </c>
      <c r="AC914" s="3">
        <v>2</v>
      </c>
      <c r="AD914" s="3">
        <v>3</v>
      </c>
      <c r="AE914" s="3">
        <v>4639</v>
      </c>
      <c r="AF914" s="3">
        <v>11262</v>
      </c>
      <c r="AG914" s="3">
        <v>1</v>
      </c>
      <c r="AH914" s="3">
        <v>15</v>
      </c>
      <c r="AI914" s="3">
        <v>3</v>
      </c>
      <c r="AJ914" s="3">
        <v>3</v>
      </c>
      <c r="AK914" s="3">
        <v>80</v>
      </c>
      <c r="AL914" s="3">
        <v>1</v>
      </c>
      <c r="AM914" s="3">
        <v>5</v>
      </c>
      <c r="AN914" s="3">
        <v>3</v>
      </c>
      <c r="AO914" s="3">
        <v>5</v>
      </c>
      <c r="AP914" s="3">
        <v>4</v>
      </c>
      <c r="AQ914" s="3">
        <v>1</v>
      </c>
      <c r="AR914" s="3">
        <v>2</v>
      </c>
    </row>
    <row r="915" spans="1:44" ht="16.2" thickBot="1" x14ac:dyDescent="0.35">
      <c r="A915" s="3" t="s">
        <v>54</v>
      </c>
      <c r="B915" s="3" t="s">
        <v>43</v>
      </c>
      <c r="C915" s="3" t="s">
        <v>67</v>
      </c>
      <c r="D915" s="3" t="s">
        <v>57</v>
      </c>
      <c r="E915" s="3" t="s">
        <v>46</v>
      </c>
      <c r="F915" s="3" t="s">
        <v>104</v>
      </c>
      <c r="G915" s="3" t="s">
        <v>1162</v>
      </c>
      <c r="H915" s="3">
        <v>1784</v>
      </c>
      <c r="I915" s="3" t="s">
        <v>49</v>
      </c>
      <c r="J915" s="3" t="s">
        <v>50</v>
      </c>
      <c r="K915" s="3" t="s">
        <v>62</v>
      </c>
      <c r="L915" s="3" t="s">
        <v>54</v>
      </c>
      <c r="M915" s="3" t="s">
        <v>52</v>
      </c>
      <c r="N915" s="3">
        <v>3</v>
      </c>
      <c r="O915" s="3">
        <v>-2</v>
      </c>
      <c r="P915" s="3">
        <v>0</v>
      </c>
      <c r="Q915" s="3">
        <v>31</v>
      </c>
      <c r="R915" s="3">
        <v>0</v>
      </c>
      <c r="S915" s="3"/>
      <c r="T915" s="3">
        <v>0</v>
      </c>
      <c r="U915" s="3">
        <v>1</v>
      </c>
      <c r="V915" s="3">
        <v>196</v>
      </c>
      <c r="W915" s="3">
        <v>29</v>
      </c>
      <c r="X915" s="3" t="s">
        <v>69</v>
      </c>
      <c r="Y915" s="3">
        <v>1</v>
      </c>
      <c r="Z915" s="3">
        <v>1</v>
      </c>
      <c r="AA915" s="3">
        <v>91</v>
      </c>
      <c r="AB915" s="3">
        <v>2</v>
      </c>
      <c r="AC915" s="3">
        <v>2</v>
      </c>
      <c r="AD915" s="3">
        <v>2</v>
      </c>
      <c r="AE915" s="3">
        <v>5468</v>
      </c>
      <c r="AF915" s="3">
        <v>13402</v>
      </c>
      <c r="AG915" s="3">
        <v>1</v>
      </c>
      <c r="AH915" s="3">
        <v>14</v>
      </c>
      <c r="AI915" s="3">
        <v>3</v>
      </c>
      <c r="AJ915" s="3">
        <v>1</v>
      </c>
      <c r="AK915" s="3">
        <v>80</v>
      </c>
      <c r="AL915" s="3">
        <v>2</v>
      </c>
      <c r="AM915" s="3">
        <v>13</v>
      </c>
      <c r="AN915" s="3">
        <v>3</v>
      </c>
      <c r="AO915" s="3">
        <v>12</v>
      </c>
      <c r="AP915" s="3">
        <v>7</v>
      </c>
      <c r="AQ915" s="3">
        <v>5</v>
      </c>
      <c r="AR915" s="3">
        <v>7</v>
      </c>
    </row>
    <row r="916" spans="1:44" ht="16.2" thickBot="1" x14ac:dyDescent="0.35">
      <c r="A916" s="3" t="s">
        <v>54</v>
      </c>
      <c r="B916" s="3" t="s">
        <v>43</v>
      </c>
      <c r="C916" s="3" t="s">
        <v>44</v>
      </c>
      <c r="D916" s="3" t="s">
        <v>57</v>
      </c>
      <c r="E916" s="3" t="s">
        <v>46</v>
      </c>
      <c r="F916" s="3" t="s">
        <v>70</v>
      </c>
      <c r="G916" s="3" t="s">
        <v>1163</v>
      </c>
      <c r="H916" s="3">
        <v>2024</v>
      </c>
      <c r="I916" s="3" t="s">
        <v>49</v>
      </c>
      <c r="J916" s="3" t="s">
        <v>50</v>
      </c>
      <c r="K916" s="3" t="s">
        <v>62</v>
      </c>
      <c r="L916" s="3" t="s">
        <v>54</v>
      </c>
      <c r="M916" s="3" t="s">
        <v>52</v>
      </c>
      <c r="N916" s="3">
        <v>2</v>
      </c>
      <c r="O916" s="3">
        <v>-2</v>
      </c>
      <c r="P916" s="3">
        <v>0</v>
      </c>
      <c r="Q916" s="3">
        <v>36</v>
      </c>
      <c r="R916" s="3">
        <v>0</v>
      </c>
      <c r="S916" s="3"/>
      <c r="T916" s="3">
        <v>0</v>
      </c>
      <c r="U916" s="3">
        <v>1</v>
      </c>
      <c r="V916" s="3">
        <v>557</v>
      </c>
      <c r="W916" s="3">
        <v>3</v>
      </c>
      <c r="X916" s="3" t="s">
        <v>75</v>
      </c>
      <c r="Y916" s="3">
        <v>1</v>
      </c>
      <c r="Z916" s="3">
        <v>1</v>
      </c>
      <c r="AA916" s="3">
        <v>94</v>
      </c>
      <c r="AB916" s="3">
        <v>2</v>
      </c>
      <c r="AC916" s="3">
        <v>3</v>
      </c>
      <c r="AD916" s="3">
        <v>4</v>
      </c>
      <c r="AE916" s="3">
        <v>7644</v>
      </c>
      <c r="AF916" s="3">
        <v>12695</v>
      </c>
      <c r="AG916" s="3">
        <v>0</v>
      </c>
      <c r="AH916" s="3">
        <v>19</v>
      </c>
      <c r="AI916" s="3">
        <v>3</v>
      </c>
      <c r="AJ916" s="3">
        <v>3</v>
      </c>
      <c r="AK916" s="3">
        <v>80</v>
      </c>
      <c r="AL916" s="3">
        <v>2</v>
      </c>
      <c r="AM916" s="3">
        <v>10</v>
      </c>
      <c r="AN916" s="3">
        <v>3</v>
      </c>
      <c r="AO916" s="3">
        <v>9</v>
      </c>
      <c r="AP916" s="3">
        <v>7</v>
      </c>
      <c r="AQ916" s="3">
        <v>3</v>
      </c>
      <c r="AR916" s="3">
        <v>4</v>
      </c>
    </row>
    <row r="917" spans="1:44" ht="16.2" thickBot="1" x14ac:dyDescent="0.35">
      <c r="A917" s="3" t="s">
        <v>54</v>
      </c>
      <c r="B917" s="3" t="s">
        <v>43</v>
      </c>
      <c r="C917" s="3" t="s">
        <v>67</v>
      </c>
      <c r="D917" s="3" t="s">
        <v>57</v>
      </c>
      <c r="E917" s="3" t="s">
        <v>46</v>
      </c>
      <c r="F917" s="3" t="s">
        <v>47</v>
      </c>
      <c r="G917" s="3" t="s">
        <v>1164</v>
      </c>
      <c r="H917" s="3">
        <v>1673</v>
      </c>
      <c r="I917" s="3" t="s">
        <v>49</v>
      </c>
      <c r="J917" s="3" t="s">
        <v>50</v>
      </c>
      <c r="K917" s="3" t="s">
        <v>62</v>
      </c>
      <c r="L917" s="3" t="s">
        <v>54</v>
      </c>
      <c r="M917" s="3" t="s">
        <v>52</v>
      </c>
      <c r="N917" s="3">
        <v>2</v>
      </c>
      <c r="O917" s="3">
        <v>-2</v>
      </c>
      <c r="P917" s="3">
        <v>0</v>
      </c>
      <c r="Q917" s="3">
        <v>31</v>
      </c>
      <c r="R917" s="3">
        <v>0</v>
      </c>
      <c r="S917" s="3"/>
      <c r="T917" s="3">
        <v>0</v>
      </c>
      <c r="U917" s="3">
        <v>1</v>
      </c>
      <c r="V917" s="3">
        <v>1112</v>
      </c>
      <c r="W917" s="3">
        <v>5</v>
      </c>
      <c r="X917" s="3" t="s">
        <v>69</v>
      </c>
      <c r="Y917" s="3">
        <v>1</v>
      </c>
      <c r="Z917" s="3">
        <v>1</v>
      </c>
      <c r="AA917" s="3">
        <v>67</v>
      </c>
      <c r="AB917" s="3">
        <v>3</v>
      </c>
      <c r="AC917" s="3">
        <v>2</v>
      </c>
      <c r="AD917" s="3">
        <v>4</v>
      </c>
      <c r="AE917" s="3">
        <v>5476</v>
      </c>
      <c r="AF917" s="3">
        <v>22589</v>
      </c>
      <c r="AG917" s="3">
        <v>1</v>
      </c>
      <c r="AH917" s="3">
        <v>11</v>
      </c>
      <c r="AI917" s="3">
        <v>3</v>
      </c>
      <c r="AJ917" s="3">
        <v>1</v>
      </c>
      <c r="AK917" s="3">
        <v>80</v>
      </c>
      <c r="AL917" s="3">
        <v>2</v>
      </c>
      <c r="AM917" s="3">
        <v>10</v>
      </c>
      <c r="AN917" s="3">
        <v>3</v>
      </c>
      <c r="AO917" s="3">
        <v>10</v>
      </c>
      <c r="AP917" s="3">
        <v>0</v>
      </c>
      <c r="AQ917" s="3">
        <v>0</v>
      </c>
      <c r="AR917" s="3">
        <v>2</v>
      </c>
    </row>
    <row r="918" spans="1:44" ht="16.2" thickBot="1" x14ac:dyDescent="0.35">
      <c r="A918" s="3" t="s">
        <v>54</v>
      </c>
      <c r="B918" s="3" t="s">
        <v>43</v>
      </c>
      <c r="C918" s="3" t="s">
        <v>44</v>
      </c>
      <c r="D918" s="3" t="s">
        <v>57</v>
      </c>
      <c r="E918" s="3" t="s">
        <v>46</v>
      </c>
      <c r="F918" s="3" t="s">
        <v>104</v>
      </c>
      <c r="G918" s="3" t="s">
        <v>1165</v>
      </c>
      <c r="H918" s="3">
        <v>1436</v>
      </c>
      <c r="I918" s="3" t="s">
        <v>49</v>
      </c>
      <c r="J918" s="3" t="s">
        <v>50</v>
      </c>
      <c r="K918" s="3" t="s">
        <v>62</v>
      </c>
      <c r="L918" s="3" t="s">
        <v>54</v>
      </c>
      <c r="M918" s="3" t="s">
        <v>52</v>
      </c>
      <c r="N918" s="3">
        <v>3</v>
      </c>
      <c r="O918" s="3">
        <v>-2</v>
      </c>
      <c r="P918" s="3">
        <v>0</v>
      </c>
      <c r="Q918" s="3">
        <v>36</v>
      </c>
      <c r="R918" s="3">
        <v>0</v>
      </c>
      <c r="S918" s="3"/>
      <c r="T918" s="3">
        <v>0</v>
      </c>
      <c r="U918" s="3">
        <v>1</v>
      </c>
      <c r="V918" s="3">
        <v>329</v>
      </c>
      <c r="W918" s="3">
        <v>16</v>
      </c>
      <c r="X918" s="3" t="s">
        <v>69</v>
      </c>
      <c r="Y918" s="3">
        <v>1</v>
      </c>
      <c r="Z918" s="3">
        <v>3</v>
      </c>
      <c r="AA918" s="3">
        <v>98</v>
      </c>
      <c r="AB918" s="3">
        <v>2</v>
      </c>
      <c r="AC918" s="3">
        <v>2</v>
      </c>
      <c r="AD918" s="3">
        <v>2</v>
      </c>
      <c r="AE918" s="3">
        <v>5647</v>
      </c>
      <c r="AF918" s="3">
        <v>13494</v>
      </c>
      <c r="AG918" s="3">
        <v>4</v>
      </c>
      <c r="AH918" s="3">
        <v>13</v>
      </c>
      <c r="AI918" s="3">
        <v>3</v>
      </c>
      <c r="AJ918" s="3">
        <v>1</v>
      </c>
      <c r="AK918" s="3">
        <v>80</v>
      </c>
      <c r="AL918" s="3">
        <v>2</v>
      </c>
      <c r="AM918" s="3">
        <v>11</v>
      </c>
      <c r="AN918" s="3">
        <v>2</v>
      </c>
      <c r="AO918" s="3">
        <v>3</v>
      </c>
      <c r="AP918" s="3">
        <v>2</v>
      </c>
      <c r="AQ918" s="3">
        <v>0</v>
      </c>
      <c r="AR918" s="3">
        <v>2</v>
      </c>
    </row>
    <row r="919" spans="1:44" ht="16.2" thickBot="1" x14ac:dyDescent="0.35">
      <c r="A919" s="3" t="s">
        <v>54</v>
      </c>
      <c r="B919" s="3" t="s">
        <v>43</v>
      </c>
      <c r="C919" s="3" t="s">
        <v>67</v>
      </c>
      <c r="D919" s="3" t="s">
        <v>57</v>
      </c>
      <c r="E919" s="3" t="s">
        <v>46</v>
      </c>
      <c r="F919" s="3" t="s">
        <v>104</v>
      </c>
      <c r="G919" s="3" t="s">
        <v>1166</v>
      </c>
      <c r="H919" s="3">
        <v>2016</v>
      </c>
      <c r="I919" s="3" t="s">
        <v>49</v>
      </c>
      <c r="J919" s="3" t="s">
        <v>50</v>
      </c>
      <c r="K919" s="3" t="s">
        <v>62</v>
      </c>
      <c r="L919" s="3" t="s">
        <v>54</v>
      </c>
      <c r="M919" s="3" t="s">
        <v>52</v>
      </c>
      <c r="N919" s="3">
        <v>3</v>
      </c>
      <c r="O919" s="3">
        <v>-2</v>
      </c>
      <c r="P919" s="3">
        <v>0</v>
      </c>
      <c r="Q919" s="3">
        <v>32</v>
      </c>
      <c r="R919" s="3">
        <v>0</v>
      </c>
      <c r="S919" s="3"/>
      <c r="T919" s="3">
        <v>0</v>
      </c>
      <c r="U919" s="3">
        <v>1</v>
      </c>
      <c r="V919" s="3">
        <v>801</v>
      </c>
      <c r="W919" s="3">
        <v>1</v>
      </c>
      <c r="X919" s="3" t="s">
        <v>69</v>
      </c>
      <c r="Y919" s="3">
        <v>1</v>
      </c>
      <c r="Z919" s="3">
        <v>3</v>
      </c>
      <c r="AA919" s="3">
        <v>48</v>
      </c>
      <c r="AB919" s="3">
        <v>3</v>
      </c>
      <c r="AC919" s="3">
        <v>3</v>
      </c>
      <c r="AD919" s="3">
        <v>2</v>
      </c>
      <c r="AE919" s="3">
        <v>10422</v>
      </c>
      <c r="AF919" s="3">
        <v>24032</v>
      </c>
      <c r="AG919" s="3">
        <v>1</v>
      </c>
      <c r="AH919" s="3">
        <v>19</v>
      </c>
      <c r="AI919" s="3">
        <v>3</v>
      </c>
      <c r="AJ919" s="3">
        <v>3</v>
      </c>
      <c r="AK919" s="3">
        <v>80</v>
      </c>
      <c r="AL919" s="3">
        <v>2</v>
      </c>
      <c r="AM919" s="3">
        <v>14</v>
      </c>
      <c r="AN919" s="3">
        <v>3</v>
      </c>
      <c r="AO919" s="3">
        <v>14</v>
      </c>
      <c r="AP919" s="3">
        <v>10</v>
      </c>
      <c r="AQ919" s="3">
        <v>5</v>
      </c>
      <c r="AR919" s="3">
        <v>7</v>
      </c>
    </row>
    <row r="920" spans="1:44" ht="16.2" thickBot="1" x14ac:dyDescent="0.35">
      <c r="A920" s="3" t="s">
        <v>54</v>
      </c>
      <c r="B920" s="3" t="s">
        <v>43</v>
      </c>
      <c r="C920" s="3" t="s">
        <v>67</v>
      </c>
      <c r="D920" s="3" t="s">
        <v>57</v>
      </c>
      <c r="E920" s="3" t="s">
        <v>46</v>
      </c>
      <c r="F920" s="3" t="s">
        <v>70</v>
      </c>
      <c r="G920" s="3" t="s">
        <v>1167</v>
      </c>
      <c r="H920" s="3">
        <v>1898</v>
      </c>
      <c r="I920" s="3" t="s">
        <v>49</v>
      </c>
      <c r="J920" s="3" t="s">
        <v>50</v>
      </c>
      <c r="K920" s="3" t="s">
        <v>51</v>
      </c>
      <c r="L920" s="3" t="s">
        <v>54</v>
      </c>
      <c r="M920" s="3" t="s">
        <v>52</v>
      </c>
      <c r="N920" s="3">
        <v>5</v>
      </c>
      <c r="O920" s="3">
        <v>-2</v>
      </c>
      <c r="P920" s="3">
        <v>0</v>
      </c>
      <c r="Q920" s="3">
        <v>27</v>
      </c>
      <c r="R920" s="3">
        <v>0</v>
      </c>
      <c r="S920" s="3"/>
      <c r="T920" s="3">
        <v>0</v>
      </c>
      <c r="U920" s="3">
        <v>1</v>
      </c>
      <c r="V920" s="3">
        <v>511</v>
      </c>
      <c r="W920" s="3">
        <v>2</v>
      </c>
      <c r="X920" s="3" t="s">
        <v>53</v>
      </c>
      <c r="Y920" s="3">
        <v>1</v>
      </c>
      <c r="Z920" s="3">
        <v>1</v>
      </c>
      <c r="AA920" s="3">
        <v>89</v>
      </c>
      <c r="AB920" s="3">
        <v>4</v>
      </c>
      <c r="AC920" s="3">
        <v>2</v>
      </c>
      <c r="AD920" s="3">
        <v>3</v>
      </c>
      <c r="AE920" s="3">
        <v>6500</v>
      </c>
      <c r="AF920" s="3">
        <v>26997</v>
      </c>
      <c r="AG920" s="3">
        <v>0</v>
      </c>
      <c r="AH920" s="3">
        <v>14</v>
      </c>
      <c r="AI920" s="3">
        <v>3</v>
      </c>
      <c r="AJ920" s="3">
        <v>2</v>
      </c>
      <c r="AK920" s="3">
        <v>80</v>
      </c>
      <c r="AL920" s="3">
        <v>0</v>
      </c>
      <c r="AM920" s="3">
        <v>9</v>
      </c>
      <c r="AN920" s="3">
        <v>2</v>
      </c>
      <c r="AO920" s="3">
        <v>8</v>
      </c>
      <c r="AP920" s="3">
        <v>7</v>
      </c>
      <c r="AQ920" s="3">
        <v>0</v>
      </c>
      <c r="AR920" s="3">
        <v>7</v>
      </c>
    </row>
    <row r="921" spans="1:44" ht="16.2" thickBot="1" x14ac:dyDescent="0.35">
      <c r="A921" s="3" t="s">
        <v>54</v>
      </c>
      <c r="B921" s="3" t="s">
        <v>43</v>
      </c>
      <c r="C921" s="3" t="s">
        <v>44</v>
      </c>
      <c r="D921" s="3" t="s">
        <v>57</v>
      </c>
      <c r="E921" s="3" t="s">
        <v>46</v>
      </c>
      <c r="F921" s="3" t="s">
        <v>47</v>
      </c>
      <c r="G921" s="3" t="s">
        <v>1168</v>
      </c>
      <c r="H921" s="3">
        <v>1583</v>
      </c>
      <c r="I921" s="3" t="s">
        <v>49</v>
      </c>
      <c r="J921" s="3" t="s">
        <v>50</v>
      </c>
      <c r="K921" s="3" t="s">
        <v>51</v>
      </c>
      <c r="L921" s="3" t="s">
        <v>54</v>
      </c>
      <c r="M921" s="3" t="s">
        <v>52</v>
      </c>
      <c r="N921" s="3">
        <v>5</v>
      </c>
      <c r="O921" s="3">
        <v>-2</v>
      </c>
      <c r="P921" s="3">
        <v>0</v>
      </c>
      <c r="Q921" s="3">
        <v>38</v>
      </c>
      <c r="R921" s="3">
        <v>0</v>
      </c>
      <c r="S921" s="3"/>
      <c r="T921" s="3">
        <v>0</v>
      </c>
      <c r="U921" s="3">
        <v>1</v>
      </c>
      <c r="V921" s="3">
        <v>437</v>
      </c>
      <c r="W921" s="3">
        <v>16</v>
      </c>
      <c r="X921" s="3" t="s">
        <v>75</v>
      </c>
      <c r="Y921" s="3">
        <v>1</v>
      </c>
      <c r="Z921" s="3">
        <v>2</v>
      </c>
      <c r="AA921" s="3">
        <v>90</v>
      </c>
      <c r="AB921" s="3">
        <v>3</v>
      </c>
      <c r="AC921" s="3">
        <v>2</v>
      </c>
      <c r="AD921" s="3">
        <v>2</v>
      </c>
      <c r="AE921" s="3">
        <v>4198</v>
      </c>
      <c r="AF921" s="3">
        <v>16379</v>
      </c>
      <c r="AG921" s="3">
        <v>2</v>
      </c>
      <c r="AH921" s="3">
        <v>12</v>
      </c>
      <c r="AI921" s="3">
        <v>3</v>
      </c>
      <c r="AJ921" s="3">
        <v>2</v>
      </c>
      <c r="AK921" s="3">
        <v>80</v>
      </c>
      <c r="AL921" s="3">
        <v>0</v>
      </c>
      <c r="AM921" s="3">
        <v>8</v>
      </c>
      <c r="AN921" s="3">
        <v>4</v>
      </c>
      <c r="AO921" s="3">
        <v>3</v>
      </c>
      <c r="AP921" s="3">
        <v>2</v>
      </c>
      <c r="AQ921" s="3">
        <v>1</v>
      </c>
      <c r="AR921" s="3">
        <v>2</v>
      </c>
    </row>
    <row r="922" spans="1:44" ht="16.2" thickBot="1" x14ac:dyDescent="0.35">
      <c r="A922" s="3" t="s">
        <v>54</v>
      </c>
      <c r="B922" s="3" t="s">
        <v>43</v>
      </c>
      <c r="C922" s="3" t="s">
        <v>44</v>
      </c>
      <c r="D922" s="3" t="s">
        <v>57</v>
      </c>
      <c r="E922" s="3" t="s">
        <v>46</v>
      </c>
      <c r="F922" s="3" t="s">
        <v>47</v>
      </c>
      <c r="G922" s="3" t="s">
        <v>1169</v>
      </c>
      <c r="H922" s="3">
        <v>1585</v>
      </c>
      <c r="I922" s="3" t="s">
        <v>49</v>
      </c>
      <c r="J922" s="3" t="s">
        <v>50</v>
      </c>
      <c r="K922" s="3" t="s">
        <v>51</v>
      </c>
      <c r="L922" s="3" t="s">
        <v>54</v>
      </c>
      <c r="M922" s="3" t="s">
        <v>52</v>
      </c>
      <c r="N922" s="3">
        <v>5</v>
      </c>
      <c r="O922" s="3">
        <v>-2</v>
      </c>
      <c r="P922" s="3">
        <v>0</v>
      </c>
      <c r="Q922" s="3">
        <v>36</v>
      </c>
      <c r="R922" s="3">
        <v>0</v>
      </c>
      <c r="S922" s="3"/>
      <c r="T922" s="3">
        <v>0</v>
      </c>
      <c r="U922" s="3">
        <v>1</v>
      </c>
      <c r="V922" s="3">
        <v>884</v>
      </c>
      <c r="W922" s="3">
        <v>1</v>
      </c>
      <c r="X922" s="3" t="s">
        <v>69</v>
      </c>
      <c r="Y922" s="3">
        <v>1</v>
      </c>
      <c r="Z922" s="3">
        <v>2</v>
      </c>
      <c r="AA922" s="3">
        <v>73</v>
      </c>
      <c r="AB922" s="3">
        <v>3</v>
      </c>
      <c r="AC922" s="3">
        <v>2</v>
      </c>
      <c r="AD922" s="3">
        <v>3</v>
      </c>
      <c r="AE922" s="3">
        <v>6815</v>
      </c>
      <c r="AF922" s="3">
        <v>21447</v>
      </c>
      <c r="AG922" s="3">
        <v>6</v>
      </c>
      <c r="AH922" s="3">
        <v>13</v>
      </c>
      <c r="AI922" s="3">
        <v>3</v>
      </c>
      <c r="AJ922" s="3">
        <v>1</v>
      </c>
      <c r="AK922" s="3">
        <v>80</v>
      </c>
      <c r="AL922" s="3">
        <v>0</v>
      </c>
      <c r="AM922" s="3">
        <v>15</v>
      </c>
      <c r="AN922" s="3">
        <v>3</v>
      </c>
      <c r="AO922" s="3">
        <v>1</v>
      </c>
      <c r="AP922" s="3">
        <v>0</v>
      </c>
      <c r="AQ922" s="3">
        <v>0</v>
      </c>
      <c r="AR922" s="3">
        <v>0</v>
      </c>
    </row>
    <row r="923" spans="1:44" ht="16.2" thickBot="1" x14ac:dyDescent="0.35">
      <c r="A923" s="3" t="s">
        <v>54</v>
      </c>
      <c r="B923" s="3" t="s">
        <v>43</v>
      </c>
      <c r="C923" s="3" t="s">
        <v>90</v>
      </c>
      <c r="D923" s="3" t="s">
        <v>57</v>
      </c>
      <c r="E923" s="3" t="s">
        <v>46</v>
      </c>
      <c r="F923" s="3" t="s">
        <v>70</v>
      </c>
      <c r="G923" s="3" t="s">
        <v>1170</v>
      </c>
      <c r="H923" s="3">
        <v>1657</v>
      </c>
      <c r="I923" s="3" t="s">
        <v>49</v>
      </c>
      <c r="J923" s="3" t="s">
        <v>97</v>
      </c>
      <c r="K923" s="3" t="s">
        <v>51</v>
      </c>
      <c r="L923" s="3" t="s">
        <v>54</v>
      </c>
      <c r="M923" s="3" t="s">
        <v>52</v>
      </c>
      <c r="N923" s="3">
        <v>3</v>
      </c>
      <c r="O923" s="3">
        <v>-2</v>
      </c>
      <c r="P923" s="3">
        <v>0</v>
      </c>
      <c r="Q923" s="3">
        <v>20</v>
      </c>
      <c r="R923" s="3">
        <v>0</v>
      </c>
      <c r="S923" s="3"/>
      <c r="T923" s="3">
        <v>0</v>
      </c>
      <c r="U923" s="3">
        <v>1</v>
      </c>
      <c r="V923" s="3">
        <v>1141</v>
      </c>
      <c r="W923" s="3">
        <v>2</v>
      </c>
      <c r="X923" s="3" t="s">
        <v>75</v>
      </c>
      <c r="Y923" s="3">
        <v>1</v>
      </c>
      <c r="Z923" s="3">
        <v>3</v>
      </c>
      <c r="AA923" s="3">
        <v>31</v>
      </c>
      <c r="AB923" s="3">
        <v>3</v>
      </c>
      <c r="AC923" s="3">
        <v>1</v>
      </c>
      <c r="AD923" s="3">
        <v>3</v>
      </c>
      <c r="AE923" s="3">
        <v>2783</v>
      </c>
      <c r="AF923" s="3">
        <v>13251</v>
      </c>
      <c r="AG923" s="3">
        <v>1</v>
      </c>
      <c r="AH923" s="3">
        <v>19</v>
      </c>
      <c r="AI923" s="3">
        <v>3</v>
      </c>
      <c r="AJ923" s="3">
        <v>1</v>
      </c>
      <c r="AK923" s="3">
        <v>80</v>
      </c>
      <c r="AL923" s="3">
        <v>0</v>
      </c>
      <c r="AM923" s="3">
        <v>2</v>
      </c>
      <c r="AN923" s="3">
        <v>3</v>
      </c>
      <c r="AO923" s="3">
        <v>2</v>
      </c>
      <c r="AP923" s="3">
        <v>2</v>
      </c>
      <c r="AQ923" s="3">
        <v>2</v>
      </c>
      <c r="AR923" s="3">
        <v>2</v>
      </c>
    </row>
    <row r="924" spans="1:44" ht="16.2" thickBot="1" x14ac:dyDescent="0.35">
      <c r="A924" s="3" t="s">
        <v>54</v>
      </c>
      <c r="B924" s="3" t="s">
        <v>43</v>
      </c>
      <c r="C924" s="3" t="s">
        <v>44</v>
      </c>
      <c r="D924" s="3" t="s">
        <v>57</v>
      </c>
      <c r="E924" s="3" t="s">
        <v>46</v>
      </c>
      <c r="F924" s="3" t="s">
        <v>47</v>
      </c>
      <c r="G924" s="3" t="s">
        <v>1171</v>
      </c>
      <c r="H924" s="3">
        <v>1710</v>
      </c>
      <c r="I924" s="3" t="s">
        <v>49</v>
      </c>
      <c r="J924" s="3" t="s">
        <v>97</v>
      </c>
      <c r="K924" s="3" t="s">
        <v>51</v>
      </c>
      <c r="L924" s="3" t="s">
        <v>54</v>
      </c>
      <c r="M924" s="3" t="s">
        <v>52</v>
      </c>
      <c r="N924" s="3">
        <v>2</v>
      </c>
      <c r="O924" s="3">
        <v>-2</v>
      </c>
      <c r="P924" s="3">
        <v>0</v>
      </c>
      <c r="Q924" s="3">
        <v>36</v>
      </c>
      <c r="R924" s="3">
        <v>0</v>
      </c>
      <c r="S924" s="3"/>
      <c r="T924" s="3">
        <v>0</v>
      </c>
      <c r="U924" s="3">
        <v>1</v>
      </c>
      <c r="V924" s="3">
        <v>530</v>
      </c>
      <c r="W924" s="3">
        <v>2</v>
      </c>
      <c r="X924" s="3" t="s">
        <v>69</v>
      </c>
      <c r="Y924" s="3">
        <v>1</v>
      </c>
      <c r="Z924" s="3">
        <v>3</v>
      </c>
      <c r="AA924" s="3">
        <v>51</v>
      </c>
      <c r="AB924" s="3">
        <v>3</v>
      </c>
      <c r="AC924" s="3">
        <v>2</v>
      </c>
      <c r="AD924" s="3">
        <v>4</v>
      </c>
      <c r="AE924" s="3">
        <v>4502</v>
      </c>
      <c r="AF924" s="3">
        <v>7439</v>
      </c>
      <c r="AG924" s="3">
        <v>3</v>
      </c>
      <c r="AH924" s="3">
        <v>15</v>
      </c>
      <c r="AI924" s="3">
        <v>3</v>
      </c>
      <c r="AJ924" s="3">
        <v>3</v>
      </c>
      <c r="AK924" s="3">
        <v>80</v>
      </c>
      <c r="AL924" s="3">
        <v>0</v>
      </c>
      <c r="AM924" s="3">
        <v>17</v>
      </c>
      <c r="AN924" s="3">
        <v>2</v>
      </c>
      <c r="AO924" s="3">
        <v>13</v>
      </c>
      <c r="AP924" s="3">
        <v>7</v>
      </c>
      <c r="AQ924" s="3">
        <v>6</v>
      </c>
      <c r="AR924" s="3">
        <v>7</v>
      </c>
    </row>
    <row r="925" spans="1:44" ht="16.2" thickBot="1" x14ac:dyDescent="0.35">
      <c r="A925" s="3" t="s">
        <v>54</v>
      </c>
      <c r="B925" s="3" t="s">
        <v>43</v>
      </c>
      <c r="C925" s="3" t="s">
        <v>67</v>
      </c>
      <c r="D925" s="3" t="s">
        <v>57</v>
      </c>
      <c r="E925" s="3" t="s">
        <v>46</v>
      </c>
      <c r="F925" s="3" t="s">
        <v>47</v>
      </c>
      <c r="G925" s="3" t="s">
        <v>1172</v>
      </c>
      <c r="H925" s="3">
        <v>1779</v>
      </c>
      <c r="I925" s="3" t="s">
        <v>49</v>
      </c>
      <c r="J925" s="3" t="s">
        <v>50</v>
      </c>
      <c r="K925" s="3" t="s">
        <v>51</v>
      </c>
      <c r="L925" s="3" t="s">
        <v>54</v>
      </c>
      <c r="M925" s="3" t="s">
        <v>52</v>
      </c>
      <c r="N925" s="3">
        <v>3</v>
      </c>
      <c r="O925" s="3">
        <v>-2</v>
      </c>
      <c r="P925" s="3">
        <v>0</v>
      </c>
      <c r="Q925" s="3">
        <v>34</v>
      </c>
      <c r="R925" s="3">
        <v>0</v>
      </c>
      <c r="S925" s="3"/>
      <c r="T925" s="3">
        <v>0</v>
      </c>
      <c r="U925" s="3">
        <v>1</v>
      </c>
      <c r="V925" s="3">
        <v>511</v>
      </c>
      <c r="W925" s="3">
        <v>3</v>
      </c>
      <c r="X925" s="3" t="s">
        <v>53</v>
      </c>
      <c r="Y925" s="3">
        <v>1</v>
      </c>
      <c r="Z925" s="3">
        <v>4</v>
      </c>
      <c r="AA925" s="3">
        <v>32</v>
      </c>
      <c r="AB925" s="3">
        <v>1</v>
      </c>
      <c r="AC925" s="3">
        <v>2</v>
      </c>
      <c r="AD925" s="3">
        <v>4</v>
      </c>
      <c r="AE925" s="3">
        <v>6029</v>
      </c>
      <c r="AF925" s="3">
        <v>25353</v>
      </c>
      <c r="AG925" s="3">
        <v>5</v>
      </c>
      <c r="AH925" s="3">
        <v>12</v>
      </c>
      <c r="AI925" s="3">
        <v>3</v>
      </c>
      <c r="AJ925" s="3">
        <v>1</v>
      </c>
      <c r="AK925" s="3">
        <v>80</v>
      </c>
      <c r="AL925" s="3">
        <v>0</v>
      </c>
      <c r="AM925" s="3">
        <v>6</v>
      </c>
      <c r="AN925" s="3">
        <v>3</v>
      </c>
      <c r="AO925" s="3">
        <v>2</v>
      </c>
      <c r="AP925" s="3">
        <v>2</v>
      </c>
      <c r="AQ925" s="3">
        <v>2</v>
      </c>
      <c r="AR925" s="3">
        <v>2</v>
      </c>
    </row>
    <row r="926" spans="1:44" ht="16.2" thickBot="1" x14ac:dyDescent="0.35">
      <c r="A926" s="3" t="s">
        <v>54</v>
      </c>
      <c r="B926" s="3" t="s">
        <v>43</v>
      </c>
      <c r="C926" s="3" t="s">
        <v>67</v>
      </c>
      <c r="D926" s="3" t="s">
        <v>57</v>
      </c>
      <c r="E926" s="3" t="s">
        <v>46</v>
      </c>
      <c r="F926" s="3" t="s">
        <v>64</v>
      </c>
      <c r="G926" s="3" t="s">
        <v>1173</v>
      </c>
      <c r="H926" s="3">
        <v>2060</v>
      </c>
      <c r="I926" s="3" t="s">
        <v>49</v>
      </c>
      <c r="J926" s="3" t="s">
        <v>97</v>
      </c>
      <c r="K926" s="3" t="s">
        <v>51</v>
      </c>
      <c r="L926" s="3" t="s">
        <v>54</v>
      </c>
      <c r="M926" s="3" t="s">
        <v>52</v>
      </c>
      <c r="N926" s="3">
        <v>2</v>
      </c>
      <c r="O926" s="3">
        <v>-2</v>
      </c>
      <c r="P926" s="3">
        <v>0</v>
      </c>
      <c r="Q926" s="3">
        <v>26</v>
      </c>
      <c r="R926" s="3">
        <v>0</v>
      </c>
      <c r="S926" s="3"/>
      <c r="T926" s="3">
        <v>0</v>
      </c>
      <c r="U926" s="3">
        <v>1</v>
      </c>
      <c r="V926" s="3">
        <v>1167</v>
      </c>
      <c r="W926" s="3">
        <v>5</v>
      </c>
      <c r="X926" s="3" t="s">
        <v>75</v>
      </c>
      <c r="Y926" s="3">
        <v>1</v>
      </c>
      <c r="Z926" s="3">
        <v>4</v>
      </c>
      <c r="AA926" s="3">
        <v>30</v>
      </c>
      <c r="AB926" s="3">
        <v>2</v>
      </c>
      <c r="AC926" s="3">
        <v>1</v>
      </c>
      <c r="AD926" s="3">
        <v>3</v>
      </c>
      <c r="AE926" s="3">
        <v>2966</v>
      </c>
      <c r="AF926" s="3">
        <v>21378</v>
      </c>
      <c r="AG926" s="3">
        <v>0</v>
      </c>
      <c r="AH926" s="3">
        <v>18</v>
      </c>
      <c r="AI926" s="3">
        <v>3</v>
      </c>
      <c r="AJ926" s="3">
        <v>4</v>
      </c>
      <c r="AK926" s="3">
        <v>80</v>
      </c>
      <c r="AL926" s="3">
        <v>0</v>
      </c>
      <c r="AM926" s="3">
        <v>5</v>
      </c>
      <c r="AN926" s="3">
        <v>3</v>
      </c>
      <c r="AO926" s="3">
        <v>4</v>
      </c>
      <c r="AP926" s="3">
        <v>2</v>
      </c>
      <c r="AQ926" s="3">
        <v>0</v>
      </c>
      <c r="AR926" s="3">
        <v>0</v>
      </c>
    </row>
    <row r="927" spans="1:44" ht="16.2" thickBot="1" x14ac:dyDescent="0.35">
      <c r="A927" s="3" t="s">
        <v>54</v>
      </c>
      <c r="B927" s="3" t="s">
        <v>43</v>
      </c>
      <c r="C927" s="3" t="s">
        <v>56</v>
      </c>
      <c r="D927" s="3" t="s">
        <v>57</v>
      </c>
      <c r="E927" s="3" t="s">
        <v>46</v>
      </c>
      <c r="F927" s="3" t="s">
        <v>47</v>
      </c>
      <c r="G927" s="3" t="s">
        <v>1174</v>
      </c>
      <c r="H927" s="3">
        <v>2046</v>
      </c>
      <c r="I927" s="3" t="s">
        <v>49</v>
      </c>
      <c r="J927" s="3" t="s">
        <v>50</v>
      </c>
      <c r="K927" s="3" t="s">
        <v>51</v>
      </c>
      <c r="L927" s="3" t="s">
        <v>54</v>
      </c>
      <c r="M927" s="3" t="s">
        <v>52</v>
      </c>
      <c r="N927" s="3">
        <v>3</v>
      </c>
      <c r="O927" s="3">
        <v>-2</v>
      </c>
      <c r="P927" s="3">
        <v>0</v>
      </c>
      <c r="Q927" s="3">
        <v>45</v>
      </c>
      <c r="R927" s="3">
        <v>0</v>
      </c>
      <c r="S927" s="3"/>
      <c r="T927" s="3">
        <v>0</v>
      </c>
      <c r="U927" s="3">
        <v>1</v>
      </c>
      <c r="V927" s="3">
        <v>374</v>
      </c>
      <c r="W927" s="3">
        <v>20</v>
      </c>
      <c r="X927" s="3" t="s">
        <v>75</v>
      </c>
      <c r="Y927" s="3">
        <v>1</v>
      </c>
      <c r="Z927" s="3">
        <v>4</v>
      </c>
      <c r="AA927" s="3">
        <v>50</v>
      </c>
      <c r="AB927" s="3">
        <v>3</v>
      </c>
      <c r="AC927" s="3">
        <v>2</v>
      </c>
      <c r="AD927" s="3">
        <v>3</v>
      </c>
      <c r="AE927" s="3">
        <v>4850</v>
      </c>
      <c r="AF927" s="3">
        <v>23333</v>
      </c>
      <c r="AG927" s="3">
        <v>8</v>
      </c>
      <c r="AH927" s="3">
        <v>15</v>
      </c>
      <c r="AI927" s="3">
        <v>3</v>
      </c>
      <c r="AJ927" s="3">
        <v>3</v>
      </c>
      <c r="AK927" s="3">
        <v>80</v>
      </c>
      <c r="AL927" s="3">
        <v>0</v>
      </c>
      <c r="AM927" s="3">
        <v>8</v>
      </c>
      <c r="AN927" s="3">
        <v>3</v>
      </c>
      <c r="AO927" s="3">
        <v>5</v>
      </c>
      <c r="AP927" s="3">
        <v>3</v>
      </c>
      <c r="AQ927" s="3">
        <v>0</v>
      </c>
      <c r="AR927" s="3">
        <v>1</v>
      </c>
    </row>
    <row r="928" spans="1:44" ht="16.2" thickBot="1" x14ac:dyDescent="0.35">
      <c r="A928" s="3" t="s">
        <v>54</v>
      </c>
      <c r="B928" s="3" t="s">
        <v>43</v>
      </c>
      <c r="C928" s="3" t="s">
        <v>56</v>
      </c>
      <c r="D928" s="3" t="s">
        <v>57</v>
      </c>
      <c r="E928" s="3" t="s">
        <v>46</v>
      </c>
      <c r="F928" s="3" t="s">
        <v>104</v>
      </c>
      <c r="G928" s="3" t="s">
        <v>1175</v>
      </c>
      <c r="H928" s="3">
        <v>1757</v>
      </c>
      <c r="I928" s="3" t="s">
        <v>49</v>
      </c>
      <c r="J928" s="3" t="s">
        <v>50</v>
      </c>
      <c r="K928" s="3" t="s">
        <v>51</v>
      </c>
      <c r="L928" s="3" t="s">
        <v>54</v>
      </c>
      <c r="M928" s="3" t="s">
        <v>52</v>
      </c>
      <c r="N928" s="3">
        <v>1</v>
      </c>
      <c r="O928" s="3">
        <v>-2</v>
      </c>
      <c r="P928" s="3">
        <v>0</v>
      </c>
      <c r="Q928" s="3">
        <v>49</v>
      </c>
      <c r="R928" s="3">
        <v>0</v>
      </c>
      <c r="S928" s="3"/>
      <c r="T928" s="3">
        <v>0</v>
      </c>
      <c r="U928" s="3">
        <v>1</v>
      </c>
      <c r="V928" s="3">
        <v>1313</v>
      </c>
      <c r="W928" s="3">
        <v>11</v>
      </c>
      <c r="X928" s="3" t="s">
        <v>69</v>
      </c>
      <c r="Y928" s="3">
        <v>1</v>
      </c>
      <c r="Z928" s="3">
        <v>4</v>
      </c>
      <c r="AA928" s="3">
        <v>80</v>
      </c>
      <c r="AB928" s="3">
        <v>3</v>
      </c>
      <c r="AC928" s="3">
        <v>2</v>
      </c>
      <c r="AD928" s="3">
        <v>2</v>
      </c>
      <c r="AE928" s="3">
        <v>4507</v>
      </c>
      <c r="AF928" s="3">
        <v>8191</v>
      </c>
      <c r="AG928" s="3">
        <v>3</v>
      </c>
      <c r="AH928" s="3">
        <v>12</v>
      </c>
      <c r="AI928" s="3">
        <v>3</v>
      </c>
      <c r="AJ928" s="3">
        <v>3</v>
      </c>
      <c r="AK928" s="3">
        <v>80</v>
      </c>
      <c r="AL928" s="3">
        <v>0</v>
      </c>
      <c r="AM928" s="3">
        <v>8</v>
      </c>
      <c r="AN928" s="3">
        <v>4</v>
      </c>
      <c r="AO928" s="3">
        <v>5</v>
      </c>
      <c r="AP928" s="3">
        <v>1</v>
      </c>
      <c r="AQ928" s="3">
        <v>0</v>
      </c>
      <c r="AR928" s="3">
        <v>4</v>
      </c>
    </row>
    <row r="929" spans="1:44" ht="16.2" thickBot="1" x14ac:dyDescent="0.35">
      <c r="A929" s="3" t="s">
        <v>54</v>
      </c>
      <c r="B929" s="3" t="s">
        <v>89</v>
      </c>
      <c r="C929" s="3" t="s">
        <v>67</v>
      </c>
      <c r="D929" s="3" t="s">
        <v>57</v>
      </c>
      <c r="E929" s="3" t="s">
        <v>159</v>
      </c>
      <c r="F929" s="3" t="s">
        <v>47</v>
      </c>
      <c r="G929" s="3" t="s">
        <v>1176</v>
      </c>
      <c r="H929" s="3">
        <v>1858</v>
      </c>
      <c r="I929" s="3" t="s">
        <v>60</v>
      </c>
      <c r="J929" s="3" t="s">
        <v>161</v>
      </c>
      <c r="K929" s="3" t="s">
        <v>77</v>
      </c>
      <c r="L929" s="3" t="s">
        <v>54</v>
      </c>
      <c r="M929" s="3" t="s">
        <v>52</v>
      </c>
      <c r="N929" s="3">
        <v>2</v>
      </c>
      <c r="O929" s="3">
        <v>-2</v>
      </c>
      <c r="P929" s="3">
        <v>0</v>
      </c>
      <c r="Q929" s="3">
        <v>28</v>
      </c>
      <c r="R929" s="3">
        <v>0</v>
      </c>
      <c r="S929" s="3"/>
      <c r="T929" s="3">
        <v>0</v>
      </c>
      <c r="U929" s="3">
        <v>1</v>
      </c>
      <c r="V929" s="3">
        <v>280</v>
      </c>
      <c r="W929" s="3">
        <v>1</v>
      </c>
      <c r="X929" s="3" t="s">
        <v>53</v>
      </c>
      <c r="Y929" s="3">
        <v>1</v>
      </c>
      <c r="Z929" s="3">
        <v>3</v>
      </c>
      <c r="AA929" s="3">
        <v>43</v>
      </c>
      <c r="AB929" s="3">
        <v>3</v>
      </c>
      <c r="AC929" s="3">
        <v>1</v>
      </c>
      <c r="AD929" s="3">
        <v>4</v>
      </c>
      <c r="AE929" s="3">
        <v>2706</v>
      </c>
      <c r="AF929" s="3">
        <v>10494</v>
      </c>
      <c r="AG929" s="3">
        <v>1</v>
      </c>
      <c r="AH929" s="3">
        <v>15</v>
      </c>
      <c r="AI929" s="3">
        <v>3</v>
      </c>
      <c r="AJ929" s="3">
        <v>2</v>
      </c>
      <c r="AK929" s="3">
        <v>80</v>
      </c>
      <c r="AL929" s="3">
        <v>1</v>
      </c>
      <c r="AM929" s="3">
        <v>3</v>
      </c>
      <c r="AN929" s="3">
        <v>3</v>
      </c>
      <c r="AO929" s="3">
        <v>3</v>
      </c>
      <c r="AP929" s="3">
        <v>2</v>
      </c>
      <c r="AQ929" s="3">
        <v>2</v>
      </c>
      <c r="AR929" s="3">
        <v>2</v>
      </c>
    </row>
    <row r="930" spans="1:44" ht="16.2" thickBot="1" x14ac:dyDescent="0.35">
      <c r="A930" s="3" t="s">
        <v>54</v>
      </c>
      <c r="B930" s="3" t="s">
        <v>89</v>
      </c>
      <c r="C930" s="3" t="s">
        <v>44</v>
      </c>
      <c r="D930" s="3" t="s">
        <v>57</v>
      </c>
      <c r="E930" s="3" t="s">
        <v>159</v>
      </c>
      <c r="F930" s="3" t="s">
        <v>161</v>
      </c>
      <c r="G930" s="3" t="s">
        <v>1177</v>
      </c>
      <c r="H930" s="3">
        <v>1805</v>
      </c>
      <c r="I930" s="3" t="s">
        <v>60</v>
      </c>
      <c r="J930" s="3" t="s">
        <v>161</v>
      </c>
      <c r="K930" s="3" t="s">
        <v>77</v>
      </c>
      <c r="L930" s="3" t="s">
        <v>54</v>
      </c>
      <c r="M930" s="3" t="s">
        <v>52</v>
      </c>
      <c r="N930" s="3">
        <v>3</v>
      </c>
      <c r="O930" s="3">
        <v>-2</v>
      </c>
      <c r="P930" s="3">
        <v>0</v>
      </c>
      <c r="Q930" s="3">
        <v>38</v>
      </c>
      <c r="R930" s="3">
        <v>0</v>
      </c>
      <c r="S930" s="3"/>
      <c r="T930" s="3">
        <v>0</v>
      </c>
      <c r="U930" s="3">
        <v>1</v>
      </c>
      <c r="V930" s="3">
        <v>1336</v>
      </c>
      <c r="W930" s="3">
        <v>2</v>
      </c>
      <c r="X930" s="3" t="s">
        <v>75</v>
      </c>
      <c r="Y930" s="3">
        <v>1</v>
      </c>
      <c r="Z930" s="3">
        <v>1</v>
      </c>
      <c r="AA930" s="3">
        <v>100</v>
      </c>
      <c r="AB930" s="3">
        <v>3</v>
      </c>
      <c r="AC930" s="3">
        <v>1</v>
      </c>
      <c r="AD930" s="3">
        <v>2</v>
      </c>
      <c r="AE930" s="3">
        <v>2592</v>
      </c>
      <c r="AF930" s="3">
        <v>7129</v>
      </c>
      <c r="AG930" s="3">
        <v>5</v>
      </c>
      <c r="AH930" s="3">
        <v>13</v>
      </c>
      <c r="AI930" s="3">
        <v>3</v>
      </c>
      <c r="AJ930" s="3">
        <v>4</v>
      </c>
      <c r="AK930" s="3">
        <v>80</v>
      </c>
      <c r="AL930" s="3">
        <v>3</v>
      </c>
      <c r="AM930" s="3">
        <v>13</v>
      </c>
      <c r="AN930" s="3">
        <v>3</v>
      </c>
      <c r="AO930" s="3">
        <v>11</v>
      </c>
      <c r="AP930" s="3">
        <v>10</v>
      </c>
      <c r="AQ930" s="3">
        <v>3</v>
      </c>
      <c r="AR930" s="3">
        <v>8</v>
      </c>
    </row>
    <row r="931" spans="1:44" ht="16.2" thickBot="1" x14ac:dyDescent="0.35">
      <c r="A931" s="3" t="s">
        <v>54</v>
      </c>
      <c r="B931" s="3" t="s">
        <v>89</v>
      </c>
      <c r="C931" s="3" t="s">
        <v>44</v>
      </c>
      <c r="D931" s="3" t="s">
        <v>57</v>
      </c>
      <c r="E931" s="3" t="s">
        <v>159</v>
      </c>
      <c r="F931" s="3" t="s">
        <v>161</v>
      </c>
      <c r="G931" s="3" t="s">
        <v>1178</v>
      </c>
      <c r="H931" s="3">
        <v>1722</v>
      </c>
      <c r="I931" s="3" t="s">
        <v>60</v>
      </c>
      <c r="J931" s="3" t="s">
        <v>161</v>
      </c>
      <c r="K931" s="3" t="s">
        <v>62</v>
      </c>
      <c r="L931" s="3" t="s">
        <v>54</v>
      </c>
      <c r="M931" s="3" t="s">
        <v>52</v>
      </c>
      <c r="N931" s="3">
        <v>4</v>
      </c>
      <c r="O931" s="3">
        <v>-2</v>
      </c>
      <c r="P931" s="3">
        <v>0</v>
      </c>
      <c r="Q931" s="3">
        <v>41</v>
      </c>
      <c r="R931" s="3">
        <v>0</v>
      </c>
      <c r="S931" s="3"/>
      <c r="T931" s="3">
        <v>0</v>
      </c>
      <c r="U931" s="3">
        <v>1</v>
      </c>
      <c r="V931" s="3">
        <v>552</v>
      </c>
      <c r="W931" s="3">
        <v>4</v>
      </c>
      <c r="X931" s="3" t="s">
        <v>75</v>
      </c>
      <c r="Y931" s="3">
        <v>1</v>
      </c>
      <c r="Z931" s="3">
        <v>3</v>
      </c>
      <c r="AA931" s="3">
        <v>60</v>
      </c>
      <c r="AB931" s="3">
        <v>1</v>
      </c>
      <c r="AC931" s="3">
        <v>2</v>
      </c>
      <c r="AD931" s="3">
        <v>2</v>
      </c>
      <c r="AE931" s="3">
        <v>6430</v>
      </c>
      <c r="AF931" s="3">
        <v>20794</v>
      </c>
      <c r="AG931" s="3">
        <v>6</v>
      </c>
      <c r="AH931" s="3">
        <v>19</v>
      </c>
      <c r="AI931" s="3">
        <v>3</v>
      </c>
      <c r="AJ931" s="3">
        <v>2</v>
      </c>
      <c r="AK931" s="3">
        <v>80</v>
      </c>
      <c r="AL931" s="3">
        <v>1</v>
      </c>
      <c r="AM931" s="3">
        <v>10</v>
      </c>
      <c r="AN931" s="3">
        <v>3</v>
      </c>
      <c r="AO931" s="3">
        <v>3</v>
      </c>
      <c r="AP931" s="3">
        <v>2</v>
      </c>
      <c r="AQ931" s="3">
        <v>1</v>
      </c>
      <c r="AR931" s="3">
        <v>2</v>
      </c>
    </row>
    <row r="932" spans="1:44" ht="16.2" thickBot="1" x14ac:dyDescent="0.35">
      <c r="A932" s="3" t="s">
        <v>54</v>
      </c>
      <c r="B932" s="3" t="s">
        <v>89</v>
      </c>
      <c r="C932" s="3" t="s">
        <v>44</v>
      </c>
      <c r="D932" s="3" t="s">
        <v>57</v>
      </c>
      <c r="E932" s="3" t="s">
        <v>58</v>
      </c>
      <c r="F932" s="3" t="s">
        <v>70</v>
      </c>
      <c r="G932" s="3" t="s">
        <v>1179</v>
      </c>
      <c r="H932" s="3">
        <v>1804</v>
      </c>
      <c r="I932" s="3" t="s">
        <v>60</v>
      </c>
      <c r="J932" s="3" t="s">
        <v>79</v>
      </c>
      <c r="K932" s="3" t="s">
        <v>77</v>
      </c>
      <c r="L932" s="3" t="s">
        <v>54</v>
      </c>
      <c r="M932" s="3" t="s">
        <v>52</v>
      </c>
      <c r="N932" s="3">
        <v>6</v>
      </c>
      <c r="O932" s="3">
        <v>-2</v>
      </c>
      <c r="P932" s="3">
        <v>0</v>
      </c>
      <c r="Q932" s="3">
        <v>35</v>
      </c>
      <c r="R932" s="3">
        <v>0</v>
      </c>
      <c r="S932" s="3"/>
      <c r="T932" s="3">
        <v>0</v>
      </c>
      <c r="U932" s="3">
        <v>1</v>
      </c>
      <c r="V932" s="3">
        <v>1180</v>
      </c>
      <c r="W932" s="3">
        <v>2</v>
      </c>
      <c r="X932" s="3" t="s">
        <v>53</v>
      </c>
      <c r="Y932" s="3">
        <v>1</v>
      </c>
      <c r="Z932" s="3">
        <v>2</v>
      </c>
      <c r="AA932" s="3">
        <v>90</v>
      </c>
      <c r="AB932" s="3">
        <v>3</v>
      </c>
      <c r="AC932" s="3">
        <v>2</v>
      </c>
      <c r="AD932" s="3">
        <v>4</v>
      </c>
      <c r="AE932" s="3">
        <v>5762</v>
      </c>
      <c r="AF932" s="3">
        <v>24442</v>
      </c>
      <c r="AG932" s="3">
        <v>2</v>
      </c>
      <c r="AH932" s="3">
        <v>14</v>
      </c>
      <c r="AI932" s="3">
        <v>3</v>
      </c>
      <c r="AJ932" s="3">
        <v>3</v>
      </c>
      <c r="AK932" s="3">
        <v>80</v>
      </c>
      <c r="AL932" s="3">
        <v>1</v>
      </c>
      <c r="AM932" s="3">
        <v>15</v>
      </c>
      <c r="AN932" s="3">
        <v>3</v>
      </c>
      <c r="AO932" s="3">
        <v>7</v>
      </c>
      <c r="AP932" s="3">
        <v>7</v>
      </c>
      <c r="AQ932" s="3">
        <v>1</v>
      </c>
      <c r="AR932" s="3">
        <v>7</v>
      </c>
    </row>
    <row r="933" spans="1:44" ht="16.2" thickBot="1" x14ac:dyDescent="0.35">
      <c r="A933" s="3" t="s">
        <v>54</v>
      </c>
      <c r="B933" s="3" t="s">
        <v>89</v>
      </c>
      <c r="C933" s="3" t="s">
        <v>44</v>
      </c>
      <c r="D933" s="3" t="s">
        <v>57</v>
      </c>
      <c r="E933" s="3" t="s">
        <v>58</v>
      </c>
      <c r="F933" s="3" t="s">
        <v>70</v>
      </c>
      <c r="G933" s="3" t="s">
        <v>1180</v>
      </c>
      <c r="H933" s="3">
        <v>1468</v>
      </c>
      <c r="I933" s="3" t="s">
        <v>60</v>
      </c>
      <c r="J933" s="3" t="s">
        <v>99</v>
      </c>
      <c r="K933" s="3" t="s">
        <v>77</v>
      </c>
      <c r="L933" s="3" t="s">
        <v>54</v>
      </c>
      <c r="M933" s="3" t="s">
        <v>52</v>
      </c>
      <c r="N933" s="3">
        <v>5</v>
      </c>
      <c r="O933" s="3">
        <v>-2</v>
      </c>
      <c r="P933" s="3">
        <v>0</v>
      </c>
      <c r="Q933" s="3">
        <v>40</v>
      </c>
      <c r="R933" s="3">
        <v>0</v>
      </c>
      <c r="S933" s="3"/>
      <c r="T933" s="3">
        <v>0</v>
      </c>
      <c r="U933" s="3">
        <v>1</v>
      </c>
      <c r="V933" s="3">
        <v>218</v>
      </c>
      <c r="W933" s="3">
        <v>8</v>
      </c>
      <c r="X933" s="3" t="s">
        <v>63</v>
      </c>
      <c r="Y933" s="3">
        <v>1</v>
      </c>
      <c r="Z933" s="3">
        <v>4</v>
      </c>
      <c r="AA933" s="3">
        <v>55</v>
      </c>
      <c r="AB933" s="3">
        <v>2</v>
      </c>
      <c r="AC933" s="3">
        <v>3</v>
      </c>
      <c r="AD933" s="3">
        <v>2</v>
      </c>
      <c r="AE933" s="3">
        <v>13757</v>
      </c>
      <c r="AF933" s="3">
        <v>25178</v>
      </c>
      <c r="AG933" s="3">
        <v>2</v>
      </c>
      <c r="AH933" s="3">
        <v>11</v>
      </c>
      <c r="AI933" s="3">
        <v>3</v>
      </c>
      <c r="AJ933" s="3">
        <v>3</v>
      </c>
      <c r="AK933" s="3">
        <v>80</v>
      </c>
      <c r="AL933" s="3">
        <v>1</v>
      </c>
      <c r="AM933" s="3">
        <v>16</v>
      </c>
      <c r="AN933" s="3">
        <v>3</v>
      </c>
      <c r="AO933" s="3">
        <v>9</v>
      </c>
      <c r="AP933" s="3">
        <v>8</v>
      </c>
      <c r="AQ933" s="3">
        <v>4</v>
      </c>
      <c r="AR933" s="3">
        <v>8</v>
      </c>
    </row>
    <row r="934" spans="1:44" ht="16.2" thickBot="1" x14ac:dyDescent="0.35">
      <c r="A934" s="3" t="s">
        <v>54</v>
      </c>
      <c r="B934" s="3" t="s">
        <v>89</v>
      </c>
      <c r="C934" s="3" t="s">
        <v>67</v>
      </c>
      <c r="D934" s="3" t="s">
        <v>57</v>
      </c>
      <c r="E934" s="3" t="s">
        <v>58</v>
      </c>
      <c r="F934" s="3" t="s">
        <v>111</v>
      </c>
      <c r="G934" s="3" t="s">
        <v>1181</v>
      </c>
      <c r="H934" s="3">
        <v>1482</v>
      </c>
      <c r="I934" s="3" t="s">
        <v>60</v>
      </c>
      <c r="J934" s="3" t="s">
        <v>61</v>
      </c>
      <c r="K934" s="3" t="s">
        <v>77</v>
      </c>
      <c r="L934" s="3" t="s">
        <v>54</v>
      </c>
      <c r="M934" s="3" t="s">
        <v>52</v>
      </c>
      <c r="N934" s="3">
        <v>2</v>
      </c>
      <c r="O934" s="3">
        <v>-2</v>
      </c>
      <c r="P934" s="3">
        <v>0</v>
      </c>
      <c r="Q934" s="3">
        <v>30</v>
      </c>
      <c r="R934" s="3">
        <v>0</v>
      </c>
      <c r="S934" s="3"/>
      <c r="T934" s="3">
        <v>0</v>
      </c>
      <c r="U934" s="3">
        <v>1</v>
      </c>
      <c r="V934" s="3">
        <v>990</v>
      </c>
      <c r="W934" s="3">
        <v>7</v>
      </c>
      <c r="X934" s="3" t="s">
        <v>75</v>
      </c>
      <c r="Y934" s="3">
        <v>1</v>
      </c>
      <c r="Z934" s="3">
        <v>4</v>
      </c>
      <c r="AA934" s="3">
        <v>64</v>
      </c>
      <c r="AB934" s="3">
        <v>3</v>
      </c>
      <c r="AC934" s="3">
        <v>1</v>
      </c>
      <c r="AD934" s="3">
        <v>4</v>
      </c>
      <c r="AE934" s="3">
        <v>1274</v>
      </c>
      <c r="AF934" s="3">
        <v>7152</v>
      </c>
      <c r="AG934" s="3">
        <v>1</v>
      </c>
      <c r="AH934" s="3">
        <v>13</v>
      </c>
      <c r="AI934" s="3">
        <v>3</v>
      </c>
      <c r="AJ934" s="3">
        <v>2</v>
      </c>
      <c r="AK934" s="3">
        <v>80</v>
      </c>
      <c r="AL934" s="3">
        <v>2</v>
      </c>
      <c r="AM934" s="3">
        <v>1</v>
      </c>
      <c r="AN934" s="3">
        <v>2</v>
      </c>
      <c r="AO934" s="3">
        <v>1</v>
      </c>
      <c r="AP934" s="3">
        <v>0</v>
      </c>
      <c r="AQ934" s="3">
        <v>0</v>
      </c>
      <c r="AR934" s="3">
        <v>0</v>
      </c>
    </row>
    <row r="935" spans="1:44" ht="16.2" thickBot="1" x14ac:dyDescent="0.35">
      <c r="A935" s="3" t="s">
        <v>54</v>
      </c>
      <c r="B935" s="3" t="s">
        <v>89</v>
      </c>
      <c r="C935" s="3" t="s">
        <v>44</v>
      </c>
      <c r="D935" s="3" t="s">
        <v>57</v>
      </c>
      <c r="E935" s="3" t="s">
        <v>58</v>
      </c>
      <c r="F935" s="3" t="s">
        <v>64</v>
      </c>
      <c r="G935" s="3" t="s">
        <v>1182</v>
      </c>
      <c r="H935" s="3">
        <v>1449</v>
      </c>
      <c r="I935" s="3" t="s">
        <v>60</v>
      </c>
      <c r="J935" s="3" t="s">
        <v>66</v>
      </c>
      <c r="K935" s="3" t="s">
        <v>77</v>
      </c>
      <c r="L935" s="3" t="s">
        <v>54</v>
      </c>
      <c r="M935" s="3" t="s">
        <v>52</v>
      </c>
      <c r="N935" s="3">
        <v>2</v>
      </c>
      <c r="O935" s="3">
        <v>-2</v>
      </c>
      <c r="P935" s="3">
        <v>0</v>
      </c>
      <c r="Q935" s="3">
        <v>40</v>
      </c>
      <c r="R935" s="3">
        <v>0</v>
      </c>
      <c r="S935" s="3"/>
      <c r="T935" s="3">
        <v>0</v>
      </c>
      <c r="U935" s="3">
        <v>1</v>
      </c>
      <c r="V935" s="3">
        <v>663</v>
      </c>
      <c r="W935" s="3">
        <v>9</v>
      </c>
      <c r="X935" s="3" t="s">
        <v>69</v>
      </c>
      <c r="Y935" s="3">
        <v>1</v>
      </c>
      <c r="Z935" s="3">
        <v>3</v>
      </c>
      <c r="AA935" s="3">
        <v>81</v>
      </c>
      <c r="AB935" s="3">
        <v>3</v>
      </c>
      <c r="AC935" s="3">
        <v>2</v>
      </c>
      <c r="AD935" s="3">
        <v>3</v>
      </c>
      <c r="AE935" s="3">
        <v>3975</v>
      </c>
      <c r="AF935" s="3">
        <v>23099</v>
      </c>
      <c r="AG935" s="3">
        <v>3</v>
      </c>
      <c r="AH935" s="3">
        <v>11</v>
      </c>
      <c r="AI935" s="3">
        <v>3</v>
      </c>
      <c r="AJ935" s="3">
        <v>3</v>
      </c>
      <c r="AK935" s="3">
        <v>80</v>
      </c>
      <c r="AL935" s="3">
        <v>2</v>
      </c>
      <c r="AM935" s="3">
        <v>11</v>
      </c>
      <c r="AN935" s="3">
        <v>4</v>
      </c>
      <c r="AO935" s="3">
        <v>8</v>
      </c>
      <c r="AP935" s="3">
        <v>7</v>
      </c>
      <c r="AQ935" s="3">
        <v>0</v>
      </c>
      <c r="AR935" s="3">
        <v>7</v>
      </c>
    </row>
    <row r="936" spans="1:44" ht="16.2" thickBot="1" x14ac:dyDescent="0.35">
      <c r="A936" s="3" t="s">
        <v>54</v>
      </c>
      <c r="B936" s="3" t="s">
        <v>89</v>
      </c>
      <c r="C936" s="3" t="s">
        <v>67</v>
      </c>
      <c r="D936" s="3" t="s">
        <v>57</v>
      </c>
      <c r="E936" s="3" t="s">
        <v>58</v>
      </c>
      <c r="F936" s="3" t="s">
        <v>111</v>
      </c>
      <c r="G936" s="3" t="s">
        <v>1183</v>
      </c>
      <c r="H936" s="3">
        <v>1771</v>
      </c>
      <c r="I936" s="3" t="s">
        <v>60</v>
      </c>
      <c r="J936" s="3" t="s">
        <v>61</v>
      </c>
      <c r="K936" s="3" t="s">
        <v>77</v>
      </c>
      <c r="L936" s="3" t="s">
        <v>54</v>
      </c>
      <c r="M936" s="3" t="s">
        <v>52</v>
      </c>
      <c r="N936" s="3">
        <v>2</v>
      </c>
      <c r="O936" s="3">
        <v>-2</v>
      </c>
      <c r="P936" s="3">
        <v>0</v>
      </c>
      <c r="Q936" s="3">
        <v>33</v>
      </c>
      <c r="R936" s="3">
        <v>0</v>
      </c>
      <c r="S936" s="3"/>
      <c r="T936" s="3">
        <v>0</v>
      </c>
      <c r="U936" s="3">
        <v>1</v>
      </c>
      <c r="V936" s="3">
        <v>775</v>
      </c>
      <c r="W936" s="3">
        <v>4</v>
      </c>
      <c r="X936" s="3" t="s">
        <v>75</v>
      </c>
      <c r="Y936" s="3">
        <v>1</v>
      </c>
      <c r="Z936" s="3">
        <v>4</v>
      </c>
      <c r="AA936" s="3">
        <v>90</v>
      </c>
      <c r="AB936" s="3">
        <v>3</v>
      </c>
      <c r="AC936" s="3">
        <v>2</v>
      </c>
      <c r="AD936" s="3">
        <v>4</v>
      </c>
      <c r="AE936" s="3">
        <v>3055</v>
      </c>
      <c r="AF936" s="3">
        <v>6194</v>
      </c>
      <c r="AG936" s="3">
        <v>5</v>
      </c>
      <c r="AH936" s="3">
        <v>15</v>
      </c>
      <c r="AI936" s="3">
        <v>3</v>
      </c>
      <c r="AJ936" s="3">
        <v>4</v>
      </c>
      <c r="AK936" s="3">
        <v>80</v>
      </c>
      <c r="AL936" s="3">
        <v>2</v>
      </c>
      <c r="AM936" s="3">
        <v>11</v>
      </c>
      <c r="AN936" s="3">
        <v>2</v>
      </c>
      <c r="AO936" s="3">
        <v>9</v>
      </c>
      <c r="AP936" s="3">
        <v>8</v>
      </c>
      <c r="AQ936" s="3">
        <v>1</v>
      </c>
      <c r="AR936" s="3">
        <v>7</v>
      </c>
    </row>
    <row r="937" spans="1:44" ht="16.2" thickBot="1" x14ac:dyDescent="0.35">
      <c r="A937" s="3" t="s">
        <v>54</v>
      </c>
      <c r="B937" s="3" t="s">
        <v>89</v>
      </c>
      <c r="C937" s="3" t="s">
        <v>67</v>
      </c>
      <c r="D937" s="3" t="s">
        <v>57</v>
      </c>
      <c r="E937" s="3" t="s">
        <v>58</v>
      </c>
      <c r="F937" s="3" t="s">
        <v>70</v>
      </c>
      <c r="G937" s="3" t="s">
        <v>1184</v>
      </c>
      <c r="H937" s="3">
        <v>1994</v>
      </c>
      <c r="I937" s="3" t="s">
        <v>60</v>
      </c>
      <c r="J937" s="3" t="s">
        <v>66</v>
      </c>
      <c r="K937" s="3" t="s">
        <v>77</v>
      </c>
      <c r="L937" s="3" t="s">
        <v>54</v>
      </c>
      <c r="M937" s="3" t="s">
        <v>52</v>
      </c>
      <c r="N937" s="3">
        <v>2</v>
      </c>
      <c r="O937" s="3">
        <v>-2</v>
      </c>
      <c r="P937" s="3">
        <v>0</v>
      </c>
      <c r="Q937" s="3">
        <v>33</v>
      </c>
      <c r="R937" s="3">
        <v>0</v>
      </c>
      <c r="S937" s="3"/>
      <c r="T937" s="3">
        <v>0</v>
      </c>
      <c r="U937" s="3">
        <v>1</v>
      </c>
      <c r="V937" s="3">
        <v>1313</v>
      </c>
      <c r="W937" s="3">
        <v>1</v>
      </c>
      <c r="X937" s="3" t="s">
        <v>53</v>
      </c>
      <c r="Y937" s="3">
        <v>1</v>
      </c>
      <c r="Z937" s="3">
        <v>2</v>
      </c>
      <c r="AA937" s="3">
        <v>59</v>
      </c>
      <c r="AB937" s="3">
        <v>2</v>
      </c>
      <c r="AC937" s="3">
        <v>1</v>
      </c>
      <c r="AD937" s="3">
        <v>3</v>
      </c>
      <c r="AE937" s="3">
        <v>2008</v>
      </c>
      <c r="AF937" s="3">
        <v>20439</v>
      </c>
      <c r="AG937" s="3">
        <v>1</v>
      </c>
      <c r="AH937" s="3">
        <v>12</v>
      </c>
      <c r="AI937" s="3">
        <v>3</v>
      </c>
      <c r="AJ937" s="3">
        <v>3</v>
      </c>
      <c r="AK937" s="3">
        <v>80</v>
      </c>
      <c r="AL937" s="3">
        <v>3</v>
      </c>
      <c r="AM937" s="3">
        <v>1</v>
      </c>
      <c r="AN937" s="3">
        <v>2</v>
      </c>
      <c r="AO937" s="3">
        <v>1</v>
      </c>
      <c r="AP937" s="3">
        <v>1</v>
      </c>
      <c r="AQ937" s="3">
        <v>0</v>
      </c>
      <c r="AR937" s="3">
        <v>0</v>
      </c>
    </row>
    <row r="938" spans="1:44" ht="16.2" thickBot="1" x14ac:dyDescent="0.35">
      <c r="A938" s="3" t="s">
        <v>54</v>
      </c>
      <c r="B938" s="3" t="s">
        <v>89</v>
      </c>
      <c r="C938" s="3" t="s">
        <v>56</v>
      </c>
      <c r="D938" s="3" t="s">
        <v>57</v>
      </c>
      <c r="E938" s="3" t="s">
        <v>58</v>
      </c>
      <c r="F938" s="3" t="s">
        <v>111</v>
      </c>
      <c r="G938" s="3" t="s">
        <v>1185</v>
      </c>
      <c r="H938" s="3">
        <v>1934</v>
      </c>
      <c r="I938" s="3" t="s">
        <v>60</v>
      </c>
      <c r="J938" s="3" t="s">
        <v>61</v>
      </c>
      <c r="K938" s="3" t="s">
        <v>62</v>
      </c>
      <c r="L938" s="3" t="s">
        <v>54</v>
      </c>
      <c r="M938" s="3" t="s">
        <v>52</v>
      </c>
      <c r="N938" s="3">
        <v>4</v>
      </c>
      <c r="O938" s="3">
        <v>-2</v>
      </c>
      <c r="P938" s="3">
        <v>0</v>
      </c>
      <c r="Q938" s="3">
        <v>47</v>
      </c>
      <c r="R938" s="3">
        <v>0</v>
      </c>
      <c r="S938" s="3"/>
      <c r="T938" s="3">
        <v>0</v>
      </c>
      <c r="U938" s="3">
        <v>1</v>
      </c>
      <c r="V938" s="3">
        <v>1169</v>
      </c>
      <c r="W938" s="3">
        <v>14</v>
      </c>
      <c r="X938" s="3" t="s">
        <v>69</v>
      </c>
      <c r="Y938" s="3">
        <v>1</v>
      </c>
      <c r="Z938" s="3">
        <v>4</v>
      </c>
      <c r="AA938" s="3">
        <v>64</v>
      </c>
      <c r="AB938" s="3">
        <v>3</v>
      </c>
      <c r="AC938" s="3">
        <v>2</v>
      </c>
      <c r="AD938" s="3">
        <v>4</v>
      </c>
      <c r="AE938" s="3">
        <v>5467</v>
      </c>
      <c r="AF938" s="3">
        <v>2125</v>
      </c>
      <c r="AG938" s="3">
        <v>8</v>
      </c>
      <c r="AH938" s="3">
        <v>18</v>
      </c>
      <c r="AI938" s="3">
        <v>3</v>
      </c>
      <c r="AJ938" s="3">
        <v>3</v>
      </c>
      <c r="AK938" s="3">
        <v>80</v>
      </c>
      <c r="AL938" s="3">
        <v>1</v>
      </c>
      <c r="AM938" s="3">
        <v>16</v>
      </c>
      <c r="AN938" s="3">
        <v>4</v>
      </c>
      <c r="AO938" s="3">
        <v>8</v>
      </c>
      <c r="AP938" s="3">
        <v>7</v>
      </c>
      <c r="AQ938" s="3">
        <v>1</v>
      </c>
      <c r="AR938" s="3">
        <v>7</v>
      </c>
    </row>
    <row r="939" spans="1:44" ht="16.2" thickBot="1" x14ac:dyDescent="0.35">
      <c r="A939" s="3" t="s">
        <v>54</v>
      </c>
      <c r="B939" s="3" t="s">
        <v>89</v>
      </c>
      <c r="C939" s="3" t="s">
        <v>67</v>
      </c>
      <c r="D939" s="3" t="s">
        <v>57</v>
      </c>
      <c r="E939" s="3" t="s">
        <v>58</v>
      </c>
      <c r="F939" s="3" t="s">
        <v>111</v>
      </c>
      <c r="G939" s="3" t="s">
        <v>1186</v>
      </c>
      <c r="H939" s="3">
        <v>1574</v>
      </c>
      <c r="I939" s="3" t="s">
        <v>60</v>
      </c>
      <c r="J939" s="3" t="s">
        <v>61</v>
      </c>
      <c r="K939" s="3" t="s">
        <v>62</v>
      </c>
      <c r="L939" s="3" t="s">
        <v>54</v>
      </c>
      <c r="M939" s="3" t="s">
        <v>52</v>
      </c>
      <c r="N939" s="3">
        <v>3</v>
      </c>
      <c r="O939" s="3">
        <v>-2</v>
      </c>
      <c r="P939" s="3">
        <v>0</v>
      </c>
      <c r="Q939" s="3">
        <v>32</v>
      </c>
      <c r="R939" s="3">
        <v>0</v>
      </c>
      <c r="S939" s="3"/>
      <c r="T939" s="3">
        <v>0</v>
      </c>
      <c r="U939" s="3">
        <v>1</v>
      </c>
      <c r="V939" s="3">
        <v>1200</v>
      </c>
      <c r="W939" s="3">
        <v>1</v>
      </c>
      <c r="X939" s="3" t="s">
        <v>69</v>
      </c>
      <c r="Y939" s="3">
        <v>1</v>
      </c>
      <c r="Z939" s="3">
        <v>4</v>
      </c>
      <c r="AA939" s="3">
        <v>62</v>
      </c>
      <c r="AB939" s="3">
        <v>3</v>
      </c>
      <c r="AC939" s="3">
        <v>2</v>
      </c>
      <c r="AD939" s="3">
        <v>4</v>
      </c>
      <c r="AE939" s="3">
        <v>4087</v>
      </c>
      <c r="AF939" s="3">
        <v>25174</v>
      </c>
      <c r="AG939" s="3">
        <v>4</v>
      </c>
      <c r="AH939" s="3">
        <v>14</v>
      </c>
      <c r="AI939" s="3">
        <v>3</v>
      </c>
      <c r="AJ939" s="3">
        <v>2</v>
      </c>
      <c r="AK939" s="3">
        <v>80</v>
      </c>
      <c r="AL939" s="3">
        <v>1</v>
      </c>
      <c r="AM939" s="3">
        <v>9</v>
      </c>
      <c r="AN939" s="3">
        <v>2</v>
      </c>
      <c r="AO939" s="3">
        <v>6</v>
      </c>
      <c r="AP939" s="3">
        <v>5</v>
      </c>
      <c r="AQ939" s="3">
        <v>1</v>
      </c>
      <c r="AR939" s="3">
        <v>2</v>
      </c>
    </row>
    <row r="940" spans="1:44" ht="16.2" thickBot="1" x14ac:dyDescent="0.35">
      <c r="A940" s="3" t="s">
        <v>54</v>
      </c>
      <c r="B940" s="3" t="s">
        <v>89</v>
      </c>
      <c r="C940" s="3" t="s">
        <v>44</v>
      </c>
      <c r="D940" s="3" t="s">
        <v>57</v>
      </c>
      <c r="E940" s="3" t="s">
        <v>58</v>
      </c>
      <c r="F940" s="3" t="s">
        <v>47</v>
      </c>
      <c r="G940" s="3" t="s">
        <v>1187</v>
      </c>
      <c r="H940" s="3">
        <v>1813</v>
      </c>
      <c r="I940" s="3" t="s">
        <v>60</v>
      </c>
      <c r="J940" s="3" t="s">
        <v>61</v>
      </c>
      <c r="K940" s="3" t="s">
        <v>51</v>
      </c>
      <c r="L940" s="3" t="s">
        <v>54</v>
      </c>
      <c r="M940" s="3" t="s">
        <v>52</v>
      </c>
      <c r="N940" s="3">
        <v>2</v>
      </c>
      <c r="O940" s="3">
        <v>-2</v>
      </c>
      <c r="P940" s="3">
        <v>0</v>
      </c>
      <c r="Q940" s="3">
        <v>43</v>
      </c>
      <c r="R940" s="3">
        <v>0</v>
      </c>
      <c r="S940" s="3"/>
      <c r="T940" s="3">
        <v>0</v>
      </c>
      <c r="U940" s="3">
        <v>1</v>
      </c>
      <c r="V940" s="3">
        <v>343</v>
      </c>
      <c r="W940" s="3">
        <v>9</v>
      </c>
      <c r="X940" s="3" t="s">
        <v>75</v>
      </c>
      <c r="Y940" s="3">
        <v>1</v>
      </c>
      <c r="Z940" s="3">
        <v>1</v>
      </c>
      <c r="AA940" s="3">
        <v>52</v>
      </c>
      <c r="AB940" s="3">
        <v>3</v>
      </c>
      <c r="AC940" s="3">
        <v>1</v>
      </c>
      <c r="AD940" s="3">
        <v>3</v>
      </c>
      <c r="AE940" s="3">
        <v>2438</v>
      </c>
      <c r="AF940" s="3">
        <v>24978</v>
      </c>
      <c r="AG940" s="3">
        <v>4</v>
      </c>
      <c r="AH940" s="3">
        <v>13</v>
      </c>
      <c r="AI940" s="3">
        <v>3</v>
      </c>
      <c r="AJ940" s="3">
        <v>3</v>
      </c>
      <c r="AK940" s="3">
        <v>80</v>
      </c>
      <c r="AL940" s="3">
        <v>0</v>
      </c>
      <c r="AM940" s="3">
        <v>7</v>
      </c>
      <c r="AN940" s="3">
        <v>2</v>
      </c>
      <c r="AO940" s="3">
        <v>3</v>
      </c>
      <c r="AP940" s="3">
        <v>2</v>
      </c>
      <c r="AQ940" s="3">
        <v>1</v>
      </c>
      <c r="AR940" s="3">
        <v>2</v>
      </c>
    </row>
    <row r="941" spans="1:44" ht="16.2" thickBot="1" x14ac:dyDescent="0.35">
      <c r="A941" s="3" t="s">
        <v>54</v>
      </c>
      <c r="B941" s="3" t="s">
        <v>89</v>
      </c>
      <c r="C941" s="3" t="s">
        <v>67</v>
      </c>
      <c r="D941" s="3" t="s">
        <v>57</v>
      </c>
      <c r="E941" s="3" t="s">
        <v>58</v>
      </c>
      <c r="F941" s="3" t="s">
        <v>70</v>
      </c>
      <c r="G941" s="3" t="s">
        <v>1188</v>
      </c>
      <c r="H941" s="3">
        <v>2057</v>
      </c>
      <c r="I941" s="3" t="s">
        <v>60</v>
      </c>
      <c r="J941" s="3" t="s">
        <v>79</v>
      </c>
      <c r="K941" s="3" t="s">
        <v>51</v>
      </c>
      <c r="L941" s="3" t="s">
        <v>54</v>
      </c>
      <c r="M941" s="3" t="s">
        <v>52</v>
      </c>
      <c r="N941" s="3">
        <v>2</v>
      </c>
      <c r="O941" s="3">
        <v>-2</v>
      </c>
      <c r="P941" s="3">
        <v>0</v>
      </c>
      <c r="Q941" s="3">
        <v>31</v>
      </c>
      <c r="R941" s="3">
        <v>0</v>
      </c>
      <c r="S941" s="3"/>
      <c r="T941" s="3">
        <v>0</v>
      </c>
      <c r="U941" s="3">
        <v>1</v>
      </c>
      <c r="V941" s="3">
        <v>325</v>
      </c>
      <c r="W941" s="3">
        <v>5</v>
      </c>
      <c r="X941" s="3" t="s">
        <v>75</v>
      </c>
      <c r="Y941" s="3">
        <v>1</v>
      </c>
      <c r="Z941" s="3">
        <v>2</v>
      </c>
      <c r="AA941" s="3">
        <v>74</v>
      </c>
      <c r="AB941" s="3">
        <v>3</v>
      </c>
      <c r="AC941" s="3">
        <v>2</v>
      </c>
      <c r="AD941" s="3">
        <v>3</v>
      </c>
      <c r="AE941" s="3">
        <v>9936</v>
      </c>
      <c r="AF941" s="3">
        <v>3787</v>
      </c>
      <c r="AG941" s="3">
        <v>0</v>
      </c>
      <c r="AH941" s="3">
        <v>19</v>
      </c>
      <c r="AI941" s="3">
        <v>3</v>
      </c>
      <c r="AJ941" s="3">
        <v>2</v>
      </c>
      <c r="AK941" s="3">
        <v>80</v>
      </c>
      <c r="AL941" s="3">
        <v>0</v>
      </c>
      <c r="AM941" s="3">
        <v>10</v>
      </c>
      <c r="AN941" s="3">
        <v>3</v>
      </c>
      <c r="AO941" s="3">
        <v>9</v>
      </c>
      <c r="AP941" s="3">
        <v>4</v>
      </c>
      <c r="AQ941" s="3">
        <v>1</v>
      </c>
      <c r="AR941" s="3">
        <v>7</v>
      </c>
    </row>
    <row r="942" spans="1:44" ht="16.2" thickBot="1" x14ac:dyDescent="0.35">
      <c r="A942" s="3" t="s">
        <v>54</v>
      </c>
      <c r="B942" s="3" t="s">
        <v>89</v>
      </c>
      <c r="C942" s="3" t="s">
        <v>67</v>
      </c>
      <c r="D942" s="3" t="s">
        <v>57</v>
      </c>
      <c r="E942" s="3" t="s">
        <v>58</v>
      </c>
      <c r="F942" s="3" t="s">
        <v>111</v>
      </c>
      <c r="G942" s="3" t="s">
        <v>1189</v>
      </c>
      <c r="H942" s="3">
        <v>1764</v>
      </c>
      <c r="I942" s="3" t="s">
        <v>60</v>
      </c>
      <c r="J942" s="3" t="s">
        <v>61</v>
      </c>
      <c r="K942" s="3" t="s">
        <v>51</v>
      </c>
      <c r="L942" s="3" t="s">
        <v>54</v>
      </c>
      <c r="M942" s="3" t="s">
        <v>52</v>
      </c>
      <c r="N942" s="3">
        <v>3</v>
      </c>
      <c r="O942" s="3">
        <v>-2</v>
      </c>
      <c r="P942" s="3">
        <v>0</v>
      </c>
      <c r="Q942" s="3">
        <v>32</v>
      </c>
      <c r="R942" s="3">
        <v>0</v>
      </c>
      <c r="S942" s="3"/>
      <c r="T942" s="3">
        <v>0</v>
      </c>
      <c r="U942" s="3">
        <v>1</v>
      </c>
      <c r="V942" s="3">
        <v>953</v>
      </c>
      <c r="W942" s="3">
        <v>5</v>
      </c>
      <c r="X942" s="3" t="s">
        <v>69</v>
      </c>
      <c r="Y942" s="3">
        <v>1</v>
      </c>
      <c r="Z942" s="3">
        <v>4</v>
      </c>
      <c r="AA942" s="3">
        <v>65</v>
      </c>
      <c r="AB942" s="3">
        <v>3</v>
      </c>
      <c r="AC942" s="3">
        <v>1</v>
      </c>
      <c r="AD942" s="3">
        <v>4</v>
      </c>
      <c r="AE942" s="3">
        <v>2718</v>
      </c>
      <c r="AF942" s="3">
        <v>17674</v>
      </c>
      <c r="AG942" s="3">
        <v>2</v>
      </c>
      <c r="AH942" s="3">
        <v>14</v>
      </c>
      <c r="AI942" s="3">
        <v>3</v>
      </c>
      <c r="AJ942" s="3">
        <v>2</v>
      </c>
      <c r="AK942" s="3">
        <v>80</v>
      </c>
      <c r="AL942" s="3">
        <v>0</v>
      </c>
      <c r="AM942" s="3">
        <v>12</v>
      </c>
      <c r="AN942" s="3">
        <v>3</v>
      </c>
      <c r="AO942" s="3">
        <v>7</v>
      </c>
      <c r="AP942" s="3">
        <v>7</v>
      </c>
      <c r="AQ942" s="3">
        <v>0</v>
      </c>
      <c r="AR942" s="3">
        <v>7</v>
      </c>
    </row>
    <row r="943" spans="1:44" ht="16.2" thickBot="1" x14ac:dyDescent="0.35">
      <c r="A943" s="3" t="s">
        <v>54</v>
      </c>
      <c r="B943" s="3" t="s">
        <v>89</v>
      </c>
      <c r="C943" s="3" t="s">
        <v>44</v>
      </c>
      <c r="D943" s="3" t="s">
        <v>57</v>
      </c>
      <c r="E943" s="3" t="s">
        <v>58</v>
      </c>
      <c r="F943" s="3" t="s">
        <v>47</v>
      </c>
      <c r="G943" s="3" t="s">
        <v>1190</v>
      </c>
      <c r="H943" s="3">
        <v>1471</v>
      </c>
      <c r="I943" s="3" t="s">
        <v>60</v>
      </c>
      <c r="J943" s="3" t="s">
        <v>66</v>
      </c>
      <c r="K943" s="3" t="s">
        <v>51</v>
      </c>
      <c r="L943" s="3" t="s">
        <v>54</v>
      </c>
      <c r="M943" s="3" t="s">
        <v>52</v>
      </c>
      <c r="N943" s="3">
        <v>5</v>
      </c>
      <c r="O943" s="3">
        <v>-2</v>
      </c>
      <c r="P943" s="3">
        <v>0</v>
      </c>
      <c r="Q943" s="3">
        <v>44</v>
      </c>
      <c r="R943" s="3">
        <v>0</v>
      </c>
      <c r="S943" s="3"/>
      <c r="T943" s="3">
        <v>0</v>
      </c>
      <c r="U943" s="3">
        <v>1</v>
      </c>
      <c r="V943" s="3">
        <v>981</v>
      </c>
      <c r="W943" s="3">
        <v>5</v>
      </c>
      <c r="X943" s="3" t="s">
        <v>75</v>
      </c>
      <c r="Y943" s="3">
        <v>1</v>
      </c>
      <c r="Z943" s="3">
        <v>3</v>
      </c>
      <c r="AA943" s="3">
        <v>90</v>
      </c>
      <c r="AB943" s="3">
        <v>2</v>
      </c>
      <c r="AC943" s="3">
        <v>1</v>
      </c>
      <c r="AD943" s="3">
        <v>3</v>
      </c>
      <c r="AE943" s="3">
        <v>3162</v>
      </c>
      <c r="AF943" s="3">
        <v>7973</v>
      </c>
      <c r="AG943" s="3">
        <v>3</v>
      </c>
      <c r="AH943" s="3">
        <v>14</v>
      </c>
      <c r="AI943" s="3">
        <v>3</v>
      </c>
      <c r="AJ943" s="3">
        <v>4</v>
      </c>
      <c r="AK943" s="3">
        <v>80</v>
      </c>
      <c r="AL943" s="3">
        <v>0</v>
      </c>
      <c r="AM943" s="3">
        <v>7</v>
      </c>
      <c r="AN943" s="3">
        <v>3</v>
      </c>
      <c r="AO943" s="3">
        <v>5</v>
      </c>
      <c r="AP943" s="3">
        <v>2</v>
      </c>
      <c r="AQ943" s="3">
        <v>0</v>
      </c>
      <c r="AR943" s="3">
        <v>3</v>
      </c>
    </row>
    <row r="944" spans="1:44" ht="16.2" thickBot="1" x14ac:dyDescent="0.35">
      <c r="A944" s="3" t="s">
        <v>54</v>
      </c>
      <c r="B944" s="3" t="s">
        <v>89</v>
      </c>
      <c r="C944" s="3" t="s">
        <v>67</v>
      </c>
      <c r="D944" s="3" t="s">
        <v>57</v>
      </c>
      <c r="E944" s="3" t="s">
        <v>58</v>
      </c>
      <c r="F944" s="3" t="s">
        <v>70</v>
      </c>
      <c r="G944" s="3" t="s">
        <v>1191</v>
      </c>
      <c r="H944" s="3">
        <v>1947</v>
      </c>
      <c r="I944" s="3" t="s">
        <v>60</v>
      </c>
      <c r="J944" s="3" t="s">
        <v>61</v>
      </c>
      <c r="K944" s="3" t="s">
        <v>51</v>
      </c>
      <c r="L944" s="3" t="s">
        <v>54</v>
      </c>
      <c r="M944" s="3" t="s">
        <v>52</v>
      </c>
      <c r="N944" s="3">
        <v>3</v>
      </c>
      <c r="O944" s="3">
        <v>-2</v>
      </c>
      <c r="P944" s="3">
        <v>0</v>
      </c>
      <c r="Q944" s="3">
        <v>28</v>
      </c>
      <c r="R944" s="3">
        <v>0</v>
      </c>
      <c r="S944" s="3"/>
      <c r="T944" s="3">
        <v>0</v>
      </c>
      <c r="U944" s="3">
        <v>1</v>
      </c>
      <c r="V944" s="3">
        <v>1103</v>
      </c>
      <c r="W944" s="3">
        <v>16</v>
      </c>
      <c r="X944" s="3" t="s">
        <v>75</v>
      </c>
      <c r="Y944" s="3">
        <v>1</v>
      </c>
      <c r="Z944" s="3">
        <v>3</v>
      </c>
      <c r="AA944" s="3">
        <v>49</v>
      </c>
      <c r="AB944" s="3">
        <v>3</v>
      </c>
      <c r="AC944" s="3">
        <v>1</v>
      </c>
      <c r="AD944" s="3">
        <v>3</v>
      </c>
      <c r="AE944" s="3">
        <v>2144</v>
      </c>
      <c r="AF944" s="3">
        <v>2122</v>
      </c>
      <c r="AG944" s="3">
        <v>1</v>
      </c>
      <c r="AH944" s="3">
        <v>14</v>
      </c>
      <c r="AI944" s="3">
        <v>3</v>
      </c>
      <c r="AJ944" s="3">
        <v>3</v>
      </c>
      <c r="AK944" s="3">
        <v>80</v>
      </c>
      <c r="AL944" s="3">
        <v>0</v>
      </c>
      <c r="AM944" s="3">
        <v>5</v>
      </c>
      <c r="AN944" s="3">
        <v>2</v>
      </c>
      <c r="AO944" s="3">
        <v>5</v>
      </c>
      <c r="AP944" s="3">
        <v>3</v>
      </c>
      <c r="AQ944" s="3">
        <v>1</v>
      </c>
      <c r="AR944" s="3">
        <v>4</v>
      </c>
    </row>
    <row r="945" spans="1:44" ht="16.2" thickBot="1" x14ac:dyDescent="0.35">
      <c r="A945" s="3" t="s">
        <v>54</v>
      </c>
      <c r="B945" s="3" t="s">
        <v>89</v>
      </c>
      <c r="C945" s="3" t="s">
        <v>44</v>
      </c>
      <c r="D945" s="3" t="s">
        <v>57</v>
      </c>
      <c r="E945" s="3" t="s">
        <v>58</v>
      </c>
      <c r="F945" s="3" t="s">
        <v>111</v>
      </c>
      <c r="G945" s="3" t="s">
        <v>1192</v>
      </c>
      <c r="H945" s="3">
        <v>1440</v>
      </c>
      <c r="I945" s="3" t="s">
        <v>60</v>
      </c>
      <c r="J945" s="3" t="s">
        <v>66</v>
      </c>
      <c r="K945" s="3" t="s">
        <v>51</v>
      </c>
      <c r="L945" s="3" t="s">
        <v>54</v>
      </c>
      <c r="M945" s="3" t="s">
        <v>52</v>
      </c>
      <c r="N945" s="3">
        <v>2</v>
      </c>
      <c r="O945" s="3">
        <v>-2</v>
      </c>
      <c r="P945" s="3">
        <v>0</v>
      </c>
      <c r="Q945" s="3">
        <v>37</v>
      </c>
      <c r="R945" s="3">
        <v>0</v>
      </c>
      <c r="S945" s="3"/>
      <c r="T945" s="3">
        <v>0</v>
      </c>
      <c r="U945" s="3">
        <v>1</v>
      </c>
      <c r="V945" s="3">
        <v>1413</v>
      </c>
      <c r="W945" s="3">
        <v>5</v>
      </c>
      <c r="X945" s="3" t="s">
        <v>53</v>
      </c>
      <c r="Y945" s="3">
        <v>1</v>
      </c>
      <c r="Z945" s="3">
        <v>4</v>
      </c>
      <c r="AA945" s="3">
        <v>84</v>
      </c>
      <c r="AB945" s="3">
        <v>4</v>
      </c>
      <c r="AC945" s="3">
        <v>1</v>
      </c>
      <c r="AD945" s="3">
        <v>4</v>
      </c>
      <c r="AE945" s="3">
        <v>3500</v>
      </c>
      <c r="AF945" s="3">
        <v>25470</v>
      </c>
      <c r="AG945" s="3">
        <v>0</v>
      </c>
      <c r="AH945" s="3">
        <v>14</v>
      </c>
      <c r="AI945" s="3">
        <v>3</v>
      </c>
      <c r="AJ945" s="3">
        <v>1</v>
      </c>
      <c r="AK945" s="3">
        <v>80</v>
      </c>
      <c r="AL945" s="3">
        <v>0</v>
      </c>
      <c r="AM945" s="3">
        <v>7</v>
      </c>
      <c r="AN945" s="3">
        <v>1</v>
      </c>
      <c r="AO945" s="3">
        <v>6</v>
      </c>
      <c r="AP945" s="3">
        <v>5</v>
      </c>
      <c r="AQ945" s="3">
        <v>1</v>
      </c>
      <c r="AR945" s="3">
        <v>3</v>
      </c>
    </row>
    <row r="946" spans="1:44" ht="16.2" thickBot="1" x14ac:dyDescent="0.35">
      <c r="A946" s="3" t="s">
        <v>54</v>
      </c>
      <c r="B946" s="3" t="s">
        <v>89</v>
      </c>
      <c r="C946" s="3" t="s">
        <v>44</v>
      </c>
      <c r="D946" s="3" t="s">
        <v>57</v>
      </c>
      <c r="E946" s="3" t="s">
        <v>58</v>
      </c>
      <c r="F946" s="3" t="s">
        <v>47</v>
      </c>
      <c r="G946" s="3" t="s">
        <v>1193</v>
      </c>
      <c r="H946" s="3">
        <v>1976</v>
      </c>
      <c r="I946" s="3" t="s">
        <v>60</v>
      </c>
      <c r="J946" s="3" t="s">
        <v>61</v>
      </c>
      <c r="K946" s="3" t="s">
        <v>51</v>
      </c>
      <c r="L946" s="3" t="s">
        <v>54</v>
      </c>
      <c r="M946" s="3" t="s">
        <v>52</v>
      </c>
      <c r="N946" s="3">
        <v>2</v>
      </c>
      <c r="O946" s="3">
        <v>-2</v>
      </c>
      <c r="P946" s="3">
        <v>0</v>
      </c>
      <c r="Q946" s="3">
        <v>42</v>
      </c>
      <c r="R946" s="3">
        <v>0</v>
      </c>
      <c r="S946" s="3"/>
      <c r="T946" s="3">
        <v>0</v>
      </c>
      <c r="U946" s="3">
        <v>1</v>
      </c>
      <c r="V946" s="3">
        <v>335</v>
      </c>
      <c r="W946" s="3">
        <v>23</v>
      </c>
      <c r="X946" s="3" t="s">
        <v>53</v>
      </c>
      <c r="Y946" s="3">
        <v>1</v>
      </c>
      <c r="Z946" s="3">
        <v>4</v>
      </c>
      <c r="AA946" s="3">
        <v>37</v>
      </c>
      <c r="AB946" s="3">
        <v>2</v>
      </c>
      <c r="AC946" s="3">
        <v>2</v>
      </c>
      <c r="AD946" s="3">
        <v>3</v>
      </c>
      <c r="AE946" s="3">
        <v>4332</v>
      </c>
      <c r="AF946" s="3">
        <v>14811</v>
      </c>
      <c r="AG946" s="3">
        <v>1</v>
      </c>
      <c r="AH946" s="3">
        <v>12</v>
      </c>
      <c r="AI946" s="3">
        <v>3</v>
      </c>
      <c r="AJ946" s="3">
        <v>4</v>
      </c>
      <c r="AK946" s="3">
        <v>80</v>
      </c>
      <c r="AL946" s="3">
        <v>0</v>
      </c>
      <c r="AM946" s="3">
        <v>20</v>
      </c>
      <c r="AN946" s="3">
        <v>3</v>
      </c>
      <c r="AO946" s="3">
        <v>20</v>
      </c>
      <c r="AP946" s="3">
        <v>9</v>
      </c>
      <c r="AQ946" s="3">
        <v>3</v>
      </c>
      <c r="AR946" s="3">
        <v>7</v>
      </c>
    </row>
    <row r="947" spans="1:44" ht="16.2" thickBot="1" x14ac:dyDescent="0.35">
      <c r="A947" s="3" t="s">
        <v>54</v>
      </c>
      <c r="B947" s="3" t="s">
        <v>89</v>
      </c>
      <c r="C947" s="3" t="s">
        <v>44</v>
      </c>
      <c r="D947" s="3" t="s">
        <v>57</v>
      </c>
      <c r="E947" s="3" t="s">
        <v>58</v>
      </c>
      <c r="F947" s="3" t="s">
        <v>47</v>
      </c>
      <c r="G947" s="3" t="s">
        <v>1194</v>
      </c>
      <c r="H947" s="3">
        <v>2022</v>
      </c>
      <c r="I947" s="3" t="s">
        <v>60</v>
      </c>
      <c r="J947" s="3" t="s">
        <v>93</v>
      </c>
      <c r="K947" s="3" t="s">
        <v>51</v>
      </c>
      <c r="L947" s="3" t="s">
        <v>54</v>
      </c>
      <c r="M947" s="3" t="s">
        <v>52</v>
      </c>
      <c r="N947" s="3">
        <v>3</v>
      </c>
      <c r="O947" s="3">
        <v>-2</v>
      </c>
      <c r="P947" s="3">
        <v>0</v>
      </c>
      <c r="Q947" s="3">
        <v>39</v>
      </c>
      <c r="R947" s="3">
        <v>0</v>
      </c>
      <c r="S947" s="3"/>
      <c r="T947" s="3">
        <v>0</v>
      </c>
      <c r="U947" s="3">
        <v>1</v>
      </c>
      <c r="V947" s="3">
        <v>105</v>
      </c>
      <c r="W947" s="3">
        <v>9</v>
      </c>
      <c r="X947" s="3" t="s">
        <v>75</v>
      </c>
      <c r="Y947" s="3">
        <v>1</v>
      </c>
      <c r="Z947" s="3">
        <v>4</v>
      </c>
      <c r="AA947" s="3">
        <v>87</v>
      </c>
      <c r="AB947" s="3">
        <v>3</v>
      </c>
      <c r="AC947" s="3">
        <v>5</v>
      </c>
      <c r="AD947" s="3">
        <v>4</v>
      </c>
      <c r="AE947" s="3">
        <v>19431</v>
      </c>
      <c r="AF947" s="3">
        <v>15302</v>
      </c>
      <c r="AG947" s="3">
        <v>2</v>
      </c>
      <c r="AH947" s="3">
        <v>13</v>
      </c>
      <c r="AI947" s="3">
        <v>3</v>
      </c>
      <c r="AJ947" s="3">
        <v>3</v>
      </c>
      <c r="AK947" s="3">
        <v>80</v>
      </c>
      <c r="AL947" s="3">
        <v>0</v>
      </c>
      <c r="AM947" s="3">
        <v>21</v>
      </c>
      <c r="AN947" s="3">
        <v>2</v>
      </c>
      <c r="AO947" s="3">
        <v>6</v>
      </c>
      <c r="AP947" s="3">
        <v>0</v>
      </c>
      <c r="AQ947" s="3">
        <v>1</v>
      </c>
      <c r="AR947" s="3">
        <v>3</v>
      </c>
    </row>
    <row r="948" spans="1:44" ht="16.2" thickBot="1" x14ac:dyDescent="0.35">
      <c r="A948" s="3" t="s">
        <v>54</v>
      </c>
      <c r="B948" s="3" t="s">
        <v>89</v>
      </c>
      <c r="C948" s="3" t="s">
        <v>56</v>
      </c>
      <c r="D948" s="3" t="s">
        <v>57</v>
      </c>
      <c r="E948" s="3" t="s">
        <v>46</v>
      </c>
      <c r="F948" s="3" t="s">
        <v>47</v>
      </c>
      <c r="G948" s="3" t="s">
        <v>1195</v>
      </c>
      <c r="H948" s="3">
        <v>2019</v>
      </c>
      <c r="I948" s="3" t="s">
        <v>60</v>
      </c>
      <c r="J948" s="3" t="s">
        <v>97</v>
      </c>
      <c r="K948" s="3" t="s">
        <v>77</v>
      </c>
      <c r="L948" s="3" t="s">
        <v>54</v>
      </c>
      <c r="M948" s="3" t="s">
        <v>52</v>
      </c>
      <c r="N948" s="3">
        <v>3</v>
      </c>
      <c r="O948" s="3">
        <v>-2</v>
      </c>
      <c r="P948" s="3">
        <v>0</v>
      </c>
      <c r="Q948" s="3">
        <v>52</v>
      </c>
      <c r="R948" s="3">
        <v>0</v>
      </c>
      <c r="S948" s="3"/>
      <c r="T948" s="3">
        <v>0</v>
      </c>
      <c r="U948" s="3">
        <v>1</v>
      </c>
      <c r="V948" s="3">
        <v>585</v>
      </c>
      <c r="W948" s="3">
        <v>29</v>
      </c>
      <c r="X948" s="3" t="s">
        <v>69</v>
      </c>
      <c r="Y948" s="3">
        <v>1</v>
      </c>
      <c r="Z948" s="3">
        <v>1</v>
      </c>
      <c r="AA948" s="3">
        <v>40</v>
      </c>
      <c r="AB948" s="3">
        <v>3</v>
      </c>
      <c r="AC948" s="3">
        <v>1</v>
      </c>
      <c r="AD948" s="3">
        <v>4</v>
      </c>
      <c r="AE948" s="3">
        <v>3482</v>
      </c>
      <c r="AF948" s="3">
        <v>19788</v>
      </c>
      <c r="AG948" s="3">
        <v>2</v>
      </c>
      <c r="AH948" s="3">
        <v>15</v>
      </c>
      <c r="AI948" s="3">
        <v>3</v>
      </c>
      <c r="AJ948" s="3">
        <v>2</v>
      </c>
      <c r="AK948" s="3">
        <v>80</v>
      </c>
      <c r="AL948" s="3">
        <v>2</v>
      </c>
      <c r="AM948" s="3">
        <v>16</v>
      </c>
      <c r="AN948" s="3">
        <v>2</v>
      </c>
      <c r="AO948" s="3">
        <v>9</v>
      </c>
      <c r="AP948" s="3">
        <v>8</v>
      </c>
      <c r="AQ948" s="3">
        <v>0</v>
      </c>
      <c r="AR948" s="3">
        <v>0</v>
      </c>
    </row>
    <row r="949" spans="1:44" ht="16.2" thickBot="1" x14ac:dyDescent="0.35">
      <c r="A949" s="3" t="s">
        <v>54</v>
      </c>
      <c r="B949" s="3" t="s">
        <v>89</v>
      </c>
      <c r="C949" s="3" t="s">
        <v>56</v>
      </c>
      <c r="D949" s="3" t="s">
        <v>57</v>
      </c>
      <c r="E949" s="3" t="s">
        <v>46</v>
      </c>
      <c r="F949" s="3" t="s">
        <v>104</v>
      </c>
      <c r="G949" s="3" t="s">
        <v>1196</v>
      </c>
      <c r="H949" s="3">
        <v>1612</v>
      </c>
      <c r="I949" s="3" t="s">
        <v>60</v>
      </c>
      <c r="J949" s="3" t="s">
        <v>50</v>
      </c>
      <c r="K949" s="3" t="s">
        <v>62</v>
      </c>
      <c r="L949" s="3" t="s">
        <v>54</v>
      </c>
      <c r="M949" s="3" t="s">
        <v>52</v>
      </c>
      <c r="N949" s="3">
        <v>2</v>
      </c>
      <c r="O949" s="3">
        <v>-2</v>
      </c>
      <c r="P949" s="3">
        <v>0</v>
      </c>
      <c r="Q949" s="3">
        <v>45</v>
      </c>
      <c r="R949" s="3">
        <v>0</v>
      </c>
      <c r="S949" s="3"/>
      <c r="T949" s="3">
        <v>0</v>
      </c>
      <c r="U949" s="3">
        <v>1</v>
      </c>
      <c r="V949" s="3">
        <v>336</v>
      </c>
      <c r="W949" s="3">
        <v>26</v>
      </c>
      <c r="X949" s="3" t="s">
        <v>75</v>
      </c>
      <c r="Y949" s="3">
        <v>1</v>
      </c>
      <c r="Z949" s="3">
        <v>1</v>
      </c>
      <c r="AA949" s="3">
        <v>52</v>
      </c>
      <c r="AB949" s="3">
        <v>2</v>
      </c>
      <c r="AC949" s="3">
        <v>2</v>
      </c>
      <c r="AD949" s="3">
        <v>2</v>
      </c>
      <c r="AE949" s="3">
        <v>4385</v>
      </c>
      <c r="AF949" s="3">
        <v>24162</v>
      </c>
      <c r="AG949" s="3">
        <v>1</v>
      </c>
      <c r="AH949" s="3">
        <v>15</v>
      </c>
      <c r="AI949" s="3">
        <v>3</v>
      </c>
      <c r="AJ949" s="3">
        <v>1</v>
      </c>
      <c r="AK949" s="3">
        <v>80</v>
      </c>
      <c r="AL949" s="3">
        <v>1</v>
      </c>
      <c r="AM949" s="3">
        <v>10</v>
      </c>
      <c r="AN949" s="3">
        <v>3</v>
      </c>
      <c r="AO949" s="3">
        <v>10</v>
      </c>
      <c r="AP949" s="3">
        <v>7</v>
      </c>
      <c r="AQ949" s="3">
        <v>4</v>
      </c>
      <c r="AR949" s="3">
        <v>5</v>
      </c>
    </row>
    <row r="950" spans="1:44" ht="16.2" thickBot="1" x14ac:dyDescent="0.35">
      <c r="A950" s="3" t="s">
        <v>54</v>
      </c>
      <c r="B950" s="3" t="s">
        <v>89</v>
      </c>
      <c r="C950" s="3" t="s">
        <v>56</v>
      </c>
      <c r="D950" s="3" t="s">
        <v>57</v>
      </c>
      <c r="E950" s="3" t="s">
        <v>46</v>
      </c>
      <c r="F950" s="3" t="s">
        <v>104</v>
      </c>
      <c r="G950" s="3" t="s">
        <v>1197</v>
      </c>
      <c r="H950" s="3">
        <v>1731</v>
      </c>
      <c r="I950" s="3" t="s">
        <v>60</v>
      </c>
      <c r="J950" s="3" t="s">
        <v>50</v>
      </c>
      <c r="K950" s="3" t="s">
        <v>62</v>
      </c>
      <c r="L950" s="3" t="s">
        <v>54</v>
      </c>
      <c r="M950" s="3" t="s">
        <v>52</v>
      </c>
      <c r="N950" s="3">
        <v>3</v>
      </c>
      <c r="O950" s="3">
        <v>-2</v>
      </c>
      <c r="P950" s="3">
        <v>0</v>
      </c>
      <c r="Q950" s="3">
        <v>47</v>
      </c>
      <c r="R950" s="3">
        <v>0</v>
      </c>
      <c r="S950" s="3"/>
      <c r="T950" s="3">
        <v>0</v>
      </c>
      <c r="U950" s="3">
        <v>1</v>
      </c>
      <c r="V950" s="3">
        <v>543</v>
      </c>
      <c r="W950" s="3">
        <v>2</v>
      </c>
      <c r="X950" s="3" t="s">
        <v>69</v>
      </c>
      <c r="Y950" s="3">
        <v>1</v>
      </c>
      <c r="Z950" s="3">
        <v>3</v>
      </c>
      <c r="AA950" s="3">
        <v>87</v>
      </c>
      <c r="AB950" s="3">
        <v>3</v>
      </c>
      <c r="AC950" s="3">
        <v>2</v>
      </c>
      <c r="AD950" s="3">
        <v>2</v>
      </c>
      <c r="AE950" s="3">
        <v>4978</v>
      </c>
      <c r="AF950" s="3">
        <v>3536</v>
      </c>
      <c r="AG950" s="3">
        <v>7</v>
      </c>
      <c r="AH950" s="3">
        <v>11</v>
      </c>
      <c r="AI950" s="3">
        <v>3</v>
      </c>
      <c r="AJ950" s="3">
        <v>4</v>
      </c>
      <c r="AK950" s="3">
        <v>80</v>
      </c>
      <c r="AL950" s="3">
        <v>1</v>
      </c>
      <c r="AM950" s="3">
        <v>4</v>
      </c>
      <c r="AN950" s="3">
        <v>1</v>
      </c>
      <c r="AO950" s="3">
        <v>1</v>
      </c>
      <c r="AP950" s="3">
        <v>0</v>
      </c>
      <c r="AQ950" s="3">
        <v>0</v>
      </c>
      <c r="AR950" s="3">
        <v>0</v>
      </c>
    </row>
    <row r="951" spans="1:44" ht="16.2" thickBot="1" x14ac:dyDescent="0.35">
      <c r="A951" s="3" t="s">
        <v>54</v>
      </c>
      <c r="B951" s="3" t="s">
        <v>89</v>
      </c>
      <c r="C951" s="3" t="s">
        <v>56</v>
      </c>
      <c r="D951" s="3" t="s">
        <v>57</v>
      </c>
      <c r="E951" s="3" t="s">
        <v>46</v>
      </c>
      <c r="F951" s="3" t="s">
        <v>47</v>
      </c>
      <c r="G951" s="3" t="s">
        <v>1198</v>
      </c>
      <c r="H951" s="3">
        <v>1801</v>
      </c>
      <c r="I951" s="3" t="s">
        <v>60</v>
      </c>
      <c r="J951" s="3" t="s">
        <v>50</v>
      </c>
      <c r="K951" s="3" t="s">
        <v>51</v>
      </c>
      <c r="L951" s="3" t="s">
        <v>54</v>
      </c>
      <c r="M951" s="3" t="s">
        <v>52</v>
      </c>
      <c r="N951" s="3">
        <v>3</v>
      </c>
      <c r="O951" s="3">
        <v>-2</v>
      </c>
      <c r="P951" s="3">
        <v>0</v>
      </c>
      <c r="Q951" s="3">
        <v>46</v>
      </c>
      <c r="R951" s="3">
        <v>0</v>
      </c>
      <c r="S951" s="3"/>
      <c r="T951" s="3">
        <v>0</v>
      </c>
      <c r="U951" s="3">
        <v>1</v>
      </c>
      <c r="V951" s="3">
        <v>849</v>
      </c>
      <c r="W951" s="3">
        <v>26</v>
      </c>
      <c r="X951" s="3" t="s">
        <v>53</v>
      </c>
      <c r="Y951" s="3">
        <v>1</v>
      </c>
      <c r="Z951" s="3">
        <v>2</v>
      </c>
      <c r="AA951" s="3">
        <v>98</v>
      </c>
      <c r="AB951" s="3">
        <v>2</v>
      </c>
      <c r="AC951" s="3">
        <v>2</v>
      </c>
      <c r="AD951" s="3">
        <v>2</v>
      </c>
      <c r="AE951" s="3">
        <v>7991</v>
      </c>
      <c r="AF951" s="3">
        <v>25166</v>
      </c>
      <c r="AG951" s="3">
        <v>8</v>
      </c>
      <c r="AH951" s="3">
        <v>15</v>
      </c>
      <c r="AI951" s="3">
        <v>3</v>
      </c>
      <c r="AJ951" s="3">
        <v>3</v>
      </c>
      <c r="AK951" s="3">
        <v>80</v>
      </c>
      <c r="AL951" s="3">
        <v>0</v>
      </c>
      <c r="AM951" s="3">
        <v>6</v>
      </c>
      <c r="AN951" s="3">
        <v>3</v>
      </c>
      <c r="AO951" s="3">
        <v>2</v>
      </c>
      <c r="AP951" s="3">
        <v>2</v>
      </c>
      <c r="AQ951" s="3">
        <v>2</v>
      </c>
      <c r="AR951" s="3">
        <v>2</v>
      </c>
    </row>
    <row r="952" spans="1:44" ht="16.2" thickBot="1" x14ac:dyDescent="0.35">
      <c r="A952" s="3" t="s">
        <v>54</v>
      </c>
      <c r="B952" s="3" t="s">
        <v>55</v>
      </c>
      <c r="C952" s="3" t="s">
        <v>44</v>
      </c>
      <c r="D952" s="3" t="s">
        <v>57</v>
      </c>
      <c r="E952" s="3" t="s">
        <v>159</v>
      </c>
      <c r="F952" s="3" t="s">
        <v>161</v>
      </c>
      <c r="G952" s="3" t="s">
        <v>1199</v>
      </c>
      <c r="H952" s="3">
        <v>1563</v>
      </c>
      <c r="I952" s="3" t="s">
        <v>60</v>
      </c>
      <c r="J952" s="3" t="s">
        <v>161</v>
      </c>
      <c r="K952" s="3" t="s">
        <v>62</v>
      </c>
      <c r="L952" s="3" t="s">
        <v>54</v>
      </c>
      <c r="M952" s="3" t="s">
        <v>52</v>
      </c>
      <c r="N952" s="3">
        <v>2</v>
      </c>
      <c r="O952" s="3">
        <v>-2</v>
      </c>
      <c r="P952" s="3">
        <v>0</v>
      </c>
      <c r="Q952" s="3">
        <v>38</v>
      </c>
      <c r="R952" s="3">
        <v>0</v>
      </c>
      <c r="S952" s="3"/>
      <c r="T952" s="3">
        <v>0</v>
      </c>
      <c r="U952" s="3">
        <v>1</v>
      </c>
      <c r="V952" s="3">
        <v>888</v>
      </c>
      <c r="W952" s="3">
        <v>10</v>
      </c>
      <c r="X952" s="3" t="s">
        <v>69</v>
      </c>
      <c r="Y952" s="3">
        <v>1</v>
      </c>
      <c r="Z952" s="3">
        <v>3</v>
      </c>
      <c r="AA952" s="3">
        <v>71</v>
      </c>
      <c r="AB952" s="3">
        <v>3</v>
      </c>
      <c r="AC952" s="3">
        <v>2</v>
      </c>
      <c r="AD952" s="3">
        <v>3</v>
      </c>
      <c r="AE952" s="3">
        <v>6077</v>
      </c>
      <c r="AF952" s="3">
        <v>14814</v>
      </c>
      <c r="AG952" s="3">
        <v>3</v>
      </c>
      <c r="AH952" s="3">
        <v>11</v>
      </c>
      <c r="AI952" s="3">
        <v>3</v>
      </c>
      <c r="AJ952" s="3">
        <v>3</v>
      </c>
      <c r="AK952" s="3">
        <v>80</v>
      </c>
      <c r="AL952" s="3">
        <v>0</v>
      </c>
      <c r="AM952" s="3">
        <v>10</v>
      </c>
      <c r="AN952" s="3">
        <v>3</v>
      </c>
      <c r="AO952" s="3">
        <v>6</v>
      </c>
      <c r="AP952" s="3">
        <v>3</v>
      </c>
      <c r="AQ952" s="3">
        <v>1</v>
      </c>
      <c r="AR952" s="3">
        <v>2</v>
      </c>
    </row>
    <row r="953" spans="1:44" ht="16.2" thickBot="1" x14ac:dyDescent="0.35">
      <c r="A953" s="3" t="s">
        <v>54</v>
      </c>
      <c r="B953" s="3" t="s">
        <v>55</v>
      </c>
      <c r="C953" s="3" t="s">
        <v>90</v>
      </c>
      <c r="D953" s="3" t="s">
        <v>57</v>
      </c>
      <c r="E953" s="3" t="s">
        <v>159</v>
      </c>
      <c r="F953" s="3" t="s">
        <v>70</v>
      </c>
      <c r="G953" s="3" t="s">
        <v>1200</v>
      </c>
      <c r="H953" s="3">
        <v>1746</v>
      </c>
      <c r="I953" s="3" t="s">
        <v>60</v>
      </c>
      <c r="J953" s="3" t="s">
        <v>161</v>
      </c>
      <c r="K953" s="3" t="s">
        <v>62</v>
      </c>
      <c r="L953" s="3" t="s">
        <v>54</v>
      </c>
      <c r="M953" s="3" t="s">
        <v>52</v>
      </c>
      <c r="N953" s="3">
        <v>2</v>
      </c>
      <c r="O953" s="3">
        <v>-2</v>
      </c>
      <c r="P953" s="3">
        <v>0</v>
      </c>
      <c r="Q953" s="3">
        <v>24</v>
      </c>
      <c r="R953" s="3">
        <v>0</v>
      </c>
      <c r="S953" s="3"/>
      <c r="T953" s="3">
        <v>0</v>
      </c>
      <c r="U953" s="3">
        <v>1</v>
      </c>
      <c r="V953" s="3">
        <v>897</v>
      </c>
      <c r="W953" s="3">
        <v>10</v>
      </c>
      <c r="X953" s="3" t="s">
        <v>75</v>
      </c>
      <c r="Y953" s="3">
        <v>1</v>
      </c>
      <c r="Z953" s="3">
        <v>1</v>
      </c>
      <c r="AA953" s="3">
        <v>59</v>
      </c>
      <c r="AB953" s="3">
        <v>3</v>
      </c>
      <c r="AC953" s="3">
        <v>1</v>
      </c>
      <c r="AD953" s="3">
        <v>4</v>
      </c>
      <c r="AE953" s="3">
        <v>2145</v>
      </c>
      <c r="AF953" s="3">
        <v>2097</v>
      </c>
      <c r="AG953" s="3">
        <v>0</v>
      </c>
      <c r="AH953" s="3">
        <v>14</v>
      </c>
      <c r="AI953" s="3">
        <v>3</v>
      </c>
      <c r="AJ953" s="3">
        <v>4</v>
      </c>
      <c r="AK953" s="3">
        <v>80</v>
      </c>
      <c r="AL953" s="3">
        <v>1</v>
      </c>
      <c r="AM953" s="3">
        <v>3</v>
      </c>
      <c r="AN953" s="3">
        <v>3</v>
      </c>
      <c r="AO953" s="3">
        <v>2</v>
      </c>
      <c r="AP953" s="3">
        <v>2</v>
      </c>
      <c r="AQ953" s="3">
        <v>2</v>
      </c>
      <c r="AR953" s="3">
        <v>1</v>
      </c>
    </row>
    <row r="954" spans="1:44" ht="16.2" thickBot="1" x14ac:dyDescent="0.35">
      <c r="A954" s="3" t="s">
        <v>54</v>
      </c>
      <c r="B954" s="3" t="s">
        <v>55</v>
      </c>
      <c r="C954" s="3" t="s">
        <v>67</v>
      </c>
      <c r="D954" s="3" t="s">
        <v>57</v>
      </c>
      <c r="E954" s="3" t="s">
        <v>58</v>
      </c>
      <c r="F954" s="3" t="s">
        <v>47</v>
      </c>
      <c r="G954" s="3" t="s">
        <v>1201</v>
      </c>
      <c r="H954" s="3">
        <v>1590</v>
      </c>
      <c r="I954" s="3" t="s">
        <v>60</v>
      </c>
      <c r="J954" s="3" t="s">
        <v>81</v>
      </c>
      <c r="K954" s="3" t="s">
        <v>77</v>
      </c>
      <c r="L954" s="3" t="s">
        <v>54</v>
      </c>
      <c r="M954" s="3" t="s">
        <v>52</v>
      </c>
      <c r="N954" s="3">
        <v>0</v>
      </c>
      <c r="O954" s="3">
        <v>-2</v>
      </c>
      <c r="P954" s="3">
        <v>0</v>
      </c>
      <c r="Q954" s="3">
        <v>29</v>
      </c>
      <c r="R954" s="3">
        <v>0</v>
      </c>
      <c r="S954" s="3"/>
      <c r="T954" s="3">
        <v>0</v>
      </c>
      <c r="U954" s="3">
        <v>1</v>
      </c>
      <c r="V954" s="3">
        <v>995</v>
      </c>
      <c r="W954" s="3">
        <v>2</v>
      </c>
      <c r="X954" s="3" t="s">
        <v>63</v>
      </c>
      <c r="Y954" s="3">
        <v>1</v>
      </c>
      <c r="Z954" s="3">
        <v>1</v>
      </c>
      <c r="AA954" s="3">
        <v>87</v>
      </c>
      <c r="AB954" s="3">
        <v>3</v>
      </c>
      <c r="AC954" s="3">
        <v>2</v>
      </c>
      <c r="AD954" s="3">
        <v>4</v>
      </c>
      <c r="AE954" s="3">
        <v>8853</v>
      </c>
      <c r="AF954" s="3">
        <v>24483</v>
      </c>
      <c r="AG954" s="3">
        <v>1</v>
      </c>
      <c r="AH954" s="3">
        <v>19</v>
      </c>
      <c r="AI954" s="3">
        <v>3</v>
      </c>
      <c r="AJ954" s="3">
        <v>4</v>
      </c>
      <c r="AK954" s="3">
        <v>80</v>
      </c>
      <c r="AL954" s="3">
        <v>1</v>
      </c>
      <c r="AM954" s="3">
        <v>6</v>
      </c>
      <c r="AN954" s="3">
        <v>4</v>
      </c>
      <c r="AO954" s="3">
        <v>6</v>
      </c>
      <c r="AP954" s="3">
        <v>4</v>
      </c>
      <c r="AQ954" s="3">
        <v>1</v>
      </c>
      <c r="AR954" s="3">
        <v>3</v>
      </c>
    </row>
    <row r="955" spans="1:44" ht="16.2" thickBot="1" x14ac:dyDescent="0.35">
      <c r="A955" s="3" t="s">
        <v>54</v>
      </c>
      <c r="B955" s="3" t="s">
        <v>55</v>
      </c>
      <c r="C955" s="3" t="s">
        <v>67</v>
      </c>
      <c r="D955" s="3" t="s">
        <v>57</v>
      </c>
      <c r="E955" s="3" t="s">
        <v>58</v>
      </c>
      <c r="F955" s="3" t="s">
        <v>47</v>
      </c>
      <c r="G955" s="3" t="s">
        <v>1202</v>
      </c>
      <c r="H955" s="3">
        <v>1615</v>
      </c>
      <c r="I955" s="3" t="s">
        <v>60</v>
      </c>
      <c r="J955" s="3" t="s">
        <v>79</v>
      </c>
      <c r="K955" s="3" t="s">
        <v>77</v>
      </c>
      <c r="L955" s="3" t="s">
        <v>54</v>
      </c>
      <c r="M955" s="3" t="s">
        <v>52</v>
      </c>
      <c r="N955" s="3">
        <v>3</v>
      </c>
      <c r="O955" s="3">
        <v>-2</v>
      </c>
      <c r="P955" s="3">
        <v>0</v>
      </c>
      <c r="Q955" s="3">
        <v>34</v>
      </c>
      <c r="R955" s="3">
        <v>0</v>
      </c>
      <c r="S955" s="3"/>
      <c r="T955" s="3">
        <v>0</v>
      </c>
      <c r="U955" s="3">
        <v>1</v>
      </c>
      <c r="V955" s="3">
        <v>426</v>
      </c>
      <c r="W955" s="3">
        <v>10</v>
      </c>
      <c r="X955" s="3" t="s">
        <v>69</v>
      </c>
      <c r="Y955" s="3">
        <v>1</v>
      </c>
      <c r="Z955" s="3">
        <v>3</v>
      </c>
      <c r="AA955" s="3">
        <v>42</v>
      </c>
      <c r="AB955" s="3">
        <v>4</v>
      </c>
      <c r="AC955" s="3">
        <v>2</v>
      </c>
      <c r="AD955" s="3">
        <v>4</v>
      </c>
      <c r="AE955" s="3">
        <v>4724</v>
      </c>
      <c r="AF955" s="3">
        <v>17000</v>
      </c>
      <c r="AG955" s="3">
        <v>1</v>
      </c>
      <c r="AH955" s="3">
        <v>13</v>
      </c>
      <c r="AI955" s="3">
        <v>3</v>
      </c>
      <c r="AJ955" s="3">
        <v>1</v>
      </c>
      <c r="AK955" s="3">
        <v>80</v>
      </c>
      <c r="AL955" s="3">
        <v>1</v>
      </c>
      <c r="AM955" s="3">
        <v>9</v>
      </c>
      <c r="AN955" s="3">
        <v>3</v>
      </c>
      <c r="AO955" s="3">
        <v>9</v>
      </c>
      <c r="AP955" s="3">
        <v>7</v>
      </c>
      <c r="AQ955" s="3">
        <v>7</v>
      </c>
      <c r="AR955" s="3">
        <v>2</v>
      </c>
    </row>
    <row r="956" spans="1:44" ht="16.2" thickBot="1" x14ac:dyDescent="0.35">
      <c r="A956" s="3" t="s">
        <v>54</v>
      </c>
      <c r="B956" s="3" t="s">
        <v>55</v>
      </c>
      <c r="C956" s="3" t="s">
        <v>67</v>
      </c>
      <c r="D956" s="3" t="s">
        <v>57</v>
      </c>
      <c r="E956" s="3" t="s">
        <v>58</v>
      </c>
      <c r="F956" s="3" t="s">
        <v>70</v>
      </c>
      <c r="G956" s="3" t="s">
        <v>1203</v>
      </c>
      <c r="H956" s="3">
        <v>1485</v>
      </c>
      <c r="I956" s="3" t="s">
        <v>60</v>
      </c>
      <c r="J956" s="3" t="s">
        <v>99</v>
      </c>
      <c r="K956" s="3" t="s">
        <v>77</v>
      </c>
      <c r="L956" s="3" t="s">
        <v>54</v>
      </c>
      <c r="M956" s="3" t="s">
        <v>52</v>
      </c>
      <c r="N956" s="3">
        <v>3</v>
      </c>
      <c r="O956" s="3">
        <v>-2</v>
      </c>
      <c r="P956" s="3">
        <v>0</v>
      </c>
      <c r="Q956" s="3">
        <v>34</v>
      </c>
      <c r="R956" s="3">
        <v>0</v>
      </c>
      <c r="S956" s="3"/>
      <c r="T956" s="3">
        <v>0</v>
      </c>
      <c r="U956" s="3">
        <v>1</v>
      </c>
      <c r="V956" s="3">
        <v>829</v>
      </c>
      <c r="W956" s="3">
        <v>15</v>
      </c>
      <c r="X956" s="3" t="s">
        <v>75</v>
      </c>
      <c r="Y956" s="3">
        <v>1</v>
      </c>
      <c r="Z956" s="3">
        <v>2</v>
      </c>
      <c r="AA956" s="3">
        <v>71</v>
      </c>
      <c r="AB956" s="3">
        <v>3</v>
      </c>
      <c r="AC956" s="3">
        <v>4</v>
      </c>
      <c r="AD956" s="3">
        <v>3</v>
      </c>
      <c r="AE956" s="3">
        <v>17007</v>
      </c>
      <c r="AF956" s="3">
        <v>11929</v>
      </c>
      <c r="AG956" s="3">
        <v>7</v>
      </c>
      <c r="AH956" s="3">
        <v>14</v>
      </c>
      <c r="AI956" s="3">
        <v>3</v>
      </c>
      <c r="AJ956" s="3">
        <v>4</v>
      </c>
      <c r="AK956" s="3">
        <v>80</v>
      </c>
      <c r="AL956" s="3">
        <v>2</v>
      </c>
      <c r="AM956" s="3">
        <v>16</v>
      </c>
      <c r="AN956" s="3">
        <v>2</v>
      </c>
      <c r="AO956" s="3">
        <v>14</v>
      </c>
      <c r="AP956" s="3">
        <v>8</v>
      </c>
      <c r="AQ956" s="3">
        <v>6</v>
      </c>
      <c r="AR956" s="3">
        <v>9</v>
      </c>
    </row>
    <row r="957" spans="1:44" ht="16.2" thickBot="1" x14ac:dyDescent="0.35">
      <c r="A957" s="3" t="s">
        <v>54</v>
      </c>
      <c r="B957" s="3" t="s">
        <v>55</v>
      </c>
      <c r="C957" s="3" t="s">
        <v>67</v>
      </c>
      <c r="D957" s="3" t="s">
        <v>57</v>
      </c>
      <c r="E957" s="3" t="s">
        <v>58</v>
      </c>
      <c r="F957" s="3" t="s">
        <v>64</v>
      </c>
      <c r="G957" s="3" t="s">
        <v>1204</v>
      </c>
      <c r="H957" s="3">
        <v>1431</v>
      </c>
      <c r="I957" s="3" t="s">
        <v>60</v>
      </c>
      <c r="J957" s="3" t="s">
        <v>61</v>
      </c>
      <c r="K957" s="3" t="s">
        <v>77</v>
      </c>
      <c r="L957" s="3" t="s">
        <v>54</v>
      </c>
      <c r="M957" s="3" t="s">
        <v>52</v>
      </c>
      <c r="N957" s="3">
        <v>2</v>
      </c>
      <c r="O957" s="3">
        <v>-2</v>
      </c>
      <c r="P957" s="3">
        <v>0</v>
      </c>
      <c r="Q957" s="3">
        <v>34</v>
      </c>
      <c r="R957" s="3">
        <v>0</v>
      </c>
      <c r="S957" s="3"/>
      <c r="T957" s="3">
        <v>0</v>
      </c>
      <c r="U957" s="3">
        <v>1</v>
      </c>
      <c r="V957" s="3">
        <v>560</v>
      </c>
      <c r="W957" s="3">
        <v>1</v>
      </c>
      <c r="X957" s="3" t="s">
        <v>69</v>
      </c>
      <c r="Y957" s="3">
        <v>1</v>
      </c>
      <c r="Z957" s="3">
        <v>4</v>
      </c>
      <c r="AA957" s="3">
        <v>91</v>
      </c>
      <c r="AB957" s="3">
        <v>3</v>
      </c>
      <c r="AC957" s="3">
        <v>1</v>
      </c>
      <c r="AD957" s="3">
        <v>3</v>
      </c>
      <c r="AE957" s="3">
        <v>2996</v>
      </c>
      <c r="AF957" s="3">
        <v>20284</v>
      </c>
      <c r="AG957" s="3">
        <v>5</v>
      </c>
      <c r="AH957" s="3">
        <v>14</v>
      </c>
      <c r="AI957" s="3">
        <v>3</v>
      </c>
      <c r="AJ957" s="3">
        <v>3</v>
      </c>
      <c r="AK957" s="3">
        <v>80</v>
      </c>
      <c r="AL957" s="3">
        <v>2</v>
      </c>
      <c r="AM957" s="3">
        <v>10</v>
      </c>
      <c r="AN957" s="3">
        <v>3</v>
      </c>
      <c r="AO957" s="3">
        <v>4</v>
      </c>
      <c r="AP957" s="3">
        <v>3</v>
      </c>
      <c r="AQ957" s="3">
        <v>1</v>
      </c>
      <c r="AR957" s="3">
        <v>3</v>
      </c>
    </row>
    <row r="958" spans="1:44" ht="16.2" thickBot="1" x14ac:dyDescent="0.35">
      <c r="A958" s="3" t="s">
        <v>54</v>
      </c>
      <c r="B958" s="3" t="s">
        <v>55</v>
      </c>
      <c r="C958" s="3" t="s">
        <v>67</v>
      </c>
      <c r="D958" s="3" t="s">
        <v>57</v>
      </c>
      <c r="E958" s="3" t="s">
        <v>58</v>
      </c>
      <c r="F958" s="3" t="s">
        <v>47</v>
      </c>
      <c r="G958" s="3" t="s">
        <v>1205</v>
      </c>
      <c r="H958" s="3">
        <v>1653</v>
      </c>
      <c r="I958" s="3" t="s">
        <v>60</v>
      </c>
      <c r="J958" s="3" t="s">
        <v>79</v>
      </c>
      <c r="K958" s="3" t="s">
        <v>77</v>
      </c>
      <c r="L958" s="3" t="s">
        <v>54</v>
      </c>
      <c r="M958" s="3" t="s">
        <v>52</v>
      </c>
      <c r="N958" s="3">
        <v>6</v>
      </c>
      <c r="O958" s="3">
        <v>-2</v>
      </c>
      <c r="P958" s="3">
        <v>0</v>
      </c>
      <c r="Q958" s="3">
        <v>25</v>
      </c>
      <c r="R958" s="3">
        <v>0</v>
      </c>
      <c r="S958" s="3"/>
      <c r="T958" s="3">
        <v>0</v>
      </c>
      <c r="U958" s="3">
        <v>1</v>
      </c>
      <c r="V958" s="3">
        <v>772</v>
      </c>
      <c r="W958" s="3">
        <v>2</v>
      </c>
      <c r="X958" s="3" t="s">
        <v>63</v>
      </c>
      <c r="Y958" s="3">
        <v>1</v>
      </c>
      <c r="Z958" s="3">
        <v>4</v>
      </c>
      <c r="AA958" s="3">
        <v>77</v>
      </c>
      <c r="AB958" s="3">
        <v>4</v>
      </c>
      <c r="AC958" s="3">
        <v>2</v>
      </c>
      <c r="AD958" s="3">
        <v>3</v>
      </c>
      <c r="AE958" s="3">
        <v>5206</v>
      </c>
      <c r="AF958" s="3">
        <v>4973</v>
      </c>
      <c r="AG958" s="3">
        <v>1</v>
      </c>
      <c r="AH958" s="3">
        <v>17</v>
      </c>
      <c r="AI958" s="3">
        <v>3</v>
      </c>
      <c r="AJ958" s="3">
        <v>3</v>
      </c>
      <c r="AK958" s="3">
        <v>80</v>
      </c>
      <c r="AL958" s="3">
        <v>2</v>
      </c>
      <c r="AM958" s="3">
        <v>7</v>
      </c>
      <c r="AN958" s="3">
        <v>3</v>
      </c>
      <c r="AO958" s="3">
        <v>7</v>
      </c>
      <c r="AP958" s="3">
        <v>7</v>
      </c>
      <c r="AQ958" s="3">
        <v>0</v>
      </c>
      <c r="AR958" s="3">
        <v>7</v>
      </c>
    </row>
    <row r="959" spans="1:44" ht="16.2" thickBot="1" x14ac:dyDescent="0.35">
      <c r="A959" s="3" t="s">
        <v>54</v>
      </c>
      <c r="B959" s="3" t="s">
        <v>55</v>
      </c>
      <c r="C959" s="3" t="s">
        <v>56</v>
      </c>
      <c r="D959" s="3" t="s">
        <v>57</v>
      </c>
      <c r="E959" s="3" t="s">
        <v>58</v>
      </c>
      <c r="F959" s="3" t="s">
        <v>47</v>
      </c>
      <c r="G959" s="3" t="s">
        <v>1206</v>
      </c>
      <c r="H959" s="3">
        <v>1941</v>
      </c>
      <c r="I959" s="3" t="s">
        <v>60</v>
      </c>
      <c r="J959" s="3" t="s">
        <v>99</v>
      </c>
      <c r="K959" s="3" t="s">
        <v>62</v>
      </c>
      <c r="L959" s="3" t="s">
        <v>54</v>
      </c>
      <c r="M959" s="3" t="s">
        <v>52</v>
      </c>
      <c r="N959" s="3">
        <v>3</v>
      </c>
      <c r="O959" s="3">
        <v>-2</v>
      </c>
      <c r="P959" s="3">
        <v>0</v>
      </c>
      <c r="Q959" s="3">
        <v>49</v>
      </c>
      <c r="R959" s="3">
        <v>0</v>
      </c>
      <c r="S959" s="3"/>
      <c r="T959" s="3">
        <v>0</v>
      </c>
      <c r="U959" s="3">
        <v>1</v>
      </c>
      <c r="V959" s="3">
        <v>1064</v>
      </c>
      <c r="W959" s="3">
        <v>2</v>
      </c>
      <c r="X959" s="3" t="s">
        <v>63</v>
      </c>
      <c r="Y959" s="3">
        <v>1</v>
      </c>
      <c r="Z959" s="3">
        <v>2</v>
      </c>
      <c r="AA959" s="3">
        <v>42</v>
      </c>
      <c r="AB959" s="3">
        <v>3</v>
      </c>
      <c r="AC959" s="3">
        <v>5</v>
      </c>
      <c r="AD959" s="3">
        <v>4</v>
      </c>
      <c r="AE959" s="3">
        <v>19161</v>
      </c>
      <c r="AF959" s="3">
        <v>13738</v>
      </c>
      <c r="AG959" s="3">
        <v>3</v>
      </c>
      <c r="AH959" s="3">
        <v>15</v>
      </c>
      <c r="AI959" s="3">
        <v>3</v>
      </c>
      <c r="AJ959" s="3">
        <v>4</v>
      </c>
      <c r="AK959" s="3">
        <v>80</v>
      </c>
      <c r="AL959" s="3">
        <v>0</v>
      </c>
      <c r="AM959" s="3">
        <v>28</v>
      </c>
      <c r="AN959" s="3">
        <v>3</v>
      </c>
      <c r="AO959" s="3">
        <v>5</v>
      </c>
      <c r="AP959" s="3">
        <v>4</v>
      </c>
      <c r="AQ959" s="3">
        <v>4</v>
      </c>
      <c r="AR959" s="3">
        <v>3</v>
      </c>
    </row>
    <row r="960" spans="1:44" ht="16.2" thickBot="1" x14ac:dyDescent="0.35">
      <c r="A960" s="3" t="s">
        <v>54</v>
      </c>
      <c r="B960" s="3" t="s">
        <v>55</v>
      </c>
      <c r="C960" s="3" t="s">
        <v>67</v>
      </c>
      <c r="D960" s="3" t="s">
        <v>57</v>
      </c>
      <c r="E960" s="3" t="s">
        <v>58</v>
      </c>
      <c r="F960" s="3" t="s">
        <v>70</v>
      </c>
      <c r="G960" s="3" t="s">
        <v>1207</v>
      </c>
      <c r="H960" s="3">
        <v>1852</v>
      </c>
      <c r="I960" s="3" t="s">
        <v>60</v>
      </c>
      <c r="J960" s="3" t="s">
        <v>66</v>
      </c>
      <c r="K960" s="3" t="s">
        <v>62</v>
      </c>
      <c r="L960" s="3" t="s">
        <v>54</v>
      </c>
      <c r="M960" s="3" t="s">
        <v>52</v>
      </c>
      <c r="N960" s="3">
        <v>3</v>
      </c>
      <c r="O960" s="3">
        <v>-2</v>
      </c>
      <c r="P960" s="3">
        <v>0</v>
      </c>
      <c r="Q960" s="3">
        <v>29</v>
      </c>
      <c r="R960" s="3">
        <v>0</v>
      </c>
      <c r="S960" s="3"/>
      <c r="T960" s="3">
        <v>0</v>
      </c>
      <c r="U960" s="3">
        <v>1</v>
      </c>
      <c r="V960" s="3">
        <v>574</v>
      </c>
      <c r="W960" s="3">
        <v>20</v>
      </c>
      <c r="X960" s="3" t="s">
        <v>63</v>
      </c>
      <c r="Y960" s="3">
        <v>1</v>
      </c>
      <c r="Z960" s="3">
        <v>4</v>
      </c>
      <c r="AA960" s="3">
        <v>40</v>
      </c>
      <c r="AB960" s="3">
        <v>3</v>
      </c>
      <c r="AC960" s="3">
        <v>1</v>
      </c>
      <c r="AD960" s="3">
        <v>4</v>
      </c>
      <c r="AE960" s="3">
        <v>3812</v>
      </c>
      <c r="AF960" s="3">
        <v>7003</v>
      </c>
      <c r="AG960" s="3">
        <v>1</v>
      </c>
      <c r="AH960" s="3">
        <v>13</v>
      </c>
      <c r="AI960" s="3">
        <v>3</v>
      </c>
      <c r="AJ960" s="3">
        <v>2</v>
      </c>
      <c r="AK960" s="3">
        <v>80</v>
      </c>
      <c r="AL960" s="3">
        <v>0</v>
      </c>
      <c r="AM960" s="3">
        <v>11</v>
      </c>
      <c r="AN960" s="3">
        <v>4</v>
      </c>
      <c r="AO960" s="3">
        <v>11</v>
      </c>
      <c r="AP960" s="3">
        <v>8</v>
      </c>
      <c r="AQ960" s="3">
        <v>3</v>
      </c>
      <c r="AR960" s="3">
        <v>10</v>
      </c>
    </row>
    <row r="961" spans="1:44" ht="16.2" thickBot="1" x14ac:dyDescent="0.35">
      <c r="A961" s="3" t="s">
        <v>54</v>
      </c>
      <c r="B961" s="3" t="s">
        <v>55</v>
      </c>
      <c r="C961" s="3" t="s">
        <v>44</v>
      </c>
      <c r="D961" s="3" t="s">
        <v>57</v>
      </c>
      <c r="E961" s="3" t="s">
        <v>58</v>
      </c>
      <c r="F961" s="3" t="s">
        <v>47</v>
      </c>
      <c r="G961" s="3" t="s">
        <v>1208</v>
      </c>
      <c r="H961" s="3">
        <v>1997</v>
      </c>
      <c r="I961" s="3" t="s">
        <v>60</v>
      </c>
      <c r="J961" s="3" t="s">
        <v>79</v>
      </c>
      <c r="K961" s="3" t="s">
        <v>62</v>
      </c>
      <c r="L961" s="3" t="s">
        <v>54</v>
      </c>
      <c r="M961" s="3" t="s">
        <v>52</v>
      </c>
      <c r="N961" s="3">
        <v>1</v>
      </c>
      <c r="O961" s="3">
        <v>-2</v>
      </c>
      <c r="P961" s="3">
        <v>0</v>
      </c>
      <c r="Q961" s="3">
        <v>38</v>
      </c>
      <c r="R961" s="3">
        <v>0</v>
      </c>
      <c r="S961" s="3"/>
      <c r="T961" s="3">
        <v>0</v>
      </c>
      <c r="U961" s="3">
        <v>1</v>
      </c>
      <c r="V961" s="3">
        <v>508</v>
      </c>
      <c r="W961" s="3">
        <v>6</v>
      </c>
      <c r="X961" s="3" t="s">
        <v>69</v>
      </c>
      <c r="Y961" s="3">
        <v>1</v>
      </c>
      <c r="Z961" s="3">
        <v>1</v>
      </c>
      <c r="AA961" s="3">
        <v>72</v>
      </c>
      <c r="AB961" s="3">
        <v>2</v>
      </c>
      <c r="AC961" s="3">
        <v>2</v>
      </c>
      <c r="AD961" s="3">
        <v>3</v>
      </c>
      <c r="AE961" s="3">
        <v>5321</v>
      </c>
      <c r="AF961" s="3">
        <v>14284</v>
      </c>
      <c r="AG961" s="3">
        <v>2</v>
      </c>
      <c r="AH961" s="3">
        <v>11</v>
      </c>
      <c r="AI961" s="3">
        <v>3</v>
      </c>
      <c r="AJ961" s="3">
        <v>4</v>
      </c>
      <c r="AK961" s="3">
        <v>80</v>
      </c>
      <c r="AL961" s="3">
        <v>1</v>
      </c>
      <c r="AM961" s="3">
        <v>10</v>
      </c>
      <c r="AN961" s="3">
        <v>3</v>
      </c>
      <c r="AO961" s="3">
        <v>8</v>
      </c>
      <c r="AP961" s="3">
        <v>3</v>
      </c>
      <c r="AQ961" s="3">
        <v>7</v>
      </c>
      <c r="AR961" s="3">
        <v>7</v>
      </c>
    </row>
    <row r="962" spans="1:44" ht="16.2" thickBot="1" x14ac:dyDescent="0.35">
      <c r="A962" s="3" t="s">
        <v>54</v>
      </c>
      <c r="B962" s="3" t="s">
        <v>55</v>
      </c>
      <c r="C962" s="3" t="s">
        <v>67</v>
      </c>
      <c r="D962" s="3" t="s">
        <v>57</v>
      </c>
      <c r="E962" s="3" t="s">
        <v>58</v>
      </c>
      <c r="F962" s="3" t="s">
        <v>47</v>
      </c>
      <c r="G962" s="3" t="s">
        <v>1209</v>
      </c>
      <c r="H962" s="3">
        <v>1720</v>
      </c>
      <c r="I962" s="3" t="s">
        <v>60</v>
      </c>
      <c r="J962" s="3" t="s">
        <v>61</v>
      </c>
      <c r="K962" s="3" t="s">
        <v>62</v>
      </c>
      <c r="L962" s="3" t="s">
        <v>54</v>
      </c>
      <c r="M962" s="3" t="s">
        <v>52</v>
      </c>
      <c r="N962" s="3">
        <v>3</v>
      </c>
      <c r="O962" s="3">
        <v>-2</v>
      </c>
      <c r="P962" s="3">
        <v>0</v>
      </c>
      <c r="Q962" s="3">
        <v>32</v>
      </c>
      <c r="R962" s="3">
        <v>0</v>
      </c>
      <c r="S962" s="3"/>
      <c r="T962" s="3">
        <v>0</v>
      </c>
      <c r="U962" s="3">
        <v>1</v>
      </c>
      <c r="V962" s="3">
        <v>585</v>
      </c>
      <c r="W962" s="3">
        <v>10</v>
      </c>
      <c r="X962" s="3" t="s">
        <v>75</v>
      </c>
      <c r="Y962" s="3">
        <v>1</v>
      </c>
      <c r="Z962" s="3">
        <v>1</v>
      </c>
      <c r="AA962" s="3">
        <v>56</v>
      </c>
      <c r="AB962" s="3">
        <v>3</v>
      </c>
      <c r="AC962" s="3">
        <v>1</v>
      </c>
      <c r="AD962" s="3">
        <v>3</v>
      </c>
      <c r="AE962" s="3">
        <v>3433</v>
      </c>
      <c r="AF962" s="3">
        <v>17360</v>
      </c>
      <c r="AG962" s="3">
        <v>6</v>
      </c>
      <c r="AH962" s="3">
        <v>13</v>
      </c>
      <c r="AI962" s="3">
        <v>3</v>
      </c>
      <c r="AJ962" s="3">
        <v>1</v>
      </c>
      <c r="AK962" s="3">
        <v>80</v>
      </c>
      <c r="AL962" s="3">
        <v>1</v>
      </c>
      <c r="AM962" s="3">
        <v>10</v>
      </c>
      <c r="AN962" s="3">
        <v>2</v>
      </c>
      <c r="AO962" s="3">
        <v>5</v>
      </c>
      <c r="AP962" s="3">
        <v>2</v>
      </c>
      <c r="AQ962" s="3">
        <v>1</v>
      </c>
      <c r="AR962" s="3">
        <v>3</v>
      </c>
    </row>
    <row r="963" spans="1:44" ht="16.2" thickBot="1" x14ac:dyDescent="0.35">
      <c r="A963" s="3" t="s">
        <v>54</v>
      </c>
      <c r="B963" s="3" t="s">
        <v>55</v>
      </c>
      <c r="C963" s="3" t="s">
        <v>67</v>
      </c>
      <c r="D963" s="3" t="s">
        <v>57</v>
      </c>
      <c r="E963" s="3" t="s">
        <v>58</v>
      </c>
      <c r="F963" s="3" t="s">
        <v>64</v>
      </c>
      <c r="G963" s="3" t="s">
        <v>1210</v>
      </c>
      <c r="H963" s="3">
        <v>1918</v>
      </c>
      <c r="I963" s="3" t="s">
        <v>60</v>
      </c>
      <c r="J963" s="3" t="s">
        <v>66</v>
      </c>
      <c r="K963" s="3" t="s">
        <v>62</v>
      </c>
      <c r="L963" s="3" t="s">
        <v>54</v>
      </c>
      <c r="M963" s="3" t="s">
        <v>52</v>
      </c>
      <c r="N963" s="3">
        <v>3</v>
      </c>
      <c r="O963" s="3">
        <v>-2</v>
      </c>
      <c r="P963" s="3">
        <v>0</v>
      </c>
      <c r="Q963" s="3">
        <v>26</v>
      </c>
      <c r="R963" s="3">
        <v>0</v>
      </c>
      <c r="S963" s="3"/>
      <c r="T963" s="3">
        <v>0</v>
      </c>
      <c r="U963" s="3">
        <v>1</v>
      </c>
      <c r="V963" s="3">
        <v>1096</v>
      </c>
      <c r="W963" s="3">
        <v>6</v>
      </c>
      <c r="X963" s="3" t="s">
        <v>75</v>
      </c>
      <c r="Y963" s="3">
        <v>1</v>
      </c>
      <c r="Z963" s="3">
        <v>3</v>
      </c>
      <c r="AA963" s="3">
        <v>61</v>
      </c>
      <c r="AB963" s="3">
        <v>4</v>
      </c>
      <c r="AC963" s="3">
        <v>1</v>
      </c>
      <c r="AD963" s="3">
        <v>4</v>
      </c>
      <c r="AE963" s="3">
        <v>2544</v>
      </c>
      <c r="AF963" s="3">
        <v>7102</v>
      </c>
      <c r="AG963" s="3">
        <v>0</v>
      </c>
      <c r="AH963" s="3">
        <v>18</v>
      </c>
      <c r="AI963" s="3">
        <v>3</v>
      </c>
      <c r="AJ963" s="3">
        <v>1</v>
      </c>
      <c r="AK963" s="3">
        <v>80</v>
      </c>
      <c r="AL963" s="3">
        <v>1</v>
      </c>
      <c r="AM963" s="3">
        <v>8</v>
      </c>
      <c r="AN963" s="3">
        <v>3</v>
      </c>
      <c r="AO963" s="3">
        <v>7</v>
      </c>
      <c r="AP963" s="3">
        <v>7</v>
      </c>
      <c r="AQ963" s="3">
        <v>7</v>
      </c>
      <c r="AR963" s="3">
        <v>7</v>
      </c>
    </row>
    <row r="964" spans="1:44" ht="16.2" thickBot="1" x14ac:dyDescent="0.35">
      <c r="A964" s="3" t="s">
        <v>54</v>
      </c>
      <c r="B964" s="3" t="s">
        <v>55</v>
      </c>
      <c r="C964" s="3" t="s">
        <v>44</v>
      </c>
      <c r="D964" s="3" t="s">
        <v>57</v>
      </c>
      <c r="E964" s="3" t="s">
        <v>58</v>
      </c>
      <c r="F964" s="3" t="s">
        <v>70</v>
      </c>
      <c r="G964" s="3" t="s">
        <v>1211</v>
      </c>
      <c r="H964" s="3">
        <v>2061</v>
      </c>
      <c r="I964" s="3" t="s">
        <v>60</v>
      </c>
      <c r="J964" s="3" t="s">
        <v>66</v>
      </c>
      <c r="K964" s="3" t="s">
        <v>62</v>
      </c>
      <c r="L964" s="3" t="s">
        <v>54</v>
      </c>
      <c r="M964" s="3" t="s">
        <v>52</v>
      </c>
      <c r="N964" s="3">
        <v>3</v>
      </c>
      <c r="O964" s="3">
        <v>-2</v>
      </c>
      <c r="P964" s="3">
        <v>0</v>
      </c>
      <c r="Q964" s="3">
        <v>36</v>
      </c>
      <c r="R964" s="3">
        <v>0</v>
      </c>
      <c r="S964" s="3"/>
      <c r="T964" s="3">
        <v>0</v>
      </c>
      <c r="U964" s="3">
        <v>1</v>
      </c>
      <c r="V964" s="3">
        <v>884</v>
      </c>
      <c r="W964" s="3">
        <v>23</v>
      </c>
      <c r="X964" s="3" t="s">
        <v>53</v>
      </c>
      <c r="Y964" s="3">
        <v>1</v>
      </c>
      <c r="Z964" s="3">
        <v>3</v>
      </c>
      <c r="AA964" s="3">
        <v>41</v>
      </c>
      <c r="AB964" s="3">
        <v>4</v>
      </c>
      <c r="AC964" s="3">
        <v>2</v>
      </c>
      <c r="AD964" s="3">
        <v>4</v>
      </c>
      <c r="AE964" s="3">
        <v>2571</v>
      </c>
      <c r="AF964" s="3">
        <v>12290</v>
      </c>
      <c r="AG964" s="3">
        <v>4</v>
      </c>
      <c r="AH964" s="3">
        <v>17</v>
      </c>
      <c r="AI964" s="3">
        <v>3</v>
      </c>
      <c r="AJ964" s="3">
        <v>3</v>
      </c>
      <c r="AK964" s="3">
        <v>80</v>
      </c>
      <c r="AL964" s="3">
        <v>1</v>
      </c>
      <c r="AM964" s="3">
        <v>17</v>
      </c>
      <c r="AN964" s="3">
        <v>3</v>
      </c>
      <c r="AO964" s="3">
        <v>5</v>
      </c>
      <c r="AP964" s="3">
        <v>2</v>
      </c>
      <c r="AQ964" s="3">
        <v>0</v>
      </c>
      <c r="AR964" s="3">
        <v>3</v>
      </c>
    </row>
    <row r="965" spans="1:44" ht="16.2" thickBot="1" x14ac:dyDescent="0.35">
      <c r="A965" s="3" t="s">
        <v>54</v>
      </c>
      <c r="B965" s="3" t="s">
        <v>55</v>
      </c>
      <c r="C965" s="3" t="s">
        <v>67</v>
      </c>
      <c r="D965" s="3" t="s">
        <v>57</v>
      </c>
      <c r="E965" s="3" t="s">
        <v>58</v>
      </c>
      <c r="F965" s="3" t="s">
        <v>111</v>
      </c>
      <c r="G965" s="3" t="s">
        <v>1212</v>
      </c>
      <c r="H965" s="3">
        <v>1597</v>
      </c>
      <c r="I965" s="3" t="s">
        <v>60</v>
      </c>
      <c r="J965" s="3" t="s">
        <v>81</v>
      </c>
      <c r="K965" s="3" t="s">
        <v>62</v>
      </c>
      <c r="L965" s="3" t="s">
        <v>54</v>
      </c>
      <c r="M965" s="3" t="s">
        <v>52</v>
      </c>
      <c r="N965" s="3">
        <v>3</v>
      </c>
      <c r="O965" s="3">
        <v>-2</v>
      </c>
      <c r="P965" s="3">
        <v>0</v>
      </c>
      <c r="Q965" s="3">
        <v>34</v>
      </c>
      <c r="R965" s="3">
        <v>0</v>
      </c>
      <c r="S965" s="3"/>
      <c r="T965" s="3">
        <v>0</v>
      </c>
      <c r="U965" s="3">
        <v>1</v>
      </c>
      <c r="V965" s="3">
        <v>653</v>
      </c>
      <c r="W965" s="3">
        <v>10</v>
      </c>
      <c r="X965" s="3" t="s">
        <v>69</v>
      </c>
      <c r="Y965" s="3">
        <v>1</v>
      </c>
      <c r="Z965" s="3">
        <v>4</v>
      </c>
      <c r="AA965" s="3">
        <v>92</v>
      </c>
      <c r="AB965" s="3">
        <v>2</v>
      </c>
      <c r="AC965" s="3">
        <v>2</v>
      </c>
      <c r="AD965" s="3">
        <v>4</v>
      </c>
      <c r="AE965" s="3">
        <v>5063</v>
      </c>
      <c r="AF965" s="3">
        <v>15332</v>
      </c>
      <c r="AG965" s="3">
        <v>1</v>
      </c>
      <c r="AH965" s="3">
        <v>14</v>
      </c>
      <c r="AI965" s="3">
        <v>3</v>
      </c>
      <c r="AJ965" s="3">
        <v>2</v>
      </c>
      <c r="AK965" s="3">
        <v>80</v>
      </c>
      <c r="AL965" s="3">
        <v>1</v>
      </c>
      <c r="AM965" s="3">
        <v>8</v>
      </c>
      <c r="AN965" s="3">
        <v>2</v>
      </c>
      <c r="AO965" s="3">
        <v>8</v>
      </c>
      <c r="AP965" s="3">
        <v>2</v>
      </c>
      <c r="AQ965" s="3">
        <v>7</v>
      </c>
      <c r="AR965" s="3">
        <v>7</v>
      </c>
    </row>
    <row r="966" spans="1:44" ht="16.2" thickBot="1" x14ac:dyDescent="0.35">
      <c r="A966" s="3" t="s">
        <v>54</v>
      </c>
      <c r="B966" s="3" t="s">
        <v>55</v>
      </c>
      <c r="C966" s="3" t="s">
        <v>44</v>
      </c>
      <c r="D966" s="3" t="s">
        <v>57</v>
      </c>
      <c r="E966" s="3" t="s">
        <v>58</v>
      </c>
      <c r="F966" s="3" t="s">
        <v>47</v>
      </c>
      <c r="G966" s="3" t="s">
        <v>1213</v>
      </c>
      <c r="H966" s="3">
        <v>1668</v>
      </c>
      <c r="I966" s="3" t="s">
        <v>60</v>
      </c>
      <c r="J966" s="3" t="s">
        <v>61</v>
      </c>
      <c r="K966" s="3" t="s">
        <v>62</v>
      </c>
      <c r="L966" s="3" t="s">
        <v>54</v>
      </c>
      <c r="M966" s="3" t="s">
        <v>52</v>
      </c>
      <c r="N966" s="3">
        <v>4</v>
      </c>
      <c r="O966" s="3">
        <v>-2</v>
      </c>
      <c r="P966" s="3">
        <v>0</v>
      </c>
      <c r="Q966" s="3">
        <v>38</v>
      </c>
      <c r="R966" s="3">
        <v>0</v>
      </c>
      <c r="S966" s="3"/>
      <c r="T966" s="3">
        <v>0</v>
      </c>
      <c r="U966" s="3">
        <v>1</v>
      </c>
      <c r="V966" s="3">
        <v>1189</v>
      </c>
      <c r="W966" s="3">
        <v>1</v>
      </c>
      <c r="X966" s="3" t="s">
        <v>75</v>
      </c>
      <c r="Y966" s="3">
        <v>1</v>
      </c>
      <c r="Z966" s="3">
        <v>4</v>
      </c>
      <c r="AA966" s="3">
        <v>90</v>
      </c>
      <c r="AB966" s="3">
        <v>3</v>
      </c>
      <c r="AC966" s="3">
        <v>2</v>
      </c>
      <c r="AD966" s="3">
        <v>4</v>
      </c>
      <c r="AE966" s="3">
        <v>4735</v>
      </c>
      <c r="AF966" s="3">
        <v>9867</v>
      </c>
      <c r="AG966" s="3">
        <v>7</v>
      </c>
      <c r="AH966" s="3">
        <v>15</v>
      </c>
      <c r="AI966" s="3">
        <v>3</v>
      </c>
      <c r="AJ966" s="3">
        <v>4</v>
      </c>
      <c r="AK966" s="3">
        <v>80</v>
      </c>
      <c r="AL966" s="3">
        <v>2</v>
      </c>
      <c r="AM966" s="3">
        <v>19</v>
      </c>
      <c r="AN966" s="3">
        <v>4</v>
      </c>
      <c r="AO966" s="3">
        <v>13</v>
      </c>
      <c r="AP966" s="3">
        <v>11</v>
      </c>
      <c r="AQ966" s="3">
        <v>2</v>
      </c>
      <c r="AR966" s="3">
        <v>9</v>
      </c>
    </row>
    <row r="967" spans="1:44" ht="16.2" thickBot="1" x14ac:dyDescent="0.35">
      <c r="A967" s="3" t="s">
        <v>54</v>
      </c>
      <c r="B967" s="3" t="s">
        <v>55</v>
      </c>
      <c r="C967" s="3" t="s">
        <v>56</v>
      </c>
      <c r="D967" s="3" t="s">
        <v>57</v>
      </c>
      <c r="E967" s="3" t="s">
        <v>58</v>
      </c>
      <c r="F967" s="3" t="s">
        <v>70</v>
      </c>
      <c r="G967" s="3" t="s">
        <v>1214</v>
      </c>
      <c r="H967" s="3">
        <v>1922</v>
      </c>
      <c r="I967" s="3" t="s">
        <v>60</v>
      </c>
      <c r="J967" s="3" t="s">
        <v>81</v>
      </c>
      <c r="K967" s="3" t="s">
        <v>51</v>
      </c>
      <c r="L967" s="3" t="s">
        <v>54</v>
      </c>
      <c r="M967" s="3" t="s">
        <v>52</v>
      </c>
      <c r="N967" s="3">
        <v>3</v>
      </c>
      <c r="O967" s="3">
        <v>-2</v>
      </c>
      <c r="P967" s="3">
        <v>0</v>
      </c>
      <c r="Q967" s="3">
        <v>45</v>
      </c>
      <c r="R967" s="3">
        <v>0</v>
      </c>
      <c r="S967" s="3"/>
      <c r="T967" s="3">
        <v>0</v>
      </c>
      <c r="U967" s="3">
        <v>1</v>
      </c>
      <c r="V967" s="3">
        <v>1297</v>
      </c>
      <c r="W967" s="3">
        <v>1</v>
      </c>
      <c r="X967" s="3" t="s">
        <v>69</v>
      </c>
      <c r="Y967" s="3">
        <v>1</v>
      </c>
      <c r="Z967" s="3">
        <v>2</v>
      </c>
      <c r="AA967" s="3">
        <v>44</v>
      </c>
      <c r="AB967" s="3">
        <v>3</v>
      </c>
      <c r="AC967" s="3">
        <v>2</v>
      </c>
      <c r="AD967" s="3">
        <v>3</v>
      </c>
      <c r="AE967" s="3">
        <v>5399</v>
      </c>
      <c r="AF967" s="3">
        <v>14511</v>
      </c>
      <c r="AG967" s="3">
        <v>4</v>
      </c>
      <c r="AH967" s="3">
        <v>12</v>
      </c>
      <c r="AI967" s="3">
        <v>3</v>
      </c>
      <c r="AJ967" s="3">
        <v>3</v>
      </c>
      <c r="AK967" s="3">
        <v>80</v>
      </c>
      <c r="AL967" s="3">
        <v>0</v>
      </c>
      <c r="AM967" s="3">
        <v>12</v>
      </c>
      <c r="AN967" s="3">
        <v>3</v>
      </c>
      <c r="AO967" s="3">
        <v>4</v>
      </c>
      <c r="AP967" s="3">
        <v>2</v>
      </c>
      <c r="AQ967" s="3">
        <v>0</v>
      </c>
      <c r="AR967" s="3">
        <v>3</v>
      </c>
    </row>
    <row r="968" spans="1:44" ht="16.2" thickBot="1" x14ac:dyDescent="0.35">
      <c r="A968" s="3" t="s">
        <v>54</v>
      </c>
      <c r="B968" s="3" t="s">
        <v>55</v>
      </c>
      <c r="C968" s="3" t="s">
        <v>44</v>
      </c>
      <c r="D968" s="3" t="s">
        <v>57</v>
      </c>
      <c r="E968" s="3" t="s">
        <v>58</v>
      </c>
      <c r="F968" s="3" t="s">
        <v>47</v>
      </c>
      <c r="G968" s="3" t="s">
        <v>1215</v>
      </c>
      <c r="H968" s="3">
        <v>1412</v>
      </c>
      <c r="I968" s="3" t="s">
        <v>60</v>
      </c>
      <c r="J968" s="3" t="s">
        <v>79</v>
      </c>
      <c r="K968" s="3" t="s">
        <v>51</v>
      </c>
      <c r="L968" s="3" t="s">
        <v>54</v>
      </c>
      <c r="M968" s="3" t="s">
        <v>52</v>
      </c>
      <c r="N968" s="3">
        <v>2</v>
      </c>
      <c r="O968" s="3">
        <v>-2</v>
      </c>
      <c r="P968" s="3">
        <v>0</v>
      </c>
      <c r="Q968" s="3">
        <v>35</v>
      </c>
      <c r="R968" s="3">
        <v>0</v>
      </c>
      <c r="S968" s="3"/>
      <c r="T968" s="3">
        <v>0</v>
      </c>
      <c r="U968" s="3">
        <v>1</v>
      </c>
      <c r="V968" s="3">
        <v>200</v>
      </c>
      <c r="W968" s="3">
        <v>18</v>
      </c>
      <c r="X968" s="3" t="s">
        <v>53</v>
      </c>
      <c r="Y968" s="3">
        <v>1</v>
      </c>
      <c r="Z968" s="3">
        <v>3</v>
      </c>
      <c r="AA968" s="3">
        <v>60</v>
      </c>
      <c r="AB968" s="3">
        <v>3</v>
      </c>
      <c r="AC968" s="3">
        <v>3</v>
      </c>
      <c r="AD968" s="3">
        <v>4</v>
      </c>
      <c r="AE968" s="3">
        <v>9362</v>
      </c>
      <c r="AF968" s="3">
        <v>19944</v>
      </c>
      <c r="AG968" s="3">
        <v>2</v>
      </c>
      <c r="AH968" s="3">
        <v>11</v>
      </c>
      <c r="AI968" s="3">
        <v>3</v>
      </c>
      <c r="AJ968" s="3">
        <v>3</v>
      </c>
      <c r="AK968" s="3">
        <v>80</v>
      </c>
      <c r="AL968" s="3">
        <v>0</v>
      </c>
      <c r="AM968" s="3">
        <v>10</v>
      </c>
      <c r="AN968" s="3">
        <v>3</v>
      </c>
      <c r="AO968" s="3">
        <v>2</v>
      </c>
      <c r="AP968" s="3">
        <v>2</v>
      </c>
      <c r="AQ968" s="3">
        <v>2</v>
      </c>
      <c r="AR968" s="3">
        <v>2</v>
      </c>
    </row>
    <row r="969" spans="1:44" ht="16.2" thickBot="1" x14ac:dyDescent="0.35">
      <c r="A969" s="3" t="s">
        <v>54</v>
      </c>
      <c r="B969" s="3" t="s">
        <v>55</v>
      </c>
      <c r="C969" s="3" t="s">
        <v>67</v>
      </c>
      <c r="D969" s="3" t="s">
        <v>57</v>
      </c>
      <c r="E969" s="3" t="s">
        <v>58</v>
      </c>
      <c r="F969" s="3" t="s">
        <v>70</v>
      </c>
      <c r="G969" s="3" t="s">
        <v>1216</v>
      </c>
      <c r="H969" s="3">
        <v>1648</v>
      </c>
      <c r="I969" s="3" t="s">
        <v>60</v>
      </c>
      <c r="J969" s="3" t="s">
        <v>61</v>
      </c>
      <c r="K969" s="3" t="s">
        <v>51</v>
      </c>
      <c r="L969" s="3" t="s">
        <v>54</v>
      </c>
      <c r="M969" s="3" t="s">
        <v>52</v>
      </c>
      <c r="N969" s="3">
        <v>0</v>
      </c>
      <c r="O969" s="3">
        <v>-2</v>
      </c>
      <c r="P969" s="3">
        <v>0</v>
      </c>
      <c r="Q969" s="3">
        <v>27</v>
      </c>
      <c r="R969" s="3">
        <v>0</v>
      </c>
      <c r="S969" s="3"/>
      <c r="T969" s="3">
        <v>0</v>
      </c>
      <c r="U969" s="3">
        <v>1</v>
      </c>
      <c r="V969" s="3">
        <v>591</v>
      </c>
      <c r="W969" s="3">
        <v>2</v>
      </c>
      <c r="X969" s="3" t="s">
        <v>75</v>
      </c>
      <c r="Y969" s="3">
        <v>1</v>
      </c>
      <c r="Z969" s="3">
        <v>4</v>
      </c>
      <c r="AA969" s="3">
        <v>87</v>
      </c>
      <c r="AB969" s="3">
        <v>3</v>
      </c>
      <c r="AC969" s="3">
        <v>1</v>
      </c>
      <c r="AD969" s="3">
        <v>4</v>
      </c>
      <c r="AE969" s="3">
        <v>2580</v>
      </c>
      <c r="AF969" s="3">
        <v>6297</v>
      </c>
      <c r="AG969" s="3">
        <v>2</v>
      </c>
      <c r="AH969" s="3">
        <v>13</v>
      </c>
      <c r="AI969" s="3">
        <v>3</v>
      </c>
      <c r="AJ969" s="3">
        <v>3</v>
      </c>
      <c r="AK969" s="3">
        <v>80</v>
      </c>
      <c r="AL969" s="3">
        <v>0</v>
      </c>
      <c r="AM969" s="3">
        <v>6</v>
      </c>
      <c r="AN969" s="3">
        <v>2</v>
      </c>
      <c r="AO969" s="3">
        <v>4</v>
      </c>
      <c r="AP969" s="3">
        <v>2</v>
      </c>
      <c r="AQ969" s="3">
        <v>1</v>
      </c>
      <c r="AR969" s="3">
        <v>2</v>
      </c>
    </row>
    <row r="970" spans="1:44" ht="16.2" thickBot="1" x14ac:dyDescent="0.35">
      <c r="A970" s="3" t="s">
        <v>54</v>
      </c>
      <c r="B970" s="3" t="s">
        <v>55</v>
      </c>
      <c r="C970" s="3" t="s">
        <v>44</v>
      </c>
      <c r="D970" s="3" t="s">
        <v>57</v>
      </c>
      <c r="E970" s="3" t="s">
        <v>46</v>
      </c>
      <c r="F970" s="3" t="s">
        <v>47</v>
      </c>
      <c r="G970" s="3" t="s">
        <v>1217</v>
      </c>
      <c r="H970" s="3">
        <v>1812</v>
      </c>
      <c r="I970" s="3" t="s">
        <v>60</v>
      </c>
      <c r="J970" s="3" t="s">
        <v>50</v>
      </c>
      <c r="K970" s="3" t="s">
        <v>77</v>
      </c>
      <c r="L970" s="3" t="s">
        <v>54</v>
      </c>
      <c r="M970" s="3" t="s">
        <v>52</v>
      </c>
      <c r="N970" s="3">
        <v>6</v>
      </c>
      <c r="O970" s="3">
        <v>-2</v>
      </c>
      <c r="P970" s="3">
        <v>0</v>
      </c>
      <c r="Q970" s="3">
        <v>39</v>
      </c>
      <c r="R970" s="3">
        <v>0</v>
      </c>
      <c r="S970" s="3"/>
      <c r="T970" s="3">
        <v>0</v>
      </c>
      <c r="U970" s="3">
        <v>1</v>
      </c>
      <c r="V970" s="3">
        <v>766</v>
      </c>
      <c r="W970" s="3">
        <v>20</v>
      </c>
      <c r="X970" s="3" t="s">
        <v>75</v>
      </c>
      <c r="Y970" s="3">
        <v>1</v>
      </c>
      <c r="Z970" s="3">
        <v>3</v>
      </c>
      <c r="AA970" s="3">
        <v>83</v>
      </c>
      <c r="AB970" s="3">
        <v>3</v>
      </c>
      <c r="AC970" s="3">
        <v>2</v>
      </c>
      <c r="AD970" s="3">
        <v>4</v>
      </c>
      <c r="AE970" s="3">
        <v>4127</v>
      </c>
      <c r="AF970" s="3">
        <v>19188</v>
      </c>
      <c r="AG970" s="3">
        <v>2</v>
      </c>
      <c r="AH970" s="3">
        <v>18</v>
      </c>
      <c r="AI970" s="3">
        <v>3</v>
      </c>
      <c r="AJ970" s="3">
        <v>4</v>
      </c>
      <c r="AK970" s="3">
        <v>80</v>
      </c>
      <c r="AL970" s="3">
        <v>1</v>
      </c>
      <c r="AM970" s="3">
        <v>7</v>
      </c>
      <c r="AN970" s="3">
        <v>3</v>
      </c>
      <c r="AO970" s="3">
        <v>2</v>
      </c>
      <c r="AP970" s="3">
        <v>1</v>
      </c>
      <c r="AQ970" s="3">
        <v>2</v>
      </c>
      <c r="AR970" s="3">
        <v>2</v>
      </c>
    </row>
    <row r="971" spans="1:44" ht="16.2" thickBot="1" x14ac:dyDescent="0.35">
      <c r="A971" s="3" t="s">
        <v>54</v>
      </c>
      <c r="B971" s="3" t="s">
        <v>55</v>
      </c>
      <c r="C971" s="3" t="s">
        <v>44</v>
      </c>
      <c r="D971" s="3" t="s">
        <v>57</v>
      </c>
      <c r="E971" s="3" t="s">
        <v>46</v>
      </c>
      <c r="F971" s="3" t="s">
        <v>70</v>
      </c>
      <c r="G971" s="3" t="s">
        <v>1218</v>
      </c>
      <c r="H971" s="3">
        <v>1700</v>
      </c>
      <c r="I971" s="3" t="s">
        <v>60</v>
      </c>
      <c r="J971" s="3" t="s">
        <v>50</v>
      </c>
      <c r="K971" s="3" t="s">
        <v>77</v>
      </c>
      <c r="L971" s="3" t="s">
        <v>54</v>
      </c>
      <c r="M971" s="3" t="s">
        <v>52</v>
      </c>
      <c r="N971" s="3">
        <v>2</v>
      </c>
      <c r="O971" s="3">
        <v>-2</v>
      </c>
      <c r="P971" s="3">
        <v>0</v>
      </c>
      <c r="Q971" s="3">
        <v>37</v>
      </c>
      <c r="R971" s="3">
        <v>0</v>
      </c>
      <c r="S971" s="3"/>
      <c r="T971" s="3">
        <v>0</v>
      </c>
      <c r="U971" s="3">
        <v>1</v>
      </c>
      <c r="V971" s="3">
        <v>1278</v>
      </c>
      <c r="W971" s="3">
        <v>1</v>
      </c>
      <c r="X971" s="3" t="s">
        <v>69</v>
      </c>
      <c r="Y971" s="3">
        <v>1</v>
      </c>
      <c r="Z971" s="3">
        <v>3</v>
      </c>
      <c r="AA971" s="3">
        <v>31</v>
      </c>
      <c r="AB971" s="3">
        <v>1</v>
      </c>
      <c r="AC971" s="3">
        <v>2</v>
      </c>
      <c r="AD971" s="3">
        <v>4</v>
      </c>
      <c r="AE971" s="3">
        <v>9525</v>
      </c>
      <c r="AF971" s="3">
        <v>7677</v>
      </c>
      <c r="AG971" s="3">
        <v>1</v>
      </c>
      <c r="AH971" s="3">
        <v>14</v>
      </c>
      <c r="AI971" s="3">
        <v>3</v>
      </c>
      <c r="AJ971" s="3">
        <v>3</v>
      </c>
      <c r="AK971" s="3">
        <v>80</v>
      </c>
      <c r="AL971" s="3">
        <v>2</v>
      </c>
      <c r="AM971" s="3">
        <v>6</v>
      </c>
      <c r="AN971" s="3">
        <v>2</v>
      </c>
      <c r="AO971" s="3">
        <v>6</v>
      </c>
      <c r="AP971" s="3">
        <v>3</v>
      </c>
      <c r="AQ971" s="3">
        <v>1</v>
      </c>
      <c r="AR971" s="3">
        <v>3</v>
      </c>
    </row>
    <row r="972" spans="1:44" ht="16.2" thickBot="1" x14ac:dyDescent="0.35">
      <c r="A972" s="3" t="s">
        <v>54</v>
      </c>
      <c r="B972" s="3" t="s">
        <v>55</v>
      </c>
      <c r="C972" s="3" t="s">
        <v>56</v>
      </c>
      <c r="D972" s="3" t="s">
        <v>57</v>
      </c>
      <c r="E972" s="3" t="s">
        <v>46</v>
      </c>
      <c r="F972" s="3" t="s">
        <v>70</v>
      </c>
      <c r="G972" s="3" t="s">
        <v>1219</v>
      </c>
      <c r="H972" s="3">
        <v>2065</v>
      </c>
      <c r="I972" s="3" t="s">
        <v>60</v>
      </c>
      <c r="J972" s="3" t="s">
        <v>50</v>
      </c>
      <c r="K972" s="3" t="s">
        <v>62</v>
      </c>
      <c r="L972" s="3" t="s">
        <v>54</v>
      </c>
      <c r="M972" s="3" t="s">
        <v>52</v>
      </c>
      <c r="N972" s="3">
        <v>3</v>
      </c>
      <c r="O972" s="3">
        <v>-2</v>
      </c>
      <c r="P972" s="3">
        <v>0</v>
      </c>
      <c r="Q972" s="3">
        <v>49</v>
      </c>
      <c r="R972" s="3">
        <v>0</v>
      </c>
      <c r="S972" s="3"/>
      <c r="T972" s="3">
        <v>0</v>
      </c>
      <c r="U972" s="3">
        <v>1</v>
      </c>
      <c r="V972" s="3">
        <v>1023</v>
      </c>
      <c r="W972" s="3">
        <v>2</v>
      </c>
      <c r="X972" s="3" t="s">
        <v>75</v>
      </c>
      <c r="Y972" s="3">
        <v>1</v>
      </c>
      <c r="Z972" s="3">
        <v>4</v>
      </c>
      <c r="AA972" s="3">
        <v>63</v>
      </c>
      <c r="AB972" s="3">
        <v>2</v>
      </c>
      <c r="AC972" s="3">
        <v>2</v>
      </c>
      <c r="AD972" s="3">
        <v>2</v>
      </c>
      <c r="AE972" s="3">
        <v>5390</v>
      </c>
      <c r="AF972" s="3">
        <v>13243</v>
      </c>
      <c r="AG972" s="3">
        <v>2</v>
      </c>
      <c r="AH972" s="3">
        <v>14</v>
      </c>
      <c r="AI972" s="3">
        <v>3</v>
      </c>
      <c r="AJ972" s="3">
        <v>4</v>
      </c>
      <c r="AK972" s="3">
        <v>80</v>
      </c>
      <c r="AL972" s="3">
        <v>0</v>
      </c>
      <c r="AM972" s="3">
        <v>17</v>
      </c>
      <c r="AN972" s="3">
        <v>2</v>
      </c>
      <c r="AO972" s="3">
        <v>9</v>
      </c>
      <c r="AP972" s="3">
        <v>6</v>
      </c>
      <c r="AQ972" s="3">
        <v>0</v>
      </c>
      <c r="AR972" s="3">
        <v>8</v>
      </c>
    </row>
    <row r="973" spans="1:44" ht="16.2" thickBot="1" x14ac:dyDescent="0.35">
      <c r="A973" s="3" t="s">
        <v>54</v>
      </c>
      <c r="B973" s="3" t="s">
        <v>55</v>
      </c>
      <c r="C973" s="3" t="s">
        <v>67</v>
      </c>
      <c r="D973" s="3" t="s">
        <v>57</v>
      </c>
      <c r="E973" s="3" t="s">
        <v>46</v>
      </c>
      <c r="F973" s="3" t="s">
        <v>70</v>
      </c>
      <c r="G973" s="3" t="s">
        <v>1220</v>
      </c>
      <c r="H973" s="3">
        <v>1477</v>
      </c>
      <c r="I973" s="3" t="s">
        <v>60</v>
      </c>
      <c r="J973" s="3" t="s">
        <v>50</v>
      </c>
      <c r="K973" s="3" t="s">
        <v>62</v>
      </c>
      <c r="L973" s="3" t="s">
        <v>54</v>
      </c>
      <c r="M973" s="3" t="s">
        <v>52</v>
      </c>
      <c r="N973" s="3">
        <v>2</v>
      </c>
      <c r="O973" s="3">
        <v>-2</v>
      </c>
      <c r="P973" s="3">
        <v>0</v>
      </c>
      <c r="Q973" s="3">
        <v>33</v>
      </c>
      <c r="R973" s="3">
        <v>0</v>
      </c>
      <c r="S973" s="3"/>
      <c r="T973" s="3">
        <v>0</v>
      </c>
      <c r="U973" s="3">
        <v>1</v>
      </c>
      <c r="V973" s="3">
        <v>430</v>
      </c>
      <c r="W973" s="3">
        <v>7</v>
      </c>
      <c r="X973" s="3" t="s">
        <v>75</v>
      </c>
      <c r="Y973" s="3">
        <v>1</v>
      </c>
      <c r="Z973" s="3">
        <v>4</v>
      </c>
      <c r="AA973" s="3">
        <v>54</v>
      </c>
      <c r="AB973" s="3">
        <v>3</v>
      </c>
      <c r="AC973" s="3">
        <v>2</v>
      </c>
      <c r="AD973" s="3">
        <v>3</v>
      </c>
      <c r="AE973" s="3">
        <v>4373</v>
      </c>
      <c r="AF973" s="3">
        <v>17456</v>
      </c>
      <c r="AG973" s="3">
        <v>0</v>
      </c>
      <c r="AH973" s="3">
        <v>14</v>
      </c>
      <c r="AI973" s="3">
        <v>3</v>
      </c>
      <c r="AJ973" s="3">
        <v>1</v>
      </c>
      <c r="AK973" s="3">
        <v>80</v>
      </c>
      <c r="AL973" s="3">
        <v>2</v>
      </c>
      <c r="AM973" s="3">
        <v>5</v>
      </c>
      <c r="AN973" s="3">
        <v>3</v>
      </c>
      <c r="AO973" s="3">
        <v>4</v>
      </c>
      <c r="AP973" s="3">
        <v>3</v>
      </c>
      <c r="AQ973" s="3">
        <v>0</v>
      </c>
      <c r="AR973" s="3">
        <v>3</v>
      </c>
    </row>
    <row r="974" spans="1:44" ht="16.2" thickBot="1" x14ac:dyDescent="0.35">
      <c r="A974" s="3" t="s">
        <v>54</v>
      </c>
      <c r="B974" s="3" t="s">
        <v>55</v>
      </c>
      <c r="C974" s="3" t="s">
        <v>67</v>
      </c>
      <c r="D974" s="3" t="s">
        <v>57</v>
      </c>
      <c r="E974" s="3" t="s">
        <v>46</v>
      </c>
      <c r="F974" s="3" t="s">
        <v>47</v>
      </c>
      <c r="G974" s="3" t="s">
        <v>1221</v>
      </c>
      <c r="H974" s="3">
        <v>1507</v>
      </c>
      <c r="I974" s="3" t="s">
        <v>60</v>
      </c>
      <c r="J974" s="3" t="s">
        <v>50</v>
      </c>
      <c r="K974" s="3" t="s">
        <v>51</v>
      </c>
      <c r="L974" s="3" t="s">
        <v>54</v>
      </c>
      <c r="M974" s="3" t="s">
        <v>52</v>
      </c>
      <c r="N974" s="3">
        <v>5</v>
      </c>
      <c r="O974" s="3">
        <v>-2</v>
      </c>
      <c r="P974" s="3">
        <v>0</v>
      </c>
      <c r="Q974" s="3">
        <v>28</v>
      </c>
      <c r="R974" s="3">
        <v>0</v>
      </c>
      <c r="S974" s="3"/>
      <c r="T974" s="3">
        <v>0</v>
      </c>
      <c r="U974" s="3">
        <v>1</v>
      </c>
      <c r="V974" s="3">
        <v>467</v>
      </c>
      <c r="W974" s="3">
        <v>7</v>
      </c>
      <c r="X974" s="3" t="s">
        <v>75</v>
      </c>
      <c r="Y974" s="3">
        <v>1</v>
      </c>
      <c r="Z974" s="3">
        <v>3</v>
      </c>
      <c r="AA974" s="3">
        <v>55</v>
      </c>
      <c r="AB974" s="3">
        <v>3</v>
      </c>
      <c r="AC974" s="3">
        <v>2</v>
      </c>
      <c r="AD974" s="3">
        <v>3</v>
      </c>
      <c r="AE974" s="3">
        <v>4898</v>
      </c>
      <c r="AF974" s="3">
        <v>11827</v>
      </c>
      <c r="AG974" s="3">
        <v>0</v>
      </c>
      <c r="AH974" s="3">
        <v>14</v>
      </c>
      <c r="AI974" s="3">
        <v>3</v>
      </c>
      <c r="AJ974" s="3">
        <v>4</v>
      </c>
      <c r="AK974" s="3">
        <v>80</v>
      </c>
      <c r="AL974" s="3">
        <v>0</v>
      </c>
      <c r="AM974" s="3">
        <v>5</v>
      </c>
      <c r="AN974" s="3">
        <v>3</v>
      </c>
      <c r="AO974" s="3">
        <v>4</v>
      </c>
      <c r="AP974" s="3">
        <v>2</v>
      </c>
      <c r="AQ974" s="3">
        <v>1</v>
      </c>
      <c r="AR974" s="3">
        <v>3</v>
      </c>
    </row>
    <row r="975" spans="1:44" ht="16.2" thickBot="1" x14ac:dyDescent="0.35">
      <c r="A975" s="3" t="s">
        <v>54</v>
      </c>
      <c r="B975" s="3" t="s">
        <v>55</v>
      </c>
      <c r="C975" s="3" t="s">
        <v>67</v>
      </c>
      <c r="D975" s="3" t="s">
        <v>57</v>
      </c>
      <c r="E975" s="3" t="s">
        <v>46</v>
      </c>
      <c r="F975" s="3" t="s">
        <v>64</v>
      </c>
      <c r="G975" s="3" t="s">
        <v>1222</v>
      </c>
      <c r="H975" s="3">
        <v>1613</v>
      </c>
      <c r="I975" s="3" t="s">
        <v>60</v>
      </c>
      <c r="J975" s="3" t="s">
        <v>50</v>
      </c>
      <c r="K975" s="3" t="s">
        <v>51</v>
      </c>
      <c r="L975" s="3" t="s">
        <v>54</v>
      </c>
      <c r="M975" s="3" t="s">
        <v>52</v>
      </c>
      <c r="N975" s="3">
        <v>3</v>
      </c>
      <c r="O975" s="3">
        <v>-2</v>
      </c>
      <c r="P975" s="3">
        <v>0</v>
      </c>
      <c r="Q975" s="3">
        <v>31</v>
      </c>
      <c r="R975" s="3">
        <v>0</v>
      </c>
      <c r="S975" s="3"/>
      <c r="T975" s="3">
        <v>0</v>
      </c>
      <c r="U975" s="3">
        <v>1</v>
      </c>
      <c r="V975" s="3">
        <v>715</v>
      </c>
      <c r="W975" s="3">
        <v>2</v>
      </c>
      <c r="X975" s="3" t="s">
        <v>69</v>
      </c>
      <c r="Y975" s="3">
        <v>1</v>
      </c>
      <c r="Z975" s="3">
        <v>4</v>
      </c>
      <c r="AA975" s="3">
        <v>54</v>
      </c>
      <c r="AB975" s="3">
        <v>3</v>
      </c>
      <c r="AC975" s="3">
        <v>2</v>
      </c>
      <c r="AD975" s="3">
        <v>3</v>
      </c>
      <c r="AE975" s="3">
        <v>5332</v>
      </c>
      <c r="AF975" s="3">
        <v>21602</v>
      </c>
      <c r="AG975" s="3">
        <v>7</v>
      </c>
      <c r="AH975" s="3">
        <v>13</v>
      </c>
      <c r="AI975" s="3">
        <v>3</v>
      </c>
      <c r="AJ975" s="3">
        <v>4</v>
      </c>
      <c r="AK975" s="3">
        <v>80</v>
      </c>
      <c r="AL975" s="3">
        <v>0</v>
      </c>
      <c r="AM975" s="3">
        <v>10</v>
      </c>
      <c r="AN975" s="3">
        <v>3</v>
      </c>
      <c r="AO975" s="3">
        <v>5</v>
      </c>
      <c r="AP975" s="3">
        <v>2</v>
      </c>
      <c r="AQ975" s="3">
        <v>0</v>
      </c>
      <c r="AR975" s="3">
        <v>3</v>
      </c>
    </row>
    <row r="976" spans="1:44" ht="16.2" thickBot="1" x14ac:dyDescent="0.35">
      <c r="A976" s="3" t="s">
        <v>54</v>
      </c>
      <c r="B976" s="3" t="s">
        <v>55</v>
      </c>
      <c r="C976" s="3" t="s">
        <v>67</v>
      </c>
      <c r="D976" s="3" t="s">
        <v>57</v>
      </c>
      <c r="E976" s="3" t="s">
        <v>46</v>
      </c>
      <c r="F976" s="3" t="s">
        <v>104</v>
      </c>
      <c r="G976" s="3" t="s">
        <v>1223</v>
      </c>
      <c r="H976" s="3">
        <v>1853</v>
      </c>
      <c r="I976" s="3" t="s">
        <v>60</v>
      </c>
      <c r="J976" s="3" t="s">
        <v>50</v>
      </c>
      <c r="K976" s="3" t="s">
        <v>51</v>
      </c>
      <c r="L976" s="3" t="s">
        <v>54</v>
      </c>
      <c r="M976" s="3" t="s">
        <v>52</v>
      </c>
      <c r="N976" s="3">
        <v>2</v>
      </c>
      <c r="O976" s="3">
        <v>-2</v>
      </c>
      <c r="P976" s="3">
        <v>0</v>
      </c>
      <c r="Q976" s="3">
        <v>32</v>
      </c>
      <c r="R976" s="3">
        <v>0</v>
      </c>
      <c r="S976" s="3"/>
      <c r="T976" s="3">
        <v>0</v>
      </c>
      <c r="U976" s="3">
        <v>1</v>
      </c>
      <c r="V976" s="3">
        <v>1318</v>
      </c>
      <c r="W976" s="3">
        <v>10</v>
      </c>
      <c r="X976" s="3" t="s">
        <v>69</v>
      </c>
      <c r="Y976" s="3">
        <v>1</v>
      </c>
      <c r="Z976" s="3">
        <v>4</v>
      </c>
      <c r="AA976" s="3">
        <v>79</v>
      </c>
      <c r="AB976" s="3">
        <v>3</v>
      </c>
      <c r="AC976" s="3">
        <v>2</v>
      </c>
      <c r="AD976" s="3">
        <v>2</v>
      </c>
      <c r="AE976" s="3">
        <v>4648</v>
      </c>
      <c r="AF976" s="3">
        <v>26075</v>
      </c>
      <c r="AG976" s="3">
        <v>8</v>
      </c>
      <c r="AH976" s="3">
        <v>13</v>
      </c>
      <c r="AI976" s="3">
        <v>3</v>
      </c>
      <c r="AJ976" s="3">
        <v>3</v>
      </c>
      <c r="AK976" s="3">
        <v>80</v>
      </c>
      <c r="AL976" s="3">
        <v>0</v>
      </c>
      <c r="AM976" s="3">
        <v>4</v>
      </c>
      <c r="AN976" s="3">
        <v>4</v>
      </c>
      <c r="AO976" s="3">
        <v>0</v>
      </c>
      <c r="AP976" s="3">
        <v>0</v>
      </c>
      <c r="AQ976" s="3">
        <v>0</v>
      </c>
      <c r="AR976" s="3">
        <v>0</v>
      </c>
    </row>
    <row r="977" spans="1:44" ht="16.2" thickBot="1" x14ac:dyDescent="0.35">
      <c r="A977" s="3" t="s">
        <v>54</v>
      </c>
      <c r="B977" s="3" t="s">
        <v>43</v>
      </c>
      <c r="C977" s="3" t="s">
        <v>44</v>
      </c>
      <c r="D977" s="3" t="s">
        <v>57</v>
      </c>
      <c r="E977" s="3" t="s">
        <v>159</v>
      </c>
      <c r="F977" s="3" t="s">
        <v>64</v>
      </c>
      <c r="G977" s="3" t="s">
        <v>1224</v>
      </c>
      <c r="H977" s="3">
        <v>1794</v>
      </c>
      <c r="I977" s="3" t="s">
        <v>60</v>
      </c>
      <c r="J977" s="3" t="s">
        <v>161</v>
      </c>
      <c r="K977" s="3" t="s">
        <v>77</v>
      </c>
      <c r="L977" s="3" t="s">
        <v>54</v>
      </c>
      <c r="M977" s="3" t="s">
        <v>52</v>
      </c>
      <c r="N977" s="3">
        <v>4</v>
      </c>
      <c r="O977" s="3">
        <v>-2</v>
      </c>
      <c r="P977" s="3">
        <v>0</v>
      </c>
      <c r="Q977" s="3">
        <v>37</v>
      </c>
      <c r="R977" s="3">
        <v>0</v>
      </c>
      <c r="S977" s="3"/>
      <c r="T977" s="3">
        <v>0</v>
      </c>
      <c r="U977" s="3">
        <v>1</v>
      </c>
      <c r="V977" s="3">
        <v>1239</v>
      </c>
      <c r="W977" s="3">
        <v>8</v>
      </c>
      <c r="X977" s="3" t="s">
        <v>53</v>
      </c>
      <c r="Y977" s="3">
        <v>1</v>
      </c>
      <c r="Z977" s="3">
        <v>3</v>
      </c>
      <c r="AA977" s="3">
        <v>89</v>
      </c>
      <c r="AB977" s="3">
        <v>3</v>
      </c>
      <c r="AC977" s="3">
        <v>2</v>
      </c>
      <c r="AD977" s="3">
        <v>2</v>
      </c>
      <c r="AE977" s="3">
        <v>4071</v>
      </c>
      <c r="AF977" s="3">
        <v>12832</v>
      </c>
      <c r="AG977" s="3">
        <v>2</v>
      </c>
      <c r="AH977" s="3">
        <v>13</v>
      </c>
      <c r="AI977" s="3">
        <v>3</v>
      </c>
      <c r="AJ977" s="3">
        <v>3</v>
      </c>
      <c r="AK977" s="3">
        <v>80</v>
      </c>
      <c r="AL977" s="3">
        <v>0</v>
      </c>
      <c r="AM977" s="3">
        <v>19</v>
      </c>
      <c r="AN977" s="3">
        <v>2</v>
      </c>
      <c r="AO977" s="3">
        <v>10</v>
      </c>
      <c r="AP977" s="3">
        <v>0</v>
      </c>
      <c r="AQ977" s="3">
        <v>4</v>
      </c>
      <c r="AR977" s="3">
        <v>7</v>
      </c>
    </row>
    <row r="978" spans="1:44" ht="16.2" thickBot="1" x14ac:dyDescent="0.35">
      <c r="A978" s="3" t="s">
        <v>54</v>
      </c>
      <c r="B978" s="3" t="s">
        <v>43</v>
      </c>
      <c r="C978" s="3" t="s">
        <v>67</v>
      </c>
      <c r="D978" s="3" t="s">
        <v>57</v>
      </c>
      <c r="E978" s="3" t="s">
        <v>159</v>
      </c>
      <c r="F978" s="3" t="s">
        <v>70</v>
      </c>
      <c r="G978" s="3" t="s">
        <v>1225</v>
      </c>
      <c r="H978" s="3">
        <v>1865</v>
      </c>
      <c r="I978" s="3" t="s">
        <v>60</v>
      </c>
      <c r="J978" s="3" t="s">
        <v>161</v>
      </c>
      <c r="K978" s="3" t="s">
        <v>62</v>
      </c>
      <c r="L978" s="3" t="s">
        <v>54</v>
      </c>
      <c r="M978" s="3" t="s">
        <v>52</v>
      </c>
      <c r="N978" s="3">
        <v>3</v>
      </c>
      <c r="O978" s="3">
        <v>-2</v>
      </c>
      <c r="P978" s="3">
        <v>0</v>
      </c>
      <c r="Q978" s="3">
        <v>29</v>
      </c>
      <c r="R978" s="3">
        <v>0</v>
      </c>
      <c r="S978" s="3"/>
      <c r="T978" s="3">
        <v>0</v>
      </c>
      <c r="U978" s="3">
        <v>1</v>
      </c>
      <c r="V978" s="3">
        <v>352</v>
      </c>
      <c r="W978" s="3">
        <v>6</v>
      </c>
      <c r="X978" s="3" t="s">
        <v>63</v>
      </c>
      <c r="Y978" s="3">
        <v>1</v>
      </c>
      <c r="Z978" s="3">
        <v>4</v>
      </c>
      <c r="AA978" s="3">
        <v>87</v>
      </c>
      <c r="AB978" s="3">
        <v>2</v>
      </c>
      <c r="AC978" s="3">
        <v>1</v>
      </c>
      <c r="AD978" s="3">
        <v>2</v>
      </c>
      <c r="AE978" s="3">
        <v>2804</v>
      </c>
      <c r="AF978" s="3">
        <v>15434</v>
      </c>
      <c r="AG978" s="3">
        <v>1</v>
      </c>
      <c r="AH978" s="3">
        <v>11</v>
      </c>
      <c r="AI978" s="3">
        <v>3</v>
      </c>
      <c r="AJ978" s="3">
        <v>4</v>
      </c>
      <c r="AK978" s="3">
        <v>80</v>
      </c>
      <c r="AL978" s="3">
        <v>0</v>
      </c>
      <c r="AM978" s="3">
        <v>1</v>
      </c>
      <c r="AN978" s="3">
        <v>3</v>
      </c>
      <c r="AO978" s="3">
        <v>1</v>
      </c>
      <c r="AP978" s="3">
        <v>0</v>
      </c>
      <c r="AQ978" s="3">
        <v>0</v>
      </c>
      <c r="AR978" s="3">
        <v>0</v>
      </c>
    </row>
    <row r="979" spans="1:44" ht="16.2" thickBot="1" x14ac:dyDescent="0.35">
      <c r="A979" s="3" t="s">
        <v>54</v>
      </c>
      <c r="B979" s="3" t="s">
        <v>43</v>
      </c>
      <c r="C979" s="3" t="s">
        <v>67</v>
      </c>
      <c r="D979" s="3" t="s">
        <v>57</v>
      </c>
      <c r="E979" s="3" t="s">
        <v>159</v>
      </c>
      <c r="F979" s="3" t="s">
        <v>64</v>
      </c>
      <c r="G979" s="3" t="s">
        <v>1226</v>
      </c>
      <c r="H979" s="3">
        <v>1419</v>
      </c>
      <c r="I979" s="3" t="s">
        <v>60</v>
      </c>
      <c r="J979" s="3" t="s">
        <v>161</v>
      </c>
      <c r="K979" s="3" t="s">
        <v>51</v>
      </c>
      <c r="L979" s="3" t="s">
        <v>54</v>
      </c>
      <c r="M979" s="3" t="s">
        <v>52</v>
      </c>
      <c r="N979" s="3">
        <v>3</v>
      </c>
      <c r="O979" s="3">
        <v>-2</v>
      </c>
      <c r="P979" s="3">
        <v>0</v>
      </c>
      <c r="Q979" s="3">
        <v>29</v>
      </c>
      <c r="R979" s="3">
        <v>0</v>
      </c>
      <c r="S979" s="3"/>
      <c r="T979" s="3">
        <v>0</v>
      </c>
      <c r="U979" s="3">
        <v>1</v>
      </c>
      <c r="V979" s="3">
        <v>332</v>
      </c>
      <c r="W979" s="3">
        <v>17</v>
      </c>
      <c r="X979" s="3" t="s">
        <v>75</v>
      </c>
      <c r="Y979" s="3">
        <v>1</v>
      </c>
      <c r="Z979" s="3">
        <v>2</v>
      </c>
      <c r="AA979" s="3">
        <v>51</v>
      </c>
      <c r="AB979" s="3">
        <v>2</v>
      </c>
      <c r="AC979" s="3">
        <v>3</v>
      </c>
      <c r="AD979" s="3">
        <v>3</v>
      </c>
      <c r="AE979" s="3">
        <v>7988</v>
      </c>
      <c r="AF979" s="3">
        <v>9769</v>
      </c>
      <c r="AG979" s="3">
        <v>1</v>
      </c>
      <c r="AH979" s="3">
        <v>13</v>
      </c>
      <c r="AI979" s="3">
        <v>3</v>
      </c>
      <c r="AJ979" s="3">
        <v>1</v>
      </c>
      <c r="AK979" s="3">
        <v>80</v>
      </c>
      <c r="AL979" s="3">
        <v>0</v>
      </c>
      <c r="AM979" s="3">
        <v>10</v>
      </c>
      <c r="AN979" s="3">
        <v>2</v>
      </c>
      <c r="AO979" s="3">
        <v>10</v>
      </c>
      <c r="AP979" s="3">
        <v>9</v>
      </c>
      <c r="AQ979" s="3">
        <v>0</v>
      </c>
      <c r="AR979" s="3">
        <v>9</v>
      </c>
    </row>
    <row r="980" spans="1:44" ht="16.2" thickBot="1" x14ac:dyDescent="0.35">
      <c r="A980" s="3" t="s">
        <v>54</v>
      </c>
      <c r="B980" s="3" t="s">
        <v>43</v>
      </c>
      <c r="C980" s="3" t="s">
        <v>44</v>
      </c>
      <c r="D980" s="3" t="s">
        <v>57</v>
      </c>
      <c r="E980" s="3" t="s">
        <v>159</v>
      </c>
      <c r="F980" s="3" t="s">
        <v>47</v>
      </c>
      <c r="G980" s="3" t="s">
        <v>1227</v>
      </c>
      <c r="H980" s="3">
        <v>1778</v>
      </c>
      <c r="I980" s="3" t="s">
        <v>60</v>
      </c>
      <c r="J980" s="3" t="s">
        <v>161</v>
      </c>
      <c r="K980" s="3" t="s">
        <v>51</v>
      </c>
      <c r="L980" s="3" t="s">
        <v>54</v>
      </c>
      <c r="M980" s="3" t="s">
        <v>52</v>
      </c>
      <c r="N980" s="3">
        <v>5</v>
      </c>
      <c r="O980" s="3">
        <v>-2</v>
      </c>
      <c r="P980" s="3">
        <v>0</v>
      </c>
      <c r="Q980" s="3">
        <v>43</v>
      </c>
      <c r="R980" s="3">
        <v>0</v>
      </c>
      <c r="S980" s="3"/>
      <c r="T980" s="3">
        <v>0</v>
      </c>
      <c r="U980" s="3">
        <v>1</v>
      </c>
      <c r="V980" s="3">
        <v>244</v>
      </c>
      <c r="W980" s="3">
        <v>2</v>
      </c>
      <c r="X980" s="3" t="s">
        <v>75</v>
      </c>
      <c r="Y980" s="3">
        <v>1</v>
      </c>
      <c r="Z980" s="3">
        <v>2</v>
      </c>
      <c r="AA980" s="3">
        <v>97</v>
      </c>
      <c r="AB980" s="3">
        <v>3</v>
      </c>
      <c r="AC980" s="3">
        <v>1</v>
      </c>
      <c r="AD980" s="3">
        <v>4</v>
      </c>
      <c r="AE980" s="3">
        <v>3539</v>
      </c>
      <c r="AF980" s="3">
        <v>5033</v>
      </c>
      <c r="AG980" s="3">
        <v>0</v>
      </c>
      <c r="AH980" s="3">
        <v>13</v>
      </c>
      <c r="AI980" s="3">
        <v>3</v>
      </c>
      <c r="AJ980" s="3">
        <v>2</v>
      </c>
      <c r="AK980" s="3">
        <v>80</v>
      </c>
      <c r="AL980" s="3">
        <v>0</v>
      </c>
      <c r="AM980" s="3">
        <v>10</v>
      </c>
      <c r="AN980" s="3">
        <v>3</v>
      </c>
      <c r="AO980" s="3">
        <v>9</v>
      </c>
      <c r="AP980" s="3">
        <v>7</v>
      </c>
      <c r="AQ980" s="3">
        <v>1</v>
      </c>
      <c r="AR980" s="3">
        <v>8</v>
      </c>
    </row>
    <row r="981" spans="1:44" ht="16.2" thickBot="1" x14ac:dyDescent="0.35">
      <c r="A981" s="3" t="s">
        <v>54</v>
      </c>
      <c r="B981" s="3" t="s">
        <v>43</v>
      </c>
      <c r="C981" s="3" t="s">
        <v>73</v>
      </c>
      <c r="D981" s="3" t="s">
        <v>57</v>
      </c>
      <c r="E981" s="3" t="s">
        <v>58</v>
      </c>
      <c r="F981" s="3" t="s">
        <v>111</v>
      </c>
      <c r="G981" s="3" t="s">
        <v>1228</v>
      </c>
      <c r="H981" s="3">
        <v>1694</v>
      </c>
      <c r="I981" s="3" t="s">
        <v>60</v>
      </c>
      <c r="J981" s="3" t="s">
        <v>61</v>
      </c>
      <c r="K981" s="3" t="s">
        <v>77</v>
      </c>
      <c r="L981" s="3" t="s">
        <v>54</v>
      </c>
      <c r="M981" s="3" t="s">
        <v>52</v>
      </c>
      <c r="N981" s="3">
        <v>1</v>
      </c>
      <c r="O981" s="3">
        <v>-2</v>
      </c>
      <c r="P981" s="3">
        <v>0</v>
      </c>
      <c r="Q981" s="3">
        <v>55</v>
      </c>
      <c r="R981" s="3">
        <v>0</v>
      </c>
      <c r="S981" s="3"/>
      <c r="T981" s="3">
        <v>0</v>
      </c>
      <c r="U981" s="3">
        <v>1</v>
      </c>
      <c r="V981" s="3">
        <v>1441</v>
      </c>
      <c r="W981" s="3">
        <v>22</v>
      </c>
      <c r="X981" s="3" t="s">
        <v>75</v>
      </c>
      <c r="Y981" s="3">
        <v>1</v>
      </c>
      <c r="Z981" s="3">
        <v>4</v>
      </c>
      <c r="AA981" s="3">
        <v>94</v>
      </c>
      <c r="AB981" s="3">
        <v>2</v>
      </c>
      <c r="AC981" s="3">
        <v>1</v>
      </c>
      <c r="AD981" s="3">
        <v>4</v>
      </c>
      <c r="AE981" s="3">
        <v>3537</v>
      </c>
      <c r="AF981" s="3">
        <v>23737</v>
      </c>
      <c r="AG981" s="3">
        <v>5</v>
      </c>
      <c r="AH981" s="3">
        <v>12</v>
      </c>
      <c r="AI981" s="3">
        <v>3</v>
      </c>
      <c r="AJ981" s="3">
        <v>4</v>
      </c>
      <c r="AK981" s="3">
        <v>80</v>
      </c>
      <c r="AL981" s="3">
        <v>1</v>
      </c>
      <c r="AM981" s="3">
        <v>8</v>
      </c>
      <c r="AN981" s="3">
        <v>3</v>
      </c>
      <c r="AO981" s="3">
        <v>4</v>
      </c>
      <c r="AP981" s="3">
        <v>2</v>
      </c>
      <c r="AQ981" s="3">
        <v>1</v>
      </c>
      <c r="AR981" s="3">
        <v>2</v>
      </c>
    </row>
    <row r="982" spans="1:44" ht="16.2" thickBot="1" x14ac:dyDescent="0.35">
      <c r="A982" s="3" t="s">
        <v>54</v>
      </c>
      <c r="B982" s="3" t="s">
        <v>43</v>
      </c>
      <c r="C982" s="3" t="s">
        <v>67</v>
      </c>
      <c r="D982" s="3" t="s">
        <v>57</v>
      </c>
      <c r="E982" s="3" t="s">
        <v>58</v>
      </c>
      <c r="F982" s="3" t="s">
        <v>47</v>
      </c>
      <c r="G982" s="3" t="s">
        <v>1229</v>
      </c>
      <c r="H982" s="3">
        <v>1506</v>
      </c>
      <c r="I982" s="3" t="s">
        <v>60</v>
      </c>
      <c r="J982" s="3" t="s">
        <v>61</v>
      </c>
      <c r="K982" s="3" t="s">
        <v>77</v>
      </c>
      <c r="L982" s="3" t="s">
        <v>54</v>
      </c>
      <c r="M982" s="3" t="s">
        <v>52</v>
      </c>
      <c r="N982" s="3">
        <v>2</v>
      </c>
      <c r="O982" s="3">
        <v>-2</v>
      </c>
      <c r="P982" s="3">
        <v>0</v>
      </c>
      <c r="Q982" s="3">
        <v>28</v>
      </c>
      <c r="R982" s="3">
        <v>0</v>
      </c>
      <c r="S982" s="3"/>
      <c r="T982" s="3">
        <v>0</v>
      </c>
      <c r="U982" s="3">
        <v>1</v>
      </c>
      <c r="V982" s="3">
        <v>1423</v>
      </c>
      <c r="W982" s="3">
        <v>1</v>
      </c>
      <c r="X982" s="3" t="s">
        <v>75</v>
      </c>
      <c r="Y982" s="3">
        <v>1</v>
      </c>
      <c r="Z982" s="3">
        <v>1</v>
      </c>
      <c r="AA982" s="3">
        <v>72</v>
      </c>
      <c r="AB982" s="3">
        <v>2</v>
      </c>
      <c r="AC982" s="3">
        <v>1</v>
      </c>
      <c r="AD982" s="3">
        <v>3</v>
      </c>
      <c r="AE982" s="3">
        <v>1563</v>
      </c>
      <c r="AF982" s="3">
        <v>12530</v>
      </c>
      <c r="AG982" s="3">
        <v>1</v>
      </c>
      <c r="AH982" s="3">
        <v>14</v>
      </c>
      <c r="AI982" s="3">
        <v>3</v>
      </c>
      <c r="AJ982" s="3">
        <v>4</v>
      </c>
      <c r="AK982" s="3">
        <v>80</v>
      </c>
      <c r="AL982" s="3">
        <v>1</v>
      </c>
      <c r="AM982" s="3">
        <v>1</v>
      </c>
      <c r="AN982" s="3">
        <v>1</v>
      </c>
      <c r="AO982" s="3">
        <v>1</v>
      </c>
      <c r="AP982" s="3">
        <v>0</v>
      </c>
      <c r="AQ982" s="3">
        <v>0</v>
      </c>
      <c r="AR982" s="3">
        <v>0</v>
      </c>
    </row>
    <row r="983" spans="1:44" ht="16.2" thickBot="1" x14ac:dyDescent="0.35">
      <c r="A983" s="3" t="s">
        <v>54</v>
      </c>
      <c r="B983" s="3" t="s">
        <v>43</v>
      </c>
      <c r="C983" s="3" t="s">
        <v>44</v>
      </c>
      <c r="D983" s="3" t="s">
        <v>57</v>
      </c>
      <c r="E983" s="3" t="s">
        <v>58</v>
      </c>
      <c r="F983" s="3" t="s">
        <v>47</v>
      </c>
      <c r="G983" s="3" t="s">
        <v>1230</v>
      </c>
      <c r="H983" s="3">
        <v>1892</v>
      </c>
      <c r="I983" s="3" t="s">
        <v>60</v>
      </c>
      <c r="J983" s="3" t="s">
        <v>93</v>
      </c>
      <c r="K983" s="3" t="s">
        <v>77</v>
      </c>
      <c r="L983" s="3" t="s">
        <v>54</v>
      </c>
      <c r="M983" s="3" t="s">
        <v>52</v>
      </c>
      <c r="N983" s="3">
        <v>3</v>
      </c>
      <c r="O983" s="3">
        <v>-2</v>
      </c>
      <c r="P983" s="3">
        <v>0</v>
      </c>
      <c r="Q983" s="3">
        <v>40</v>
      </c>
      <c r="R983" s="3">
        <v>0</v>
      </c>
      <c r="S983" s="3"/>
      <c r="T983" s="3">
        <v>0</v>
      </c>
      <c r="U983" s="3">
        <v>1</v>
      </c>
      <c r="V983" s="3">
        <v>1137</v>
      </c>
      <c r="W983" s="3">
        <v>1</v>
      </c>
      <c r="X983" s="3" t="s">
        <v>69</v>
      </c>
      <c r="Y983" s="3">
        <v>1</v>
      </c>
      <c r="Z983" s="3">
        <v>1</v>
      </c>
      <c r="AA983" s="3">
        <v>98</v>
      </c>
      <c r="AB983" s="3">
        <v>3</v>
      </c>
      <c r="AC983" s="3">
        <v>4</v>
      </c>
      <c r="AD983" s="3">
        <v>3</v>
      </c>
      <c r="AE983" s="3">
        <v>16823</v>
      </c>
      <c r="AF983" s="3">
        <v>18991</v>
      </c>
      <c r="AG983" s="3">
        <v>2</v>
      </c>
      <c r="AH983" s="3">
        <v>11</v>
      </c>
      <c r="AI983" s="3">
        <v>3</v>
      </c>
      <c r="AJ983" s="3">
        <v>1</v>
      </c>
      <c r="AK983" s="3">
        <v>80</v>
      </c>
      <c r="AL983" s="3">
        <v>1</v>
      </c>
      <c r="AM983" s="3">
        <v>22</v>
      </c>
      <c r="AN983" s="3">
        <v>3</v>
      </c>
      <c r="AO983" s="3">
        <v>19</v>
      </c>
      <c r="AP983" s="3">
        <v>7</v>
      </c>
      <c r="AQ983" s="3">
        <v>11</v>
      </c>
      <c r="AR983" s="3">
        <v>16</v>
      </c>
    </row>
    <row r="984" spans="1:44" ht="16.2" thickBot="1" x14ac:dyDescent="0.35">
      <c r="A984" s="3" t="s">
        <v>54</v>
      </c>
      <c r="B984" s="3" t="s">
        <v>43</v>
      </c>
      <c r="C984" s="3" t="s">
        <v>67</v>
      </c>
      <c r="D984" s="3" t="s">
        <v>57</v>
      </c>
      <c r="E984" s="3" t="s">
        <v>58</v>
      </c>
      <c r="F984" s="3" t="s">
        <v>47</v>
      </c>
      <c r="G984" s="3" t="s">
        <v>1231</v>
      </c>
      <c r="H984" s="3">
        <v>1881</v>
      </c>
      <c r="I984" s="3" t="s">
        <v>60</v>
      </c>
      <c r="J984" s="3" t="s">
        <v>66</v>
      </c>
      <c r="K984" s="3" t="s">
        <v>77</v>
      </c>
      <c r="L984" s="3" t="s">
        <v>54</v>
      </c>
      <c r="M984" s="3" t="s">
        <v>52</v>
      </c>
      <c r="N984" s="3">
        <v>2</v>
      </c>
      <c r="O984" s="3">
        <v>-2</v>
      </c>
      <c r="P984" s="3">
        <v>0</v>
      </c>
      <c r="Q984" s="3">
        <v>31</v>
      </c>
      <c r="R984" s="3">
        <v>0</v>
      </c>
      <c r="S984" s="3"/>
      <c r="T984" s="3">
        <v>0</v>
      </c>
      <c r="U984" s="3">
        <v>1</v>
      </c>
      <c r="V984" s="3">
        <v>311</v>
      </c>
      <c r="W984" s="3">
        <v>20</v>
      </c>
      <c r="X984" s="3" t="s">
        <v>75</v>
      </c>
      <c r="Y984" s="3">
        <v>1</v>
      </c>
      <c r="Z984" s="3">
        <v>2</v>
      </c>
      <c r="AA984" s="3">
        <v>89</v>
      </c>
      <c r="AB984" s="3">
        <v>3</v>
      </c>
      <c r="AC984" s="3">
        <v>2</v>
      </c>
      <c r="AD984" s="3">
        <v>3</v>
      </c>
      <c r="AE984" s="3">
        <v>4197</v>
      </c>
      <c r="AF984" s="3">
        <v>18624</v>
      </c>
      <c r="AG984" s="3">
        <v>1</v>
      </c>
      <c r="AH984" s="3">
        <v>11</v>
      </c>
      <c r="AI984" s="3">
        <v>3</v>
      </c>
      <c r="AJ984" s="3">
        <v>1</v>
      </c>
      <c r="AK984" s="3">
        <v>80</v>
      </c>
      <c r="AL984" s="3">
        <v>1</v>
      </c>
      <c r="AM984" s="3">
        <v>10</v>
      </c>
      <c r="AN984" s="3">
        <v>3</v>
      </c>
      <c r="AO984" s="3">
        <v>10</v>
      </c>
      <c r="AP984" s="3">
        <v>8</v>
      </c>
      <c r="AQ984" s="3">
        <v>0</v>
      </c>
      <c r="AR984" s="3">
        <v>2</v>
      </c>
    </row>
    <row r="985" spans="1:44" ht="16.2" thickBot="1" x14ac:dyDescent="0.35">
      <c r="A985" s="3" t="s">
        <v>54</v>
      </c>
      <c r="B985" s="3" t="s">
        <v>43</v>
      </c>
      <c r="C985" s="3" t="s">
        <v>44</v>
      </c>
      <c r="D985" s="3" t="s">
        <v>57</v>
      </c>
      <c r="E985" s="3" t="s">
        <v>58</v>
      </c>
      <c r="F985" s="3" t="s">
        <v>70</v>
      </c>
      <c r="G985" s="3" t="s">
        <v>1232</v>
      </c>
      <c r="H985" s="3">
        <v>1627</v>
      </c>
      <c r="I985" s="3" t="s">
        <v>60</v>
      </c>
      <c r="J985" s="3" t="s">
        <v>66</v>
      </c>
      <c r="K985" s="3" t="s">
        <v>77</v>
      </c>
      <c r="L985" s="3" t="s">
        <v>54</v>
      </c>
      <c r="M985" s="3" t="s">
        <v>52</v>
      </c>
      <c r="N985" s="3">
        <v>3</v>
      </c>
      <c r="O985" s="3">
        <v>-2</v>
      </c>
      <c r="P985" s="3">
        <v>0</v>
      </c>
      <c r="Q985" s="3">
        <v>39</v>
      </c>
      <c r="R985" s="3">
        <v>0</v>
      </c>
      <c r="S985" s="3"/>
      <c r="T985" s="3">
        <v>0</v>
      </c>
      <c r="U985" s="3">
        <v>1</v>
      </c>
      <c r="V985" s="3">
        <v>170</v>
      </c>
      <c r="W985" s="3">
        <v>3</v>
      </c>
      <c r="X985" s="3" t="s">
        <v>53</v>
      </c>
      <c r="Y985" s="3">
        <v>1</v>
      </c>
      <c r="Z985" s="3">
        <v>3</v>
      </c>
      <c r="AA985" s="3">
        <v>76</v>
      </c>
      <c r="AB985" s="3">
        <v>2</v>
      </c>
      <c r="AC985" s="3">
        <v>2</v>
      </c>
      <c r="AD985" s="3">
        <v>3</v>
      </c>
      <c r="AE985" s="3">
        <v>3069</v>
      </c>
      <c r="AF985" s="3">
        <v>10302</v>
      </c>
      <c r="AG985" s="3">
        <v>0</v>
      </c>
      <c r="AH985" s="3">
        <v>15</v>
      </c>
      <c r="AI985" s="3">
        <v>3</v>
      </c>
      <c r="AJ985" s="3">
        <v>4</v>
      </c>
      <c r="AK985" s="3">
        <v>80</v>
      </c>
      <c r="AL985" s="3">
        <v>1</v>
      </c>
      <c r="AM985" s="3">
        <v>11</v>
      </c>
      <c r="AN985" s="3">
        <v>3</v>
      </c>
      <c r="AO985" s="3">
        <v>10</v>
      </c>
      <c r="AP985" s="3">
        <v>8</v>
      </c>
      <c r="AQ985" s="3">
        <v>0</v>
      </c>
      <c r="AR985" s="3">
        <v>7</v>
      </c>
    </row>
    <row r="986" spans="1:44" ht="16.2" thickBot="1" x14ac:dyDescent="0.35">
      <c r="A986" s="3" t="s">
        <v>54</v>
      </c>
      <c r="B986" s="3" t="s">
        <v>43</v>
      </c>
      <c r="C986" s="3" t="s">
        <v>44</v>
      </c>
      <c r="D986" s="3" t="s">
        <v>57</v>
      </c>
      <c r="E986" s="3" t="s">
        <v>58</v>
      </c>
      <c r="F986" s="3" t="s">
        <v>70</v>
      </c>
      <c r="G986" s="3" t="s">
        <v>1233</v>
      </c>
      <c r="H986" s="3">
        <v>1474</v>
      </c>
      <c r="I986" s="3" t="s">
        <v>60</v>
      </c>
      <c r="J986" s="3" t="s">
        <v>61</v>
      </c>
      <c r="K986" s="3" t="s">
        <v>77</v>
      </c>
      <c r="L986" s="3" t="s">
        <v>54</v>
      </c>
      <c r="M986" s="3" t="s">
        <v>52</v>
      </c>
      <c r="N986" s="3">
        <v>3</v>
      </c>
      <c r="O986" s="3">
        <v>-2</v>
      </c>
      <c r="P986" s="3">
        <v>0</v>
      </c>
      <c r="Q986" s="3">
        <v>40</v>
      </c>
      <c r="R986" s="3">
        <v>0</v>
      </c>
      <c r="S986" s="3"/>
      <c r="T986" s="3">
        <v>0</v>
      </c>
      <c r="U986" s="3">
        <v>1</v>
      </c>
      <c r="V986" s="3">
        <v>896</v>
      </c>
      <c r="W986" s="3">
        <v>2</v>
      </c>
      <c r="X986" s="3" t="s">
        <v>75</v>
      </c>
      <c r="Y986" s="3">
        <v>1</v>
      </c>
      <c r="Z986" s="3">
        <v>3</v>
      </c>
      <c r="AA986" s="3">
        <v>68</v>
      </c>
      <c r="AB986" s="3">
        <v>3</v>
      </c>
      <c r="AC986" s="3">
        <v>1</v>
      </c>
      <c r="AD986" s="3">
        <v>3</v>
      </c>
      <c r="AE986" s="3">
        <v>2345</v>
      </c>
      <c r="AF986" s="3">
        <v>8045</v>
      </c>
      <c r="AG986" s="3">
        <v>2</v>
      </c>
      <c r="AH986" s="3">
        <v>14</v>
      </c>
      <c r="AI986" s="3">
        <v>3</v>
      </c>
      <c r="AJ986" s="3">
        <v>3</v>
      </c>
      <c r="AK986" s="3">
        <v>80</v>
      </c>
      <c r="AL986" s="3">
        <v>1</v>
      </c>
      <c r="AM986" s="3">
        <v>8</v>
      </c>
      <c r="AN986" s="3">
        <v>4</v>
      </c>
      <c r="AO986" s="3">
        <v>3</v>
      </c>
      <c r="AP986" s="3">
        <v>1</v>
      </c>
      <c r="AQ986" s="3">
        <v>1</v>
      </c>
      <c r="AR986" s="3">
        <v>2</v>
      </c>
    </row>
    <row r="987" spans="1:44" ht="16.2" thickBot="1" x14ac:dyDescent="0.35">
      <c r="A987" s="3" t="s">
        <v>54</v>
      </c>
      <c r="B987" s="3" t="s">
        <v>43</v>
      </c>
      <c r="C987" s="3" t="s">
        <v>56</v>
      </c>
      <c r="D987" s="3" t="s">
        <v>57</v>
      </c>
      <c r="E987" s="3" t="s">
        <v>58</v>
      </c>
      <c r="F987" s="3" t="s">
        <v>47</v>
      </c>
      <c r="G987" s="3" t="s">
        <v>1234</v>
      </c>
      <c r="H987" s="3">
        <v>1857</v>
      </c>
      <c r="I987" s="3" t="s">
        <v>60</v>
      </c>
      <c r="J987" s="3" t="s">
        <v>79</v>
      </c>
      <c r="K987" s="3" t="s">
        <v>77</v>
      </c>
      <c r="L987" s="3" t="s">
        <v>54</v>
      </c>
      <c r="M987" s="3" t="s">
        <v>52</v>
      </c>
      <c r="N987" s="3">
        <v>4</v>
      </c>
      <c r="O987" s="3">
        <v>-2</v>
      </c>
      <c r="P987" s="3">
        <v>0</v>
      </c>
      <c r="Q987" s="3">
        <v>46</v>
      </c>
      <c r="R987" s="3">
        <v>0</v>
      </c>
      <c r="S987" s="3"/>
      <c r="T987" s="3">
        <v>0</v>
      </c>
      <c r="U987" s="3">
        <v>1</v>
      </c>
      <c r="V987" s="3">
        <v>706</v>
      </c>
      <c r="W987" s="3">
        <v>2</v>
      </c>
      <c r="X987" s="3" t="s">
        <v>53</v>
      </c>
      <c r="Y987" s="3">
        <v>1</v>
      </c>
      <c r="Z987" s="3">
        <v>4</v>
      </c>
      <c r="AA987" s="3">
        <v>82</v>
      </c>
      <c r="AB987" s="3">
        <v>3</v>
      </c>
      <c r="AC987" s="3">
        <v>3</v>
      </c>
      <c r="AD987" s="3">
        <v>4</v>
      </c>
      <c r="AE987" s="3">
        <v>8578</v>
      </c>
      <c r="AF987" s="3">
        <v>19989</v>
      </c>
      <c r="AG987" s="3">
        <v>3</v>
      </c>
      <c r="AH987" s="3">
        <v>14</v>
      </c>
      <c r="AI987" s="3">
        <v>3</v>
      </c>
      <c r="AJ987" s="3">
        <v>3</v>
      </c>
      <c r="AK987" s="3">
        <v>80</v>
      </c>
      <c r="AL987" s="3">
        <v>1</v>
      </c>
      <c r="AM987" s="3">
        <v>12</v>
      </c>
      <c r="AN987" s="3">
        <v>2</v>
      </c>
      <c r="AO987" s="3">
        <v>9</v>
      </c>
      <c r="AP987" s="3">
        <v>8</v>
      </c>
      <c r="AQ987" s="3">
        <v>4</v>
      </c>
      <c r="AR987" s="3">
        <v>7</v>
      </c>
    </row>
    <row r="988" spans="1:44" ht="16.2" thickBot="1" x14ac:dyDescent="0.35">
      <c r="A988" s="3" t="s">
        <v>54</v>
      </c>
      <c r="B988" s="3" t="s">
        <v>43</v>
      </c>
      <c r="C988" s="3" t="s">
        <v>44</v>
      </c>
      <c r="D988" s="3" t="s">
        <v>57</v>
      </c>
      <c r="E988" s="3" t="s">
        <v>58</v>
      </c>
      <c r="F988" s="3" t="s">
        <v>111</v>
      </c>
      <c r="G988" s="3" t="s">
        <v>1235</v>
      </c>
      <c r="H988" s="3">
        <v>1599</v>
      </c>
      <c r="I988" s="3" t="s">
        <v>60</v>
      </c>
      <c r="J988" s="3" t="s">
        <v>66</v>
      </c>
      <c r="K988" s="3" t="s">
        <v>77</v>
      </c>
      <c r="L988" s="3" t="s">
        <v>54</v>
      </c>
      <c r="M988" s="3" t="s">
        <v>52</v>
      </c>
      <c r="N988" s="3">
        <v>0</v>
      </c>
      <c r="O988" s="3">
        <v>-2</v>
      </c>
      <c r="P988" s="3">
        <v>0</v>
      </c>
      <c r="Q988" s="3">
        <v>43</v>
      </c>
      <c r="R988" s="3">
        <v>0</v>
      </c>
      <c r="S988" s="3"/>
      <c r="T988" s="3">
        <v>0</v>
      </c>
      <c r="U988" s="3">
        <v>1</v>
      </c>
      <c r="V988" s="3">
        <v>990</v>
      </c>
      <c r="W988" s="3">
        <v>27</v>
      </c>
      <c r="X988" s="3" t="s">
        <v>75</v>
      </c>
      <c r="Y988" s="3">
        <v>1</v>
      </c>
      <c r="Z988" s="3">
        <v>4</v>
      </c>
      <c r="AA988" s="3">
        <v>87</v>
      </c>
      <c r="AB988" s="3">
        <v>4</v>
      </c>
      <c r="AC988" s="3">
        <v>1</v>
      </c>
      <c r="AD988" s="3">
        <v>4</v>
      </c>
      <c r="AE988" s="3">
        <v>4876</v>
      </c>
      <c r="AF988" s="3">
        <v>5855</v>
      </c>
      <c r="AG988" s="3">
        <v>5</v>
      </c>
      <c r="AH988" s="3">
        <v>12</v>
      </c>
      <c r="AI988" s="3">
        <v>3</v>
      </c>
      <c r="AJ988" s="3">
        <v>3</v>
      </c>
      <c r="AK988" s="3">
        <v>80</v>
      </c>
      <c r="AL988" s="3">
        <v>1</v>
      </c>
      <c r="AM988" s="3">
        <v>8</v>
      </c>
      <c r="AN988" s="3">
        <v>3</v>
      </c>
      <c r="AO988" s="3">
        <v>6</v>
      </c>
      <c r="AP988" s="3">
        <v>4</v>
      </c>
      <c r="AQ988" s="3">
        <v>0</v>
      </c>
      <c r="AR988" s="3">
        <v>2</v>
      </c>
    </row>
    <row r="989" spans="1:44" ht="16.2" thickBot="1" x14ac:dyDescent="0.35">
      <c r="A989" s="3" t="s">
        <v>54</v>
      </c>
      <c r="B989" s="3" t="s">
        <v>43</v>
      </c>
      <c r="C989" s="3" t="s">
        <v>44</v>
      </c>
      <c r="D989" s="3" t="s">
        <v>57</v>
      </c>
      <c r="E989" s="3" t="s">
        <v>58</v>
      </c>
      <c r="F989" s="3" t="s">
        <v>47</v>
      </c>
      <c r="G989" s="3" t="s">
        <v>1236</v>
      </c>
      <c r="H989" s="3">
        <v>1940</v>
      </c>
      <c r="I989" s="3" t="s">
        <v>60</v>
      </c>
      <c r="J989" s="3" t="s">
        <v>61</v>
      </c>
      <c r="K989" s="3" t="s">
        <v>77</v>
      </c>
      <c r="L989" s="3" t="s">
        <v>54</v>
      </c>
      <c r="M989" s="3" t="s">
        <v>52</v>
      </c>
      <c r="N989" s="3">
        <v>0</v>
      </c>
      <c r="O989" s="3">
        <v>-2</v>
      </c>
      <c r="P989" s="3">
        <v>0</v>
      </c>
      <c r="Q989" s="3">
        <v>38</v>
      </c>
      <c r="R989" s="3">
        <v>0</v>
      </c>
      <c r="S989" s="3"/>
      <c r="T989" s="3">
        <v>0</v>
      </c>
      <c r="U989" s="3">
        <v>1</v>
      </c>
      <c r="V989" s="3">
        <v>1206</v>
      </c>
      <c r="W989" s="3">
        <v>9</v>
      </c>
      <c r="X989" s="3" t="s">
        <v>53</v>
      </c>
      <c r="Y989" s="3">
        <v>1</v>
      </c>
      <c r="Z989" s="3">
        <v>2</v>
      </c>
      <c r="AA989" s="3">
        <v>71</v>
      </c>
      <c r="AB989" s="3">
        <v>3</v>
      </c>
      <c r="AC989" s="3">
        <v>1</v>
      </c>
      <c r="AD989" s="3">
        <v>4</v>
      </c>
      <c r="AE989" s="3">
        <v>4771</v>
      </c>
      <c r="AF989" s="3">
        <v>14293</v>
      </c>
      <c r="AG989" s="3">
        <v>2</v>
      </c>
      <c r="AH989" s="3">
        <v>19</v>
      </c>
      <c r="AI989" s="3">
        <v>3</v>
      </c>
      <c r="AJ989" s="3">
        <v>4</v>
      </c>
      <c r="AK989" s="3">
        <v>80</v>
      </c>
      <c r="AL989" s="3">
        <v>2</v>
      </c>
      <c r="AM989" s="3">
        <v>10</v>
      </c>
      <c r="AN989" s="3">
        <v>4</v>
      </c>
      <c r="AO989" s="3">
        <v>5</v>
      </c>
      <c r="AP989" s="3">
        <v>2</v>
      </c>
      <c r="AQ989" s="3">
        <v>0</v>
      </c>
      <c r="AR989" s="3">
        <v>3</v>
      </c>
    </row>
    <row r="990" spans="1:44" ht="16.2" thickBot="1" x14ac:dyDescent="0.35">
      <c r="A990" s="3" t="s">
        <v>54</v>
      </c>
      <c r="B990" s="3" t="s">
        <v>43</v>
      </c>
      <c r="C990" s="3" t="s">
        <v>73</v>
      </c>
      <c r="D990" s="3" t="s">
        <v>57</v>
      </c>
      <c r="E990" s="3" t="s">
        <v>58</v>
      </c>
      <c r="F990" s="3" t="s">
        <v>70</v>
      </c>
      <c r="G990" s="3" t="s">
        <v>1237</v>
      </c>
      <c r="H990" s="3">
        <v>1424</v>
      </c>
      <c r="I990" s="3" t="s">
        <v>60</v>
      </c>
      <c r="J990" s="3" t="s">
        <v>99</v>
      </c>
      <c r="K990" s="3" t="s">
        <v>77</v>
      </c>
      <c r="L990" s="3" t="s">
        <v>54</v>
      </c>
      <c r="M990" s="3" t="s">
        <v>52</v>
      </c>
      <c r="N990" s="3">
        <v>4</v>
      </c>
      <c r="O990" s="3">
        <v>-2</v>
      </c>
      <c r="P990" s="3">
        <v>0</v>
      </c>
      <c r="Q990" s="3">
        <v>55</v>
      </c>
      <c r="R990" s="3">
        <v>0</v>
      </c>
      <c r="S990" s="3"/>
      <c r="T990" s="3">
        <v>0</v>
      </c>
      <c r="U990" s="3">
        <v>1</v>
      </c>
      <c r="V990" s="3">
        <v>1136</v>
      </c>
      <c r="W990" s="3">
        <v>1</v>
      </c>
      <c r="X990" s="3" t="s">
        <v>69</v>
      </c>
      <c r="Y990" s="3">
        <v>1</v>
      </c>
      <c r="Z990" s="3">
        <v>2</v>
      </c>
      <c r="AA990" s="3">
        <v>81</v>
      </c>
      <c r="AB990" s="3">
        <v>4</v>
      </c>
      <c r="AC990" s="3">
        <v>4</v>
      </c>
      <c r="AD990" s="3">
        <v>4</v>
      </c>
      <c r="AE990" s="3">
        <v>14732</v>
      </c>
      <c r="AF990" s="3">
        <v>12414</v>
      </c>
      <c r="AG990" s="3">
        <v>2</v>
      </c>
      <c r="AH990" s="3">
        <v>13</v>
      </c>
      <c r="AI990" s="3">
        <v>3</v>
      </c>
      <c r="AJ990" s="3">
        <v>4</v>
      </c>
      <c r="AK990" s="3">
        <v>80</v>
      </c>
      <c r="AL990" s="3">
        <v>2</v>
      </c>
      <c r="AM990" s="3">
        <v>31</v>
      </c>
      <c r="AN990" s="3">
        <v>4</v>
      </c>
      <c r="AO990" s="3">
        <v>7</v>
      </c>
      <c r="AP990" s="3">
        <v>7</v>
      </c>
      <c r="AQ990" s="3">
        <v>0</v>
      </c>
      <c r="AR990" s="3">
        <v>0</v>
      </c>
    </row>
    <row r="991" spans="1:44" ht="16.2" thickBot="1" x14ac:dyDescent="0.35">
      <c r="A991" s="3" t="s">
        <v>54</v>
      </c>
      <c r="B991" s="3" t="s">
        <v>43</v>
      </c>
      <c r="C991" s="3" t="s">
        <v>56</v>
      </c>
      <c r="D991" s="3" t="s">
        <v>57</v>
      </c>
      <c r="E991" s="3" t="s">
        <v>58</v>
      </c>
      <c r="F991" s="3" t="s">
        <v>47</v>
      </c>
      <c r="G991" s="3" t="s">
        <v>1238</v>
      </c>
      <c r="H991" s="3">
        <v>1484</v>
      </c>
      <c r="I991" s="3" t="s">
        <v>60</v>
      </c>
      <c r="J991" s="3" t="s">
        <v>81</v>
      </c>
      <c r="K991" s="3" t="s">
        <v>77</v>
      </c>
      <c r="L991" s="3" t="s">
        <v>54</v>
      </c>
      <c r="M991" s="3" t="s">
        <v>52</v>
      </c>
      <c r="N991" s="3">
        <v>3</v>
      </c>
      <c r="O991" s="3">
        <v>-2</v>
      </c>
      <c r="P991" s="3">
        <v>0</v>
      </c>
      <c r="Q991" s="3">
        <v>49</v>
      </c>
      <c r="R991" s="3">
        <v>0</v>
      </c>
      <c r="S991" s="3"/>
      <c r="T991" s="3">
        <v>0</v>
      </c>
      <c r="U991" s="3">
        <v>1</v>
      </c>
      <c r="V991" s="3">
        <v>1490</v>
      </c>
      <c r="W991" s="3">
        <v>7</v>
      </c>
      <c r="X991" s="3" t="s">
        <v>69</v>
      </c>
      <c r="Y991" s="3">
        <v>1</v>
      </c>
      <c r="Z991" s="3">
        <v>3</v>
      </c>
      <c r="AA991" s="3">
        <v>35</v>
      </c>
      <c r="AB991" s="3">
        <v>3</v>
      </c>
      <c r="AC991" s="3">
        <v>3</v>
      </c>
      <c r="AD991" s="3">
        <v>2</v>
      </c>
      <c r="AE991" s="3">
        <v>10466</v>
      </c>
      <c r="AF991" s="3">
        <v>20948</v>
      </c>
      <c r="AG991" s="3">
        <v>3</v>
      </c>
      <c r="AH991" s="3">
        <v>14</v>
      </c>
      <c r="AI991" s="3">
        <v>3</v>
      </c>
      <c r="AJ991" s="3">
        <v>2</v>
      </c>
      <c r="AK991" s="3">
        <v>80</v>
      </c>
      <c r="AL991" s="3">
        <v>2</v>
      </c>
      <c r="AM991" s="3">
        <v>29</v>
      </c>
      <c r="AN991" s="3">
        <v>3</v>
      </c>
      <c r="AO991" s="3">
        <v>8</v>
      </c>
      <c r="AP991" s="3">
        <v>7</v>
      </c>
      <c r="AQ991" s="3">
        <v>0</v>
      </c>
      <c r="AR991" s="3">
        <v>7</v>
      </c>
    </row>
    <row r="992" spans="1:44" ht="16.2" thickBot="1" x14ac:dyDescent="0.35">
      <c r="A992" s="3" t="s">
        <v>54</v>
      </c>
      <c r="B992" s="3" t="s">
        <v>43</v>
      </c>
      <c r="C992" s="3" t="s">
        <v>67</v>
      </c>
      <c r="D992" s="3" t="s">
        <v>57</v>
      </c>
      <c r="E992" s="3" t="s">
        <v>58</v>
      </c>
      <c r="F992" s="3" t="s">
        <v>47</v>
      </c>
      <c r="G992" s="3" t="s">
        <v>1239</v>
      </c>
      <c r="H992" s="3">
        <v>1859</v>
      </c>
      <c r="I992" s="3" t="s">
        <v>60</v>
      </c>
      <c r="J992" s="3" t="s">
        <v>81</v>
      </c>
      <c r="K992" s="3" t="s">
        <v>77</v>
      </c>
      <c r="L992" s="3" t="s">
        <v>54</v>
      </c>
      <c r="M992" s="3" t="s">
        <v>52</v>
      </c>
      <c r="N992" s="3">
        <v>3</v>
      </c>
      <c r="O992" s="3">
        <v>-2</v>
      </c>
      <c r="P992" s="3">
        <v>0</v>
      </c>
      <c r="Q992" s="3">
        <v>29</v>
      </c>
      <c r="R992" s="3">
        <v>0</v>
      </c>
      <c r="S992" s="3"/>
      <c r="T992" s="3">
        <v>0</v>
      </c>
      <c r="U992" s="3">
        <v>1</v>
      </c>
      <c r="V992" s="3">
        <v>726</v>
      </c>
      <c r="W992" s="3">
        <v>29</v>
      </c>
      <c r="X992" s="3" t="s">
        <v>63</v>
      </c>
      <c r="Y992" s="3">
        <v>1</v>
      </c>
      <c r="Z992" s="3">
        <v>4</v>
      </c>
      <c r="AA992" s="3">
        <v>93</v>
      </c>
      <c r="AB992" s="3">
        <v>1</v>
      </c>
      <c r="AC992" s="3">
        <v>2</v>
      </c>
      <c r="AD992" s="3">
        <v>3</v>
      </c>
      <c r="AE992" s="3">
        <v>6384</v>
      </c>
      <c r="AF992" s="3">
        <v>21143</v>
      </c>
      <c r="AG992" s="3">
        <v>8</v>
      </c>
      <c r="AH992" s="3">
        <v>17</v>
      </c>
      <c r="AI992" s="3">
        <v>3</v>
      </c>
      <c r="AJ992" s="3">
        <v>4</v>
      </c>
      <c r="AK992" s="3">
        <v>80</v>
      </c>
      <c r="AL992" s="3">
        <v>2</v>
      </c>
      <c r="AM992" s="3">
        <v>11</v>
      </c>
      <c r="AN992" s="3">
        <v>3</v>
      </c>
      <c r="AO992" s="3">
        <v>7</v>
      </c>
      <c r="AP992" s="3">
        <v>0</v>
      </c>
      <c r="AQ992" s="3">
        <v>1</v>
      </c>
      <c r="AR992" s="3">
        <v>6</v>
      </c>
    </row>
    <row r="993" spans="1:44" ht="16.2" thickBot="1" x14ac:dyDescent="0.35">
      <c r="A993" s="3" t="s">
        <v>54</v>
      </c>
      <c r="B993" s="3" t="s">
        <v>43</v>
      </c>
      <c r="C993" s="3" t="s">
        <v>67</v>
      </c>
      <c r="D993" s="3" t="s">
        <v>57</v>
      </c>
      <c r="E993" s="3" t="s">
        <v>58</v>
      </c>
      <c r="F993" s="3" t="s">
        <v>64</v>
      </c>
      <c r="G993" s="3" t="s">
        <v>1240</v>
      </c>
      <c r="H993" s="3">
        <v>1619</v>
      </c>
      <c r="I993" s="3" t="s">
        <v>60</v>
      </c>
      <c r="J993" s="3" t="s">
        <v>66</v>
      </c>
      <c r="K993" s="3" t="s">
        <v>77</v>
      </c>
      <c r="L993" s="3" t="s">
        <v>54</v>
      </c>
      <c r="M993" s="3" t="s">
        <v>52</v>
      </c>
      <c r="N993" s="3">
        <v>3</v>
      </c>
      <c r="O993" s="3">
        <v>-2</v>
      </c>
      <c r="P993" s="3">
        <v>0</v>
      </c>
      <c r="Q993" s="3">
        <v>27</v>
      </c>
      <c r="R993" s="3">
        <v>0</v>
      </c>
      <c r="S993" s="3"/>
      <c r="T993" s="3">
        <v>0</v>
      </c>
      <c r="U993" s="3">
        <v>1</v>
      </c>
      <c r="V993" s="3">
        <v>1302</v>
      </c>
      <c r="W993" s="3">
        <v>19</v>
      </c>
      <c r="X993" s="3" t="s">
        <v>75</v>
      </c>
      <c r="Y993" s="3">
        <v>1</v>
      </c>
      <c r="Z993" s="3">
        <v>4</v>
      </c>
      <c r="AA993" s="3">
        <v>67</v>
      </c>
      <c r="AB993" s="3">
        <v>2</v>
      </c>
      <c r="AC993" s="3">
        <v>1</v>
      </c>
      <c r="AD993" s="3">
        <v>3</v>
      </c>
      <c r="AE993" s="3">
        <v>4066</v>
      </c>
      <c r="AF993" s="3">
        <v>16290</v>
      </c>
      <c r="AG993" s="3">
        <v>1</v>
      </c>
      <c r="AH993" s="3">
        <v>11</v>
      </c>
      <c r="AI993" s="3">
        <v>3</v>
      </c>
      <c r="AJ993" s="3">
        <v>1</v>
      </c>
      <c r="AK993" s="3">
        <v>80</v>
      </c>
      <c r="AL993" s="3">
        <v>2</v>
      </c>
      <c r="AM993" s="3">
        <v>7</v>
      </c>
      <c r="AN993" s="3">
        <v>3</v>
      </c>
      <c r="AO993" s="3">
        <v>7</v>
      </c>
      <c r="AP993" s="3">
        <v>7</v>
      </c>
      <c r="AQ993" s="3">
        <v>0</v>
      </c>
      <c r="AR993" s="3">
        <v>7</v>
      </c>
    </row>
    <row r="994" spans="1:44" ht="16.2" thickBot="1" x14ac:dyDescent="0.35">
      <c r="A994" s="3" t="s">
        <v>54</v>
      </c>
      <c r="B994" s="3" t="s">
        <v>43</v>
      </c>
      <c r="C994" s="3" t="s">
        <v>67</v>
      </c>
      <c r="D994" s="3" t="s">
        <v>57</v>
      </c>
      <c r="E994" s="3" t="s">
        <v>58</v>
      </c>
      <c r="F994" s="3" t="s">
        <v>70</v>
      </c>
      <c r="G994" s="3" t="s">
        <v>1241</v>
      </c>
      <c r="H994" s="3">
        <v>1671</v>
      </c>
      <c r="I994" s="3" t="s">
        <v>60</v>
      </c>
      <c r="J994" s="3" t="s">
        <v>61</v>
      </c>
      <c r="K994" s="3" t="s">
        <v>77</v>
      </c>
      <c r="L994" s="3" t="s">
        <v>54</v>
      </c>
      <c r="M994" s="3" t="s">
        <v>52</v>
      </c>
      <c r="N994" s="3">
        <v>4</v>
      </c>
      <c r="O994" s="3">
        <v>-2</v>
      </c>
      <c r="P994" s="3">
        <v>0</v>
      </c>
      <c r="Q994" s="3">
        <v>32</v>
      </c>
      <c r="R994" s="3">
        <v>0</v>
      </c>
      <c r="S994" s="3"/>
      <c r="T994" s="3">
        <v>0</v>
      </c>
      <c r="U994" s="3">
        <v>1</v>
      </c>
      <c r="V994" s="3">
        <v>977</v>
      </c>
      <c r="W994" s="3">
        <v>2</v>
      </c>
      <c r="X994" s="3" t="s">
        <v>75</v>
      </c>
      <c r="Y994" s="3">
        <v>1</v>
      </c>
      <c r="Z994" s="3">
        <v>4</v>
      </c>
      <c r="AA994" s="3">
        <v>45</v>
      </c>
      <c r="AB994" s="3">
        <v>3</v>
      </c>
      <c r="AC994" s="3">
        <v>2</v>
      </c>
      <c r="AD994" s="3">
        <v>2</v>
      </c>
      <c r="AE994" s="3">
        <v>5470</v>
      </c>
      <c r="AF994" s="3">
        <v>25518</v>
      </c>
      <c r="AG994" s="3">
        <v>0</v>
      </c>
      <c r="AH994" s="3">
        <v>13</v>
      </c>
      <c r="AI994" s="3">
        <v>3</v>
      </c>
      <c r="AJ994" s="3">
        <v>3</v>
      </c>
      <c r="AK994" s="3">
        <v>80</v>
      </c>
      <c r="AL994" s="3">
        <v>2</v>
      </c>
      <c r="AM994" s="3">
        <v>10</v>
      </c>
      <c r="AN994" s="3">
        <v>2</v>
      </c>
      <c r="AO994" s="3">
        <v>9</v>
      </c>
      <c r="AP994" s="3">
        <v>5</v>
      </c>
      <c r="AQ994" s="3">
        <v>1</v>
      </c>
      <c r="AR994" s="3">
        <v>6</v>
      </c>
    </row>
    <row r="995" spans="1:44" ht="16.2" thickBot="1" x14ac:dyDescent="0.35">
      <c r="A995" s="3" t="s">
        <v>54</v>
      </c>
      <c r="B995" s="3" t="s">
        <v>43</v>
      </c>
      <c r="C995" s="3" t="s">
        <v>56</v>
      </c>
      <c r="D995" s="3" t="s">
        <v>57</v>
      </c>
      <c r="E995" s="3" t="s">
        <v>58</v>
      </c>
      <c r="F995" s="3" t="s">
        <v>111</v>
      </c>
      <c r="G995" s="3" t="s">
        <v>1242</v>
      </c>
      <c r="H995" s="3">
        <v>1553</v>
      </c>
      <c r="I995" s="3" t="s">
        <v>60</v>
      </c>
      <c r="J995" s="3" t="s">
        <v>81</v>
      </c>
      <c r="K995" s="3" t="s">
        <v>77</v>
      </c>
      <c r="L995" s="3" t="s">
        <v>54</v>
      </c>
      <c r="M995" s="3" t="s">
        <v>52</v>
      </c>
      <c r="N995" s="3">
        <v>4</v>
      </c>
      <c r="O995" s="3">
        <v>-2</v>
      </c>
      <c r="P995" s="3">
        <v>0</v>
      </c>
      <c r="Q995" s="3">
        <v>45</v>
      </c>
      <c r="R995" s="3">
        <v>0</v>
      </c>
      <c r="S995" s="3"/>
      <c r="T995" s="3">
        <v>0</v>
      </c>
      <c r="U995" s="3">
        <v>1</v>
      </c>
      <c r="V995" s="3">
        <v>538</v>
      </c>
      <c r="W995" s="3">
        <v>1</v>
      </c>
      <c r="X995" s="3" t="s">
        <v>69</v>
      </c>
      <c r="Y995" s="3">
        <v>1</v>
      </c>
      <c r="Z995" s="3">
        <v>4</v>
      </c>
      <c r="AA995" s="3">
        <v>66</v>
      </c>
      <c r="AB995" s="3">
        <v>3</v>
      </c>
      <c r="AC995" s="3">
        <v>3</v>
      </c>
      <c r="AD995" s="3">
        <v>4</v>
      </c>
      <c r="AE995" s="3">
        <v>7441</v>
      </c>
      <c r="AF995" s="3">
        <v>20933</v>
      </c>
      <c r="AG995" s="3">
        <v>1</v>
      </c>
      <c r="AH995" s="3">
        <v>12</v>
      </c>
      <c r="AI995" s="3">
        <v>3</v>
      </c>
      <c r="AJ995" s="3">
        <v>1</v>
      </c>
      <c r="AK995" s="3">
        <v>80</v>
      </c>
      <c r="AL995" s="3">
        <v>3</v>
      </c>
      <c r="AM995" s="3">
        <v>10</v>
      </c>
      <c r="AN995" s="3">
        <v>3</v>
      </c>
      <c r="AO995" s="3">
        <v>10</v>
      </c>
      <c r="AP995" s="3">
        <v>8</v>
      </c>
      <c r="AQ995" s="3">
        <v>7</v>
      </c>
      <c r="AR995" s="3">
        <v>7</v>
      </c>
    </row>
    <row r="996" spans="1:44" ht="16.2" thickBot="1" x14ac:dyDescent="0.35">
      <c r="A996" s="3" t="s">
        <v>54</v>
      </c>
      <c r="B996" s="3" t="s">
        <v>43</v>
      </c>
      <c r="C996" s="3" t="s">
        <v>90</v>
      </c>
      <c r="D996" s="3" t="s">
        <v>57</v>
      </c>
      <c r="E996" s="3" t="s">
        <v>58</v>
      </c>
      <c r="F996" s="3" t="s">
        <v>70</v>
      </c>
      <c r="G996" s="3" t="s">
        <v>1243</v>
      </c>
      <c r="H996" s="3">
        <v>1725</v>
      </c>
      <c r="I996" s="3" t="s">
        <v>60</v>
      </c>
      <c r="J996" s="3" t="s">
        <v>66</v>
      </c>
      <c r="K996" s="3" t="s">
        <v>77</v>
      </c>
      <c r="L996" s="3" t="s">
        <v>54</v>
      </c>
      <c r="M996" s="3" t="s">
        <v>52</v>
      </c>
      <c r="N996" s="3">
        <v>2</v>
      </c>
      <c r="O996" s="3">
        <v>-2</v>
      </c>
      <c r="P996" s="3">
        <v>0</v>
      </c>
      <c r="Q996" s="3">
        <v>24</v>
      </c>
      <c r="R996" s="3">
        <v>0</v>
      </c>
      <c r="S996" s="3"/>
      <c r="T996" s="3">
        <v>0</v>
      </c>
      <c r="U996" s="3">
        <v>1</v>
      </c>
      <c r="V996" s="3">
        <v>506</v>
      </c>
      <c r="W996" s="3">
        <v>29</v>
      </c>
      <c r="X996" s="3" t="s">
        <v>63</v>
      </c>
      <c r="Y996" s="3">
        <v>1</v>
      </c>
      <c r="Z996" s="3">
        <v>2</v>
      </c>
      <c r="AA996" s="3">
        <v>91</v>
      </c>
      <c r="AB996" s="3">
        <v>3</v>
      </c>
      <c r="AC996" s="3">
        <v>1</v>
      </c>
      <c r="AD996" s="3">
        <v>3</v>
      </c>
      <c r="AE996" s="3">
        <v>3907</v>
      </c>
      <c r="AF996" s="3">
        <v>3622</v>
      </c>
      <c r="AG996" s="3">
        <v>1</v>
      </c>
      <c r="AH996" s="3">
        <v>13</v>
      </c>
      <c r="AI996" s="3">
        <v>3</v>
      </c>
      <c r="AJ996" s="3">
        <v>2</v>
      </c>
      <c r="AK996" s="3">
        <v>80</v>
      </c>
      <c r="AL996" s="3">
        <v>3</v>
      </c>
      <c r="AM996" s="3">
        <v>6</v>
      </c>
      <c r="AN996" s="3">
        <v>4</v>
      </c>
      <c r="AO996" s="3">
        <v>6</v>
      </c>
      <c r="AP996" s="3">
        <v>2</v>
      </c>
      <c r="AQ996" s="3">
        <v>1</v>
      </c>
      <c r="AR996" s="3">
        <v>2</v>
      </c>
    </row>
    <row r="997" spans="1:44" ht="16.2" thickBot="1" x14ac:dyDescent="0.35">
      <c r="A997" s="3" t="s">
        <v>54</v>
      </c>
      <c r="B997" s="3" t="s">
        <v>43</v>
      </c>
      <c r="C997" s="3" t="s">
        <v>90</v>
      </c>
      <c r="D997" s="3" t="s">
        <v>57</v>
      </c>
      <c r="E997" s="3" t="s">
        <v>58</v>
      </c>
      <c r="F997" s="3" t="s">
        <v>111</v>
      </c>
      <c r="G997" s="3" t="s">
        <v>1244</v>
      </c>
      <c r="H997" s="3">
        <v>1551</v>
      </c>
      <c r="I997" s="3" t="s">
        <v>60</v>
      </c>
      <c r="J997" s="3" t="s">
        <v>66</v>
      </c>
      <c r="K997" s="3" t="s">
        <v>77</v>
      </c>
      <c r="L997" s="3" t="s">
        <v>54</v>
      </c>
      <c r="M997" s="3" t="s">
        <v>52</v>
      </c>
      <c r="N997" s="3">
        <v>3</v>
      </c>
      <c r="O997" s="3">
        <v>-2</v>
      </c>
      <c r="P997" s="3">
        <v>0</v>
      </c>
      <c r="Q997" s="3">
        <v>24</v>
      </c>
      <c r="R997" s="3">
        <v>0</v>
      </c>
      <c r="S997" s="3"/>
      <c r="T997" s="3">
        <v>0</v>
      </c>
      <c r="U997" s="3">
        <v>1</v>
      </c>
      <c r="V997" s="3">
        <v>350</v>
      </c>
      <c r="W997" s="3">
        <v>21</v>
      </c>
      <c r="X997" s="3" t="s">
        <v>53</v>
      </c>
      <c r="Y997" s="3">
        <v>1</v>
      </c>
      <c r="Z997" s="3">
        <v>4</v>
      </c>
      <c r="AA997" s="3">
        <v>57</v>
      </c>
      <c r="AB997" s="3">
        <v>2</v>
      </c>
      <c r="AC997" s="3">
        <v>1</v>
      </c>
      <c r="AD997" s="3">
        <v>4</v>
      </c>
      <c r="AE997" s="3">
        <v>2296</v>
      </c>
      <c r="AF997" s="3">
        <v>10036</v>
      </c>
      <c r="AG997" s="3">
        <v>0</v>
      </c>
      <c r="AH997" s="3">
        <v>14</v>
      </c>
      <c r="AI997" s="3">
        <v>3</v>
      </c>
      <c r="AJ997" s="3">
        <v>2</v>
      </c>
      <c r="AK997" s="3">
        <v>80</v>
      </c>
      <c r="AL997" s="3">
        <v>3</v>
      </c>
      <c r="AM997" s="3">
        <v>2</v>
      </c>
      <c r="AN997" s="3">
        <v>3</v>
      </c>
      <c r="AO997" s="3">
        <v>1</v>
      </c>
      <c r="AP997" s="3">
        <v>1</v>
      </c>
      <c r="AQ997" s="3">
        <v>0</v>
      </c>
      <c r="AR997" s="3">
        <v>0</v>
      </c>
    </row>
    <row r="998" spans="1:44" ht="16.2" thickBot="1" x14ac:dyDescent="0.35">
      <c r="A998" s="3" t="s">
        <v>54</v>
      </c>
      <c r="B998" s="3" t="s">
        <v>43</v>
      </c>
      <c r="C998" s="3" t="s">
        <v>44</v>
      </c>
      <c r="D998" s="3" t="s">
        <v>57</v>
      </c>
      <c r="E998" s="3" t="s">
        <v>58</v>
      </c>
      <c r="F998" s="3" t="s">
        <v>64</v>
      </c>
      <c r="G998" s="3" t="s">
        <v>1245</v>
      </c>
      <c r="H998" s="3">
        <v>1871</v>
      </c>
      <c r="I998" s="3" t="s">
        <v>60</v>
      </c>
      <c r="J998" s="3" t="s">
        <v>61</v>
      </c>
      <c r="K998" s="3" t="s">
        <v>77</v>
      </c>
      <c r="L998" s="3" t="s">
        <v>54</v>
      </c>
      <c r="M998" s="3" t="s">
        <v>52</v>
      </c>
      <c r="N998" s="3">
        <v>2</v>
      </c>
      <c r="O998" s="3">
        <v>-2</v>
      </c>
      <c r="P998" s="3">
        <v>0</v>
      </c>
      <c r="Q998" s="3">
        <v>39</v>
      </c>
      <c r="R998" s="3">
        <v>0</v>
      </c>
      <c r="S998" s="3"/>
      <c r="T998" s="3">
        <v>0</v>
      </c>
      <c r="U998" s="3">
        <v>1</v>
      </c>
      <c r="V998" s="3">
        <v>835</v>
      </c>
      <c r="W998" s="3">
        <v>19</v>
      </c>
      <c r="X998" s="3" t="s">
        <v>69</v>
      </c>
      <c r="Y998" s="3">
        <v>1</v>
      </c>
      <c r="Z998" s="3">
        <v>4</v>
      </c>
      <c r="AA998" s="3">
        <v>41</v>
      </c>
      <c r="AB998" s="3">
        <v>3</v>
      </c>
      <c r="AC998" s="3">
        <v>2</v>
      </c>
      <c r="AD998" s="3">
        <v>4</v>
      </c>
      <c r="AE998" s="3">
        <v>3902</v>
      </c>
      <c r="AF998" s="3">
        <v>5141</v>
      </c>
      <c r="AG998" s="3">
        <v>8</v>
      </c>
      <c r="AH998" s="3">
        <v>14</v>
      </c>
      <c r="AI998" s="3">
        <v>3</v>
      </c>
      <c r="AJ998" s="3">
        <v>2</v>
      </c>
      <c r="AK998" s="3">
        <v>80</v>
      </c>
      <c r="AL998" s="3">
        <v>3</v>
      </c>
      <c r="AM998" s="3">
        <v>7</v>
      </c>
      <c r="AN998" s="3">
        <v>3</v>
      </c>
      <c r="AO998" s="3">
        <v>2</v>
      </c>
      <c r="AP998" s="3">
        <v>2</v>
      </c>
      <c r="AQ998" s="3">
        <v>2</v>
      </c>
      <c r="AR998" s="3">
        <v>2</v>
      </c>
    </row>
    <row r="999" spans="1:44" ht="16.2" thickBot="1" x14ac:dyDescent="0.35">
      <c r="A999" s="3" t="s">
        <v>54</v>
      </c>
      <c r="B999" s="3" t="s">
        <v>43</v>
      </c>
      <c r="C999" s="3" t="s">
        <v>44</v>
      </c>
      <c r="D999" s="3" t="s">
        <v>57</v>
      </c>
      <c r="E999" s="3" t="s">
        <v>58</v>
      </c>
      <c r="F999" s="3" t="s">
        <v>47</v>
      </c>
      <c r="G999" s="3" t="s">
        <v>1246</v>
      </c>
      <c r="H999" s="3">
        <v>2031</v>
      </c>
      <c r="I999" s="3" t="s">
        <v>60</v>
      </c>
      <c r="J999" s="3" t="s">
        <v>93</v>
      </c>
      <c r="K999" s="3" t="s">
        <v>62</v>
      </c>
      <c r="L999" s="3" t="s">
        <v>54</v>
      </c>
      <c r="M999" s="3" t="s">
        <v>52</v>
      </c>
      <c r="N999" s="3">
        <v>2</v>
      </c>
      <c r="O999" s="3">
        <v>-2</v>
      </c>
      <c r="P999" s="3">
        <v>0</v>
      </c>
      <c r="Q999" s="3">
        <v>42</v>
      </c>
      <c r="R999" s="3">
        <v>0</v>
      </c>
      <c r="S999" s="3"/>
      <c r="T999" s="3">
        <v>0</v>
      </c>
      <c r="U999" s="3">
        <v>1</v>
      </c>
      <c r="V999" s="3">
        <v>300</v>
      </c>
      <c r="W999" s="3">
        <v>2</v>
      </c>
      <c r="X999" s="3" t="s">
        <v>75</v>
      </c>
      <c r="Y999" s="3">
        <v>1</v>
      </c>
      <c r="Z999" s="3">
        <v>1</v>
      </c>
      <c r="AA999" s="3">
        <v>56</v>
      </c>
      <c r="AB999" s="3">
        <v>3</v>
      </c>
      <c r="AC999" s="3">
        <v>5</v>
      </c>
      <c r="AD999" s="3">
        <v>3</v>
      </c>
      <c r="AE999" s="3">
        <v>18880</v>
      </c>
      <c r="AF999" s="3">
        <v>17312</v>
      </c>
      <c r="AG999" s="3">
        <v>5</v>
      </c>
      <c r="AH999" s="3">
        <v>11</v>
      </c>
      <c r="AI999" s="3">
        <v>3</v>
      </c>
      <c r="AJ999" s="3">
        <v>1</v>
      </c>
      <c r="AK999" s="3">
        <v>80</v>
      </c>
      <c r="AL999" s="3">
        <v>0</v>
      </c>
      <c r="AM999" s="3">
        <v>24</v>
      </c>
      <c r="AN999" s="3">
        <v>2</v>
      </c>
      <c r="AO999" s="3">
        <v>22</v>
      </c>
      <c r="AP999" s="3">
        <v>6</v>
      </c>
      <c r="AQ999" s="3">
        <v>4</v>
      </c>
      <c r="AR999" s="3">
        <v>14</v>
      </c>
    </row>
    <row r="1000" spans="1:44" ht="16.2" thickBot="1" x14ac:dyDescent="0.35">
      <c r="A1000" s="3" t="s">
        <v>54</v>
      </c>
      <c r="B1000" s="3" t="s">
        <v>43</v>
      </c>
      <c r="C1000" s="3" t="s">
        <v>44</v>
      </c>
      <c r="D1000" s="3" t="s">
        <v>57</v>
      </c>
      <c r="E1000" s="3" t="s">
        <v>58</v>
      </c>
      <c r="F1000" s="3" t="s">
        <v>70</v>
      </c>
      <c r="G1000" s="3" t="s">
        <v>1247</v>
      </c>
      <c r="H1000" s="3">
        <v>1543</v>
      </c>
      <c r="I1000" s="3" t="s">
        <v>60</v>
      </c>
      <c r="J1000" s="3" t="s">
        <v>61</v>
      </c>
      <c r="K1000" s="3" t="s">
        <v>62</v>
      </c>
      <c r="L1000" s="3" t="s">
        <v>54</v>
      </c>
      <c r="M1000" s="3" t="s">
        <v>52</v>
      </c>
      <c r="N1000" s="3">
        <v>2</v>
      </c>
      <c r="O1000" s="3">
        <v>-2</v>
      </c>
      <c r="P1000" s="3">
        <v>0</v>
      </c>
      <c r="Q1000" s="3">
        <v>37</v>
      </c>
      <c r="R1000" s="3">
        <v>0</v>
      </c>
      <c r="S1000" s="3"/>
      <c r="T1000" s="3">
        <v>0</v>
      </c>
      <c r="U1000" s="3">
        <v>1</v>
      </c>
      <c r="V1000" s="3">
        <v>674</v>
      </c>
      <c r="W1000" s="3">
        <v>13</v>
      </c>
      <c r="X1000" s="3" t="s">
        <v>75</v>
      </c>
      <c r="Y1000" s="3">
        <v>1</v>
      </c>
      <c r="Z1000" s="3">
        <v>1</v>
      </c>
      <c r="AA1000" s="3">
        <v>47</v>
      </c>
      <c r="AB1000" s="3">
        <v>3</v>
      </c>
      <c r="AC1000" s="3">
        <v>2</v>
      </c>
      <c r="AD1000" s="3">
        <v>4</v>
      </c>
      <c r="AE1000" s="3">
        <v>4285</v>
      </c>
      <c r="AF1000" s="3">
        <v>3031</v>
      </c>
      <c r="AG1000" s="3">
        <v>1</v>
      </c>
      <c r="AH1000" s="3">
        <v>17</v>
      </c>
      <c r="AI1000" s="3">
        <v>3</v>
      </c>
      <c r="AJ1000" s="3">
        <v>1</v>
      </c>
      <c r="AK1000" s="3">
        <v>80</v>
      </c>
      <c r="AL1000" s="3">
        <v>0</v>
      </c>
      <c r="AM1000" s="3">
        <v>10</v>
      </c>
      <c r="AN1000" s="3">
        <v>3</v>
      </c>
      <c r="AO1000" s="3">
        <v>10</v>
      </c>
      <c r="AP1000" s="3">
        <v>8</v>
      </c>
      <c r="AQ1000" s="3">
        <v>3</v>
      </c>
      <c r="AR1000" s="3">
        <v>7</v>
      </c>
    </row>
    <row r="1001" spans="1:44" ht="16.2" thickBot="1" x14ac:dyDescent="0.35">
      <c r="A1001" s="3" t="s">
        <v>54</v>
      </c>
      <c r="B1001" s="3" t="s">
        <v>43</v>
      </c>
      <c r="C1001" s="3" t="s">
        <v>67</v>
      </c>
      <c r="D1001" s="3" t="s">
        <v>57</v>
      </c>
      <c r="E1001" s="3" t="s">
        <v>58</v>
      </c>
      <c r="F1001" s="3" t="s">
        <v>47</v>
      </c>
      <c r="G1001" s="3" t="s">
        <v>1248</v>
      </c>
      <c r="H1001" s="3">
        <v>1434</v>
      </c>
      <c r="I1001" s="3" t="s">
        <v>60</v>
      </c>
      <c r="J1001" s="3" t="s">
        <v>66</v>
      </c>
      <c r="K1001" s="3" t="s">
        <v>62</v>
      </c>
      <c r="L1001" s="3" t="s">
        <v>54</v>
      </c>
      <c r="M1001" s="3" t="s">
        <v>52</v>
      </c>
      <c r="N1001" s="3">
        <v>3</v>
      </c>
      <c r="O1001" s="3">
        <v>-2</v>
      </c>
      <c r="P1001" s="3">
        <v>0</v>
      </c>
      <c r="Q1001" s="3">
        <v>27</v>
      </c>
      <c r="R1001" s="3">
        <v>0</v>
      </c>
      <c r="S1001" s="3"/>
      <c r="T1001" s="3">
        <v>0</v>
      </c>
      <c r="U1001" s="3">
        <v>1</v>
      </c>
      <c r="V1001" s="3">
        <v>1377</v>
      </c>
      <c r="W1001" s="3">
        <v>11</v>
      </c>
      <c r="X1001" s="3" t="s">
        <v>63</v>
      </c>
      <c r="Y1001" s="3">
        <v>1</v>
      </c>
      <c r="Z1001" s="3">
        <v>2</v>
      </c>
      <c r="AA1001" s="3">
        <v>91</v>
      </c>
      <c r="AB1001" s="3">
        <v>3</v>
      </c>
      <c r="AC1001" s="3">
        <v>1</v>
      </c>
      <c r="AD1001" s="3">
        <v>3</v>
      </c>
      <c r="AE1001" s="3">
        <v>2099</v>
      </c>
      <c r="AF1001" s="3">
        <v>7679</v>
      </c>
      <c r="AG1001" s="3">
        <v>0</v>
      </c>
      <c r="AH1001" s="3">
        <v>14</v>
      </c>
      <c r="AI1001" s="3">
        <v>3</v>
      </c>
      <c r="AJ1001" s="3">
        <v>2</v>
      </c>
      <c r="AK1001" s="3">
        <v>80</v>
      </c>
      <c r="AL1001" s="3">
        <v>0</v>
      </c>
      <c r="AM1001" s="3">
        <v>6</v>
      </c>
      <c r="AN1001" s="3">
        <v>4</v>
      </c>
      <c r="AO1001" s="3">
        <v>5</v>
      </c>
      <c r="AP1001" s="3">
        <v>0</v>
      </c>
      <c r="AQ1001" s="3">
        <v>1</v>
      </c>
      <c r="AR1001" s="3">
        <v>4</v>
      </c>
    </row>
    <row r="1002" spans="1:44" ht="16.2" thickBot="1" x14ac:dyDescent="0.35">
      <c r="A1002" s="3" t="s">
        <v>54</v>
      </c>
      <c r="B1002" s="3" t="s">
        <v>43</v>
      </c>
      <c r="C1002" s="3" t="s">
        <v>44</v>
      </c>
      <c r="D1002" s="3" t="s">
        <v>57</v>
      </c>
      <c r="E1002" s="3" t="s">
        <v>58</v>
      </c>
      <c r="F1002" s="3" t="s">
        <v>47</v>
      </c>
      <c r="G1002" s="3" t="s">
        <v>1249</v>
      </c>
      <c r="H1002" s="3">
        <v>1621</v>
      </c>
      <c r="I1002" s="3" t="s">
        <v>60</v>
      </c>
      <c r="J1002" s="3" t="s">
        <v>61</v>
      </c>
      <c r="K1002" s="3" t="s">
        <v>62</v>
      </c>
      <c r="L1002" s="3" t="s">
        <v>54</v>
      </c>
      <c r="M1002" s="3" t="s">
        <v>52</v>
      </c>
      <c r="N1002" s="3">
        <v>2</v>
      </c>
      <c r="O1002" s="3">
        <v>-2</v>
      </c>
      <c r="P1002" s="3">
        <v>0</v>
      </c>
      <c r="Q1002" s="3">
        <v>35</v>
      </c>
      <c r="R1002" s="3">
        <v>0</v>
      </c>
      <c r="S1002" s="3"/>
      <c r="T1002" s="3">
        <v>0</v>
      </c>
      <c r="U1002" s="3">
        <v>1</v>
      </c>
      <c r="V1002" s="3">
        <v>819</v>
      </c>
      <c r="W1002" s="3">
        <v>18</v>
      </c>
      <c r="X1002" s="3" t="s">
        <v>132</v>
      </c>
      <c r="Y1002" s="3">
        <v>1</v>
      </c>
      <c r="Z1002" s="3">
        <v>2</v>
      </c>
      <c r="AA1002" s="3">
        <v>48</v>
      </c>
      <c r="AB1002" s="3">
        <v>4</v>
      </c>
      <c r="AC1002" s="3">
        <v>2</v>
      </c>
      <c r="AD1002" s="3">
        <v>3</v>
      </c>
      <c r="AE1002" s="3">
        <v>5208</v>
      </c>
      <c r="AF1002" s="3">
        <v>26312</v>
      </c>
      <c r="AG1002" s="3">
        <v>1</v>
      </c>
      <c r="AH1002" s="3">
        <v>11</v>
      </c>
      <c r="AI1002" s="3">
        <v>3</v>
      </c>
      <c r="AJ1002" s="3">
        <v>4</v>
      </c>
      <c r="AK1002" s="3">
        <v>80</v>
      </c>
      <c r="AL1002" s="3">
        <v>0</v>
      </c>
      <c r="AM1002" s="3">
        <v>16</v>
      </c>
      <c r="AN1002" s="3">
        <v>3</v>
      </c>
      <c r="AO1002" s="3">
        <v>16</v>
      </c>
      <c r="AP1002" s="3">
        <v>15</v>
      </c>
      <c r="AQ1002" s="3">
        <v>1</v>
      </c>
      <c r="AR1002" s="3">
        <v>10</v>
      </c>
    </row>
    <row r="1003" spans="1:44" ht="16.2" thickBot="1" x14ac:dyDescent="0.35">
      <c r="A1003" s="3" t="s">
        <v>54</v>
      </c>
      <c r="B1003" s="3" t="s">
        <v>43</v>
      </c>
      <c r="C1003" s="3" t="s">
        <v>67</v>
      </c>
      <c r="D1003" s="3" t="s">
        <v>57</v>
      </c>
      <c r="E1003" s="3" t="s">
        <v>58</v>
      </c>
      <c r="F1003" s="3" t="s">
        <v>70</v>
      </c>
      <c r="G1003" s="3" t="s">
        <v>1250</v>
      </c>
      <c r="H1003" s="3">
        <v>2068</v>
      </c>
      <c r="I1003" s="3" t="s">
        <v>60</v>
      </c>
      <c r="J1003" s="3" t="s">
        <v>66</v>
      </c>
      <c r="K1003" s="3" t="s">
        <v>62</v>
      </c>
      <c r="L1003" s="3" t="s">
        <v>54</v>
      </c>
      <c r="M1003" s="3" t="s">
        <v>52</v>
      </c>
      <c r="N1003" s="3">
        <v>3</v>
      </c>
      <c r="O1003" s="3">
        <v>-2</v>
      </c>
      <c r="P1003" s="3">
        <v>0</v>
      </c>
      <c r="Q1003" s="3">
        <v>34</v>
      </c>
      <c r="R1003" s="3">
        <v>0</v>
      </c>
      <c r="S1003" s="3"/>
      <c r="T1003" s="3">
        <v>0</v>
      </c>
      <c r="U1003" s="3">
        <v>1</v>
      </c>
      <c r="V1003" s="3">
        <v>628</v>
      </c>
      <c r="W1003" s="3">
        <v>8</v>
      </c>
      <c r="X1003" s="3" t="s">
        <v>75</v>
      </c>
      <c r="Y1003" s="3">
        <v>1</v>
      </c>
      <c r="Z1003" s="3">
        <v>2</v>
      </c>
      <c r="AA1003" s="3">
        <v>82</v>
      </c>
      <c r="AB1003" s="3">
        <v>4</v>
      </c>
      <c r="AC1003" s="3">
        <v>2</v>
      </c>
      <c r="AD1003" s="3">
        <v>3</v>
      </c>
      <c r="AE1003" s="3">
        <v>4404</v>
      </c>
      <c r="AF1003" s="3">
        <v>10228</v>
      </c>
      <c r="AG1003" s="3">
        <v>2</v>
      </c>
      <c r="AH1003" s="3">
        <v>12</v>
      </c>
      <c r="AI1003" s="3">
        <v>3</v>
      </c>
      <c r="AJ1003" s="3">
        <v>1</v>
      </c>
      <c r="AK1003" s="3">
        <v>80</v>
      </c>
      <c r="AL1003" s="3">
        <v>0</v>
      </c>
      <c r="AM1003" s="3">
        <v>6</v>
      </c>
      <c r="AN1003" s="3">
        <v>4</v>
      </c>
      <c r="AO1003" s="3">
        <v>4</v>
      </c>
      <c r="AP1003" s="3">
        <v>3</v>
      </c>
      <c r="AQ1003" s="3">
        <v>1</v>
      </c>
      <c r="AR1003" s="3">
        <v>2</v>
      </c>
    </row>
    <row r="1004" spans="1:44" ht="16.2" thickBot="1" x14ac:dyDescent="0.35">
      <c r="A1004" s="3" t="s">
        <v>54</v>
      </c>
      <c r="B1004" s="3" t="s">
        <v>43</v>
      </c>
      <c r="C1004" s="3" t="s">
        <v>56</v>
      </c>
      <c r="D1004" s="3" t="s">
        <v>57</v>
      </c>
      <c r="E1004" s="3" t="s">
        <v>58</v>
      </c>
      <c r="F1004" s="3" t="s">
        <v>70</v>
      </c>
      <c r="G1004" s="3" t="s">
        <v>1251</v>
      </c>
      <c r="H1004" s="3">
        <v>1689</v>
      </c>
      <c r="I1004" s="3" t="s">
        <v>60</v>
      </c>
      <c r="J1004" s="3" t="s">
        <v>81</v>
      </c>
      <c r="K1004" s="3" t="s">
        <v>62</v>
      </c>
      <c r="L1004" s="3" t="s">
        <v>54</v>
      </c>
      <c r="M1004" s="3" t="s">
        <v>52</v>
      </c>
      <c r="N1004" s="3">
        <v>2</v>
      </c>
      <c r="O1004" s="3">
        <v>-2</v>
      </c>
      <c r="P1004" s="3">
        <v>0</v>
      </c>
      <c r="Q1004" s="3">
        <v>53</v>
      </c>
      <c r="R1004" s="3">
        <v>0</v>
      </c>
      <c r="S1004" s="3"/>
      <c r="T1004" s="3">
        <v>0</v>
      </c>
      <c r="U1004" s="3">
        <v>1</v>
      </c>
      <c r="V1004" s="3">
        <v>1395</v>
      </c>
      <c r="W1004" s="3">
        <v>24</v>
      </c>
      <c r="X1004" s="3" t="s">
        <v>69</v>
      </c>
      <c r="Y1004" s="3">
        <v>1</v>
      </c>
      <c r="Z1004" s="3">
        <v>2</v>
      </c>
      <c r="AA1004" s="3">
        <v>48</v>
      </c>
      <c r="AB1004" s="3">
        <v>4</v>
      </c>
      <c r="AC1004" s="3">
        <v>3</v>
      </c>
      <c r="AD1004" s="3">
        <v>4</v>
      </c>
      <c r="AE1004" s="3">
        <v>7005</v>
      </c>
      <c r="AF1004" s="3">
        <v>3458</v>
      </c>
      <c r="AG1004" s="3">
        <v>3</v>
      </c>
      <c r="AH1004" s="3">
        <v>15</v>
      </c>
      <c r="AI1004" s="3">
        <v>3</v>
      </c>
      <c r="AJ1004" s="3">
        <v>3</v>
      </c>
      <c r="AK1004" s="3">
        <v>80</v>
      </c>
      <c r="AL1004" s="3">
        <v>0</v>
      </c>
      <c r="AM1004" s="3">
        <v>11</v>
      </c>
      <c r="AN1004" s="3">
        <v>3</v>
      </c>
      <c r="AO1004" s="3">
        <v>4</v>
      </c>
      <c r="AP1004" s="3">
        <v>3</v>
      </c>
      <c r="AQ1004" s="3">
        <v>1</v>
      </c>
      <c r="AR1004" s="3">
        <v>2</v>
      </c>
    </row>
    <row r="1005" spans="1:44" ht="16.2" thickBot="1" x14ac:dyDescent="0.35">
      <c r="A1005" s="3" t="s">
        <v>54</v>
      </c>
      <c r="B1005" s="3" t="s">
        <v>43</v>
      </c>
      <c r="C1005" s="3" t="s">
        <v>56</v>
      </c>
      <c r="D1005" s="3" t="s">
        <v>57</v>
      </c>
      <c r="E1005" s="3" t="s">
        <v>58</v>
      </c>
      <c r="F1005" s="3" t="s">
        <v>47</v>
      </c>
      <c r="G1005" s="3" t="s">
        <v>1252</v>
      </c>
      <c r="H1005" s="3">
        <v>1867</v>
      </c>
      <c r="I1005" s="3" t="s">
        <v>60</v>
      </c>
      <c r="J1005" s="3" t="s">
        <v>99</v>
      </c>
      <c r="K1005" s="3" t="s">
        <v>62</v>
      </c>
      <c r="L1005" s="3" t="s">
        <v>54</v>
      </c>
      <c r="M1005" s="3" t="s">
        <v>52</v>
      </c>
      <c r="N1005" s="3">
        <v>3</v>
      </c>
      <c r="O1005" s="3">
        <v>-2</v>
      </c>
      <c r="P1005" s="3">
        <v>0</v>
      </c>
      <c r="Q1005" s="3">
        <v>48</v>
      </c>
      <c r="R1005" s="3">
        <v>0</v>
      </c>
      <c r="S1005" s="3"/>
      <c r="T1005" s="3">
        <v>0</v>
      </c>
      <c r="U1005" s="3">
        <v>1</v>
      </c>
      <c r="V1005" s="3">
        <v>1224</v>
      </c>
      <c r="W1005" s="3">
        <v>10</v>
      </c>
      <c r="X1005" s="3" t="s">
        <v>75</v>
      </c>
      <c r="Y1005" s="3">
        <v>1</v>
      </c>
      <c r="Z1005" s="3">
        <v>4</v>
      </c>
      <c r="AA1005" s="3">
        <v>91</v>
      </c>
      <c r="AB1005" s="3">
        <v>2</v>
      </c>
      <c r="AC1005" s="3">
        <v>5</v>
      </c>
      <c r="AD1005" s="3">
        <v>2</v>
      </c>
      <c r="AE1005" s="3">
        <v>19665</v>
      </c>
      <c r="AF1005" s="3">
        <v>13583</v>
      </c>
      <c r="AG1005" s="3">
        <v>4</v>
      </c>
      <c r="AH1005" s="3">
        <v>12</v>
      </c>
      <c r="AI1005" s="3">
        <v>3</v>
      </c>
      <c r="AJ1005" s="3">
        <v>4</v>
      </c>
      <c r="AK1005" s="3">
        <v>80</v>
      </c>
      <c r="AL1005" s="3">
        <v>0</v>
      </c>
      <c r="AM1005" s="3">
        <v>29</v>
      </c>
      <c r="AN1005" s="3">
        <v>3</v>
      </c>
      <c r="AO1005" s="3">
        <v>22</v>
      </c>
      <c r="AP1005" s="3">
        <v>10</v>
      </c>
      <c r="AQ1005" s="3">
        <v>12</v>
      </c>
      <c r="AR1005" s="3">
        <v>9</v>
      </c>
    </row>
    <row r="1006" spans="1:44" ht="16.2" thickBot="1" x14ac:dyDescent="0.35">
      <c r="A1006" s="3" t="s">
        <v>54</v>
      </c>
      <c r="B1006" s="3" t="s">
        <v>43</v>
      </c>
      <c r="C1006" s="3" t="s">
        <v>67</v>
      </c>
      <c r="D1006" s="3" t="s">
        <v>57</v>
      </c>
      <c r="E1006" s="3" t="s">
        <v>58</v>
      </c>
      <c r="F1006" s="3" t="s">
        <v>70</v>
      </c>
      <c r="G1006" s="3" t="s">
        <v>1253</v>
      </c>
      <c r="H1006" s="3">
        <v>1989</v>
      </c>
      <c r="I1006" s="3" t="s">
        <v>60</v>
      </c>
      <c r="J1006" s="3" t="s">
        <v>66</v>
      </c>
      <c r="K1006" s="3" t="s">
        <v>62</v>
      </c>
      <c r="L1006" s="3" t="s">
        <v>54</v>
      </c>
      <c r="M1006" s="3" t="s">
        <v>52</v>
      </c>
      <c r="N1006" s="3">
        <v>6</v>
      </c>
      <c r="O1006" s="3">
        <v>-2</v>
      </c>
      <c r="P1006" s="3">
        <v>0</v>
      </c>
      <c r="Q1006" s="3">
        <v>30</v>
      </c>
      <c r="R1006" s="3">
        <v>0</v>
      </c>
      <c r="S1006" s="3"/>
      <c r="T1006" s="3">
        <v>0</v>
      </c>
      <c r="U1006" s="3">
        <v>1</v>
      </c>
      <c r="V1006" s="3">
        <v>911</v>
      </c>
      <c r="W1006" s="3">
        <v>1</v>
      </c>
      <c r="X1006" s="3" t="s">
        <v>53</v>
      </c>
      <c r="Y1006" s="3">
        <v>1</v>
      </c>
      <c r="Z1006" s="3">
        <v>4</v>
      </c>
      <c r="AA1006" s="3">
        <v>76</v>
      </c>
      <c r="AB1006" s="3">
        <v>3</v>
      </c>
      <c r="AC1006" s="3">
        <v>1</v>
      </c>
      <c r="AD1006" s="3">
        <v>2</v>
      </c>
      <c r="AE1006" s="3">
        <v>3748</v>
      </c>
      <c r="AF1006" s="3">
        <v>4077</v>
      </c>
      <c r="AG1006" s="3">
        <v>1</v>
      </c>
      <c r="AH1006" s="3">
        <v>13</v>
      </c>
      <c r="AI1006" s="3">
        <v>3</v>
      </c>
      <c r="AJ1006" s="3">
        <v>3</v>
      </c>
      <c r="AK1006" s="3">
        <v>80</v>
      </c>
      <c r="AL1006" s="3">
        <v>0</v>
      </c>
      <c r="AM1006" s="3">
        <v>12</v>
      </c>
      <c r="AN1006" s="3">
        <v>2</v>
      </c>
      <c r="AO1006" s="3">
        <v>12</v>
      </c>
      <c r="AP1006" s="3">
        <v>8</v>
      </c>
      <c r="AQ1006" s="3">
        <v>1</v>
      </c>
      <c r="AR1006" s="3">
        <v>7</v>
      </c>
    </row>
    <row r="1007" spans="1:44" ht="16.2" thickBot="1" x14ac:dyDescent="0.35">
      <c r="A1007" s="3" t="s">
        <v>54</v>
      </c>
      <c r="B1007" s="3" t="s">
        <v>43</v>
      </c>
      <c r="C1007" s="3" t="s">
        <v>67</v>
      </c>
      <c r="D1007" s="3" t="s">
        <v>57</v>
      </c>
      <c r="E1007" s="3" t="s">
        <v>58</v>
      </c>
      <c r="F1007" s="3" t="s">
        <v>47</v>
      </c>
      <c r="G1007" s="3" t="s">
        <v>1254</v>
      </c>
      <c r="H1007" s="3">
        <v>1954</v>
      </c>
      <c r="I1007" s="3" t="s">
        <v>60</v>
      </c>
      <c r="J1007" s="3" t="s">
        <v>81</v>
      </c>
      <c r="K1007" s="3" t="s">
        <v>62</v>
      </c>
      <c r="L1007" s="3" t="s">
        <v>54</v>
      </c>
      <c r="M1007" s="3" t="s">
        <v>52</v>
      </c>
      <c r="N1007" s="3">
        <v>5</v>
      </c>
      <c r="O1007" s="3">
        <v>-2</v>
      </c>
      <c r="P1007" s="3">
        <v>0</v>
      </c>
      <c r="Q1007" s="3">
        <v>29</v>
      </c>
      <c r="R1007" s="3">
        <v>0</v>
      </c>
      <c r="S1007" s="3"/>
      <c r="T1007" s="3">
        <v>0</v>
      </c>
      <c r="U1007" s="3">
        <v>1</v>
      </c>
      <c r="V1007" s="3">
        <v>136</v>
      </c>
      <c r="W1007" s="3">
        <v>1</v>
      </c>
      <c r="X1007" s="3" t="s">
        <v>75</v>
      </c>
      <c r="Y1007" s="3">
        <v>1</v>
      </c>
      <c r="Z1007" s="3">
        <v>1</v>
      </c>
      <c r="AA1007" s="3">
        <v>89</v>
      </c>
      <c r="AB1007" s="3">
        <v>3</v>
      </c>
      <c r="AC1007" s="3">
        <v>2</v>
      </c>
      <c r="AD1007" s="3">
        <v>3</v>
      </c>
      <c r="AE1007" s="3">
        <v>5373</v>
      </c>
      <c r="AF1007" s="3">
        <v>6225</v>
      </c>
      <c r="AG1007" s="3">
        <v>0</v>
      </c>
      <c r="AH1007" s="3">
        <v>12</v>
      </c>
      <c r="AI1007" s="3">
        <v>3</v>
      </c>
      <c r="AJ1007" s="3">
        <v>1</v>
      </c>
      <c r="AK1007" s="3">
        <v>80</v>
      </c>
      <c r="AL1007" s="3">
        <v>1</v>
      </c>
      <c r="AM1007" s="3">
        <v>6</v>
      </c>
      <c r="AN1007" s="3">
        <v>2</v>
      </c>
      <c r="AO1007" s="3">
        <v>5</v>
      </c>
      <c r="AP1007" s="3">
        <v>3</v>
      </c>
      <c r="AQ1007" s="3">
        <v>0</v>
      </c>
      <c r="AR1007" s="3">
        <v>2</v>
      </c>
    </row>
    <row r="1008" spans="1:44" ht="16.2" thickBot="1" x14ac:dyDescent="0.35">
      <c r="A1008" s="3" t="s">
        <v>54</v>
      </c>
      <c r="B1008" s="3" t="s">
        <v>43</v>
      </c>
      <c r="C1008" s="3" t="s">
        <v>56</v>
      </c>
      <c r="D1008" s="3" t="s">
        <v>57</v>
      </c>
      <c r="E1008" s="3" t="s">
        <v>58</v>
      </c>
      <c r="F1008" s="3" t="s">
        <v>111</v>
      </c>
      <c r="G1008" s="3" t="s">
        <v>1255</v>
      </c>
      <c r="H1008" s="3">
        <v>1473</v>
      </c>
      <c r="I1008" s="3" t="s">
        <v>60</v>
      </c>
      <c r="J1008" s="3" t="s">
        <v>81</v>
      </c>
      <c r="K1008" s="3" t="s">
        <v>62</v>
      </c>
      <c r="L1008" s="3" t="s">
        <v>54</v>
      </c>
      <c r="M1008" s="3" t="s">
        <v>52</v>
      </c>
      <c r="N1008" s="3">
        <v>0</v>
      </c>
      <c r="O1008" s="3">
        <v>-2</v>
      </c>
      <c r="P1008" s="3">
        <v>0</v>
      </c>
      <c r="Q1008" s="3">
        <v>49</v>
      </c>
      <c r="R1008" s="3">
        <v>0</v>
      </c>
      <c r="S1008" s="3"/>
      <c r="T1008" s="3">
        <v>0</v>
      </c>
      <c r="U1008" s="3">
        <v>1</v>
      </c>
      <c r="V1008" s="3">
        <v>1495</v>
      </c>
      <c r="W1008" s="3">
        <v>5</v>
      </c>
      <c r="X1008" s="3" t="s">
        <v>69</v>
      </c>
      <c r="Y1008" s="3">
        <v>1</v>
      </c>
      <c r="Z1008" s="3">
        <v>4</v>
      </c>
      <c r="AA1008" s="3">
        <v>96</v>
      </c>
      <c r="AB1008" s="3">
        <v>3</v>
      </c>
      <c r="AC1008" s="3">
        <v>2</v>
      </c>
      <c r="AD1008" s="3">
        <v>4</v>
      </c>
      <c r="AE1008" s="3">
        <v>6651</v>
      </c>
      <c r="AF1008" s="3">
        <v>21534</v>
      </c>
      <c r="AG1008" s="3">
        <v>2</v>
      </c>
      <c r="AH1008" s="3">
        <v>14</v>
      </c>
      <c r="AI1008" s="3">
        <v>3</v>
      </c>
      <c r="AJ1008" s="3">
        <v>2</v>
      </c>
      <c r="AK1008" s="3">
        <v>80</v>
      </c>
      <c r="AL1008" s="3">
        <v>1</v>
      </c>
      <c r="AM1008" s="3">
        <v>20</v>
      </c>
      <c r="AN1008" s="3">
        <v>2</v>
      </c>
      <c r="AO1008" s="3">
        <v>3</v>
      </c>
      <c r="AP1008" s="3">
        <v>2</v>
      </c>
      <c r="AQ1008" s="3">
        <v>1</v>
      </c>
      <c r="AR1008" s="3">
        <v>2</v>
      </c>
    </row>
    <row r="1009" spans="1:44" ht="16.2" thickBot="1" x14ac:dyDescent="0.35">
      <c r="A1009" s="3" t="s">
        <v>54</v>
      </c>
      <c r="B1009" s="3" t="s">
        <v>43</v>
      </c>
      <c r="C1009" s="3" t="s">
        <v>44</v>
      </c>
      <c r="D1009" s="3" t="s">
        <v>57</v>
      </c>
      <c r="E1009" s="3" t="s">
        <v>58</v>
      </c>
      <c r="F1009" s="3" t="s">
        <v>47</v>
      </c>
      <c r="G1009" s="3" t="s">
        <v>1256</v>
      </c>
      <c r="H1009" s="3">
        <v>1971</v>
      </c>
      <c r="I1009" s="3" t="s">
        <v>60</v>
      </c>
      <c r="J1009" s="3" t="s">
        <v>81</v>
      </c>
      <c r="K1009" s="3" t="s">
        <v>62</v>
      </c>
      <c r="L1009" s="3" t="s">
        <v>54</v>
      </c>
      <c r="M1009" s="3" t="s">
        <v>52</v>
      </c>
      <c r="N1009" s="3">
        <v>1</v>
      </c>
      <c r="O1009" s="3">
        <v>-2</v>
      </c>
      <c r="P1009" s="3">
        <v>0</v>
      </c>
      <c r="Q1009" s="3">
        <v>43</v>
      </c>
      <c r="R1009" s="3">
        <v>0</v>
      </c>
      <c r="S1009" s="3"/>
      <c r="T1009" s="3">
        <v>0</v>
      </c>
      <c r="U1009" s="3">
        <v>1</v>
      </c>
      <c r="V1009" s="3">
        <v>574</v>
      </c>
      <c r="W1009" s="3">
        <v>11</v>
      </c>
      <c r="X1009" s="3" t="s">
        <v>75</v>
      </c>
      <c r="Y1009" s="3">
        <v>1</v>
      </c>
      <c r="Z1009" s="3">
        <v>1</v>
      </c>
      <c r="AA1009" s="3">
        <v>30</v>
      </c>
      <c r="AB1009" s="3">
        <v>3</v>
      </c>
      <c r="AC1009" s="3">
        <v>3</v>
      </c>
      <c r="AD1009" s="3">
        <v>3</v>
      </c>
      <c r="AE1009" s="3">
        <v>7510</v>
      </c>
      <c r="AF1009" s="3">
        <v>16873</v>
      </c>
      <c r="AG1009" s="3">
        <v>1</v>
      </c>
      <c r="AH1009" s="3">
        <v>17</v>
      </c>
      <c r="AI1009" s="3">
        <v>3</v>
      </c>
      <c r="AJ1009" s="3">
        <v>2</v>
      </c>
      <c r="AK1009" s="3">
        <v>80</v>
      </c>
      <c r="AL1009" s="3">
        <v>1</v>
      </c>
      <c r="AM1009" s="3">
        <v>10</v>
      </c>
      <c r="AN1009" s="3">
        <v>3</v>
      </c>
      <c r="AO1009" s="3">
        <v>10</v>
      </c>
      <c r="AP1009" s="3">
        <v>9</v>
      </c>
      <c r="AQ1009" s="3">
        <v>0</v>
      </c>
      <c r="AR1009" s="3">
        <v>9</v>
      </c>
    </row>
    <row r="1010" spans="1:44" ht="16.2" thickBot="1" x14ac:dyDescent="0.35">
      <c r="A1010" s="3" t="s">
        <v>54</v>
      </c>
      <c r="B1010" s="3" t="s">
        <v>43</v>
      </c>
      <c r="C1010" s="3" t="s">
        <v>67</v>
      </c>
      <c r="D1010" s="3" t="s">
        <v>57</v>
      </c>
      <c r="E1010" s="3" t="s">
        <v>58</v>
      </c>
      <c r="F1010" s="3" t="s">
        <v>111</v>
      </c>
      <c r="G1010" s="3" t="s">
        <v>1257</v>
      </c>
      <c r="H1010" s="3">
        <v>1415</v>
      </c>
      <c r="I1010" s="3" t="s">
        <v>60</v>
      </c>
      <c r="J1010" s="3" t="s">
        <v>66</v>
      </c>
      <c r="K1010" s="3" t="s">
        <v>62</v>
      </c>
      <c r="L1010" s="3" t="s">
        <v>54</v>
      </c>
      <c r="M1010" s="3" t="s">
        <v>52</v>
      </c>
      <c r="N1010" s="3">
        <v>2</v>
      </c>
      <c r="O1010" s="3">
        <v>-2</v>
      </c>
      <c r="P1010" s="3">
        <v>0</v>
      </c>
      <c r="Q1010" s="3">
        <v>25</v>
      </c>
      <c r="R1010" s="3">
        <v>0</v>
      </c>
      <c r="S1010" s="3"/>
      <c r="T1010" s="3">
        <v>0</v>
      </c>
      <c r="U1010" s="3">
        <v>1</v>
      </c>
      <c r="V1010" s="3">
        <v>949</v>
      </c>
      <c r="W1010" s="3">
        <v>1</v>
      </c>
      <c r="X1010" s="3" t="s">
        <v>75</v>
      </c>
      <c r="Y1010" s="3">
        <v>1</v>
      </c>
      <c r="Z1010" s="3">
        <v>4</v>
      </c>
      <c r="AA1010" s="3">
        <v>81</v>
      </c>
      <c r="AB1010" s="3">
        <v>3</v>
      </c>
      <c r="AC1010" s="3">
        <v>1</v>
      </c>
      <c r="AD1010" s="3">
        <v>4</v>
      </c>
      <c r="AE1010" s="3">
        <v>3229</v>
      </c>
      <c r="AF1010" s="3">
        <v>4910</v>
      </c>
      <c r="AG1010" s="3">
        <v>4</v>
      </c>
      <c r="AH1010" s="3">
        <v>11</v>
      </c>
      <c r="AI1010" s="3">
        <v>3</v>
      </c>
      <c r="AJ1010" s="3">
        <v>2</v>
      </c>
      <c r="AK1010" s="3">
        <v>80</v>
      </c>
      <c r="AL1010" s="3">
        <v>1</v>
      </c>
      <c r="AM1010" s="3">
        <v>7</v>
      </c>
      <c r="AN1010" s="3">
        <v>2</v>
      </c>
      <c r="AO1010" s="3">
        <v>3</v>
      </c>
      <c r="AP1010" s="3">
        <v>2</v>
      </c>
      <c r="AQ1010" s="3">
        <v>0</v>
      </c>
      <c r="AR1010" s="3">
        <v>2</v>
      </c>
    </row>
    <row r="1011" spans="1:44" ht="16.2" thickBot="1" x14ac:dyDescent="0.35">
      <c r="A1011" s="3" t="s">
        <v>54</v>
      </c>
      <c r="B1011" s="3" t="s">
        <v>43</v>
      </c>
      <c r="C1011" s="3" t="s">
        <v>56</v>
      </c>
      <c r="D1011" s="3" t="s">
        <v>57</v>
      </c>
      <c r="E1011" s="3" t="s">
        <v>58</v>
      </c>
      <c r="F1011" s="3" t="s">
        <v>111</v>
      </c>
      <c r="G1011" s="3" t="s">
        <v>1258</v>
      </c>
      <c r="H1011" s="3">
        <v>1438</v>
      </c>
      <c r="I1011" s="3" t="s">
        <v>60</v>
      </c>
      <c r="J1011" s="3" t="s">
        <v>61</v>
      </c>
      <c r="K1011" s="3" t="s">
        <v>62</v>
      </c>
      <c r="L1011" s="3" t="s">
        <v>54</v>
      </c>
      <c r="M1011" s="3" t="s">
        <v>52</v>
      </c>
      <c r="N1011" s="3">
        <v>2</v>
      </c>
      <c r="O1011" s="3">
        <v>-2</v>
      </c>
      <c r="P1011" s="3">
        <v>0</v>
      </c>
      <c r="Q1011" s="3">
        <v>47</v>
      </c>
      <c r="R1011" s="3">
        <v>0</v>
      </c>
      <c r="S1011" s="3"/>
      <c r="T1011" s="3">
        <v>0</v>
      </c>
      <c r="U1011" s="3">
        <v>1</v>
      </c>
      <c r="V1011" s="3">
        <v>465</v>
      </c>
      <c r="W1011" s="3">
        <v>1</v>
      </c>
      <c r="X1011" s="3" t="s">
        <v>75</v>
      </c>
      <c r="Y1011" s="3">
        <v>1</v>
      </c>
      <c r="Z1011" s="3">
        <v>4</v>
      </c>
      <c r="AA1011" s="3">
        <v>74</v>
      </c>
      <c r="AB1011" s="3">
        <v>3</v>
      </c>
      <c r="AC1011" s="3">
        <v>1</v>
      </c>
      <c r="AD1011" s="3">
        <v>4</v>
      </c>
      <c r="AE1011" s="3">
        <v>3420</v>
      </c>
      <c r="AF1011" s="3">
        <v>10205</v>
      </c>
      <c r="AG1011" s="3">
        <v>7</v>
      </c>
      <c r="AH1011" s="3">
        <v>12</v>
      </c>
      <c r="AI1011" s="3">
        <v>3</v>
      </c>
      <c r="AJ1011" s="3">
        <v>3</v>
      </c>
      <c r="AK1011" s="3">
        <v>80</v>
      </c>
      <c r="AL1011" s="3">
        <v>1</v>
      </c>
      <c r="AM1011" s="3">
        <v>17</v>
      </c>
      <c r="AN1011" s="3">
        <v>2</v>
      </c>
      <c r="AO1011" s="3">
        <v>6</v>
      </c>
      <c r="AP1011" s="3">
        <v>5</v>
      </c>
      <c r="AQ1011" s="3">
        <v>1</v>
      </c>
      <c r="AR1011" s="3">
        <v>2</v>
      </c>
    </row>
    <row r="1012" spans="1:44" ht="16.2" thickBot="1" x14ac:dyDescent="0.35">
      <c r="A1012" s="3" t="s">
        <v>54</v>
      </c>
      <c r="B1012" s="3" t="s">
        <v>43</v>
      </c>
      <c r="C1012" s="3" t="s">
        <v>44</v>
      </c>
      <c r="D1012" s="3" t="s">
        <v>57</v>
      </c>
      <c r="E1012" s="3" t="s">
        <v>58</v>
      </c>
      <c r="F1012" s="3" t="s">
        <v>70</v>
      </c>
      <c r="G1012" s="3" t="s">
        <v>1259</v>
      </c>
      <c r="H1012" s="3">
        <v>1826</v>
      </c>
      <c r="I1012" s="3" t="s">
        <v>60</v>
      </c>
      <c r="J1012" s="3" t="s">
        <v>66</v>
      </c>
      <c r="K1012" s="3" t="s">
        <v>62</v>
      </c>
      <c r="L1012" s="3" t="s">
        <v>54</v>
      </c>
      <c r="M1012" s="3" t="s">
        <v>52</v>
      </c>
      <c r="N1012" s="3">
        <v>2</v>
      </c>
      <c r="O1012" s="3">
        <v>-2</v>
      </c>
      <c r="P1012" s="3">
        <v>0</v>
      </c>
      <c r="Q1012" s="3">
        <v>35</v>
      </c>
      <c r="R1012" s="3">
        <v>0</v>
      </c>
      <c r="S1012" s="3"/>
      <c r="T1012" s="3">
        <v>0</v>
      </c>
      <c r="U1012" s="3">
        <v>1</v>
      </c>
      <c r="V1012" s="3">
        <v>185</v>
      </c>
      <c r="W1012" s="3">
        <v>23</v>
      </c>
      <c r="X1012" s="3" t="s">
        <v>69</v>
      </c>
      <c r="Y1012" s="3">
        <v>1</v>
      </c>
      <c r="Z1012" s="3">
        <v>2</v>
      </c>
      <c r="AA1012" s="3">
        <v>91</v>
      </c>
      <c r="AB1012" s="3">
        <v>1</v>
      </c>
      <c r="AC1012" s="3">
        <v>1</v>
      </c>
      <c r="AD1012" s="3">
        <v>3</v>
      </c>
      <c r="AE1012" s="3">
        <v>2705</v>
      </c>
      <c r="AF1012" s="3">
        <v>9696</v>
      </c>
      <c r="AG1012" s="3">
        <v>0</v>
      </c>
      <c r="AH1012" s="3">
        <v>16</v>
      </c>
      <c r="AI1012" s="3">
        <v>3</v>
      </c>
      <c r="AJ1012" s="3">
        <v>2</v>
      </c>
      <c r="AK1012" s="3">
        <v>80</v>
      </c>
      <c r="AL1012" s="3">
        <v>1</v>
      </c>
      <c r="AM1012" s="3">
        <v>6</v>
      </c>
      <c r="AN1012" s="3">
        <v>4</v>
      </c>
      <c r="AO1012" s="3">
        <v>5</v>
      </c>
      <c r="AP1012" s="3">
        <v>4</v>
      </c>
      <c r="AQ1012" s="3">
        <v>0</v>
      </c>
      <c r="AR1012" s="3">
        <v>3</v>
      </c>
    </row>
    <row r="1013" spans="1:44" ht="16.2" thickBot="1" x14ac:dyDescent="0.35">
      <c r="A1013" s="3" t="s">
        <v>54</v>
      </c>
      <c r="B1013" s="3" t="s">
        <v>43</v>
      </c>
      <c r="C1013" s="3" t="s">
        <v>67</v>
      </c>
      <c r="D1013" s="3" t="s">
        <v>57</v>
      </c>
      <c r="E1013" s="3" t="s">
        <v>58</v>
      </c>
      <c r="F1013" s="3" t="s">
        <v>70</v>
      </c>
      <c r="G1013" s="3" t="s">
        <v>1260</v>
      </c>
      <c r="H1013" s="3">
        <v>1609</v>
      </c>
      <c r="I1013" s="3" t="s">
        <v>60</v>
      </c>
      <c r="J1013" s="3" t="s">
        <v>61</v>
      </c>
      <c r="K1013" s="3" t="s">
        <v>62</v>
      </c>
      <c r="L1013" s="3" t="s">
        <v>54</v>
      </c>
      <c r="M1013" s="3" t="s">
        <v>52</v>
      </c>
      <c r="N1013" s="3">
        <v>3</v>
      </c>
      <c r="O1013" s="3">
        <v>-2</v>
      </c>
      <c r="P1013" s="3">
        <v>0</v>
      </c>
      <c r="Q1013" s="3">
        <v>30</v>
      </c>
      <c r="R1013" s="3">
        <v>0</v>
      </c>
      <c r="S1013" s="3"/>
      <c r="T1013" s="3">
        <v>0</v>
      </c>
      <c r="U1013" s="3">
        <v>1</v>
      </c>
      <c r="V1013" s="3">
        <v>241</v>
      </c>
      <c r="W1013" s="3">
        <v>7</v>
      </c>
      <c r="X1013" s="3" t="s">
        <v>75</v>
      </c>
      <c r="Y1013" s="3">
        <v>1</v>
      </c>
      <c r="Z1013" s="3">
        <v>2</v>
      </c>
      <c r="AA1013" s="3">
        <v>48</v>
      </c>
      <c r="AB1013" s="3">
        <v>2</v>
      </c>
      <c r="AC1013" s="3">
        <v>1</v>
      </c>
      <c r="AD1013" s="3">
        <v>2</v>
      </c>
      <c r="AE1013" s="3">
        <v>2141</v>
      </c>
      <c r="AF1013" s="3">
        <v>5348</v>
      </c>
      <c r="AG1013" s="3">
        <v>1</v>
      </c>
      <c r="AH1013" s="3">
        <v>12</v>
      </c>
      <c r="AI1013" s="3">
        <v>3</v>
      </c>
      <c r="AJ1013" s="3">
        <v>2</v>
      </c>
      <c r="AK1013" s="3">
        <v>80</v>
      </c>
      <c r="AL1013" s="3">
        <v>1</v>
      </c>
      <c r="AM1013" s="3">
        <v>6</v>
      </c>
      <c r="AN1013" s="3">
        <v>2</v>
      </c>
      <c r="AO1013" s="3">
        <v>6</v>
      </c>
      <c r="AP1013" s="3">
        <v>4</v>
      </c>
      <c r="AQ1013" s="3">
        <v>1</v>
      </c>
      <c r="AR1013" s="3">
        <v>1</v>
      </c>
    </row>
    <row r="1014" spans="1:44" ht="16.2" thickBot="1" x14ac:dyDescent="0.35">
      <c r="A1014" s="3" t="s">
        <v>54</v>
      </c>
      <c r="B1014" s="3" t="s">
        <v>43</v>
      </c>
      <c r="C1014" s="3" t="s">
        <v>67</v>
      </c>
      <c r="D1014" s="3" t="s">
        <v>57</v>
      </c>
      <c r="E1014" s="3" t="s">
        <v>58</v>
      </c>
      <c r="F1014" s="3" t="s">
        <v>70</v>
      </c>
      <c r="G1014" s="3" t="s">
        <v>1261</v>
      </c>
      <c r="H1014" s="3">
        <v>1696</v>
      </c>
      <c r="I1014" s="3" t="s">
        <v>60</v>
      </c>
      <c r="J1014" s="3" t="s">
        <v>66</v>
      </c>
      <c r="K1014" s="3" t="s">
        <v>62</v>
      </c>
      <c r="L1014" s="3" t="s">
        <v>54</v>
      </c>
      <c r="M1014" s="3" t="s">
        <v>52</v>
      </c>
      <c r="N1014" s="3">
        <v>3</v>
      </c>
      <c r="O1014" s="3">
        <v>-2</v>
      </c>
      <c r="P1014" s="3">
        <v>0</v>
      </c>
      <c r="Q1014" s="3">
        <v>34</v>
      </c>
      <c r="R1014" s="3">
        <v>0</v>
      </c>
      <c r="S1014" s="3"/>
      <c r="T1014" s="3">
        <v>0</v>
      </c>
      <c r="U1014" s="3">
        <v>1</v>
      </c>
      <c r="V1014" s="3">
        <v>1157</v>
      </c>
      <c r="W1014" s="3">
        <v>5</v>
      </c>
      <c r="X1014" s="3" t="s">
        <v>53</v>
      </c>
      <c r="Y1014" s="3">
        <v>1</v>
      </c>
      <c r="Z1014" s="3">
        <v>2</v>
      </c>
      <c r="AA1014" s="3">
        <v>57</v>
      </c>
      <c r="AB1014" s="3">
        <v>2</v>
      </c>
      <c r="AC1014" s="3">
        <v>2</v>
      </c>
      <c r="AD1014" s="3">
        <v>4</v>
      </c>
      <c r="AE1014" s="3">
        <v>3986</v>
      </c>
      <c r="AF1014" s="3">
        <v>11912</v>
      </c>
      <c r="AG1014" s="3">
        <v>1</v>
      </c>
      <c r="AH1014" s="3">
        <v>14</v>
      </c>
      <c r="AI1014" s="3">
        <v>3</v>
      </c>
      <c r="AJ1014" s="3">
        <v>3</v>
      </c>
      <c r="AK1014" s="3">
        <v>80</v>
      </c>
      <c r="AL1014" s="3">
        <v>1</v>
      </c>
      <c r="AM1014" s="3">
        <v>15</v>
      </c>
      <c r="AN1014" s="3">
        <v>4</v>
      </c>
      <c r="AO1014" s="3">
        <v>15</v>
      </c>
      <c r="AP1014" s="3">
        <v>10</v>
      </c>
      <c r="AQ1014" s="3">
        <v>4</v>
      </c>
      <c r="AR1014" s="3">
        <v>13</v>
      </c>
    </row>
    <row r="1015" spans="1:44" ht="16.2" thickBot="1" x14ac:dyDescent="0.35">
      <c r="A1015" s="3" t="s">
        <v>54</v>
      </c>
      <c r="B1015" s="3" t="s">
        <v>43</v>
      </c>
      <c r="C1015" s="3" t="s">
        <v>67</v>
      </c>
      <c r="D1015" s="3" t="s">
        <v>57</v>
      </c>
      <c r="E1015" s="3" t="s">
        <v>58</v>
      </c>
      <c r="F1015" s="3" t="s">
        <v>111</v>
      </c>
      <c r="G1015" s="3" t="s">
        <v>1262</v>
      </c>
      <c r="H1015" s="3">
        <v>1931</v>
      </c>
      <c r="I1015" s="3" t="s">
        <v>60</v>
      </c>
      <c r="J1015" s="3" t="s">
        <v>61</v>
      </c>
      <c r="K1015" s="3" t="s">
        <v>62</v>
      </c>
      <c r="L1015" s="3" t="s">
        <v>54</v>
      </c>
      <c r="M1015" s="3" t="s">
        <v>52</v>
      </c>
      <c r="N1015" s="3">
        <v>3</v>
      </c>
      <c r="O1015" s="3">
        <v>-2</v>
      </c>
      <c r="P1015" s="3">
        <v>0</v>
      </c>
      <c r="Q1015" s="3">
        <v>27</v>
      </c>
      <c r="R1015" s="3">
        <v>0</v>
      </c>
      <c r="S1015" s="3"/>
      <c r="T1015" s="3">
        <v>0</v>
      </c>
      <c r="U1015" s="3">
        <v>1</v>
      </c>
      <c r="V1015" s="3">
        <v>1354</v>
      </c>
      <c r="W1015" s="3">
        <v>2</v>
      </c>
      <c r="X1015" s="3" t="s">
        <v>69</v>
      </c>
      <c r="Y1015" s="3">
        <v>1</v>
      </c>
      <c r="Z1015" s="3">
        <v>4</v>
      </c>
      <c r="AA1015" s="3">
        <v>41</v>
      </c>
      <c r="AB1015" s="3">
        <v>3</v>
      </c>
      <c r="AC1015" s="3">
        <v>1</v>
      </c>
      <c r="AD1015" s="3">
        <v>4</v>
      </c>
      <c r="AE1015" s="3">
        <v>2226</v>
      </c>
      <c r="AF1015" s="3">
        <v>6073</v>
      </c>
      <c r="AG1015" s="3">
        <v>1</v>
      </c>
      <c r="AH1015" s="3">
        <v>11</v>
      </c>
      <c r="AI1015" s="3">
        <v>3</v>
      </c>
      <c r="AJ1015" s="3">
        <v>3</v>
      </c>
      <c r="AK1015" s="3">
        <v>80</v>
      </c>
      <c r="AL1015" s="3">
        <v>1</v>
      </c>
      <c r="AM1015" s="3">
        <v>6</v>
      </c>
      <c r="AN1015" s="3">
        <v>2</v>
      </c>
      <c r="AO1015" s="3">
        <v>5</v>
      </c>
      <c r="AP1015" s="3">
        <v>3</v>
      </c>
      <c r="AQ1015" s="3">
        <v>1</v>
      </c>
      <c r="AR1015" s="3">
        <v>2</v>
      </c>
    </row>
    <row r="1016" spans="1:44" ht="16.2" thickBot="1" x14ac:dyDescent="0.35">
      <c r="A1016" s="3" t="s">
        <v>54</v>
      </c>
      <c r="B1016" s="3" t="s">
        <v>43</v>
      </c>
      <c r="C1016" s="3" t="s">
        <v>67</v>
      </c>
      <c r="D1016" s="3" t="s">
        <v>57</v>
      </c>
      <c r="E1016" s="3" t="s">
        <v>58</v>
      </c>
      <c r="F1016" s="3" t="s">
        <v>47</v>
      </c>
      <c r="G1016" s="3" t="s">
        <v>1263</v>
      </c>
      <c r="H1016" s="3">
        <v>1721</v>
      </c>
      <c r="I1016" s="3" t="s">
        <v>60</v>
      </c>
      <c r="J1016" s="3" t="s">
        <v>66</v>
      </c>
      <c r="K1016" s="3" t="s">
        <v>62</v>
      </c>
      <c r="L1016" s="3" t="s">
        <v>54</v>
      </c>
      <c r="M1016" s="3" t="s">
        <v>52</v>
      </c>
      <c r="N1016" s="3">
        <v>2</v>
      </c>
      <c r="O1016" s="3">
        <v>-2</v>
      </c>
      <c r="P1016" s="3">
        <v>0</v>
      </c>
      <c r="Q1016" s="3">
        <v>31</v>
      </c>
      <c r="R1016" s="3">
        <v>0</v>
      </c>
      <c r="S1016" s="3"/>
      <c r="T1016" s="3">
        <v>0</v>
      </c>
      <c r="U1016" s="3">
        <v>1</v>
      </c>
      <c r="V1016" s="3">
        <v>741</v>
      </c>
      <c r="W1016" s="3">
        <v>2</v>
      </c>
      <c r="X1016" s="3" t="s">
        <v>69</v>
      </c>
      <c r="Y1016" s="3">
        <v>1</v>
      </c>
      <c r="Z1016" s="3">
        <v>2</v>
      </c>
      <c r="AA1016" s="3">
        <v>69</v>
      </c>
      <c r="AB1016" s="3">
        <v>3</v>
      </c>
      <c r="AC1016" s="3">
        <v>1</v>
      </c>
      <c r="AD1016" s="3">
        <v>3</v>
      </c>
      <c r="AE1016" s="3">
        <v>3477</v>
      </c>
      <c r="AF1016" s="3">
        <v>18103</v>
      </c>
      <c r="AG1016" s="3">
        <v>1</v>
      </c>
      <c r="AH1016" s="3">
        <v>14</v>
      </c>
      <c r="AI1016" s="3">
        <v>3</v>
      </c>
      <c r="AJ1016" s="3">
        <v>4</v>
      </c>
      <c r="AK1016" s="3">
        <v>80</v>
      </c>
      <c r="AL1016" s="3">
        <v>1</v>
      </c>
      <c r="AM1016" s="3">
        <v>6</v>
      </c>
      <c r="AN1016" s="3">
        <v>4</v>
      </c>
      <c r="AO1016" s="3">
        <v>5</v>
      </c>
      <c r="AP1016" s="3">
        <v>2</v>
      </c>
      <c r="AQ1016" s="3">
        <v>0</v>
      </c>
      <c r="AR1016" s="3">
        <v>3</v>
      </c>
    </row>
    <row r="1017" spans="1:44" ht="16.2" thickBot="1" x14ac:dyDescent="0.35">
      <c r="A1017" s="3" t="s">
        <v>54</v>
      </c>
      <c r="B1017" s="3" t="s">
        <v>43</v>
      </c>
      <c r="C1017" s="3" t="s">
        <v>67</v>
      </c>
      <c r="D1017" s="3" t="s">
        <v>57</v>
      </c>
      <c r="E1017" s="3" t="s">
        <v>58</v>
      </c>
      <c r="F1017" s="3" t="s">
        <v>47</v>
      </c>
      <c r="G1017" s="3" t="s">
        <v>1264</v>
      </c>
      <c r="H1017" s="3">
        <v>1729</v>
      </c>
      <c r="I1017" s="3" t="s">
        <v>60</v>
      </c>
      <c r="J1017" s="3" t="s">
        <v>61</v>
      </c>
      <c r="K1017" s="3" t="s">
        <v>62</v>
      </c>
      <c r="L1017" s="3" t="s">
        <v>54</v>
      </c>
      <c r="M1017" s="3" t="s">
        <v>52</v>
      </c>
      <c r="N1017" s="3">
        <v>2</v>
      </c>
      <c r="O1017" s="3">
        <v>-2</v>
      </c>
      <c r="P1017" s="3">
        <v>0</v>
      </c>
      <c r="Q1017" s="3">
        <v>30</v>
      </c>
      <c r="R1017" s="3">
        <v>0</v>
      </c>
      <c r="S1017" s="3"/>
      <c r="T1017" s="3">
        <v>0</v>
      </c>
      <c r="U1017" s="3">
        <v>1</v>
      </c>
      <c r="V1017" s="3">
        <v>793</v>
      </c>
      <c r="W1017" s="3">
        <v>16</v>
      </c>
      <c r="X1017" s="3" t="s">
        <v>63</v>
      </c>
      <c r="Y1017" s="3">
        <v>1</v>
      </c>
      <c r="Z1017" s="3">
        <v>2</v>
      </c>
      <c r="AA1017" s="3">
        <v>33</v>
      </c>
      <c r="AB1017" s="3">
        <v>3</v>
      </c>
      <c r="AC1017" s="3">
        <v>1</v>
      </c>
      <c r="AD1017" s="3">
        <v>4</v>
      </c>
      <c r="AE1017" s="3">
        <v>2862</v>
      </c>
      <c r="AF1017" s="3">
        <v>3811</v>
      </c>
      <c r="AG1017" s="3">
        <v>1</v>
      </c>
      <c r="AH1017" s="3">
        <v>12</v>
      </c>
      <c r="AI1017" s="3">
        <v>3</v>
      </c>
      <c r="AJ1017" s="3">
        <v>2</v>
      </c>
      <c r="AK1017" s="3">
        <v>80</v>
      </c>
      <c r="AL1017" s="3">
        <v>1</v>
      </c>
      <c r="AM1017" s="3">
        <v>10</v>
      </c>
      <c r="AN1017" s="3">
        <v>2</v>
      </c>
      <c r="AO1017" s="3">
        <v>10</v>
      </c>
      <c r="AP1017" s="3">
        <v>0</v>
      </c>
      <c r="AQ1017" s="3">
        <v>0</v>
      </c>
      <c r="AR1017" s="3">
        <v>8</v>
      </c>
    </row>
    <row r="1018" spans="1:44" ht="16.2" thickBot="1" x14ac:dyDescent="0.35">
      <c r="A1018" s="3" t="s">
        <v>54</v>
      </c>
      <c r="B1018" s="3" t="s">
        <v>43</v>
      </c>
      <c r="C1018" s="3" t="s">
        <v>67</v>
      </c>
      <c r="D1018" s="3" t="s">
        <v>57</v>
      </c>
      <c r="E1018" s="3" t="s">
        <v>58</v>
      </c>
      <c r="F1018" s="3" t="s">
        <v>47</v>
      </c>
      <c r="G1018" s="3" t="s">
        <v>1265</v>
      </c>
      <c r="H1018" s="3">
        <v>1580</v>
      </c>
      <c r="I1018" s="3" t="s">
        <v>60</v>
      </c>
      <c r="J1018" s="3" t="s">
        <v>61</v>
      </c>
      <c r="K1018" s="3" t="s">
        <v>62</v>
      </c>
      <c r="L1018" s="3" t="s">
        <v>54</v>
      </c>
      <c r="M1018" s="3" t="s">
        <v>52</v>
      </c>
      <c r="N1018" s="3">
        <v>3</v>
      </c>
      <c r="O1018" s="3">
        <v>-2</v>
      </c>
      <c r="P1018" s="3">
        <v>0</v>
      </c>
      <c r="Q1018" s="3">
        <v>34</v>
      </c>
      <c r="R1018" s="3">
        <v>0</v>
      </c>
      <c r="S1018" s="3"/>
      <c r="T1018" s="3">
        <v>0</v>
      </c>
      <c r="U1018" s="3">
        <v>1</v>
      </c>
      <c r="V1018" s="3">
        <v>1351</v>
      </c>
      <c r="W1018" s="3">
        <v>1</v>
      </c>
      <c r="X1018" s="3" t="s">
        <v>69</v>
      </c>
      <c r="Y1018" s="3">
        <v>1</v>
      </c>
      <c r="Z1018" s="3">
        <v>2</v>
      </c>
      <c r="AA1018" s="3">
        <v>45</v>
      </c>
      <c r="AB1018" s="3">
        <v>3</v>
      </c>
      <c r="AC1018" s="3">
        <v>2</v>
      </c>
      <c r="AD1018" s="3">
        <v>4</v>
      </c>
      <c r="AE1018" s="3">
        <v>5484</v>
      </c>
      <c r="AF1018" s="3">
        <v>13008</v>
      </c>
      <c r="AG1018" s="3">
        <v>9</v>
      </c>
      <c r="AH1018" s="3">
        <v>17</v>
      </c>
      <c r="AI1018" s="3">
        <v>3</v>
      </c>
      <c r="AJ1018" s="3">
        <v>2</v>
      </c>
      <c r="AK1018" s="3">
        <v>80</v>
      </c>
      <c r="AL1018" s="3">
        <v>1</v>
      </c>
      <c r="AM1018" s="3">
        <v>9</v>
      </c>
      <c r="AN1018" s="3">
        <v>2</v>
      </c>
      <c r="AO1018" s="3">
        <v>2</v>
      </c>
      <c r="AP1018" s="3">
        <v>2</v>
      </c>
      <c r="AQ1018" s="3">
        <v>2</v>
      </c>
      <c r="AR1018" s="3">
        <v>1</v>
      </c>
    </row>
    <row r="1019" spans="1:44" ht="16.2" thickBot="1" x14ac:dyDescent="0.35">
      <c r="A1019" s="3" t="s">
        <v>54</v>
      </c>
      <c r="B1019" s="3" t="s">
        <v>43</v>
      </c>
      <c r="C1019" s="3" t="s">
        <v>44</v>
      </c>
      <c r="D1019" s="3" t="s">
        <v>57</v>
      </c>
      <c r="E1019" s="3" t="s">
        <v>58</v>
      </c>
      <c r="F1019" s="3" t="s">
        <v>47</v>
      </c>
      <c r="G1019" s="3" t="s">
        <v>1266</v>
      </c>
      <c r="H1019" s="3">
        <v>1903</v>
      </c>
      <c r="I1019" s="3" t="s">
        <v>60</v>
      </c>
      <c r="J1019" s="3" t="s">
        <v>81</v>
      </c>
      <c r="K1019" s="3" t="s">
        <v>62</v>
      </c>
      <c r="L1019" s="3" t="s">
        <v>54</v>
      </c>
      <c r="M1019" s="3" t="s">
        <v>52</v>
      </c>
      <c r="N1019" s="3">
        <v>5</v>
      </c>
      <c r="O1019" s="3">
        <v>-2</v>
      </c>
      <c r="P1019" s="3">
        <v>0</v>
      </c>
      <c r="Q1019" s="3">
        <v>44</v>
      </c>
      <c r="R1019" s="3">
        <v>0</v>
      </c>
      <c r="S1019" s="3"/>
      <c r="T1019" s="3">
        <v>0</v>
      </c>
      <c r="U1019" s="3">
        <v>1</v>
      </c>
      <c r="V1019" s="3">
        <v>170</v>
      </c>
      <c r="W1019" s="3">
        <v>1</v>
      </c>
      <c r="X1019" s="3" t="s">
        <v>69</v>
      </c>
      <c r="Y1019" s="3">
        <v>1</v>
      </c>
      <c r="Z1019" s="3">
        <v>2</v>
      </c>
      <c r="AA1019" s="3">
        <v>78</v>
      </c>
      <c r="AB1019" s="3">
        <v>4</v>
      </c>
      <c r="AC1019" s="3">
        <v>2</v>
      </c>
      <c r="AD1019" s="3">
        <v>3</v>
      </c>
      <c r="AE1019" s="3">
        <v>5033</v>
      </c>
      <c r="AF1019" s="3">
        <v>9364</v>
      </c>
      <c r="AG1019" s="3">
        <v>2</v>
      </c>
      <c r="AH1019" s="3">
        <v>15</v>
      </c>
      <c r="AI1019" s="3">
        <v>3</v>
      </c>
      <c r="AJ1019" s="3">
        <v>4</v>
      </c>
      <c r="AK1019" s="3">
        <v>80</v>
      </c>
      <c r="AL1019" s="3">
        <v>1</v>
      </c>
      <c r="AM1019" s="3">
        <v>10</v>
      </c>
      <c r="AN1019" s="3">
        <v>3</v>
      </c>
      <c r="AO1019" s="3">
        <v>2</v>
      </c>
      <c r="AP1019" s="3">
        <v>0</v>
      </c>
      <c r="AQ1019" s="3">
        <v>2</v>
      </c>
      <c r="AR1019" s="3">
        <v>2</v>
      </c>
    </row>
    <row r="1020" spans="1:44" ht="16.2" thickBot="1" x14ac:dyDescent="0.35">
      <c r="A1020" s="3" t="s">
        <v>54</v>
      </c>
      <c r="B1020" s="3" t="s">
        <v>43</v>
      </c>
      <c r="C1020" s="3" t="s">
        <v>44</v>
      </c>
      <c r="D1020" s="3" t="s">
        <v>57</v>
      </c>
      <c r="E1020" s="3" t="s">
        <v>58</v>
      </c>
      <c r="F1020" s="3" t="s">
        <v>70</v>
      </c>
      <c r="G1020" s="3" t="s">
        <v>1267</v>
      </c>
      <c r="H1020" s="3">
        <v>1542</v>
      </c>
      <c r="I1020" s="3" t="s">
        <v>60</v>
      </c>
      <c r="J1020" s="3" t="s">
        <v>66</v>
      </c>
      <c r="K1020" s="3" t="s">
        <v>62</v>
      </c>
      <c r="L1020" s="3" t="s">
        <v>54</v>
      </c>
      <c r="M1020" s="3" t="s">
        <v>52</v>
      </c>
      <c r="N1020" s="3">
        <v>3</v>
      </c>
      <c r="O1020" s="3">
        <v>-2</v>
      </c>
      <c r="P1020" s="3">
        <v>0</v>
      </c>
      <c r="Q1020" s="3">
        <v>42</v>
      </c>
      <c r="R1020" s="3">
        <v>0</v>
      </c>
      <c r="S1020" s="3"/>
      <c r="T1020" s="3">
        <v>0</v>
      </c>
      <c r="U1020" s="3">
        <v>1</v>
      </c>
      <c r="V1020" s="3">
        <v>1210</v>
      </c>
      <c r="W1020" s="3">
        <v>2</v>
      </c>
      <c r="X1020" s="3" t="s">
        <v>75</v>
      </c>
      <c r="Y1020" s="3">
        <v>1</v>
      </c>
      <c r="Z1020" s="3">
        <v>3</v>
      </c>
      <c r="AA1020" s="3">
        <v>68</v>
      </c>
      <c r="AB1020" s="3">
        <v>2</v>
      </c>
      <c r="AC1020" s="3">
        <v>1</v>
      </c>
      <c r="AD1020" s="3">
        <v>2</v>
      </c>
      <c r="AE1020" s="3">
        <v>4841</v>
      </c>
      <c r="AF1020" s="3">
        <v>24052</v>
      </c>
      <c r="AG1020" s="3">
        <v>4</v>
      </c>
      <c r="AH1020" s="3">
        <v>14</v>
      </c>
      <c r="AI1020" s="3">
        <v>3</v>
      </c>
      <c r="AJ1020" s="3">
        <v>2</v>
      </c>
      <c r="AK1020" s="3">
        <v>80</v>
      </c>
      <c r="AL1020" s="3">
        <v>1</v>
      </c>
      <c r="AM1020" s="3">
        <v>4</v>
      </c>
      <c r="AN1020" s="3">
        <v>3</v>
      </c>
      <c r="AO1020" s="3">
        <v>1</v>
      </c>
      <c r="AP1020" s="3">
        <v>0</v>
      </c>
      <c r="AQ1020" s="3">
        <v>0</v>
      </c>
      <c r="AR1020" s="3">
        <v>0</v>
      </c>
    </row>
    <row r="1021" spans="1:44" ht="16.2" thickBot="1" x14ac:dyDescent="0.35">
      <c r="A1021" s="3" t="s">
        <v>54</v>
      </c>
      <c r="B1021" s="3" t="s">
        <v>43</v>
      </c>
      <c r="C1021" s="3" t="s">
        <v>44</v>
      </c>
      <c r="D1021" s="3" t="s">
        <v>57</v>
      </c>
      <c r="E1021" s="3" t="s">
        <v>58</v>
      </c>
      <c r="F1021" s="3" t="s">
        <v>47</v>
      </c>
      <c r="G1021" s="3" t="s">
        <v>1268</v>
      </c>
      <c r="H1021" s="3">
        <v>1601</v>
      </c>
      <c r="I1021" s="3" t="s">
        <v>60</v>
      </c>
      <c r="J1021" s="3" t="s">
        <v>66</v>
      </c>
      <c r="K1021" s="3" t="s">
        <v>62</v>
      </c>
      <c r="L1021" s="3" t="s">
        <v>54</v>
      </c>
      <c r="M1021" s="3" t="s">
        <v>52</v>
      </c>
      <c r="N1021" s="3">
        <v>5</v>
      </c>
      <c r="O1021" s="3">
        <v>-2</v>
      </c>
      <c r="P1021" s="3">
        <v>0</v>
      </c>
      <c r="Q1021" s="3">
        <v>35</v>
      </c>
      <c r="R1021" s="3">
        <v>0</v>
      </c>
      <c r="S1021" s="3"/>
      <c r="T1021" s="3">
        <v>0</v>
      </c>
      <c r="U1021" s="3">
        <v>1</v>
      </c>
      <c r="V1021" s="3">
        <v>1349</v>
      </c>
      <c r="W1021" s="3">
        <v>7</v>
      </c>
      <c r="X1021" s="3" t="s">
        <v>53</v>
      </c>
      <c r="Y1021" s="3">
        <v>1</v>
      </c>
      <c r="Z1021" s="3">
        <v>3</v>
      </c>
      <c r="AA1021" s="3">
        <v>63</v>
      </c>
      <c r="AB1021" s="3">
        <v>2</v>
      </c>
      <c r="AC1021" s="3">
        <v>1</v>
      </c>
      <c r="AD1021" s="3">
        <v>4</v>
      </c>
      <c r="AE1021" s="3">
        <v>2690</v>
      </c>
      <c r="AF1021" s="3">
        <v>7713</v>
      </c>
      <c r="AG1021" s="3">
        <v>1</v>
      </c>
      <c r="AH1021" s="3">
        <v>18</v>
      </c>
      <c r="AI1021" s="3">
        <v>3</v>
      </c>
      <c r="AJ1021" s="3">
        <v>4</v>
      </c>
      <c r="AK1021" s="3">
        <v>80</v>
      </c>
      <c r="AL1021" s="3">
        <v>1</v>
      </c>
      <c r="AM1021" s="3">
        <v>1</v>
      </c>
      <c r="AN1021" s="3">
        <v>2</v>
      </c>
      <c r="AO1021" s="3">
        <v>1</v>
      </c>
      <c r="AP1021" s="3">
        <v>0</v>
      </c>
      <c r="AQ1021" s="3">
        <v>0</v>
      </c>
      <c r="AR1021" s="3">
        <v>1</v>
      </c>
    </row>
    <row r="1022" spans="1:44" ht="16.2" thickBot="1" x14ac:dyDescent="0.35">
      <c r="A1022" s="3" t="s">
        <v>54</v>
      </c>
      <c r="B1022" s="3" t="s">
        <v>43</v>
      </c>
      <c r="C1022" s="3" t="s">
        <v>44</v>
      </c>
      <c r="D1022" s="3" t="s">
        <v>57</v>
      </c>
      <c r="E1022" s="3" t="s">
        <v>58</v>
      </c>
      <c r="F1022" s="3" t="s">
        <v>70</v>
      </c>
      <c r="G1022" s="3" t="s">
        <v>1269</v>
      </c>
      <c r="H1022" s="3">
        <v>1911</v>
      </c>
      <c r="I1022" s="3" t="s">
        <v>60</v>
      </c>
      <c r="J1022" s="3" t="s">
        <v>99</v>
      </c>
      <c r="K1022" s="3" t="s">
        <v>62</v>
      </c>
      <c r="L1022" s="3" t="s">
        <v>54</v>
      </c>
      <c r="M1022" s="3" t="s">
        <v>52</v>
      </c>
      <c r="N1022" s="3">
        <v>3</v>
      </c>
      <c r="O1022" s="3">
        <v>-2</v>
      </c>
      <c r="P1022" s="3">
        <v>0</v>
      </c>
      <c r="Q1022" s="3">
        <v>42</v>
      </c>
      <c r="R1022" s="3">
        <v>0</v>
      </c>
      <c r="S1022" s="3"/>
      <c r="T1022" s="3">
        <v>0</v>
      </c>
      <c r="U1022" s="3">
        <v>1</v>
      </c>
      <c r="V1022" s="3">
        <v>1396</v>
      </c>
      <c r="W1022" s="3">
        <v>6</v>
      </c>
      <c r="X1022" s="3" t="s">
        <v>75</v>
      </c>
      <c r="Y1022" s="3">
        <v>1</v>
      </c>
      <c r="Z1022" s="3">
        <v>3</v>
      </c>
      <c r="AA1022" s="3">
        <v>83</v>
      </c>
      <c r="AB1022" s="3">
        <v>3</v>
      </c>
      <c r="AC1022" s="3">
        <v>3</v>
      </c>
      <c r="AD1022" s="3">
        <v>3</v>
      </c>
      <c r="AE1022" s="3">
        <v>13348</v>
      </c>
      <c r="AF1022" s="3">
        <v>14842</v>
      </c>
      <c r="AG1022" s="3">
        <v>9</v>
      </c>
      <c r="AH1022" s="3">
        <v>13</v>
      </c>
      <c r="AI1022" s="3">
        <v>3</v>
      </c>
      <c r="AJ1022" s="3">
        <v>2</v>
      </c>
      <c r="AK1022" s="3">
        <v>80</v>
      </c>
      <c r="AL1022" s="3">
        <v>1</v>
      </c>
      <c r="AM1022" s="3">
        <v>18</v>
      </c>
      <c r="AN1022" s="3">
        <v>4</v>
      </c>
      <c r="AO1022" s="3">
        <v>13</v>
      </c>
      <c r="AP1022" s="3">
        <v>7</v>
      </c>
      <c r="AQ1022" s="3">
        <v>5</v>
      </c>
      <c r="AR1022" s="3">
        <v>7</v>
      </c>
    </row>
    <row r="1023" spans="1:44" ht="16.2" thickBot="1" x14ac:dyDescent="0.35">
      <c r="A1023" s="3" t="s">
        <v>54</v>
      </c>
      <c r="B1023" s="3" t="s">
        <v>43</v>
      </c>
      <c r="C1023" s="3" t="s">
        <v>67</v>
      </c>
      <c r="D1023" s="3" t="s">
        <v>57</v>
      </c>
      <c r="E1023" s="3" t="s">
        <v>58</v>
      </c>
      <c r="F1023" s="3" t="s">
        <v>47</v>
      </c>
      <c r="G1023" s="3" t="s">
        <v>1270</v>
      </c>
      <c r="H1023" s="3">
        <v>1799</v>
      </c>
      <c r="I1023" s="3" t="s">
        <v>60</v>
      </c>
      <c r="J1023" s="3" t="s">
        <v>61</v>
      </c>
      <c r="K1023" s="3" t="s">
        <v>62</v>
      </c>
      <c r="L1023" s="3" t="s">
        <v>54</v>
      </c>
      <c r="M1023" s="3" t="s">
        <v>52</v>
      </c>
      <c r="N1023" s="3">
        <v>6</v>
      </c>
      <c r="O1023" s="3">
        <v>-2</v>
      </c>
      <c r="P1023" s="3">
        <v>0</v>
      </c>
      <c r="Q1023" s="3">
        <v>28</v>
      </c>
      <c r="R1023" s="3">
        <v>0</v>
      </c>
      <c r="S1023" s="3"/>
      <c r="T1023" s="3">
        <v>0</v>
      </c>
      <c r="U1023" s="3">
        <v>1</v>
      </c>
      <c r="V1023" s="3">
        <v>1181</v>
      </c>
      <c r="W1023" s="3">
        <v>1</v>
      </c>
      <c r="X1023" s="3" t="s">
        <v>75</v>
      </c>
      <c r="Y1023" s="3">
        <v>1</v>
      </c>
      <c r="Z1023" s="3">
        <v>3</v>
      </c>
      <c r="AA1023" s="3">
        <v>82</v>
      </c>
      <c r="AB1023" s="3">
        <v>3</v>
      </c>
      <c r="AC1023" s="3">
        <v>1</v>
      </c>
      <c r="AD1023" s="3">
        <v>4</v>
      </c>
      <c r="AE1023" s="3">
        <v>2044</v>
      </c>
      <c r="AF1023" s="3">
        <v>5531</v>
      </c>
      <c r="AG1023" s="3">
        <v>1</v>
      </c>
      <c r="AH1023" s="3">
        <v>11</v>
      </c>
      <c r="AI1023" s="3">
        <v>3</v>
      </c>
      <c r="AJ1023" s="3">
        <v>3</v>
      </c>
      <c r="AK1023" s="3">
        <v>80</v>
      </c>
      <c r="AL1023" s="3">
        <v>1</v>
      </c>
      <c r="AM1023" s="3">
        <v>5</v>
      </c>
      <c r="AN1023" s="3">
        <v>4</v>
      </c>
      <c r="AO1023" s="3">
        <v>5</v>
      </c>
      <c r="AP1023" s="3">
        <v>3</v>
      </c>
      <c r="AQ1023" s="3">
        <v>0</v>
      </c>
      <c r="AR1023" s="3">
        <v>3</v>
      </c>
    </row>
    <row r="1024" spans="1:44" ht="16.2" thickBot="1" x14ac:dyDescent="0.35">
      <c r="A1024" s="3" t="s">
        <v>54</v>
      </c>
      <c r="B1024" s="3" t="s">
        <v>43</v>
      </c>
      <c r="C1024" s="3" t="s">
        <v>67</v>
      </c>
      <c r="D1024" s="3" t="s">
        <v>57</v>
      </c>
      <c r="E1024" s="3" t="s">
        <v>58</v>
      </c>
      <c r="F1024" s="3" t="s">
        <v>47</v>
      </c>
      <c r="G1024" s="3" t="s">
        <v>1271</v>
      </c>
      <c r="H1024" s="3">
        <v>1763</v>
      </c>
      <c r="I1024" s="3" t="s">
        <v>60</v>
      </c>
      <c r="J1024" s="3" t="s">
        <v>81</v>
      </c>
      <c r="K1024" s="3" t="s">
        <v>62</v>
      </c>
      <c r="L1024" s="3" t="s">
        <v>54</v>
      </c>
      <c r="M1024" s="3" t="s">
        <v>52</v>
      </c>
      <c r="N1024" s="3">
        <v>3</v>
      </c>
      <c r="O1024" s="3">
        <v>-2</v>
      </c>
      <c r="P1024" s="3">
        <v>0</v>
      </c>
      <c r="Q1024" s="3">
        <v>30</v>
      </c>
      <c r="R1024" s="3">
        <v>0</v>
      </c>
      <c r="S1024" s="3"/>
      <c r="T1024" s="3">
        <v>0</v>
      </c>
      <c r="U1024" s="3">
        <v>1</v>
      </c>
      <c r="V1024" s="3">
        <v>305</v>
      </c>
      <c r="W1024" s="3">
        <v>16</v>
      </c>
      <c r="X1024" s="3" t="s">
        <v>75</v>
      </c>
      <c r="Y1024" s="3">
        <v>1</v>
      </c>
      <c r="Z1024" s="3">
        <v>3</v>
      </c>
      <c r="AA1024" s="3">
        <v>58</v>
      </c>
      <c r="AB1024" s="3">
        <v>4</v>
      </c>
      <c r="AC1024" s="3">
        <v>2</v>
      </c>
      <c r="AD1024" s="3">
        <v>3</v>
      </c>
      <c r="AE1024" s="3">
        <v>5294</v>
      </c>
      <c r="AF1024" s="3">
        <v>9128</v>
      </c>
      <c r="AG1024" s="3">
        <v>3</v>
      </c>
      <c r="AH1024" s="3">
        <v>16</v>
      </c>
      <c r="AI1024" s="3">
        <v>3</v>
      </c>
      <c r="AJ1024" s="3">
        <v>3</v>
      </c>
      <c r="AK1024" s="3">
        <v>80</v>
      </c>
      <c r="AL1024" s="3">
        <v>1</v>
      </c>
      <c r="AM1024" s="3">
        <v>10</v>
      </c>
      <c r="AN1024" s="3">
        <v>3</v>
      </c>
      <c r="AO1024" s="3">
        <v>7</v>
      </c>
      <c r="AP1024" s="3">
        <v>0</v>
      </c>
      <c r="AQ1024" s="3">
        <v>1</v>
      </c>
      <c r="AR1024" s="3">
        <v>7</v>
      </c>
    </row>
    <row r="1025" spans="1:44" ht="16.2" thickBot="1" x14ac:dyDescent="0.35">
      <c r="A1025" s="3" t="s">
        <v>54</v>
      </c>
      <c r="B1025" s="3" t="s">
        <v>43</v>
      </c>
      <c r="C1025" s="3" t="s">
        <v>90</v>
      </c>
      <c r="D1025" s="3" t="s">
        <v>57</v>
      </c>
      <c r="E1025" s="3" t="s">
        <v>58</v>
      </c>
      <c r="F1025" s="3" t="s">
        <v>70</v>
      </c>
      <c r="G1025" s="3" t="s">
        <v>1272</v>
      </c>
      <c r="H1025" s="3">
        <v>1707</v>
      </c>
      <c r="I1025" s="3" t="s">
        <v>60</v>
      </c>
      <c r="J1025" s="3" t="s">
        <v>61</v>
      </c>
      <c r="K1025" s="3" t="s">
        <v>62</v>
      </c>
      <c r="L1025" s="3" t="s">
        <v>54</v>
      </c>
      <c r="M1025" s="3" t="s">
        <v>52</v>
      </c>
      <c r="N1025" s="3">
        <v>1</v>
      </c>
      <c r="O1025" s="3">
        <v>-2</v>
      </c>
      <c r="P1025" s="3">
        <v>0</v>
      </c>
      <c r="Q1025" s="3">
        <v>24</v>
      </c>
      <c r="R1025" s="3">
        <v>0</v>
      </c>
      <c r="S1025" s="3"/>
      <c r="T1025" s="3">
        <v>0</v>
      </c>
      <c r="U1025" s="3">
        <v>1</v>
      </c>
      <c r="V1025" s="3">
        <v>581</v>
      </c>
      <c r="W1025" s="3">
        <v>9</v>
      </c>
      <c r="X1025" s="3" t="s">
        <v>75</v>
      </c>
      <c r="Y1025" s="3">
        <v>1</v>
      </c>
      <c r="Z1025" s="3">
        <v>3</v>
      </c>
      <c r="AA1025" s="3">
        <v>62</v>
      </c>
      <c r="AB1025" s="3">
        <v>4</v>
      </c>
      <c r="AC1025" s="3">
        <v>1</v>
      </c>
      <c r="AD1025" s="3">
        <v>3</v>
      </c>
      <c r="AE1025" s="3">
        <v>4401</v>
      </c>
      <c r="AF1025" s="3">
        <v>17616</v>
      </c>
      <c r="AG1025" s="3">
        <v>1</v>
      </c>
      <c r="AH1025" s="3">
        <v>16</v>
      </c>
      <c r="AI1025" s="3">
        <v>3</v>
      </c>
      <c r="AJ1025" s="3">
        <v>4</v>
      </c>
      <c r="AK1025" s="3">
        <v>80</v>
      </c>
      <c r="AL1025" s="3">
        <v>1</v>
      </c>
      <c r="AM1025" s="3">
        <v>5</v>
      </c>
      <c r="AN1025" s="3">
        <v>3</v>
      </c>
      <c r="AO1025" s="3">
        <v>5</v>
      </c>
      <c r="AP1025" s="3">
        <v>3</v>
      </c>
      <c r="AQ1025" s="3">
        <v>0</v>
      </c>
      <c r="AR1025" s="3">
        <v>4</v>
      </c>
    </row>
    <row r="1026" spans="1:44" ht="16.2" thickBot="1" x14ac:dyDescent="0.35">
      <c r="A1026" s="3" t="s">
        <v>54</v>
      </c>
      <c r="B1026" s="3" t="s">
        <v>43</v>
      </c>
      <c r="C1026" s="3" t="s">
        <v>44</v>
      </c>
      <c r="D1026" s="3" t="s">
        <v>57</v>
      </c>
      <c r="E1026" s="3" t="s">
        <v>58</v>
      </c>
      <c r="F1026" s="3" t="s">
        <v>70</v>
      </c>
      <c r="G1026" s="3" t="s">
        <v>1273</v>
      </c>
      <c r="H1026" s="3">
        <v>2062</v>
      </c>
      <c r="I1026" s="3" t="s">
        <v>60</v>
      </c>
      <c r="J1026" s="3" t="s">
        <v>81</v>
      </c>
      <c r="K1026" s="3" t="s">
        <v>62</v>
      </c>
      <c r="L1026" s="3" t="s">
        <v>54</v>
      </c>
      <c r="M1026" s="3" t="s">
        <v>52</v>
      </c>
      <c r="N1026" s="3">
        <v>5</v>
      </c>
      <c r="O1026" s="3">
        <v>-2</v>
      </c>
      <c r="P1026" s="3">
        <v>0</v>
      </c>
      <c r="Q1026" s="3">
        <v>39</v>
      </c>
      <c r="R1026" s="3">
        <v>0</v>
      </c>
      <c r="S1026" s="3"/>
      <c r="T1026" s="3">
        <v>0</v>
      </c>
      <c r="U1026" s="3">
        <v>1</v>
      </c>
      <c r="V1026" s="3">
        <v>613</v>
      </c>
      <c r="W1026" s="3">
        <v>6</v>
      </c>
      <c r="X1026" s="3" t="s">
        <v>63</v>
      </c>
      <c r="Y1026" s="3">
        <v>1</v>
      </c>
      <c r="Z1026" s="3">
        <v>4</v>
      </c>
      <c r="AA1026" s="3">
        <v>42</v>
      </c>
      <c r="AB1026" s="3">
        <v>2</v>
      </c>
      <c r="AC1026" s="3">
        <v>3</v>
      </c>
      <c r="AD1026" s="3">
        <v>3</v>
      </c>
      <c r="AE1026" s="3">
        <v>9991</v>
      </c>
      <c r="AF1026" s="3">
        <v>21457</v>
      </c>
      <c r="AG1026" s="3">
        <v>4</v>
      </c>
      <c r="AH1026" s="3">
        <v>15</v>
      </c>
      <c r="AI1026" s="3">
        <v>3</v>
      </c>
      <c r="AJ1026" s="3">
        <v>1</v>
      </c>
      <c r="AK1026" s="3">
        <v>80</v>
      </c>
      <c r="AL1026" s="3">
        <v>1</v>
      </c>
      <c r="AM1026" s="3">
        <v>9</v>
      </c>
      <c r="AN1026" s="3">
        <v>3</v>
      </c>
      <c r="AO1026" s="3">
        <v>7</v>
      </c>
      <c r="AP1026" s="3">
        <v>7</v>
      </c>
      <c r="AQ1026" s="3">
        <v>1</v>
      </c>
      <c r="AR1026" s="3">
        <v>7</v>
      </c>
    </row>
    <row r="1027" spans="1:44" ht="16.2" thickBot="1" x14ac:dyDescent="0.35">
      <c r="A1027" s="3" t="s">
        <v>54</v>
      </c>
      <c r="B1027" s="3" t="s">
        <v>43</v>
      </c>
      <c r="C1027" s="3" t="s">
        <v>44</v>
      </c>
      <c r="D1027" s="3" t="s">
        <v>57</v>
      </c>
      <c r="E1027" s="3" t="s">
        <v>58</v>
      </c>
      <c r="F1027" s="3" t="s">
        <v>47</v>
      </c>
      <c r="G1027" s="3" t="s">
        <v>1274</v>
      </c>
      <c r="H1027" s="3">
        <v>1523</v>
      </c>
      <c r="I1027" s="3" t="s">
        <v>60</v>
      </c>
      <c r="J1027" s="3" t="s">
        <v>99</v>
      </c>
      <c r="K1027" s="3" t="s">
        <v>62</v>
      </c>
      <c r="L1027" s="3" t="s">
        <v>54</v>
      </c>
      <c r="M1027" s="3" t="s">
        <v>52</v>
      </c>
      <c r="N1027" s="3">
        <v>1</v>
      </c>
      <c r="O1027" s="3">
        <v>-2</v>
      </c>
      <c r="P1027" s="3">
        <v>0</v>
      </c>
      <c r="Q1027" s="3">
        <v>44</v>
      </c>
      <c r="R1027" s="3">
        <v>0</v>
      </c>
      <c r="S1027" s="3"/>
      <c r="T1027" s="3">
        <v>0</v>
      </c>
      <c r="U1027" s="3">
        <v>1</v>
      </c>
      <c r="V1027" s="3">
        <v>136</v>
      </c>
      <c r="W1027" s="3">
        <v>28</v>
      </c>
      <c r="X1027" s="3" t="s">
        <v>75</v>
      </c>
      <c r="Y1027" s="3">
        <v>1</v>
      </c>
      <c r="Z1027" s="3">
        <v>4</v>
      </c>
      <c r="AA1027" s="3">
        <v>32</v>
      </c>
      <c r="AB1027" s="3">
        <v>3</v>
      </c>
      <c r="AC1027" s="3">
        <v>4</v>
      </c>
      <c r="AD1027" s="3">
        <v>3</v>
      </c>
      <c r="AE1027" s="3">
        <v>16328</v>
      </c>
      <c r="AF1027" s="3">
        <v>22074</v>
      </c>
      <c r="AG1027" s="3">
        <v>3</v>
      </c>
      <c r="AH1027" s="3">
        <v>13</v>
      </c>
      <c r="AI1027" s="3">
        <v>3</v>
      </c>
      <c r="AJ1027" s="3">
        <v>3</v>
      </c>
      <c r="AK1027" s="3">
        <v>80</v>
      </c>
      <c r="AL1027" s="3">
        <v>1</v>
      </c>
      <c r="AM1027" s="3">
        <v>24</v>
      </c>
      <c r="AN1027" s="3">
        <v>4</v>
      </c>
      <c r="AO1027" s="3">
        <v>20</v>
      </c>
      <c r="AP1027" s="3">
        <v>6</v>
      </c>
      <c r="AQ1027" s="3">
        <v>14</v>
      </c>
      <c r="AR1027" s="3">
        <v>17</v>
      </c>
    </row>
    <row r="1028" spans="1:44" ht="16.2" thickBot="1" x14ac:dyDescent="0.35">
      <c r="A1028" s="3" t="s">
        <v>54</v>
      </c>
      <c r="B1028" s="3" t="s">
        <v>43</v>
      </c>
      <c r="C1028" s="3" t="s">
        <v>44</v>
      </c>
      <c r="D1028" s="3" t="s">
        <v>57</v>
      </c>
      <c r="E1028" s="3" t="s">
        <v>58</v>
      </c>
      <c r="F1028" s="3" t="s">
        <v>47</v>
      </c>
      <c r="G1028" s="3" t="s">
        <v>1275</v>
      </c>
      <c r="H1028" s="3">
        <v>1728</v>
      </c>
      <c r="I1028" s="3" t="s">
        <v>60</v>
      </c>
      <c r="J1028" s="3" t="s">
        <v>79</v>
      </c>
      <c r="K1028" s="3" t="s">
        <v>62</v>
      </c>
      <c r="L1028" s="3" t="s">
        <v>54</v>
      </c>
      <c r="M1028" s="3" t="s">
        <v>52</v>
      </c>
      <c r="N1028" s="3">
        <v>3</v>
      </c>
      <c r="O1028" s="3">
        <v>-2</v>
      </c>
      <c r="P1028" s="3">
        <v>0</v>
      </c>
      <c r="Q1028" s="3">
        <v>35</v>
      </c>
      <c r="R1028" s="3">
        <v>0</v>
      </c>
      <c r="S1028" s="3"/>
      <c r="T1028" s="3">
        <v>0</v>
      </c>
      <c r="U1028" s="3">
        <v>1</v>
      </c>
      <c r="V1028" s="3">
        <v>1370</v>
      </c>
      <c r="W1028" s="3">
        <v>27</v>
      </c>
      <c r="X1028" s="3" t="s">
        <v>69</v>
      </c>
      <c r="Y1028" s="3">
        <v>1</v>
      </c>
      <c r="Z1028" s="3">
        <v>4</v>
      </c>
      <c r="AA1028" s="3">
        <v>49</v>
      </c>
      <c r="AB1028" s="3">
        <v>3</v>
      </c>
      <c r="AC1028" s="3">
        <v>2</v>
      </c>
      <c r="AD1028" s="3">
        <v>3</v>
      </c>
      <c r="AE1028" s="3">
        <v>6883</v>
      </c>
      <c r="AF1028" s="3">
        <v>5151</v>
      </c>
      <c r="AG1028" s="3">
        <v>2</v>
      </c>
      <c r="AH1028" s="3">
        <v>16</v>
      </c>
      <c r="AI1028" s="3">
        <v>3</v>
      </c>
      <c r="AJ1028" s="3">
        <v>2</v>
      </c>
      <c r="AK1028" s="3">
        <v>80</v>
      </c>
      <c r="AL1028" s="3">
        <v>1</v>
      </c>
      <c r="AM1028" s="3">
        <v>17</v>
      </c>
      <c r="AN1028" s="3">
        <v>3</v>
      </c>
      <c r="AO1028" s="3">
        <v>7</v>
      </c>
      <c r="AP1028" s="3">
        <v>7</v>
      </c>
      <c r="AQ1028" s="3">
        <v>0</v>
      </c>
      <c r="AR1028" s="3">
        <v>7</v>
      </c>
    </row>
    <row r="1029" spans="1:44" ht="16.2" thickBot="1" x14ac:dyDescent="0.35">
      <c r="A1029" s="3" t="s">
        <v>54</v>
      </c>
      <c r="B1029" s="3" t="s">
        <v>43</v>
      </c>
      <c r="C1029" s="3" t="s">
        <v>67</v>
      </c>
      <c r="D1029" s="3" t="s">
        <v>57</v>
      </c>
      <c r="E1029" s="3" t="s">
        <v>58</v>
      </c>
      <c r="F1029" s="3" t="s">
        <v>47</v>
      </c>
      <c r="G1029" s="3" t="s">
        <v>1276</v>
      </c>
      <c r="H1029" s="3">
        <v>1798</v>
      </c>
      <c r="I1029" s="3" t="s">
        <v>60</v>
      </c>
      <c r="J1029" s="3" t="s">
        <v>61</v>
      </c>
      <c r="K1029" s="3" t="s">
        <v>62</v>
      </c>
      <c r="L1029" s="3" t="s">
        <v>54</v>
      </c>
      <c r="M1029" s="3" t="s">
        <v>52</v>
      </c>
      <c r="N1029" s="3">
        <v>1</v>
      </c>
      <c r="O1029" s="3">
        <v>-2</v>
      </c>
      <c r="P1029" s="3">
        <v>0</v>
      </c>
      <c r="Q1029" s="3">
        <v>33</v>
      </c>
      <c r="R1029" s="3">
        <v>0</v>
      </c>
      <c r="S1029" s="3"/>
      <c r="T1029" s="3">
        <v>0</v>
      </c>
      <c r="U1029" s="3">
        <v>1</v>
      </c>
      <c r="V1029" s="3">
        <v>867</v>
      </c>
      <c r="W1029" s="3">
        <v>8</v>
      </c>
      <c r="X1029" s="3" t="s">
        <v>69</v>
      </c>
      <c r="Y1029" s="3">
        <v>1</v>
      </c>
      <c r="Z1029" s="3">
        <v>4</v>
      </c>
      <c r="AA1029" s="3">
        <v>90</v>
      </c>
      <c r="AB1029" s="3">
        <v>4</v>
      </c>
      <c r="AC1029" s="3">
        <v>1</v>
      </c>
      <c r="AD1029" s="3">
        <v>3</v>
      </c>
      <c r="AE1029" s="3">
        <v>3143</v>
      </c>
      <c r="AF1029" s="3">
        <v>6076</v>
      </c>
      <c r="AG1029" s="3">
        <v>6</v>
      </c>
      <c r="AH1029" s="3">
        <v>19</v>
      </c>
      <c r="AI1029" s="3">
        <v>3</v>
      </c>
      <c r="AJ1029" s="3">
        <v>2</v>
      </c>
      <c r="AK1029" s="3">
        <v>80</v>
      </c>
      <c r="AL1029" s="3">
        <v>1</v>
      </c>
      <c r="AM1029" s="3">
        <v>14</v>
      </c>
      <c r="AN1029" s="3">
        <v>3</v>
      </c>
      <c r="AO1029" s="3">
        <v>10</v>
      </c>
      <c r="AP1029" s="3">
        <v>8</v>
      </c>
      <c r="AQ1029" s="3">
        <v>7</v>
      </c>
      <c r="AR1029" s="3">
        <v>6</v>
      </c>
    </row>
    <row r="1030" spans="1:44" ht="16.2" thickBot="1" x14ac:dyDescent="0.35">
      <c r="A1030" s="3" t="s">
        <v>54</v>
      </c>
      <c r="B1030" s="3" t="s">
        <v>43</v>
      </c>
      <c r="C1030" s="3" t="s">
        <v>90</v>
      </c>
      <c r="D1030" s="3" t="s">
        <v>57</v>
      </c>
      <c r="E1030" s="3" t="s">
        <v>58</v>
      </c>
      <c r="F1030" s="3" t="s">
        <v>111</v>
      </c>
      <c r="G1030" s="3" t="s">
        <v>1277</v>
      </c>
      <c r="H1030" s="3">
        <v>1592</v>
      </c>
      <c r="I1030" s="3" t="s">
        <v>60</v>
      </c>
      <c r="J1030" s="3" t="s">
        <v>61</v>
      </c>
      <c r="K1030" s="3" t="s">
        <v>62</v>
      </c>
      <c r="L1030" s="3" t="s">
        <v>54</v>
      </c>
      <c r="M1030" s="3" t="s">
        <v>52</v>
      </c>
      <c r="N1030" s="3">
        <v>2</v>
      </c>
      <c r="O1030" s="3">
        <v>-2</v>
      </c>
      <c r="P1030" s="3">
        <v>0</v>
      </c>
      <c r="Q1030" s="3">
        <v>23</v>
      </c>
      <c r="R1030" s="3">
        <v>0</v>
      </c>
      <c r="S1030" s="3"/>
      <c r="T1030" s="3">
        <v>0</v>
      </c>
      <c r="U1030" s="3">
        <v>1</v>
      </c>
      <c r="V1030" s="3">
        <v>977</v>
      </c>
      <c r="W1030" s="3">
        <v>10</v>
      </c>
      <c r="X1030" s="3" t="s">
        <v>75</v>
      </c>
      <c r="Y1030" s="3">
        <v>1</v>
      </c>
      <c r="Z1030" s="3">
        <v>4</v>
      </c>
      <c r="AA1030" s="3">
        <v>45</v>
      </c>
      <c r="AB1030" s="3">
        <v>4</v>
      </c>
      <c r="AC1030" s="3">
        <v>1</v>
      </c>
      <c r="AD1030" s="3">
        <v>4</v>
      </c>
      <c r="AE1030" s="3">
        <v>2073</v>
      </c>
      <c r="AF1030" s="3">
        <v>12826</v>
      </c>
      <c r="AG1030" s="3">
        <v>2</v>
      </c>
      <c r="AH1030" s="3">
        <v>16</v>
      </c>
      <c r="AI1030" s="3">
        <v>3</v>
      </c>
      <c r="AJ1030" s="3">
        <v>4</v>
      </c>
      <c r="AK1030" s="3">
        <v>80</v>
      </c>
      <c r="AL1030" s="3">
        <v>1</v>
      </c>
      <c r="AM1030" s="3">
        <v>4</v>
      </c>
      <c r="AN1030" s="3">
        <v>3</v>
      </c>
      <c r="AO1030" s="3">
        <v>2</v>
      </c>
      <c r="AP1030" s="3">
        <v>2</v>
      </c>
      <c r="AQ1030" s="3">
        <v>2</v>
      </c>
      <c r="AR1030" s="3">
        <v>2</v>
      </c>
    </row>
    <row r="1031" spans="1:44" ht="16.2" thickBot="1" x14ac:dyDescent="0.35">
      <c r="A1031" s="3" t="s">
        <v>54</v>
      </c>
      <c r="B1031" s="3" t="s">
        <v>43</v>
      </c>
      <c r="C1031" s="3" t="s">
        <v>44</v>
      </c>
      <c r="D1031" s="3" t="s">
        <v>57</v>
      </c>
      <c r="E1031" s="3" t="s">
        <v>58</v>
      </c>
      <c r="F1031" s="3" t="s">
        <v>47</v>
      </c>
      <c r="G1031" s="3" t="s">
        <v>1278</v>
      </c>
      <c r="H1031" s="3">
        <v>1682</v>
      </c>
      <c r="I1031" s="3" t="s">
        <v>60</v>
      </c>
      <c r="J1031" s="3" t="s">
        <v>81</v>
      </c>
      <c r="K1031" s="3" t="s">
        <v>62</v>
      </c>
      <c r="L1031" s="3" t="s">
        <v>54</v>
      </c>
      <c r="M1031" s="3" t="s">
        <v>52</v>
      </c>
      <c r="N1031" s="3">
        <v>2</v>
      </c>
      <c r="O1031" s="3">
        <v>-2</v>
      </c>
      <c r="P1031" s="3">
        <v>0</v>
      </c>
      <c r="Q1031" s="3">
        <v>36</v>
      </c>
      <c r="R1031" s="3">
        <v>0</v>
      </c>
      <c r="S1031" s="3"/>
      <c r="T1031" s="3">
        <v>0</v>
      </c>
      <c r="U1031" s="3">
        <v>1</v>
      </c>
      <c r="V1031" s="3">
        <v>1351</v>
      </c>
      <c r="W1031" s="3">
        <v>26</v>
      </c>
      <c r="X1031" s="3" t="s">
        <v>69</v>
      </c>
      <c r="Y1031" s="3">
        <v>1</v>
      </c>
      <c r="Z1031" s="3">
        <v>1</v>
      </c>
      <c r="AA1031" s="3">
        <v>80</v>
      </c>
      <c r="AB1031" s="3">
        <v>3</v>
      </c>
      <c r="AC1031" s="3">
        <v>2</v>
      </c>
      <c r="AD1031" s="3">
        <v>3</v>
      </c>
      <c r="AE1031" s="3">
        <v>5347</v>
      </c>
      <c r="AF1031" s="3">
        <v>7419</v>
      </c>
      <c r="AG1031" s="3">
        <v>6</v>
      </c>
      <c r="AH1031" s="3">
        <v>14</v>
      </c>
      <c r="AI1031" s="3">
        <v>3</v>
      </c>
      <c r="AJ1031" s="3">
        <v>2</v>
      </c>
      <c r="AK1031" s="3">
        <v>80</v>
      </c>
      <c r="AL1031" s="3">
        <v>2</v>
      </c>
      <c r="AM1031" s="3">
        <v>10</v>
      </c>
      <c r="AN1031" s="3">
        <v>2</v>
      </c>
      <c r="AO1031" s="3">
        <v>3</v>
      </c>
      <c r="AP1031" s="3">
        <v>2</v>
      </c>
      <c r="AQ1031" s="3">
        <v>0</v>
      </c>
      <c r="AR1031" s="3">
        <v>2</v>
      </c>
    </row>
    <row r="1032" spans="1:44" ht="16.2" thickBot="1" x14ac:dyDescent="0.35">
      <c r="A1032" s="3" t="s">
        <v>54</v>
      </c>
      <c r="B1032" s="3" t="s">
        <v>43</v>
      </c>
      <c r="C1032" s="3" t="s">
        <v>44</v>
      </c>
      <c r="D1032" s="3" t="s">
        <v>57</v>
      </c>
      <c r="E1032" s="3" t="s">
        <v>58</v>
      </c>
      <c r="F1032" s="3" t="s">
        <v>47</v>
      </c>
      <c r="G1032" s="3" t="s">
        <v>1279</v>
      </c>
      <c r="H1032" s="3">
        <v>2012</v>
      </c>
      <c r="I1032" s="3" t="s">
        <v>60</v>
      </c>
      <c r="J1032" s="3" t="s">
        <v>66</v>
      </c>
      <c r="K1032" s="3" t="s">
        <v>62</v>
      </c>
      <c r="L1032" s="3" t="s">
        <v>54</v>
      </c>
      <c r="M1032" s="3" t="s">
        <v>52</v>
      </c>
      <c r="N1032" s="3">
        <v>3</v>
      </c>
      <c r="O1032" s="3">
        <v>-2</v>
      </c>
      <c r="P1032" s="3">
        <v>0</v>
      </c>
      <c r="Q1032" s="3">
        <v>40</v>
      </c>
      <c r="R1032" s="3">
        <v>0</v>
      </c>
      <c r="S1032" s="3"/>
      <c r="T1032" s="3">
        <v>0</v>
      </c>
      <c r="U1032" s="3">
        <v>1</v>
      </c>
      <c r="V1032" s="3">
        <v>543</v>
      </c>
      <c r="W1032" s="3">
        <v>1</v>
      </c>
      <c r="X1032" s="3" t="s">
        <v>69</v>
      </c>
      <c r="Y1032" s="3">
        <v>1</v>
      </c>
      <c r="Z1032" s="3">
        <v>1</v>
      </c>
      <c r="AA1032" s="3">
        <v>83</v>
      </c>
      <c r="AB1032" s="3">
        <v>3</v>
      </c>
      <c r="AC1032" s="3">
        <v>1</v>
      </c>
      <c r="AD1032" s="3">
        <v>4</v>
      </c>
      <c r="AE1032" s="3">
        <v>2406</v>
      </c>
      <c r="AF1032" s="3">
        <v>4060</v>
      </c>
      <c r="AG1032" s="3">
        <v>8</v>
      </c>
      <c r="AH1032" s="3">
        <v>19</v>
      </c>
      <c r="AI1032" s="3">
        <v>3</v>
      </c>
      <c r="AJ1032" s="3">
        <v>3</v>
      </c>
      <c r="AK1032" s="3">
        <v>80</v>
      </c>
      <c r="AL1032" s="3">
        <v>2</v>
      </c>
      <c r="AM1032" s="3">
        <v>8</v>
      </c>
      <c r="AN1032" s="3">
        <v>2</v>
      </c>
      <c r="AO1032" s="3">
        <v>1</v>
      </c>
      <c r="AP1032" s="3">
        <v>0</v>
      </c>
      <c r="AQ1032" s="3">
        <v>0</v>
      </c>
      <c r="AR1032" s="3">
        <v>0</v>
      </c>
    </row>
    <row r="1033" spans="1:44" ht="16.2" thickBot="1" x14ac:dyDescent="0.35">
      <c r="A1033" s="3" t="s">
        <v>54</v>
      </c>
      <c r="B1033" s="3" t="s">
        <v>43</v>
      </c>
      <c r="C1033" s="3" t="s">
        <v>44</v>
      </c>
      <c r="D1033" s="3" t="s">
        <v>57</v>
      </c>
      <c r="E1033" s="3" t="s">
        <v>58</v>
      </c>
      <c r="F1033" s="3" t="s">
        <v>70</v>
      </c>
      <c r="G1033" s="3" t="s">
        <v>1280</v>
      </c>
      <c r="H1033" s="3">
        <v>1803</v>
      </c>
      <c r="I1033" s="3" t="s">
        <v>60</v>
      </c>
      <c r="J1033" s="3" t="s">
        <v>81</v>
      </c>
      <c r="K1033" s="3" t="s">
        <v>62</v>
      </c>
      <c r="L1033" s="3" t="s">
        <v>54</v>
      </c>
      <c r="M1033" s="3" t="s">
        <v>52</v>
      </c>
      <c r="N1033" s="3">
        <v>2</v>
      </c>
      <c r="O1033" s="3">
        <v>-2</v>
      </c>
      <c r="P1033" s="3">
        <v>0</v>
      </c>
      <c r="Q1033" s="3">
        <v>42</v>
      </c>
      <c r="R1033" s="3">
        <v>0</v>
      </c>
      <c r="S1033" s="3"/>
      <c r="T1033" s="3">
        <v>0</v>
      </c>
      <c r="U1033" s="3">
        <v>1</v>
      </c>
      <c r="V1033" s="3">
        <v>1128</v>
      </c>
      <c r="W1033" s="3">
        <v>13</v>
      </c>
      <c r="X1033" s="3" t="s">
        <v>75</v>
      </c>
      <c r="Y1033" s="3">
        <v>1</v>
      </c>
      <c r="Z1033" s="3">
        <v>2</v>
      </c>
      <c r="AA1033" s="3">
        <v>95</v>
      </c>
      <c r="AB1033" s="3">
        <v>4</v>
      </c>
      <c r="AC1033" s="3">
        <v>2</v>
      </c>
      <c r="AD1033" s="3">
        <v>3</v>
      </c>
      <c r="AE1033" s="3">
        <v>5538</v>
      </c>
      <c r="AF1033" s="3">
        <v>5696</v>
      </c>
      <c r="AG1033" s="3">
        <v>5</v>
      </c>
      <c r="AH1033" s="3">
        <v>18</v>
      </c>
      <c r="AI1033" s="3">
        <v>3</v>
      </c>
      <c r="AJ1033" s="3">
        <v>3</v>
      </c>
      <c r="AK1033" s="3">
        <v>80</v>
      </c>
      <c r="AL1033" s="3">
        <v>2</v>
      </c>
      <c r="AM1033" s="3">
        <v>10</v>
      </c>
      <c r="AN1033" s="3">
        <v>2</v>
      </c>
      <c r="AO1033" s="3">
        <v>0</v>
      </c>
      <c r="AP1033" s="3">
        <v>0</v>
      </c>
      <c r="AQ1033" s="3">
        <v>0</v>
      </c>
      <c r="AR1033" s="3">
        <v>0</v>
      </c>
    </row>
    <row r="1034" spans="1:44" ht="16.2" thickBot="1" x14ac:dyDescent="0.35">
      <c r="A1034" s="3" t="s">
        <v>54</v>
      </c>
      <c r="B1034" s="3" t="s">
        <v>43</v>
      </c>
      <c r="C1034" s="3" t="s">
        <v>44</v>
      </c>
      <c r="D1034" s="3" t="s">
        <v>57</v>
      </c>
      <c r="E1034" s="3" t="s">
        <v>58</v>
      </c>
      <c r="F1034" s="3" t="s">
        <v>47</v>
      </c>
      <c r="G1034" s="3" t="s">
        <v>1281</v>
      </c>
      <c r="H1034" s="3">
        <v>1596</v>
      </c>
      <c r="I1034" s="3" t="s">
        <v>60</v>
      </c>
      <c r="J1034" s="3" t="s">
        <v>66</v>
      </c>
      <c r="K1034" s="3" t="s">
        <v>62</v>
      </c>
      <c r="L1034" s="3" t="s">
        <v>54</v>
      </c>
      <c r="M1034" s="3" t="s">
        <v>52</v>
      </c>
      <c r="N1034" s="3">
        <v>3</v>
      </c>
      <c r="O1034" s="3">
        <v>-2</v>
      </c>
      <c r="P1034" s="3">
        <v>0</v>
      </c>
      <c r="Q1034" s="3">
        <v>35</v>
      </c>
      <c r="R1034" s="3">
        <v>0</v>
      </c>
      <c r="S1034" s="3"/>
      <c r="T1034" s="3">
        <v>0</v>
      </c>
      <c r="U1034" s="3">
        <v>1</v>
      </c>
      <c r="V1034" s="3">
        <v>750</v>
      </c>
      <c r="W1034" s="3">
        <v>28</v>
      </c>
      <c r="X1034" s="3" t="s">
        <v>75</v>
      </c>
      <c r="Y1034" s="3">
        <v>1</v>
      </c>
      <c r="Z1034" s="3">
        <v>2</v>
      </c>
      <c r="AA1034" s="3">
        <v>46</v>
      </c>
      <c r="AB1034" s="3">
        <v>4</v>
      </c>
      <c r="AC1034" s="3">
        <v>2</v>
      </c>
      <c r="AD1034" s="3">
        <v>3</v>
      </c>
      <c r="AE1034" s="3">
        <v>3407</v>
      </c>
      <c r="AF1034" s="3">
        <v>25348</v>
      </c>
      <c r="AG1034" s="3">
        <v>1</v>
      </c>
      <c r="AH1034" s="3">
        <v>17</v>
      </c>
      <c r="AI1034" s="3">
        <v>3</v>
      </c>
      <c r="AJ1034" s="3">
        <v>4</v>
      </c>
      <c r="AK1034" s="3">
        <v>80</v>
      </c>
      <c r="AL1034" s="3">
        <v>2</v>
      </c>
      <c r="AM1034" s="3">
        <v>10</v>
      </c>
      <c r="AN1034" s="3">
        <v>2</v>
      </c>
      <c r="AO1034" s="3">
        <v>10</v>
      </c>
      <c r="AP1034" s="3">
        <v>9</v>
      </c>
      <c r="AQ1034" s="3">
        <v>6</v>
      </c>
      <c r="AR1034" s="3">
        <v>8</v>
      </c>
    </row>
    <row r="1035" spans="1:44" ht="16.2" thickBot="1" x14ac:dyDescent="0.35">
      <c r="A1035" s="3" t="s">
        <v>54</v>
      </c>
      <c r="B1035" s="3" t="s">
        <v>43</v>
      </c>
      <c r="C1035" s="3" t="s">
        <v>67</v>
      </c>
      <c r="D1035" s="3" t="s">
        <v>57</v>
      </c>
      <c r="E1035" s="3" t="s">
        <v>58</v>
      </c>
      <c r="F1035" s="3" t="s">
        <v>47</v>
      </c>
      <c r="G1035" s="3" t="s">
        <v>1282</v>
      </c>
      <c r="H1035" s="3">
        <v>1514</v>
      </c>
      <c r="I1035" s="3" t="s">
        <v>60</v>
      </c>
      <c r="J1035" s="3" t="s">
        <v>79</v>
      </c>
      <c r="K1035" s="3" t="s">
        <v>62</v>
      </c>
      <c r="L1035" s="3" t="s">
        <v>54</v>
      </c>
      <c r="M1035" s="3" t="s">
        <v>52</v>
      </c>
      <c r="N1035" s="3">
        <v>2</v>
      </c>
      <c r="O1035" s="3">
        <v>-2</v>
      </c>
      <c r="P1035" s="3">
        <v>0</v>
      </c>
      <c r="Q1035" s="3">
        <v>28</v>
      </c>
      <c r="R1035" s="3">
        <v>0</v>
      </c>
      <c r="S1035" s="3"/>
      <c r="T1035" s="3">
        <v>0</v>
      </c>
      <c r="U1035" s="3">
        <v>1</v>
      </c>
      <c r="V1035" s="3">
        <v>1083</v>
      </c>
      <c r="W1035" s="3">
        <v>29</v>
      </c>
      <c r="X1035" s="3" t="s">
        <v>63</v>
      </c>
      <c r="Y1035" s="3">
        <v>1</v>
      </c>
      <c r="Z1035" s="3">
        <v>3</v>
      </c>
      <c r="AA1035" s="3">
        <v>96</v>
      </c>
      <c r="AB1035" s="3">
        <v>1</v>
      </c>
      <c r="AC1035" s="3">
        <v>2</v>
      </c>
      <c r="AD1035" s="3">
        <v>2</v>
      </c>
      <c r="AE1035" s="3">
        <v>6549</v>
      </c>
      <c r="AF1035" s="3">
        <v>3173</v>
      </c>
      <c r="AG1035" s="3">
        <v>1</v>
      </c>
      <c r="AH1035" s="3">
        <v>14</v>
      </c>
      <c r="AI1035" s="3">
        <v>3</v>
      </c>
      <c r="AJ1035" s="3">
        <v>2</v>
      </c>
      <c r="AK1035" s="3">
        <v>80</v>
      </c>
      <c r="AL1035" s="3">
        <v>2</v>
      </c>
      <c r="AM1035" s="3">
        <v>8</v>
      </c>
      <c r="AN1035" s="3">
        <v>2</v>
      </c>
      <c r="AO1035" s="3">
        <v>8</v>
      </c>
      <c r="AP1035" s="3">
        <v>6</v>
      </c>
      <c r="AQ1035" s="3">
        <v>1</v>
      </c>
      <c r="AR1035" s="3">
        <v>7</v>
      </c>
    </row>
    <row r="1036" spans="1:44" ht="16.2" thickBot="1" x14ac:dyDescent="0.35">
      <c r="A1036" s="3" t="s">
        <v>54</v>
      </c>
      <c r="B1036" s="3" t="s">
        <v>43</v>
      </c>
      <c r="C1036" s="3" t="s">
        <v>67</v>
      </c>
      <c r="D1036" s="3" t="s">
        <v>57</v>
      </c>
      <c r="E1036" s="3" t="s">
        <v>58</v>
      </c>
      <c r="F1036" s="3" t="s">
        <v>47</v>
      </c>
      <c r="G1036" s="3" t="s">
        <v>1283</v>
      </c>
      <c r="H1036" s="3">
        <v>1558</v>
      </c>
      <c r="I1036" s="3" t="s">
        <v>60</v>
      </c>
      <c r="J1036" s="3" t="s">
        <v>61</v>
      </c>
      <c r="K1036" s="3" t="s">
        <v>62</v>
      </c>
      <c r="L1036" s="3" t="s">
        <v>54</v>
      </c>
      <c r="M1036" s="3" t="s">
        <v>52</v>
      </c>
      <c r="N1036" s="3">
        <v>2</v>
      </c>
      <c r="O1036" s="3">
        <v>-2</v>
      </c>
      <c r="P1036" s="3">
        <v>0</v>
      </c>
      <c r="Q1036" s="3">
        <v>29</v>
      </c>
      <c r="R1036" s="3">
        <v>0</v>
      </c>
      <c r="S1036" s="3"/>
      <c r="T1036" s="3">
        <v>0</v>
      </c>
      <c r="U1036" s="3">
        <v>1</v>
      </c>
      <c r="V1036" s="3">
        <v>598</v>
      </c>
      <c r="W1036" s="3">
        <v>9</v>
      </c>
      <c r="X1036" s="3" t="s">
        <v>75</v>
      </c>
      <c r="Y1036" s="3">
        <v>1</v>
      </c>
      <c r="Z1036" s="3">
        <v>3</v>
      </c>
      <c r="AA1036" s="3">
        <v>91</v>
      </c>
      <c r="AB1036" s="3">
        <v>4</v>
      </c>
      <c r="AC1036" s="3">
        <v>1</v>
      </c>
      <c r="AD1036" s="3">
        <v>3</v>
      </c>
      <c r="AE1036" s="3">
        <v>2451</v>
      </c>
      <c r="AF1036" s="3">
        <v>22376</v>
      </c>
      <c r="AG1036" s="3">
        <v>6</v>
      </c>
      <c r="AH1036" s="3">
        <v>18</v>
      </c>
      <c r="AI1036" s="3">
        <v>3</v>
      </c>
      <c r="AJ1036" s="3">
        <v>1</v>
      </c>
      <c r="AK1036" s="3">
        <v>80</v>
      </c>
      <c r="AL1036" s="3">
        <v>2</v>
      </c>
      <c r="AM1036" s="3">
        <v>5</v>
      </c>
      <c r="AN1036" s="3">
        <v>2</v>
      </c>
      <c r="AO1036" s="3">
        <v>1</v>
      </c>
      <c r="AP1036" s="3">
        <v>0</v>
      </c>
      <c r="AQ1036" s="3">
        <v>0</v>
      </c>
      <c r="AR1036" s="3">
        <v>0</v>
      </c>
    </row>
    <row r="1037" spans="1:44" ht="16.2" thickBot="1" x14ac:dyDescent="0.35">
      <c r="A1037" s="3" t="s">
        <v>54</v>
      </c>
      <c r="B1037" s="3" t="s">
        <v>43</v>
      </c>
      <c r="C1037" s="3" t="s">
        <v>44</v>
      </c>
      <c r="D1037" s="3" t="s">
        <v>57</v>
      </c>
      <c r="E1037" s="3" t="s">
        <v>58</v>
      </c>
      <c r="F1037" s="3" t="s">
        <v>70</v>
      </c>
      <c r="G1037" s="3" t="s">
        <v>1284</v>
      </c>
      <c r="H1037" s="3">
        <v>1618</v>
      </c>
      <c r="I1037" s="3" t="s">
        <v>60</v>
      </c>
      <c r="J1037" s="3" t="s">
        <v>79</v>
      </c>
      <c r="K1037" s="3" t="s">
        <v>62</v>
      </c>
      <c r="L1037" s="3" t="s">
        <v>54</v>
      </c>
      <c r="M1037" s="3" t="s">
        <v>52</v>
      </c>
      <c r="N1037" s="3">
        <v>3</v>
      </c>
      <c r="O1037" s="3">
        <v>-2</v>
      </c>
      <c r="P1037" s="3">
        <v>0</v>
      </c>
      <c r="Q1037" s="3">
        <v>39</v>
      </c>
      <c r="R1037" s="3">
        <v>0</v>
      </c>
      <c r="S1037" s="3"/>
      <c r="T1037" s="3">
        <v>0</v>
      </c>
      <c r="U1037" s="3">
        <v>1</v>
      </c>
      <c r="V1037" s="3">
        <v>1387</v>
      </c>
      <c r="W1037" s="3">
        <v>10</v>
      </c>
      <c r="X1037" s="3" t="s">
        <v>132</v>
      </c>
      <c r="Y1037" s="3">
        <v>1</v>
      </c>
      <c r="Z1037" s="3">
        <v>2</v>
      </c>
      <c r="AA1037" s="3">
        <v>76</v>
      </c>
      <c r="AB1037" s="3">
        <v>3</v>
      </c>
      <c r="AC1037" s="3">
        <v>2</v>
      </c>
      <c r="AD1037" s="3">
        <v>1</v>
      </c>
      <c r="AE1037" s="3">
        <v>5377</v>
      </c>
      <c r="AF1037" s="3">
        <v>3835</v>
      </c>
      <c r="AG1037" s="3">
        <v>2</v>
      </c>
      <c r="AH1037" s="3">
        <v>13</v>
      </c>
      <c r="AI1037" s="3">
        <v>3</v>
      </c>
      <c r="AJ1037" s="3">
        <v>4</v>
      </c>
      <c r="AK1037" s="3">
        <v>80</v>
      </c>
      <c r="AL1037" s="3">
        <v>3</v>
      </c>
      <c r="AM1037" s="3">
        <v>10</v>
      </c>
      <c r="AN1037" s="3">
        <v>3</v>
      </c>
      <c r="AO1037" s="3">
        <v>7</v>
      </c>
      <c r="AP1037" s="3">
        <v>7</v>
      </c>
      <c r="AQ1037" s="3">
        <v>7</v>
      </c>
      <c r="AR1037" s="3">
        <v>7</v>
      </c>
    </row>
    <row r="1038" spans="1:44" ht="16.2" thickBot="1" x14ac:dyDescent="0.35">
      <c r="A1038" s="3" t="s">
        <v>54</v>
      </c>
      <c r="B1038" s="3" t="s">
        <v>43</v>
      </c>
      <c r="C1038" s="3" t="s">
        <v>67</v>
      </c>
      <c r="D1038" s="3" t="s">
        <v>57</v>
      </c>
      <c r="E1038" s="3" t="s">
        <v>58</v>
      </c>
      <c r="F1038" s="3" t="s">
        <v>70</v>
      </c>
      <c r="G1038" s="3" t="s">
        <v>1285</v>
      </c>
      <c r="H1038" s="3">
        <v>1698</v>
      </c>
      <c r="I1038" s="3" t="s">
        <v>60</v>
      </c>
      <c r="J1038" s="3" t="s">
        <v>66</v>
      </c>
      <c r="K1038" s="3" t="s">
        <v>62</v>
      </c>
      <c r="L1038" s="3" t="s">
        <v>54</v>
      </c>
      <c r="M1038" s="3" t="s">
        <v>52</v>
      </c>
      <c r="N1038" s="3">
        <v>6</v>
      </c>
      <c r="O1038" s="3">
        <v>-2</v>
      </c>
      <c r="P1038" s="3">
        <v>0</v>
      </c>
      <c r="Q1038" s="3">
        <v>33</v>
      </c>
      <c r="R1038" s="3">
        <v>0</v>
      </c>
      <c r="S1038" s="3"/>
      <c r="T1038" s="3">
        <v>0</v>
      </c>
      <c r="U1038" s="3">
        <v>1</v>
      </c>
      <c r="V1038" s="3">
        <v>267</v>
      </c>
      <c r="W1038" s="3">
        <v>21</v>
      </c>
      <c r="X1038" s="3" t="s">
        <v>75</v>
      </c>
      <c r="Y1038" s="3">
        <v>1</v>
      </c>
      <c r="Z1038" s="3">
        <v>2</v>
      </c>
      <c r="AA1038" s="3">
        <v>79</v>
      </c>
      <c r="AB1038" s="3">
        <v>4</v>
      </c>
      <c r="AC1038" s="3">
        <v>1</v>
      </c>
      <c r="AD1038" s="3">
        <v>2</v>
      </c>
      <c r="AE1038" s="3">
        <v>2028</v>
      </c>
      <c r="AF1038" s="3">
        <v>13637</v>
      </c>
      <c r="AG1038" s="3">
        <v>1</v>
      </c>
      <c r="AH1038" s="3">
        <v>18</v>
      </c>
      <c r="AI1038" s="3">
        <v>3</v>
      </c>
      <c r="AJ1038" s="3">
        <v>4</v>
      </c>
      <c r="AK1038" s="3">
        <v>80</v>
      </c>
      <c r="AL1038" s="3">
        <v>3</v>
      </c>
      <c r="AM1038" s="3">
        <v>14</v>
      </c>
      <c r="AN1038" s="3">
        <v>3</v>
      </c>
      <c r="AO1038" s="3">
        <v>14</v>
      </c>
      <c r="AP1038" s="3">
        <v>11</v>
      </c>
      <c r="AQ1038" s="3">
        <v>2</v>
      </c>
      <c r="AR1038" s="3">
        <v>13</v>
      </c>
    </row>
    <row r="1039" spans="1:44" ht="16.2" thickBot="1" x14ac:dyDescent="0.35">
      <c r="A1039" s="3" t="s">
        <v>54</v>
      </c>
      <c r="B1039" s="3" t="s">
        <v>43</v>
      </c>
      <c r="C1039" s="3" t="s">
        <v>73</v>
      </c>
      <c r="D1039" s="3" t="s">
        <v>57</v>
      </c>
      <c r="E1039" s="3" t="s">
        <v>58</v>
      </c>
      <c r="F1039" s="3" t="s">
        <v>70</v>
      </c>
      <c r="G1039" s="3" t="s">
        <v>1286</v>
      </c>
      <c r="H1039" s="3">
        <v>1770</v>
      </c>
      <c r="I1039" s="3" t="s">
        <v>60</v>
      </c>
      <c r="J1039" s="3" t="s">
        <v>99</v>
      </c>
      <c r="K1039" s="3" t="s">
        <v>62</v>
      </c>
      <c r="L1039" s="3" t="s">
        <v>54</v>
      </c>
      <c r="M1039" s="3" t="s">
        <v>52</v>
      </c>
      <c r="N1039" s="3">
        <v>2</v>
      </c>
      <c r="O1039" s="3">
        <v>-2</v>
      </c>
      <c r="P1039" s="3">
        <v>0</v>
      </c>
      <c r="Q1039" s="3">
        <v>55</v>
      </c>
      <c r="R1039" s="3">
        <v>0</v>
      </c>
      <c r="S1039" s="3"/>
      <c r="T1039" s="3">
        <v>0</v>
      </c>
      <c r="U1039" s="3">
        <v>1</v>
      </c>
      <c r="V1039" s="3">
        <v>478</v>
      </c>
      <c r="W1039" s="3">
        <v>2</v>
      </c>
      <c r="X1039" s="3" t="s">
        <v>75</v>
      </c>
      <c r="Y1039" s="3">
        <v>1</v>
      </c>
      <c r="Z1039" s="3">
        <v>3</v>
      </c>
      <c r="AA1039" s="3">
        <v>60</v>
      </c>
      <c r="AB1039" s="3">
        <v>2</v>
      </c>
      <c r="AC1039" s="3">
        <v>5</v>
      </c>
      <c r="AD1039" s="3">
        <v>1</v>
      </c>
      <c r="AE1039" s="3">
        <v>19038</v>
      </c>
      <c r="AF1039" s="3">
        <v>19805</v>
      </c>
      <c r="AG1039" s="3">
        <v>8</v>
      </c>
      <c r="AH1039" s="3">
        <v>12</v>
      </c>
      <c r="AI1039" s="3">
        <v>3</v>
      </c>
      <c r="AJ1039" s="3">
        <v>2</v>
      </c>
      <c r="AK1039" s="3">
        <v>80</v>
      </c>
      <c r="AL1039" s="3">
        <v>3</v>
      </c>
      <c r="AM1039" s="3">
        <v>34</v>
      </c>
      <c r="AN1039" s="3">
        <v>3</v>
      </c>
      <c r="AO1039" s="3">
        <v>1</v>
      </c>
      <c r="AP1039" s="3">
        <v>0</v>
      </c>
      <c r="AQ1039" s="3">
        <v>0</v>
      </c>
      <c r="AR1039" s="3">
        <v>0</v>
      </c>
    </row>
    <row r="1040" spans="1:44" ht="16.2" thickBot="1" x14ac:dyDescent="0.35">
      <c r="A1040" s="3" t="s">
        <v>54</v>
      </c>
      <c r="B1040" s="3" t="s">
        <v>43</v>
      </c>
      <c r="C1040" s="3" t="s">
        <v>44</v>
      </c>
      <c r="D1040" s="3" t="s">
        <v>57</v>
      </c>
      <c r="E1040" s="3" t="s">
        <v>58</v>
      </c>
      <c r="F1040" s="3" t="s">
        <v>47</v>
      </c>
      <c r="G1040" s="3" t="s">
        <v>1287</v>
      </c>
      <c r="H1040" s="3">
        <v>1631</v>
      </c>
      <c r="I1040" s="3" t="s">
        <v>60</v>
      </c>
      <c r="J1040" s="3" t="s">
        <v>79</v>
      </c>
      <c r="K1040" s="3" t="s">
        <v>62</v>
      </c>
      <c r="L1040" s="3" t="s">
        <v>54</v>
      </c>
      <c r="M1040" s="3" t="s">
        <v>52</v>
      </c>
      <c r="N1040" s="3">
        <v>2</v>
      </c>
      <c r="O1040" s="3">
        <v>-2</v>
      </c>
      <c r="P1040" s="3">
        <v>0</v>
      </c>
      <c r="Q1040" s="3">
        <v>37</v>
      </c>
      <c r="R1040" s="3">
        <v>0</v>
      </c>
      <c r="S1040" s="3"/>
      <c r="T1040" s="3">
        <v>0</v>
      </c>
      <c r="U1040" s="3">
        <v>1</v>
      </c>
      <c r="V1040" s="3">
        <v>671</v>
      </c>
      <c r="W1040" s="3">
        <v>19</v>
      </c>
      <c r="X1040" s="3" t="s">
        <v>75</v>
      </c>
      <c r="Y1040" s="3">
        <v>1</v>
      </c>
      <c r="Z1040" s="3">
        <v>3</v>
      </c>
      <c r="AA1040" s="3">
        <v>85</v>
      </c>
      <c r="AB1040" s="3">
        <v>3</v>
      </c>
      <c r="AC1040" s="3">
        <v>2</v>
      </c>
      <c r="AD1040" s="3">
        <v>3</v>
      </c>
      <c r="AE1040" s="3">
        <v>5768</v>
      </c>
      <c r="AF1040" s="3">
        <v>26493</v>
      </c>
      <c r="AG1040" s="3">
        <v>3</v>
      </c>
      <c r="AH1040" s="3">
        <v>17</v>
      </c>
      <c r="AI1040" s="3">
        <v>3</v>
      </c>
      <c r="AJ1040" s="3">
        <v>1</v>
      </c>
      <c r="AK1040" s="3">
        <v>80</v>
      </c>
      <c r="AL1040" s="3">
        <v>3</v>
      </c>
      <c r="AM1040" s="3">
        <v>9</v>
      </c>
      <c r="AN1040" s="3">
        <v>2</v>
      </c>
      <c r="AO1040" s="3">
        <v>4</v>
      </c>
      <c r="AP1040" s="3">
        <v>3</v>
      </c>
      <c r="AQ1040" s="3">
        <v>0</v>
      </c>
      <c r="AR1040" s="3">
        <v>2</v>
      </c>
    </row>
    <row r="1041" spans="1:44" ht="16.2" thickBot="1" x14ac:dyDescent="0.35">
      <c r="A1041" s="3" t="s">
        <v>54</v>
      </c>
      <c r="B1041" s="3" t="s">
        <v>43</v>
      </c>
      <c r="C1041" s="3" t="s">
        <v>67</v>
      </c>
      <c r="D1041" s="3" t="s">
        <v>57</v>
      </c>
      <c r="E1041" s="3" t="s">
        <v>58</v>
      </c>
      <c r="F1041" s="3" t="s">
        <v>70</v>
      </c>
      <c r="G1041" s="3" t="s">
        <v>1288</v>
      </c>
      <c r="H1041" s="3">
        <v>1718</v>
      </c>
      <c r="I1041" s="3" t="s">
        <v>60</v>
      </c>
      <c r="J1041" s="3" t="s">
        <v>66</v>
      </c>
      <c r="K1041" s="3" t="s">
        <v>62</v>
      </c>
      <c r="L1041" s="3" t="s">
        <v>54</v>
      </c>
      <c r="M1041" s="3" t="s">
        <v>52</v>
      </c>
      <c r="N1041" s="3">
        <v>3</v>
      </c>
      <c r="O1041" s="3">
        <v>-2</v>
      </c>
      <c r="P1041" s="3">
        <v>0</v>
      </c>
      <c r="Q1041" s="3">
        <v>26</v>
      </c>
      <c r="R1041" s="3">
        <v>0</v>
      </c>
      <c r="S1041" s="3"/>
      <c r="T1041" s="3">
        <v>0</v>
      </c>
      <c r="U1041" s="3">
        <v>1</v>
      </c>
      <c r="V1041" s="3">
        <v>390</v>
      </c>
      <c r="W1041" s="3">
        <v>17</v>
      </c>
      <c r="X1041" s="3" t="s">
        <v>69</v>
      </c>
      <c r="Y1041" s="3">
        <v>1</v>
      </c>
      <c r="Z1041" s="3">
        <v>4</v>
      </c>
      <c r="AA1041" s="3">
        <v>62</v>
      </c>
      <c r="AB1041" s="3">
        <v>1</v>
      </c>
      <c r="AC1041" s="3">
        <v>1</v>
      </c>
      <c r="AD1041" s="3">
        <v>3</v>
      </c>
      <c r="AE1041" s="3">
        <v>2305</v>
      </c>
      <c r="AF1041" s="3">
        <v>6217</v>
      </c>
      <c r="AG1041" s="3">
        <v>1</v>
      </c>
      <c r="AH1041" s="3">
        <v>15</v>
      </c>
      <c r="AI1041" s="3">
        <v>3</v>
      </c>
      <c r="AJ1041" s="3">
        <v>3</v>
      </c>
      <c r="AK1041" s="3">
        <v>80</v>
      </c>
      <c r="AL1041" s="3">
        <v>3</v>
      </c>
      <c r="AM1041" s="3">
        <v>3</v>
      </c>
      <c r="AN1041" s="3">
        <v>4</v>
      </c>
      <c r="AO1041" s="3">
        <v>3</v>
      </c>
      <c r="AP1041" s="3">
        <v>2</v>
      </c>
      <c r="AQ1041" s="3">
        <v>0</v>
      </c>
      <c r="AR1041" s="3">
        <v>2</v>
      </c>
    </row>
    <row r="1042" spans="1:44" ht="16.2" thickBot="1" x14ac:dyDescent="0.35">
      <c r="A1042" s="3" t="s">
        <v>54</v>
      </c>
      <c r="B1042" s="3" t="s">
        <v>43</v>
      </c>
      <c r="C1042" s="3" t="s">
        <v>44</v>
      </c>
      <c r="D1042" s="3" t="s">
        <v>57</v>
      </c>
      <c r="E1042" s="3" t="s">
        <v>58</v>
      </c>
      <c r="F1042" s="3" t="s">
        <v>47</v>
      </c>
      <c r="G1042" s="3" t="s">
        <v>1289</v>
      </c>
      <c r="H1042" s="3">
        <v>1435</v>
      </c>
      <c r="I1042" s="3" t="s">
        <v>60</v>
      </c>
      <c r="J1042" s="3" t="s">
        <v>66</v>
      </c>
      <c r="K1042" s="3" t="s">
        <v>51</v>
      </c>
      <c r="L1042" s="3" t="s">
        <v>54</v>
      </c>
      <c r="M1042" s="3" t="s">
        <v>52</v>
      </c>
      <c r="N1042" s="3">
        <v>2</v>
      </c>
      <c r="O1042" s="3">
        <v>-2</v>
      </c>
      <c r="P1042" s="3">
        <v>0</v>
      </c>
      <c r="Q1042" s="3">
        <v>36</v>
      </c>
      <c r="R1042" s="3">
        <v>0</v>
      </c>
      <c r="S1042" s="3"/>
      <c r="T1042" s="3">
        <v>0</v>
      </c>
      <c r="U1042" s="3">
        <v>1</v>
      </c>
      <c r="V1042" s="3">
        <v>172</v>
      </c>
      <c r="W1042" s="3">
        <v>4</v>
      </c>
      <c r="X1042" s="3" t="s">
        <v>69</v>
      </c>
      <c r="Y1042" s="3">
        <v>1</v>
      </c>
      <c r="Z1042" s="3">
        <v>1</v>
      </c>
      <c r="AA1042" s="3">
        <v>37</v>
      </c>
      <c r="AB1042" s="3">
        <v>2</v>
      </c>
      <c r="AC1042" s="3">
        <v>2</v>
      </c>
      <c r="AD1042" s="3">
        <v>4</v>
      </c>
      <c r="AE1042" s="3">
        <v>5810</v>
      </c>
      <c r="AF1042" s="3">
        <v>22604</v>
      </c>
      <c r="AG1042" s="3">
        <v>1</v>
      </c>
      <c r="AH1042" s="3">
        <v>16</v>
      </c>
      <c r="AI1042" s="3">
        <v>3</v>
      </c>
      <c r="AJ1042" s="3">
        <v>3</v>
      </c>
      <c r="AK1042" s="3">
        <v>80</v>
      </c>
      <c r="AL1042" s="3">
        <v>0</v>
      </c>
      <c r="AM1042" s="3">
        <v>10</v>
      </c>
      <c r="AN1042" s="3">
        <v>2</v>
      </c>
      <c r="AO1042" s="3">
        <v>10</v>
      </c>
      <c r="AP1042" s="3">
        <v>4</v>
      </c>
      <c r="AQ1042" s="3">
        <v>1</v>
      </c>
      <c r="AR1042" s="3">
        <v>8</v>
      </c>
    </row>
    <row r="1043" spans="1:44" ht="16.2" thickBot="1" x14ac:dyDescent="0.35">
      <c r="A1043" s="3" t="s">
        <v>54</v>
      </c>
      <c r="B1043" s="3" t="s">
        <v>43</v>
      </c>
      <c r="C1043" s="3" t="s">
        <v>44</v>
      </c>
      <c r="D1043" s="3" t="s">
        <v>57</v>
      </c>
      <c r="E1043" s="3" t="s">
        <v>58</v>
      </c>
      <c r="F1043" s="3" t="s">
        <v>47</v>
      </c>
      <c r="G1043" s="3" t="s">
        <v>1290</v>
      </c>
      <c r="H1043" s="3">
        <v>1659</v>
      </c>
      <c r="I1043" s="3" t="s">
        <v>60</v>
      </c>
      <c r="J1043" s="3" t="s">
        <v>66</v>
      </c>
      <c r="K1043" s="3" t="s">
        <v>51</v>
      </c>
      <c r="L1043" s="3" t="s">
        <v>54</v>
      </c>
      <c r="M1043" s="3" t="s">
        <v>52</v>
      </c>
      <c r="N1043" s="3">
        <v>4</v>
      </c>
      <c r="O1043" s="3">
        <v>-2</v>
      </c>
      <c r="P1043" s="3">
        <v>0</v>
      </c>
      <c r="Q1043" s="3">
        <v>36</v>
      </c>
      <c r="R1043" s="3">
        <v>0</v>
      </c>
      <c r="S1043" s="3"/>
      <c r="T1043" s="3">
        <v>0</v>
      </c>
      <c r="U1043" s="3">
        <v>1</v>
      </c>
      <c r="V1043" s="3">
        <v>311</v>
      </c>
      <c r="W1043" s="3">
        <v>7</v>
      </c>
      <c r="X1043" s="3" t="s">
        <v>75</v>
      </c>
      <c r="Y1043" s="3">
        <v>1</v>
      </c>
      <c r="Z1043" s="3">
        <v>1</v>
      </c>
      <c r="AA1043" s="3">
        <v>77</v>
      </c>
      <c r="AB1043" s="3">
        <v>3</v>
      </c>
      <c r="AC1043" s="3">
        <v>1</v>
      </c>
      <c r="AD1043" s="3">
        <v>2</v>
      </c>
      <c r="AE1043" s="3">
        <v>2013</v>
      </c>
      <c r="AF1043" s="3">
        <v>10950</v>
      </c>
      <c r="AG1043" s="3">
        <v>2</v>
      </c>
      <c r="AH1043" s="3">
        <v>11</v>
      </c>
      <c r="AI1043" s="3">
        <v>3</v>
      </c>
      <c r="AJ1043" s="3">
        <v>3</v>
      </c>
      <c r="AK1043" s="3">
        <v>80</v>
      </c>
      <c r="AL1043" s="3">
        <v>0</v>
      </c>
      <c r="AM1043" s="3">
        <v>15</v>
      </c>
      <c r="AN1043" s="3">
        <v>3</v>
      </c>
      <c r="AO1043" s="3">
        <v>4</v>
      </c>
      <c r="AP1043" s="3">
        <v>3</v>
      </c>
      <c r="AQ1043" s="3">
        <v>1</v>
      </c>
      <c r="AR1043" s="3">
        <v>3</v>
      </c>
    </row>
    <row r="1044" spans="1:44" ht="16.2" thickBot="1" x14ac:dyDescent="0.35">
      <c r="A1044" s="3" t="s">
        <v>54</v>
      </c>
      <c r="B1044" s="3" t="s">
        <v>43</v>
      </c>
      <c r="C1044" s="3" t="s">
        <v>90</v>
      </c>
      <c r="D1044" s="3" t="s">
        <v>57</v>
      </c>
      <c r="E1044" s="3" t="s">
        <v>58</v>
      </c>
      <c r="F1044" s="3" t="s">
        <v>47</v>
      </c>
      <c r="G1044" s="3" t="s">
        <v>1291</v>
      </c>
      <c r="H1044" s="3">
        <v>1533</v>
      </c>
      <c r="I1044" s="3" t="s">
        <v>60</v>
      </c>
      <c r="J1044" s="3" t="s">
        <v>66</v>
      </c>
      <c r="K1044" s="3" t="s">
        <v>51</v>
      </c>
      <c r="L1044" s="3" t="s">
        <v>54</v>
      </c>
      <c r="M1044" s="3" t="s">
        <v>52</v>
      </c>
      <c r="N1044" s="3">
        <v>2</v>
      </c>
      <c r="O1044" s="3">
        <v>-2</v>
      </c>
      <c r="P1044" s="3">
        <v>0</v>
      </c>
      <c r="Q1044" s="3">
        <v>23</v>
      </c>
      <c r="R1044" s="3">
        <v>0</v>
      </c>
      <c r="S1044" s="3"/>
      <c r="T1044" s="3">
        <v>0</v>
      </c>
      <c r="U1044" s="3">
        <v>1</v>
      </c>
      <c r="V1044" s="3">
        <v>507</v>
      </c>
      <c r="W1044" s="3">
        <v>20</v>
      </c>
      <c r="X1044" s="3" t="s">
        <v>63</v>
      </c>
      <c r="Y1044" s="3">
        <v>1</v>
      </c>
      <c r="Z1044" s="3">
        <v>1</v>
      </c>
      <c r="AA1044" s="3">
        <v>97</v>
      </c>
      <c r="AB1044" s="3">
        <v>3</v>
      </c>
      <c r="AC1044" s="3">
        <v>2</v>
      </c>
      <c r="AD1044" s="3">
        <v>3</v>
      </c>
      <c r="AE1044" s="3">
        <v>2272</v>
      </c>
      <c r="AF1044" s="3">
        <v>24812</v>
      </c>
      <c r="AG1044" s="3">
        <v>0</v>
      </c>
      <c r="AH1044" s="3">
        <v>14</v>
      </c>
      <c r="AI1044" s="3">
        <v>3</v>
      </c>
      <c r="AJ1044" s="3">
        <v>2</v>
      </c>
      <c r="AK1044" s="3">
        <v>80</v>
      </c>
      <c r="AL1044" s="3">
        <v>0</v>
      </c>
      <c r="AM1044" s="3">
        <v>5</v>
      </c>
      <c r="AN1044" s="3">
        <v>3</v>
      </c>
      <c r="AO1044" s="3">
        <v>4</v>
      </c>
      <c r="AP1044" s="3">
        <v>3</v>
      </c>
      <c r="AQ1044" s="3">
        <v>1</v>
      </c>
      <c r="AR1044" s="3">
        <v>2</v>
      </c>
    </row>
    <row r="1045" spans="1:44" ht="16.2" thickBot="1" x14ac:dyDescent="0.35">
      <c r="A1045" s="3" t="s">
        <v>54</v>
      </c>
      <c r="B1045" s="3" t="s">
        <v>43</v>
      </c>
      <c r="C1045" s="3" t="s">
        <v>67</v>
      </c>
      <c r="D1045" s="3" t="s">
        <v>57</v>
      </c>
      <c r="E1045" s="3" t="s">
        <v>58</v>
      </c>
      <c r="F1045" s="3" t="s">
        <v>70</v>
      </c>
      <c r="G1045" s="3" t="s">
        <v>1292</v>
      </c>
      <c r="H1045" s="3">
        <v>1577</v>
      </c>
      <c r="I1045" s="3" t="s">
        <v>60</v>
      </c>
      <c r="J1045" s="3" t="s">
        <v>61</v>
      </c>
      <c r="K1045" s="3" t="s">
        <v>51</v>
      </c>
      <c r="L1045" s="3" t="s">
        <v>54</v>
      </c>
      <c r="M1045" s="3" t="s">
        <v>52</v>
      </c>
      <c r="N1045" s="3">
        <v>4</v>
      </c>
      <c r="O1045" s="3">
        <v>-2</v>
      </c>
      <c r="P1045" s="3">
        <v>0</v>
      </c>
      <c r="Q1045" s="3">
        <v>34</v>
      </c>
      <c r="R1045" s="3">
        <v>0</v>
      </c>
      <c r="S1045" s="3"/>
      <c r="T1045" s="3">
        <v>0</v>
      </c>
      <c r="U1045" s="3">
        <v>1</v>
      </c>
      <c r="V1045" s="3">
        <v>479</v>
      </c>
      <c r="W1045" s="3">
        <v>7</v>
      </c>
      <c r="X1045" s="3" t="s">
        <v>69</v>
      </c>
      <c r="Y1045" s="3">
        <v>1</v>
      </c>
      <c r="Z1045" s="3">
        <v>1</v>
      </c>
      <c r="AA1045" s="3">
        <v>35</v>
      </c>
      <c r="AB1045" s="3">
        <v>3</v>
      </c>
      <c r="AC1045" s="3">
        <v>1</v>
      </c>
      <c r="AD1045" s="3">
        <v>4</v>
      </c>
      <c r="AE1045" s="3">
        <v>2972</v>
      </c>
      <c r="AF1045" s="3">
        <v>22061</v>
      </c>
      <c r="AG1045" s="3">
        <v>1</v>
      </c>
      <c r="AH1045" s="3">
        <v>13</v>
      </c>
      <c r="AI1045" s="3">
        <v>3</v>
      </c>
      <c r="AJ1045" s="3">
        <v>3</v>
      </c>
      <c r="AK1045" s="3">
        <v>80</v>
      </c>
      <c r="AL1045" s="3">
        <v>0</v>
      </c>
      <c r="AM1045" s="3">
        <v>1</v>
      </c>
      <c r="AN1045" s="3">
        <v>1</v>
      </c>
      <c r="AO1045" s="3">
        <v>1</v>
      </c>
      <c r="AP1045" s="3">
        <v>0</v>
      </c>
      <c r="AQ1045" s="3">
        <v>0</v>
      </c>
      <c r="AR1045" s="3">
        <v>0</v>
      </c>
    </row>
    <row r="1046" spans="1:44" ht="16.2" thickBot="1" x14ac:dyDescent="0.35">
      <c r="A1046" s="3" t="s">
        <v>54</v>
      </c>
      <c r="B1046" s="3" t="s">
        <v>43</v>
      </c>
      <c r="C1046" s="3" t="s">
        <v>44</v>
      </c>
      <c r="D1046" s="3" t="s">
        <v>57</v>
      </c>
      <c r="E1046" s="3" t="s">
        <v>58</v>
      </c>
      <c r="F1046" s="3" t="s">
        <v>47</v>
      </c>
      <c r="G1046" s="3" t="s">
        <v>1293</v>
      </c>
      <c r="H1046" s="3">
        <v>2014</v>
      </c>
      <c r="I1046" s="3" t="s">
        <v>60</v>
      </c>
      <c r="J1046" s="3" t="s">
        <v>61</v>
      </c>
      <c r="K1046" s="3" t="s">
        <v>51</v>
      </c>
      <c r="L1046" s="3" t="s">
        <v>54</v>
      </c>
      <c r="M1046" s="3" t="s">
        <v>52</v>
      </c>
      <c r="N1046" s="3">
        <v>2</v>
      </c>
      <c r="O1046" s="3">
        <v>-2</v>
      </c>
      <c r="P1046" s="3">
        <v>0</v>
      </c>
      <c r="Q1046" s="3">
        <v>39</v>
      </c>
      <c r="R1046" s="3">
        <v>0</v>
      </c>
      <c r="S1046" s="3"/>
      <c r="T1046" s="3">
        <v>0</v>
      </c>
      <c r="U1046" s="3">
        <v>1</v>
      </c>
      <c r="V1046" s="3">
        <v>116</v>
      </c>
      <c r="W1046" s="3">
        <v>24</v>
      </c>
      <c r="X1046" s="3" t="s">
        <v>63</v>
      </c>
      <c r="Y1046" s="3">
        <v>1</v>
      </c>
      <c r="Z1046" s="3">
        <v>1</v>
      </c>
      <c r="AA1046" s="3">
        <v>52</v>
      </c>
      <c r="AB1046" s="3">
        <v>3</v>
      </c>
      <c r="AC1046" s="3">
        <v>2</v>
      </c>
      <c r="AD1046" s="3">
        <v>4</v>
      </c>
      <c r="AE1046" s="3">
        <v>4108</v>
      </c>
      <c r="AF1046" s="3">
        <v>5340</v>
      </c>
      <c r="AG1046" s="3">
        <v>7</v>
      </c>
      <c r="AH1046" s="3">
        <v>13</v>
      </c>
      <c r="AI1046" s="3">
        <v>3</v>
      </c>
      <c r="AJ1046" s="3">
        <v>1</v>
      </c>
      <c r="AK1046" s="3">
        <v>80</v>
      </c>
      <c r="AL1046" s="3">
        <v>0</v>
      </c>
      <c r="AM1046" s="3">
        <v>18</v>
      </c>
      <c r="AN1046" s="3">
        <v>3</v>
      </c>
      <c r="AO1046" s="3">
        <v>7</v>
      </c>
      <c r="AP1046" s="3">
        <v>7</v>
      </c>
      <c r="AQ1046" s="3">
        <v>1</v>
      </c>
      <c r="AR1046" s="3">
        <v>7</v>
      </c>
    </row>
    <row r="1047" spans="1:44" ht="16.2" thickBot="1" x14ac:dyDescent="0.35">
      <c r="A1047" s="3" t="s">
        <v>54</v>
      </c>
      <c r="B1047" s="3" t="s">
        <v>43</v>
      </c>
      <c r="C1047" s="3" t="s">
        <v>90</v>
      </c>
      <c r="D1047" s="3" t="s">
        <v>57</v>
      </c>
      <c r="E1047" s="3" t="s">
        <v>58</v>
      </c>
      <c r="F1047" s="3" t="s">
        <v>47</v>
      </c>
      <c r="G1047" s="3" t="s">
        <v>1294</v>
      </c>
      <c r="H1047" s="3">
        <v>1981</v>
      </c>
      <c r="I1047" s="3" t="s">
        <v>60</v>
      </c>
      <c r="J1047" s="3" t="s">
        <v>81</v>
      </c>
      <c r="K1047" s="3" t="s">
        <v>51</v>
      </c>
      <c r="L1047" s="3" t="s">
        <v>54</v>
      </c>
      <c r="M1047" s="3" t="s">
        <v>52</v>
      </c>
      <c r="N1047" s="3">
        <v>2</v>
      </c>
      <c r="O1047" s="3">
        <v>-2</v>
      </c>
      <c r="P1047" s="3">
        <v>0</v>
      </c>
      <c r="Q1047" s="3">
        <v>24</v>
      </c>
      <c r="R1047" s="3">
        <v>0</v>
      </c>
      <c r="S1047" s="3"/>
      <c r="T1047" s="3">
        <v>0</v>
      </c>
      <c r="U1047" s="3">
        <v>1</v>
      </c>
      <c r="V1047" s="3">
        <v>771</v>
      </c>
      <c r="W1047" s="3">
        <v>1</v>
      </c>
      <c r="X1047" s="3" t="s">
        <v>53</v>
      </c>
      <c r="Y1047" s="3">
        <v>1</v>
      </c>
      <c r="Z1047" s="3">
        <v>2</v>
      </c>
      <c r="AA1047" s="3">
        <v>45</v>
      </c>
      <c r="AB1047" s="3">
        <v>2</v>
      </c>
      <c r="AC1047" s="3">
        <v>2</v>
      </c>
      <c r="AD1047" s="3">
        <v>3</v>
      </c>
      <c r="AE1047" s="3">
        <v>4617</v>
      </c>
      <c r="AF1047" s="3">
        <v>14120</v>
      </c>
      <c r="AG1047" s="3">
        <v>1</v>
      </c>
      <c r="AH1047" s="3">
        <v>12</v>
      </c>
      <c r="AI1047" s="3">
        <v>3</v>
      </c>
      <c r="AJ1047" s="3">
        <v>2</v>
      </c>
      <c r="AK1047" s="3">
        <v>80</v>
      </c>
      <c r="AL1047" s="3">
        <v>0</v>
      </c>
      <c r="AM1047" s="3">
        <v>4</v>
      </c>
      <c r="AN1047" s="3">
        <v>2</v>
      </c>
      <c r="AO1047" s="3">
        <v>4</v>
      </c>
      <c r="AP1047" s="3">
        <v>3</v>
      </c>
      <c r="AQ1047" s="3">
        <v>1</v>
      </c>
      <c r="AR1047" s="3">
        <v>2</v>
      </c>
    </row>
    <row r="1048" spans="1:44" ht="16.2" thickBot="1" x14ac:dyDescent="0.35">
      <c r="A1048" s="3" t="s">
        <v>54</v>
      </c>
      <c r="B1048" s="3" t="s">
        <v>43</v>
      </c>
      <c r="C1048" s="3" t="s">
        <v>44</v>
      </c>
      <c r="D1048" s="3" t="s">
        <v>57</v>
      </c>
      <c r="E1048" s="3" t="s">
        <v>58</v>
      </c>
      <c r="F1048" s="3" t="s">
        <v>70</v>
      </c>
      <c r="G1048" s="3" t="s">
        <v>1295</v>
      </c>
      <c r="H1048" s="3">
        <v>2008</v>
      </c>
      <c r="I1048" s="3" t="s">
        <v>60</v>
      </c>
      <c r="J1048" s="3" t="s">
        <v>61</v>
      </c>
      <c r="K1048" s="3" t="s">
        <v>51</v>
      </c>
      <c r="L1048" s="3" t="s">
        <v>54</v>
      </c>
      <c r="M1048" s="3" t="s">
        <v>52</v>
      </c>
      <c r="N1048" s="3">
        <v>5</v>
      </c>
      <c r="O1048" s="3">
        <v>-2</v>
      </c>
      <c r="P1048" s="3">
        <v>0</v>
      </c>
      <c r="Q1048" s="3">
        <v>35</v>
      </c>
      <c r="R1048" s="3">
        <v>0</v>
      </c>
      <c r="S1048" s="3"/>
      <c r="T1048" s="3">
        <v>0</v>
      </c>
      <c r="U1048" s="3">
        <v>1</v>
      </c>
      <c r="V1048" s="3">
        <v>1395</v>
      </c>
      <c r="W1048" s="3">
        <v>9</v>
      </c>
      <c r="X1048" s="3" t="s">
        <v>69</v>
      </c>
      <c r="Y1048" s="3">
        <v>1</v>
      </c>
      <c r="Z1048" s="3">
        <v>2</v>
      </c>
      <c r="AA1048" s="3">
        <v>48</v>
      </c>
      <c r="AB1048" s="3">
        <v>3</v>
      </c>
      <c r="AC1048" s="3">
        <v>2</v>
      </c>
      <c r="AD1048" s="3">
        <v>3</v>
      </c>
      <c r="AE1048" s="3">
        <v>5098</v>
      </c>
      <c r="AF1048" s="3">
        <v>18698</v>
      </c>
      <c r="AG1048" s="3">
        <v>1</v>
      </c>
      <c r="AH1048" s="3">
        <v>19</v>
      </c>
      <c r="AI1048" s="3">
        <v>3</v>
      </c>
      <c r="AJ1048" s="3">
        <v>2</v>
      </c>
      <c r="AK1048" s="3">
        <v>80</v>
      </c>
      <c r="AL1048" s="3">
        <v>0</v>
      </c>
      <c r="AM1048" s="3">
        <v>10</v>
      </c>
      <c r="AN1048" s="3">
        <v>3</v>
      </c>
      <c r="AO1048" s="3">
        <v>10</v>
      </c>
      <c r="AP1048" s="3">
        <v>7</v>
      </c>
      <c r="AQ1048" s="3">
        <v>0</v>
      </c>
      <c r="AR1048" s="3">
        <v>8</v>
      </c>
    </row>
    <row r="1049" spans="1:44" ht="16.2" thickBot="1" x14ac:dyDescent="0.35">
      <c r="A1049" s="3" t="s">
        <v>54</v>
      </c>
      <c r="B1049" s="3" t="s">
        <v>43</v>
      </c>
      <c r="C1049" s="3" t="s">
        <v>44</v>
      </c>
      <c r="D1049" s="3" t="s">
        <v>57</v>
      </c>
      <c r="E1049" s="3" t="s">
        <v>58</v>
      </c>
      <c r="F1049" s="3" t="s">
        <v>47</v>
      </c>
      <c r="G1049" s="3" t="s">
        <v>1296</v>
      </c>
      <c r="H1049" s="3">
        <v>1814</v>
      </c>
      <c r="I1049" s="3" t="s">
        <v>60</v>
      </c>
      <c r="J1049" s="3" t="s">
        <v>81</v>
      </c>
      <c r="K1049" s="3" t="s">
        <v>51</v>
      </c>
      <c r="L1049" s="3" t="s">
        <v>54</v>
      </c>
      <c r="M1049" s="3" t="s">
        <v>52</v>
      </c>
      <c r="N1049" s="3">
        <v>3</v>
      </c>
      <c r="O1049" s="3">
        <v>-2</v>
      </c>
      <c r="P1049" s="3">
        <v>0</v>
      </c>
      <c r="Q1049" s="3">
        <v>41</v>
      </c>
      <c r="R1049" s="3">
        <v>0</v>
      </c>
      <c r="S1049" s="3"/>
      <c r="T1049" s="3">
        <v>0</v>
      </c>
      <c r="U1049" s="3">
        <v>1</v>
      </c>
      <c r="V1049" s="3">
        <v>447</v>
      </c>
      <c r="W1049" s="3">
        <v>5</v>
      </c>
      <c r="X1049" s="3" t="s">
        <v>75</v>
      </c>
      <c r="Y1049" s="3">
        <v>1</v>
      </c>
      <c r="Z1049" s="3">
        <v>2</v>
      </c>
      <c r="AA1049" s="3">
        <v>85</v>
      </c>
      <c r="AB1049" s="3">
        <v>4</v>
      </c>
      <c r="AC1049" s="3">
        <v>2</v>
      </c>
      <c r="AD1049" s="3">
        <v>2</v>
      </c>
      <c r="AE1049" s="3">
        <v>6870</v>
      </c>
      <c r="AF1049" s="3">
        <v>15530</v>
      </c>
      <c r="AG1049" s="3">
        <v>3</v>
      </c>
      <c r="AH1049" s="3">
        <v>12</v>
      </c>
      <c r="AI1049" s="3">
        <v>3</v>
      </c>
      <c r="AJ1049" s="3">
        <v>1</v>
      </c>
      <c r="AK1049" s="3">
        <v>80</v>
      </c>
      <c r="AL1049" s="3">
        <v>0</v>
      </c>
      <c r="AM1049" s="3">
        <v>11</v>
      </c>
      <c r="AN1049" s="3">
        <v>1</v>
      </c>
      <c r="AO1049" s="3">
        <v>3</v>
      </c>
      <c r="AP1049" s="3">
        <v>2</v>
      </c>
      <c r="AQ1049" s="3">
        <v>1</v>
      </c>
      <c r="AR1049" s="3">
        <v>2</v>
      </c>
    </row>
    <row r="1050" spans="1:44" ht="16.2" thickBot="1" x14ac:dyDescent="0.35">
      <c r="A1050" s="3" t="s">
        <v>54</v>
      </c>
      <c r="B1050" s="3" t="s">
        <v>43</v>
      </c>
      <c r="C1050" s="3" t="s">
        <v>44</v>
      </c>
      <c r="D1050" s="3" t="s">
        <v>57</v>
      </c>
      <c r="E1050" s="3" t="s">
        <v>58</v>
      </c>
      <c r="F1050" s="3" t="s">
        <v>47</v>
      </c>
      <c r="G1050" s="3" t="s">
        <v>1297</v>
      </c>
      <c r="H1050" s="3">
        <v>2048</v>
      </c>
      <c r="I1050" s="3" t="s">
        <v>60</v>
      </c>
      <c r="J1050" s="3" t="s">
        <v>61</v>
      </c>
      <c r="K1050" s="3" t="s">
        <v>51</v>
      </c>
      <c r="L1050" s="3" t="s">
        <v>54</v>
      </c>
      <c r="M1050" s="3" t="s">
        <v>52</v>
      </c>
      <c r="N1050" s="3">
        <v>2</v>
      </c>
      <c r="O1050" s="3">
        <v>-2</v>
      </c>
      <c r="P1050" s="3">
        <v>0</v>
      </c>
      <c r="Q1050" s="3">
        <v>40</v>
      </c>
      <c r="R1050" s="3">
        <v>0</v>
      </c>
      <c r="S1050" s="3"/>
      <c r="T1050" s="3">
        <v>0</v>
      </c>
      <c r="U1050" s="3">
        <v>1</v>
      </c>
      <c r="V1050" s="3">
        <v>1322</v>
      </c>
      <c r="W1050" s="3">
        <v>2</v>
      </c>
      <c r="X1050" s="3" t="s">
        <v>69</v>
      </c>
      <c r="Y1050" s="3">
        <v>1</v>
      </c>
      <c r="Z1050" s="3">
        <v>3</v>
      </c>
      <c r="AA1050" s="3">
        <v>52</v>
      </c>
      <c r="AB1050" s="3">
        <v>2</v>
      </c>
      <c r="AC1050" s="3">
        <v>1</v>
      </c>
      <c r="AD1050" s="3">
        <v>3</v>
      </c>
      <c r="AE1050" s="3">
        <v>2809</v>
      </c>
      <c r="AF1050" s="3">
        <v>2725</v>
      </c>
      <c r="AG1050" s="3">
        <v>2</v>
      </c>
      <c r="AH1050" s="3">
        <v>14</v>
      </c>
      <c r="AI1050" s="3">
        <v>3</v>
      </c>
      <c r="AJ1050" s="3">
        <v>4</v>
      </c>
      <c r="AK1050" s="3">
        <v>80</v>
      </c>
      <c r="AL1050" s="3">
        <v>0</v>
      </c>
      <c r="AM1050" s="3">
        <v>8</v>
      </c>
      <c r="AN1050" s="3">
        <v>3</v>
      </c>
      <c r="AO1050" s="3">
        <v>2</v>
      </c>
      <c r="AP1050" s="3">
        <v>2</v>
      </c>
      <c r="AQ1050" s="3">
        <v>2</v>
      </c>
      <c r="AR1050" s="3">
        <v>2</v>
      </c>
    </row>
    <row r="1051" spans="1:44" ht="16.2" thickBot="1" x14ac:dyDescent="0.35">
      <c r="A1051" s="3" t="s">
        <v>54</v>
      </c>
      <c r="B1051" s="3" t="s">
        <v>43</v>
      </c>
      <c r="C1051" s="3" t="s">
        <v>67</v>
      </c>
      <c r="D1051" s="3" t="s">
        <v>57</v>
      </c>
      <c r="E1051" s="3" t="s">
        <v>58</v>
      </c>
      <c r="F1051" s="3" t="s">
        <v>70</v>
      </c>
      <c r="G1051" s="3" t="s">
        <v>1298</v>
      </c>
      <c r="H1051" s="3">
        <v>1952</v>
      </c>
      <c r="I1051" s="3" t="s">
        <v>60</v>
      </c>
      <c r="J1051" s="3" t="s">
        <v>66</v>
      </c>
      <c r="K1051" s="3" t="s">
        <v>51</v>
      </c>
      <c r="L1051" s="3" t="s">
        <v>54</v>
      </c>
      <c r="M1051" s="3" t="s">
        <v>52</v>
      </c>
      <c r="N1051" s="3">
        <v>6</v>
      </c>
      <c r="O1051" s="3">
        <v>-2</v>
      </c>
      <c r="P1051" s="3">
        <v>0</v>
      </c>
      <c r="Q1051" s="3">
        <v>26</v>
      </c>
      <c r="R1051" s="3">
        <v>0</v>
      </c>
      <c r="S1051" s="3"/>
      <c r="T1051" s="3">
        <v>0</v>
      </c>
      <c r="U1051" s="3">
        <v>1</v>
      </c>
      <c r="V1051" s="3">
        <v>157</v>
      </c>
      <c r="W1051" s="3">
        <v>1</v>
      </c>
      <c r="X1051" s="3" t="s">
        <v>75</v>
      </c>
      <c r="Y1051" s="3">
        <v>1</v>
      </c>
      <c r="Z1051" s="3">
        <v>3</v>
      </c>
      <c r="AA1051" s="3">
        <v>95</v>
      </c>
      <c r="AB1051" s="3">
        <v>3</v>
      </c>
      <c r="AC1051" s="3">
        <v>1</v>
      </c>
      <c r="AD1051" s="3">
        <v>1</v>
      </c>
      <c r="AE1051" s="3">
        <v>2867</v>
      </c>
      <c r="AF1051" s="3">
        <v>20006</v>
      </c>
      <c r="AG1051" s="3">
        <v>0</v>
      </c>
      <c r="AH1051" s="3">
        <v>13</v>
      </c>
      <c r="AI1051" s="3">
        <v>3</v>
      </c>
      <c r="AJ1051" s="3">
        <v>4</v>
      </c>
      <c r="AK1051" s="3">
        <v>80</v>
      </c>
      <c r="AL1051" s="3">
        <v>0</v>
      </c>
      <c r="AM1051" s="3">
        <v>8</v>
      </c>
      <c r="AN1051" s="3">
        <v>2</v>
      </c>
      <c r="AO1051" s="3">
        <v>7</v>
      </c>
      <c r="AP1051" s="3">
        <v>7</v>
      </c>
      <c r="AQ1051" s="3">
        <v>7</v>
      </c>
      <c r="AR1051" s="3">
        <v>6</v>
      </c>
    </row>
    <row r="1052" spans="1:44" ht="16.2" thickBot="1" x14ac:dyDescent="0.35">
      <c r="A1052" s="3" t="s">
        <v>54</v>
      </c>
      <c r="B1052" s="3" t="s">
        <v>43</v>
      </c>
      <c r="C1052" s="3" t="s">
        <v>56</v>
      </c>
      <c r="D1052" s="3" t="s">
        <v>57</v>
      </c>
      <c r="E1052" s="3" t="s">
        <v>58</v>
      </c>
      <c r="F1052" s="3" t="s">
        <v>47</v>
      </c>
      <c r="G1052" s="3" t="s">
        <v>1299</v>
      </c>
      <c r="H1052" s="3">
        <v>1727</v>
      </c>
      <c r="I1052" s="3" t="s">
        <v>60</v>
      </c>
      <c r="J1052" s="3" t="s">
        <v>81</v>
      </c>
      <c r="K1052" s="3" t="s">
        <v>51</v>
      </c>
      <c r="L1052" s="3" t="s">
        <v>54</v>
      </c>
      <c r="M1052" s="3" t="s">
        <v>52</v>
      </c>
      <c r="N1052" s="3">
        <v>3</v>
      </c>
      <c r="O1052" s="3">
        <v>-2</v>
      </c>
      <c r="P1052" s="3">
        <v>0</v>
      </c>
      <c r="Q1052" s="3">
        <v>46</v>
      </c>
      <c r="R1052" s="3">
        <v>0</v>
      </c>
      <c r="S1052" s="3"/>
      <c r="T1052" s="3">
        <v>0</v>
      </c>
      <c r="U1052" s="3">
        <v>1</v>
      </c>
      <c r="V1052" s="3">
        <v>717</v>
      </c>
      <c r="W1052" s="3">
        <v>13</v>
      </c>
      <c r="X1052" s="3" t="s">
        <v>69</v>
      </c>
      <c r="Y1052" s="3">
        <v>1</v>
      </c>
      <c r="Z1052" s="3">
        <v>3</v>
      </c>
      <c r="AA1052" s="3">
        <v>34</v>
      </c>
      <c r="AB1052" s="3">
        <v>3</v>
      </c>
      <c r="AC1052" s="3">
        <v>2</v>
      </c>
      <c r="AD1052" s="3">
        <v>2</v>
      </c>
      <c r="AE1052" s="3">
        <v>5562</v>
      </c>
      <c r="AF1052" s="3">
        <v>9697</v>
      </c>
      <c r="AG1052" s="3">
        <v>6</v>
      </c>
      <c r="AH1052" s="3">
        <v>14</v>
      </c>
      <c r="AI1052" s="3">
        <v>3</v>
      </c>
      <c r="AJ1052" s="3">
        <v>4</v>
      </c>
      <c r="AK1052" s="3">
        <v>80</v>
      </c>
      <c r="AL1052" s="3">
        <v>0</v>
      </c>
      <c r="AM1052" s="3">
        <v>19</v>
      </c>
      <c r="AN1052" s="3">
        <v>3</v>
      </c>
      <c r="AO1052" s="3">
        <v>10</v>
      </c>
      <c r="AP1052" s="3">
        <v>7</v>
      </c>
      <c r="AQ1052" s="3">
        <v>0</v>
      </c>
      <c r="AR1052" s="3">
        <v>9</v>
      </c>
    </row>
    <row r="1053" spans="1:44" ht="16.2" thickBot="1" x14ac:dyDescent="0.35">
      <c r="A1053" s="3" t="s">
        <v>54</v>
      </c>
      <c r="B1053" s="3" t="s">
        <v>43</v>
      </c>
      <c r="C1053" s="3" t="s">
        <v>56</v>
      </c>
      <c r="D1053" s="3" t="s">
        <v>57</v>
      </c>
      <c r="E1053" s="3" t="s">
        <v>58</v>
      </c>
      <c r="F1053" s="3" t="s">
        <v>47</v>
      </c>
      <c r="G1053" s="3" t="s">
        <v>1300</v>
      </c>
      <c r="H1053" s="3">
        <v>1677</v>
      </c>
      <c r="I1053" s="3" t="s">
        <v>60</v>
      </c>
      <c r="J1053" s="3" t="s">
        <v>93</v>
      </c>
      <c r="K1053" s="3" t="s">
        <v>51</v>
      </c>
      <c r="L1053" s="3" t="s">
        <v>54</v>
      </c>
      <c r="M1053" s="3" t="s">
        <v>52</v>
      </c>
      <c r="N1053" s="3">
        <v>2</v>
      </c>
      <c r="O1053" s="3">
        <v>-2</v>
      </c>
      <c r="P1053" s="3">
        <v>0</v>
      </c>
      <c r="Q1053" s="3">
        <v>49</v>
      </c>
      <c r="R1053" s="3">
        <v>0</v>
      </c>
      <c r="S1053" s="3"/>
      <c r="T1053" s="3">
        <v>0</v>
      </c>
      <c r="U1053" s="3">
        <v>1</v>
      </c>
      <c r="V1053" s="3">
        <v>809</v>
      </c>
      <c r="W1053" s="3">
        <v>1</v>
      </c>
      <c r="X1053" s="3" t="s">
        <v>75</v>
      </c>
      <c r="Y1053" s="3">
        <v>1</v>
      </c>
      <c r="Z1053" s="3">
        <v>3</v>
      </c>
      <c r="AA1053" s="3">
        <v>36</v>
      </c>
      <c r="AB1053" s="3">
        <v>3</v>
      </c>
      <c r="AC1053" s="3">
        <v>4</v>
      </c>
      <c r="AD1053" s="3">
        <v>3</v>
      </c>
      <c r="AE1053" s="3">
        <v>15379</v>
      </c>
      <c r="AF1053" s="3">
        <v>22384</v>
      </c>
      <c r="AG1053" s="3">
        <v>4</v>
      </c>
      <c r="AH1053" s="3">
        <v>14</v>
      </c>
      <c r="AI1053" s="3">
        <v>3</v>
      </c>
      <c r="AJ1053" s="3">
        <v>1</v>
      </c>
      <c r="AK1053" s="3">
        <v>80</v>
      </c>
      <c r="AL1053" s="3">
        <v>0</v>
      </c>
      <c r="AM1053" s="3">
        <v>23</v>
      </c>
      <c r="AN1053" s="3">
        <v>3</v>
      </c>
      <c r="AO1053" s="3">
        <v>8</v>
      </c>
      <c r="AP1053" s="3">
        <v>7</v>
      </c>
      <c r="AQ1053" s="3">
        <v>0</v>
      </c>
      <c r="AR1053" s="3">
        <v>0</v>
      </c>
    </row>
    <row r="1054" spans="1:44" ht="16.2" thickBot="1" x14ac:dyDescent="0.35">
      <c r="A1054" s="3" t="s">
        <v>54</v>
      </c>
      <c r="B1054" s="3" t="s">
        <v>43</v>
      </c>
      <c r="C1054" s="3" t="s">
        <v>90</v>
      </c>
      <c r="D1054" s="3" t="s">
        <v>57</v>
      </c>
      <c r="E1054" s="3" t="s">
        <v>58</v>
      </c>
      <c r="F1054" s="3" t="s">
        <v>70</v>
      </c>
      <c r="G1054" s="3" t="s">
        <v>1301</v>
      </c>
      <c r="H1054" s="3">
        <v>1623</v>
      </c>
      <c r="I1054" s="3" t="s">
        <v>60</v>
      </c>
      <c r="J1054" s="3" t="s">
        <v>61</v>
      </c>
      <c r="K1054" s="3" t="s">
        <v>51</v>
      </c>
      <c r="L1054" s="3" t="s">
        <v>54</v>
      </c>
      <c r="M1054" s="3" t="s">
        <v>52</v>
      </c>
      <c r="N1054" s="3">
        <v>2</v>
      </c>
      <c r="O1054" s="3">
        <v>-2</v>
      </c>
      <c r="P1054" s="3">
        <v>0</v>
      </c>
      <c r="Q1054" s="3">
        <v>21</v>
      </c>
      <c r="R1054" s="3">
        <v>0</v>
      </c>
      <c r="S1054" s="3"/>
      <c r="T1054" s="3">
        <v>0</v>
      </c>
      <c r="U1054" s="3">
        <v>1</v>
      </c>
      <c r="V1054" s="3">
        <v>546</v>
      </c>
      <c r="W1054" s="3">
        <v>5</v>
      </c>
      <c r="X1054" s="3" t="s">
        <v>63</v>
      </c>
      <c r="Y1054" s="3">
        <v>1</v>
      </c>
      <c r="Z1054" s="3">
        <v>3</v>
      </c>
      <c r="AA1054" s="3">
        <v>97</v>
      </c>
      <c r="AB1054" s="3">
        <v>3</v>
      </c>
      <c r="AC1054" s="3">
        <v>1</v>
      </c>
      <c r="AD1054" s="3">
        <v>4</v>
      </c>
      <c r="AE1054" s="3">
        <v>3117</v>
      </c>
      <c r="AF1054" s="3">
        <v>26009</v>
      </c>
      <c r="AG1054" s="3">
        <v>1</v>
      </c>
      <c r="AH1054" s="3">
        <v>18</v>
      </c>
      <c r="AI1054" s="3">
        <v>3</v>
      </c>
      <c r="AJ1054" s="3">
        <v>3</v>
      </c>
      <c r="AK1054" s="3">
        <v>80</v>
      </c>
      <c r="AL1054" s="3">
        <v>0</v>
      </c>
      <c r="AM1054" s="3">
        <v>3</v>
      </c>
      <c r="AN1054" s="3">
        <v>3</v>
      </c>
      <c r="AO1054" s="3">
        <v>2</v>
      </c>
      <c r="AP1054" s="3">
        <v>2</v>
      </c>
      <c r="AQ1054" s="3">
        <v>2</v>
      </c>
      <c r="AR1054" s="3">
        <v>2</v>
      </c>
    </row>
    <row r="1055" spans="1:44" ht="16.2" thickBot="1" x14ac:dyDescent="0.35">
      <c r="A1055" s="3" t="s">
        <v>54</v>
      </c>
      <c r="B1055" s="3" t="s">
        <v>43</v>
      </c>
      <c r="C1055" s="3" t="s">
        <v>67</v>
      </c>
      <c r="D1055" s="3" t="s">
        <v>57</v>
      </c>
      <c r="E1055" s="3" t="s">
        <v>58</v>
      </c>
      <c r="F1055" s="3" t="s">
        <v>64</v>
      </c>
      <c r="G1055" s="3" t="s">
        <v>1302</v>
      </c>
      <c r="H1055" s="3">
        <v>1417</v>
      </c>
      <c r="I1055" s="3" t="s">
        <v>60</v>
      </c>
      <c r="J1055" s="3" t="s">
        <v>66</v>
      </c>
      <c r="K1055" s="3" t="s">
        <v>51</v>
      </c>
      <c r="L1055" s="3" t="s">
        <v>54</v>
      </c>
      <c r="M1055" s="3" t="s">
        <v>52</v>
      </c>
      <c r="N1055" s="3">
        <v>2</v>
      </c>
      <c r="O1055" s="3">
        <v>-2</v>
      </c>
      <c r="P1055" s="3">
        <v>0</v>
      </c>
      <c r="Q1055" s="3">
        <v>26</v>
      </c>
      <c r="R1055" s="3">
        <v>0</v>
      </c>
      <c r="S1055" s="3"/>
      <c r="T1055" s="3">
        <v>0</v>
      </c>
      <c r="U1055" s="3">
        <v>1</v>
      </c>
      <c r="V1055" s="3">
        <v>652</v>
      </c>
      <c r="W1055" s="3">
        <v>7</v>
      </c>
      <c r="X1055" s="3" t="s">
        <v>75</v>
      </c>
      <c r="Y1055" s="3">
        <v>1</v>
      </c>
      <c r="Z1055" s="3">
        <v>3</v>
      </c>
      <c r="AA1055" s="3">
        <v>100</v>
      </c>
      <c r="AB1055" s="3">
        <v>4</v>
      </c>
      <c r="AC1055" s="3">
        <v>1</v>
      </c>
      <c r="AD1055" s="3">
        <v>1</v>
      </c>
      <c r="AE1055" s="3">
        <v>3578</v>
      </c>
      <c r="AF1055" s="3">
        <v>23577</v>
      </c>
      <c r="AG1055" s="3">
        <v>0</v>
      </c>
      <c r="AH1055" s="3">
        <v>12</v>
      </c>
      <c r="AI1055" s="3">
        <v>3</v>
      </c>
      <c r="AJ1055" s="3">
        <v>4</v>
      </c>
      <c r="AK1055" s="3">
        <v>80</v>
      </c>
      <c r="AL1055" s="3">
        <v>0</v>
      </c>
      <c r="AM1055" s="3">
        <v>8</v>
      </c>
      <c r="AN1055" s="3">
        <v>3</v>
      </c>
      <c r="AO1055" s="3">
        <v>7</v>
      </c>
      <c r="AP1055" s="3">
        <v>7</v>
      </c>
      <c r="AQ1055" s="3">
        <v>0</v>
      </c>
      <c r="AR1055" s="3">
        <v>7</v>
      </c>
    </row>
    <row r="1056" spans="1:44" ht="16.2" thickBot="1" x14ac:dyDescent="0.35">
      <c r="A1056" s="3" t="s">
        <v>54</v>
      </c>
      <c r="B1056" s="3" t="s">
        <v>43</v>
      </c>
      <c r="C1056" s="3" t="s">
        <v>44</v>
      </c>
      <c r="D1056" s="3" t="s">
        <v>57</v>
      </c>
      <c r="E1056" s="3" t="s">
        <v>58</v>
      </c>
      <c r="F1056" s="3" t="s">
        <v>70</v>
      </c>
      <c r="G1056" s="3" t="s">
        <v>1303</v>
      </c>
      <c r="H1056" s="3">
        <v>1564</v>
      </c>
      <c r="I1056" s="3" t="s">
        <v>60</v>
      </c>
      <c r="J1056" s="3" t="s">
        <v>66</v>
      </c>
      <c r="K1056" s="3" t="s">
        <v>51</v>
      </c>
      <c r="L1056" s="3" t="s">
        <v>54</v>
      </c>
      <c r="M1056" s="3" t="s">
        <v>52</v>
      </c>
      <c r="N1056" s="3">
        <v>3</v>
      </c>
      <c r="O1056" s="3">
        <v>-2</v>
      </c>
      <c r="P1056" s="3">
        <v>0</v>
      </c>
      <c r="Q1056" s="3">
        <v>35</v>
      </c>
      <c r="R1056" s="3">
        <v>0</v>
      </c>
      <c r="S1056" s="3"/>
      <c r="T1056" s="3">
        <v>0</v>
      </c>
      <c r="U1056" s="3">
        <v>1</v>
      </c>
      <c r="V1056" s="3">
        <v>992</v>
      </c>
      <c r="W1056" s="3">
        <v>1</v>
      </c>
      <c r="X1056" s="3" t="s">
        <v>75</v>
      </c>
      <c r="Y1056" s="3">
        <v>1</v>
      </c>
      <c r="Z1056" s="3">
        <v>4</v>
      </c>
      <c r="AA1056" s="3">
        <v>68</v>
      </c>
      <c r="AB1056" s="3">
        <v>2</v>
      </c>
      <c r="AC1056" s="3">
        <v>1</v>
      </c>
      <c r="AD1056" s="3">
        <v>1</v>
      </c>
      <c r="AE1056" s="3">
        <v>2450</v>
      </c>
      <c r="AF1056" s="3">
        <v>21731</v>
      </c>
      <c r="AG1056" s="3">
        <v>1</v>
      </c>
      <c r="AH1056" s="3">
        <v>19</v>
      </c>
      <c r="AI1056" s="3">
        <v>3</v>
      </c>
      <c r="AJ1056" s="3">
        <v>2</v>
      </c>
      <c r="AK1056" s="3">
        <v>80</v>
      </c>
      <c r="AL1056" s="3">
        <v>0</v>
      </c>
      <c r="AM1056" s="3">
        <v>3</v>
      </c>
      <c r="AN1056" s="3">
        <v>3</v>
      </c>
      <c r="AO1056" s="3">
        <v>3</v>
      </c>
      <c r="AP1056" s="3">
        <v>0</v>
      </c>
      <c r="AQ1056" s="3">
        <v>1</v>
      </c>
      <c r="AR1056" s="3">
        <v>2</v>
      </c>
    </row>
    <row r="1057" spans="1:44" ht="16.2" thickBot="1" x14ac:dyDescent="0.35">
      <c r="A1057" s="3" t="s">
        <v>54</v>
      </c>
      <c r="B1057" s="3" t="s">
        <v>43</v>
      </c>
      <c r="C1057" s="3" t="s">
        <v>67</v>
      </c>
      <c r="D1057" s="3" t="s">
        <v>57</v>
      </c>
      <c r="E1057" s="3" t="s">
        <v>58</v>
      </c>
      <c r="F1057" s="3" t="s">
        <v>47</v>
      </c>
      <c r="G1057" s="3" t="s">
        <v>1304</v>
      </c>
      <c r="H1057" s="3">
        <v>1545</v>
      </c>
      <c r="I1057" s="3" t="s">
        <v>60</v>
      </c>
      <c r="J1057" s="3" t="s">
        <v>79</v>
      </c>
      <c r="K1057" s="3" t="s">
        <v>51</v>
      </c>
      <c r="L1057" s="3" t="s">
        <v>54</v>
      </c>
      <c r="M1057" s="3" t="s">
        <v>52</v>
      </c>
      <c r="N1057" s="3">
        <v>2</v>
      </c>
      <c r="O1057" s="3">
        <v>-2</v>
      </c>
      <c r="P1057" s="3">
        <v>0</v>
      </c>
      <c r="Q1057" s="3">
        <v>33</v>
      </c>
      <c r="R1057" s="3">
        <v>0</v>
      </c>
      <c r="S1057" s="3"/>
      <c r="T1057" s="3">
        <v>0</v>
      </c>
      <c r="U1057" s="3">
        <v>1</v>
      </c>
      <c r="V1057" s="3">
        <v>575</v>
      </c>
      <c r="W1057" s="3">
        <v>25</v>
      </c>
      <c r="X1057" s="3" t="s">
        <v>75</v>
      </c>
      <c r="Y1057" s="3">
        <v>1</v>
      </c>
      <c r="Z1057" s="3">
        <v>4</v>
      </c>
      <c r="AA1057" s="3">
        <v>44</v>
      </c>
      <c r="AB1057" s="3">
        <v>2</v>
      </c>
      <c r="AC1057" s="3">
        <v>2</v>
      </c>
      <c r="AD1057" s="3">
        <v>2</v>
      </c>
      <c r="AE1057" s="3">
        <v>4320</v>
      </c>
      <c r="AF1057" s="3">
        <v>24152</v>
      </c>
      <c r="AG1057" s="3">
        <v>1</v>
      </c>
      <c r="AH1057" s="3">
        <v>13</v>
      </c>
      <c r="AI1057" s="3">
        <v>3</v>
      </c>
      <c r="AJ1057" s="3">
        <v>4</v>
      </c>
      <c r="AK1057" s="3">
        <v>80</v>
      </c>
      <c r="AL1057" s="3">
        <v>0</v>
      </c>
      <c r="AM1057" s="3">
        <v>5</v>
      </c>
      <c r="AN1057" s="3">
        <v>3</v>
      </c>
      <c r="AO1057" s="3">
        <v>5</v>
      </c>
      <c r="AP1057" s="3">
        <v>3</v>
      </c>
      <c r="AQ1057" s="3">
        <v>0</v>
      </c>
      <c r="AR1057" s="3">
        <v>2</v>
      </c>
    </row>
    <row r="1058" spans="1:44" ht="16.2" thickBot="1" x14ac:dyDescent="0.35">
      <c r="A1058" s="3" t="s">
        <v>54</v>
      </c>
      <c r="B1058" s="3" t="s">
        <v>43</v>
      </c>
      <c r="C1058" s="3" t="s">
        <v>67</v>
      </c>
      <c r="D1058" s="3" t="s">
        <v>57</v>
      </c>
      <c r="E1058" s="3" t="s">
        <v>58</v>
      </c>
      <c r="F1058" s="3" t="s">
        <v>47</v>
      </c>
      <c r="G1058" s="3" t="s">
        <v>1305</v>
      </c>
      <c r="H1058" s="3">
        <v>1883</v>
      </c>
      <c r="I1058" s="3" t="s">
        <v>60</v>
      </c>
      <c r="J1058" s="3" t="s">
        <v>66</v>
      </c>
      <c r="K1058" s="3" t="s">
        <v>51</v>
      </c>
      <c r="L1058" s="3" t="s">
        <v>54</v>
      </c>
      <c r="M1058" s="3" t="s">
        <v>52</v>
      </c>
      <c r="N1058" s="3">
        <v>2</v>
      </c>
      <c r="O1058" s="3">
        <v>-2</v>
      </c>
      <c r="P1058" s="3">
        <v>0</v>
      </c>
      <c r="Q1058" s="3">
        <v>29</v>
      </c>
      <c r="R1058" s="3">
        <v>0</v>
      </c>
      <c r="S1058" s="3"/>
      <c r="T1058" s="3">
        <v>0</v>
      </c>
      <c r="U1058" s="3">
        <v>1</v>
      </c>
      <c r="V1058" s="3">
        <v>592</v>
      </c>
      <c r="W1058" s="3">
        <v>7</v>
      </c>
      <c r="X1058" s="3" t="s">
        <v>75</v>
      </c>
      <c r="Y1058" s="3">
        <v>1</v>
      </c>
      <c r="Z1058" s="3">
        <v>4</v>
      </c>
      <c r="AA1058" s="3">
        <v>59</v>
      </c>
      <c r="AB1058" s="3">
        <v>3</v>
      </c>
      <c r="AC1058" s="3">
        <v>1</v>
      </c>
      <c r="AD1058" s="3">
        <v>1</v>
      </c>
      <c r="AE1058" s="3">
        <v>2062</v>
      </c>
      <c r="AF1058" s="3">
        <v>19384</v>
      </c>
      <c r="AG1058" s="3">
        <v>3</v>
      </c>
      <c r="AH1058" s="3">
        <v>14</v>
      </c>
      <c r="AI1058" s="3">
        <v>3</v>
      </c>
      <c r="AJ1058" s="3">
        <v>2</v>
      </c>
      <c r="AK1058" s="3">
        <v>80</v>
      </c>
      <c r="AL1058" s="3">
        <v>0</v>
      </c>
      <c r="AM1058" s="3">
        <v>11</v>
      </c>
      <c r="AN1058" s="3">
        <v>3</v>
      </c>
      <c r="AO1058" s="3">
        <v>3</v>
      </c>
      <c r="AP1058" s="3">
        <v>2</v>
      </c>
      <c r="AQ1058" s="3">
        <v>1</v>
      </c>
      <c r="AR1058" s="3">
        <v>2</v>
      </c>
    </row>
    <row r="1059" spans="1:44" ht="16.2" thickBot="1" x14ac:dyDescent="0.35">
      <c r="A1059" s="3" t="s">
        <v>54</v>
      </c>
      <c r="B1059" s="3" t="s">
        <v>43</v>
      </c>
      <c r="C1059" s="3" t="s">
        <v>67</v>
      </c>
      <c r="D1059" s="3" t="s">
        <v>57</v>
      </c>
      <c r="E1059" s="3" t="s">
        <v>58</v>
      </c>
      <c r="F1059" s="3" t="s">
        <v>111</v>
      </c>
      <c r="G1059" s="3" t="s">
        <v>1306</v>
      </c>
      <c r="H1059" s="3">
        <v>2038</v>
      </c>
      <c r="I1059" s="3" t="s">
        <v>60</v>
      </c>
      <c r="J1059" s="3" t="s">
        <v>61</v>
      </c>
      <c r="K1059" s="3" t="s">
        <v>51</v>
      </c>
      <c r="L1059" s="3" t="s">
        <v>54</v>
      </c>
      <c r="M1059" s="3" t="s">
        <v>52</v>
      </c>
      <c r="N1059" s="3">
        <v>4</v>
      </c>
      <c r="O1059" s="3">
        <v>-2</v>
      </c>
      <c r="P1059" s="3">
        <v>0</v>
      </c>
      <c r="Q1059" s="3">
        <v>32</v>
      </c>
      <c r="R1059" s="3">
        <v>0</v>
      </c>
      <c r="S1059" s="3"/>
      <c r="T1059" s="3">
        <v>0</v>
      </c>
      <c r="U1059" s="3">
        <v>1</v>
      </c>
      <c r="V1059" s="3">
        <v>529</v>
      </c>
      <c r="W1059" s="3">
        <v>2</v>
      </c>
      <c r="X1059" s="3" t="s">
        <v>75</v>
      </c>
      <c r="Y1059" s="3">
        <v>1</v>
      </c>
      <c r="Z1059" s="3">
        <v>4</v>
      </c>
      <c r="AA1059" s="3">
        <v>78</v>
      </c>
      <c r="AB1059" s="3">
        <v>3</v>
      </c>
      <c r="AC1059" s="3">
        <v>1</v>
      </c>
      <c r="AD1059" s="3">
        <v>4</v>
      </c>
      <c r="AE1059" s="3">
        <v>2439</v>
      </c>
      <c r="AF1059" s="3">
        <v>11288</v>
      </c>
      <c r="AG1059" s="3">
        <v>1</v>
      </c>
      <c r="AH1059" s="3">
        <v>14</v>
      </c>
      <c r="AI1059" s="3">
        <v>3</v>
      </c>
      <c r="AJ1059" s="3">
        <v>4</v>
      </c>
      <c r="AK1059" s="3">
        <v>80</v>
      </c>
      <c r="AL1059" s="3">
        <v>0</v>
      </c>
      <c r="AM1059" s="3">
        <v>4</v>
      </c>
      <c r="AN1059" s="3">
        <v>3</v>
      </c>
      <c r="AO1059" s="3">
        <v>4</v>
      </c>
      <c r="AP1059" s="3">
        <v>2</v>
      </c>
      <c r="AQ1059" s="3">
        <v>1</v>
      </c>
      <c r="AR1059" s="3">
        <v>2</v>
      </c>
    </row>
    <row r="1060" spans="1:44" ht="16.2" thickBot="1" x14ac:dyDescent="0.35">
      <c r="A1060" s="3" t="s">
        <v>54</v>
      </c>
      <c r="B1060" s="3" t="s">
        <v>43</v>
      </c>
      <c r="C1060" s="3" t="s">
        <v>44</v>
      </c>
      <c r="D1060" s="3" t="s">
        <v>57</v>
      </c>
      <c r="E1060" s="3" t="s">
        <v>58</v>
      </c>
      <c r="F1060" s="3" t="s">
        <v>47</v>
      </c>
      <c r="G1060" s="3" t="s">
        <v>1307</v>
      </c>
      <c r="H1060" s="3">
        <v>1475</v>
      </c>
      <c r="I1060" s="3" t="s">
        <v>60</v>
      </c>
      <c r="J1060" s="3" t="s">
        <v>61</v>
      </c>
      <c r="K1060" s="3" t="s">
        <v>51</v>
      </c>
      <c r="L1060" s="3" t="s">
        <v>54</v>
      </c>
      <c r="M1060" s="3" t="s">
        <v>52</v>
      </c>
      <c r="N1060" s="3">
        <v>3</v>
      </c>
      <c r="O1060" s="3">
        <v>-2</v>
      </c>
      <c r="P1060" s="3">
        <v>0</v>
      </c>
      <c r="Q1060" s="3">
        <v>44</v>
      </c>
      <c r="R1060" s="3">
        <v>0</v>
      </c>
      <c r="S1060" s="3"/>
      <c r="T1060" s="3">
        <v>0</v>
      </c>
      <c r="U1060" s="3">
        <v>1</v>
      </c>
      <c r="V1060" s="3">
        <v>1467</v>
      </c>
      <c r="W1060" s="3">
        <v>20</v>
      </c>
      <c r="X1060" s="3" t="s">
        <v>75</v>
      </c>
      <c r="Y1060" s="3">
        <v>1</v>
      </c>
      <c r="Z1060" s="3">
        <v>4</v>
      </c>
      <c r="AA1060" s="3">
        <v>49</v>
      </c>
      <c r="AB1060" s="3">
        <v>3</v>
      </c>
      <c r="AC1060" s="3">
        <v>1</v>
      </c>
      <c r="AD1060" s="3">
        <v>2</v>
      </c>
      <c r="AE1060" s="3">
        <v>3420</v>
      </c>
      <c r="AF1060" s="3">
        <v>21158</v>
      </c>
      <c r="AG1060" s="3">
        <v>1</v>
      </c>
      <c r="AH1060" s="3">
        <v>13</v>
      </c>
      <c r="AI1060" s="3">
        <v>3</v>
      </c>
      <c r="AJ1060" s="3">
        <v>3</v>
      </c>
      <c r="AK1060" s="3">
        <v>80</v>
      </c>
      <c r="AL1060" s="3">
        <v>0</v>
      </c>
      <c r="AM1060" s="3">
        <v>6</v>
      </c>
      <c r="AN1060" s="3">
        <v>2</v>
      </c>
      <c r="AO1060" s="3">
        <v>5</v>
      </c>
      <c r="AP1060" s="3">
        <v>2</v>
      </c>
      <c r="AQ1060" s="3">
        <v>1</v>
      </c>
      <c r="AR1060" s="3">
        <v>3</v>
      </c>
    </row>
    <row r="1061" spans="1:44" ht="16.2" thickBot="1" x14ac:dyDescent="0.35">
      <c r="A1061" s="3" t="s">
        <v>54</v>
      </c>
      <c r="B1061" s="3" t="s">
        <v>43</v>
      </c>
      <c r="C1061" s="3" t="s">
        <v>44</v>
      </c>
      <c r="D1061" s="3" t="s">
        <v>57</v>
      </c>
      <c r="E1061" s="3" t="s">
        <v>58</v>
      </c>
      <c r="F1061" s="3" t="s">
        <v>47</v>
      </c>
      <c r="G1061" s="3" t="s">
        <v>1308</v>
      </c>
      <c r="H1061" s="3">
        <v>1860</v>
      </c>
      <c r="I1061" s="3" t="s">
        <v>60</v>
      </c>
      <c r="J1061" s="3" t="s">
        <v>66</v>
      </c>
      <c r="K1061" s="3" t="s">
        <v>51</v>
      </c>
      <c r="L1061" s="3" t="s">
        <v>54</v>
      </c>
      <c r="M1061" s="3" t="s">
        <v>52</v>
      </c>
      <c r="N1061" s="3">
        <v>3</v>
      </c>
      <c r="O1061" s="3">
        <v>-2</v>
      </c>
      <c r="P1061" s="3">
        <v>0</v>
      </c>
      <c r="Q1061" s="3">
        <v>42</v>
      </c>
      <c r="R1061" s="3">
        <v>0</v>
      </c>
      <c r="S1061" s="3"/>
      <c r="T1061" s="3">
        <v>0</v>
      </c>
      <c r="U1061" s="3">
        <v>1</v>
      </c>
      <c r="V1061" s="3">
        <v>1142</v>
      </c>
      <c r="W1061" s="3">
        <v>8</v>
      </c>
      <c r="X1061" s="3" t="s">
        <v>75</v>
      </c>
      <c r="Y1061" s="3">
        <v>1</v>
      </c>
      <c r="Z1061" s="3">
        <v>4</v>
      </c>
      <c r="AA1061" s="3">
        <v>81</v>
      </c>
      <c r="AB1061" s="3">
        <v>3</v>
      </c>
      <c r="AC1061" s="3">
        <v>1</v>
      </c>
      <c r="AD1061" s="3">
        <v>3</v>
      </c>
      <c r="AE1061" s="3">
        <v>3968</v>
      </c>
      <c r="AF1061" s="3">
        <v>13624</v>
      </c>
      <c r="AG1061" s="3">
        <v>4</v>
      </c>
      <c r="AH1061" s="3">
        <v>13</v>
      </c>
      <c r="AI1061" s="3">
        <v>3</v>
      </c>
      <c r="AJ1061" s="3">
        <v>4</v>
      </c>
      <c r="AK1061" s="3">
        <v>80</v>
      </c>
      <c r="AL1061" s="3">
        <v>0</v>
      </c>
      <c r="AM1061" s="3">
        <v>8</v>
      </c>
      <c r="AN1061" s="3">
        <v>3</v>
      </c>
      <c r="AO1061" s="3">
        <v>0</v>
      </c>
      <c r="AP1061" s="3">
        <v>0</v>
      </c>
      <c r="AQ1061" s="3">
        <v>0</v>
      </c>
      <c r="AR1061" s="3">
        <v>0</v>
      </c>
    </row>
    <row r="1062" spans="1:44" ht="16.2" thickBot="1" x14ac:dyDescent="0.35">
      <c r="A1062" s="3" t="s">
        <v>54</v>
      </c>
      <c r="B1062" s="3" t="s">
        <v>43</v>
      </c>
      <c r="C1062" s="3" t="s">
        <v>90</v>
      </c>
      <c r="D1062" s="3" t="s">
        <v>57</v>
      </c>
      <c r="E1062" s="3" t="s">
        <v>58</v>
      </c>
      <c r="F1062" s="3" t="s">
        <v>47</v>
      </c>
      <c r="G1062" s="3" t="s">
        <v>1309</v>
      </c>
      <c r="H1062" s="3">
        <v>2007</v>
      </c>
      <c r="I1062" s="3" t="s">
        <v>60</v>
      </c>
      <c r="J1062" s="3" t="s">
        <v>61</v>
      </c>
      <c r="K1062" s="3" t="s">
        <v>51</v>
      </c>
      <c r="L1062" s="3" t="s">
        <v>54</v>
      </c>
      <c r="M1062" s="3" t="s">
        <v>52</v>
      </c>
      <c r="N1062" s="3">
        <v>2</v>
      </c>
      <c r="O1062" s="3">
        <v>-2</v>
      </c>
      <c r="P1062" s="3">
        <v>0</v>
      </c>
      <c r="Q1062" s="3">
        <v>22</v>
      </c>
      <c r="R1062" s="3">
        <v>0</v>
      </c>
      <c r="S1062" s="3"/>
      <c r="T1062" s="3">
        <v>0</v>
      </c>
      <c r="U1062" s="3">
        <v>1</v>
      </c>
      <c r="V1062" s="3">
        <v>581</v>
      </c>
      <c r="W1062" s="3">
        <v>1</v>
      </c>
      <c r="X1062" s="3" t="s">
        <v>53</v>
      </c>
      <c r="Y1062" s="3">
        <v>1</v>
      </c>
      <c r="Z1062" s="3">
        <v>4</v>
      </c>
      <c r="AA1062" s="3">
        <v>63</v>
      </c>
      <c r="AB1062" s="3">
        <v>3</v>
      </c>
      <c r="AC1062" s="3">
        <v>1</v>
      </c>
      <c r="AD1062" s="3">
        <v>3</v>
      </c>
      <c r="AE1062" s="3">
        <v>3375</v>
      </c>
      <c r="AF1062" s="3">
        <v>17624</v>
      </c>
      <c r="AG1062" s="3">
        <v>0</v>
      </c>
      <c r="AH1062" s="3">
        <v>12</v>
      </c>
      <c r="AI1062" s="3">
        <v>3</v>
      </c>
      <c r="AJ1062" s="3">
        <v>4</v>
      </c>
      <c r="AK1062" s="3">
        <v>80</v>
      </c>
      <c r="AL1062" s="3">
        <v>0</v>
      </c>
      <c r="AM1062" s="3">
        <v>4</v>
      </c>
      <c r="AN1062" s="3">
        <v>4</v>
      </c>
      <c r="AO1062" s="3">
        <v>3</v>
      </c>
      <c r="AP1062" s="3">
        <v>2</v>
      </c>
      <c r="AQ1062" s="3">
        <v>1</v>
      </c>
      <c r="AR1062" s="3">
        <v>2</v>
      </c>
    </row>
    <row r="1063" spans="1:44" ht="16.2" thickBot="1" x14ac:dyDescent="0.35">
      <c r="A1063" s="3" t="s">
        <v>54</v>
      </c>
      <c r="B1063" s="3" t="s">
        <v>43</v>
      </c>
      <c r="C1063" s="3" t="s">
        <v>90</v>
      </c>
      <c r="D1063" s="3" t="s">
        <v>57</v>
      </c>
      <c r="E1063" s="3" t="s">
        <v>58</v>
      </c>
      <c r="F1063" s="3" t="s">
        <v>64</v>
      </c>
      <c r="G1063" s="3" t="s">
        <v>1310</v>
      </c>
      <c r="H1063" s="3">
        <v>1982</v>
      </c>
      <c r="I1063" s="3" t="s">
        <v>60</v>
      </c>
      <c r="J1063" s="3" t="s">
        <v>66</v>
      </c>
      <c r="K1063" s="3" t="s">
        <v>51</v>
      </c>
      <c r="L1063" s="3" t="s">
        <v>54</v>
      </c>
      <c r="M1063" s="3" t="s">
        <v>52</v>
      </c>
      <c r="N1063" s="3">
        <v>6</v>
      </c>
      <c r="O1063" s="3">
        <v>-2</v>
      </c>
      <c r="P1063" s="3">
        <v>0</v>
      </c>
      <c r="Q1063" s="3">
        <v>23</v>
      </c>
      <c r="R1063" s="3">
        <v>0</v>
      </c>
      <c r="S1063" s="3"/>
      <c r="T1063" s="3">
        <v>0</v>
      </c>
      <c r="U1063" s="3">
        <v>1</v>
      </c>
      <c r="V1063" s="3">
        <v>571</v>
      </c>
      <c r="W1063" s="3">
        <v>12</v>
      </c>
      <c r="X1063" s="3" t="s">
        <v>53</v>
      </c>
      <c r="Y1063" s="3">
        <v>1</v>
      </c>
      <c r="Z1063" s="3">
        <v>4</v>
      </c>
      <c r="AA1063" s="3">
        <v>78</v>
      </c>
      <c r="AB1063" s="3">
        <v>3</v>
      </c>
      <c r="AC1063" s="3">
        <v>1</v>
      </c>
      <c r="AD1063" s="3">
        <v>4</v>
      </c>
      <c r="AE1063" s="3">
        <v>2647</v>
      </c>
      <c r="AF1063" s="3">
        <v>13672</v>
      </c>
      <c r="AG1063" s="3">
        <v>1</v>
      </c>
      <c r="AH1063" s="3">
        <v>13</v>
      </c>
      <c r="AI1063" s="3">
        <v>3</v>
      </c>
      <c r="AJ1063" s="3">
        <v>3</v>
      </c>
      <c r="AK1063" s="3">
        <v>80</v>
      </c>
      <c r="AL1063" s="3">
        <v>0</v>
      </c>
      <c r="AM1063" s="3">
        <v>5</v>
      </c>
      <c r="AN1063" s="3">
        <v>4</v>
      </c>
      <c r="AO1063" s="3">
        <v>5</v>
      </c>
      <c r="AP1063" s="3">
        <v>2</v>
      </c>
      <c r="AQ1063" s="3">
        <v>1</v>
      </c>
      <c r="AR1063" s="3">
        <v>4</v>
      </c>
    </row>
    <row r="1064" spans="1:44" ht="16.2" thickBot="1" x14ac:dyDescent="0.35">
      <c r="A1064" s="3" t="s">
        <v>54</v>
      </c>
      <c r="B1064" s="3" t="s">
        <v>43</v>
      </c>
      <c r="C1064" s="3" t="s">
        <v>56</v>
      </c>
      <c r="D1064" s="3" t="s">
        <v>57</v>
      </c>
      <c r="E1064" s="3" t="s">
        <v>58</v>
      </c>
      <c r="F1064" s="3" t="s">
        <v>70</v>
      </c>
      <c r="G1064" s="3" t="s">
        <v>1311</v>
      </c>
      <c r="H1064" s="3">
        <v>1472</v>
      </c>
      <c r="I1064" s="3" t="s">
        <v>60</v>
      </c>
      <c r="J1064" s="3" t="s">
        <v>99</v>
      </c>
      <c r="K1064" s="3" t="s">
        <v>51</v>
      </c>
      <c r="L1064" s="3" t="s">
        <v>54</v>
      </c>
      <c r="M1064" s="3" t="s">
        <v>52</v>
      </c>
      <c r="N1064" s="3">
        <v>2</v>
      </c>
      <c r="O1064" s="3">
        <v>-2</v>
      </c>
      <c r="P1064" s="3">
        <v>0</v>
      </c>
      <c r="Q1064" s="3">
        <v>53</v>
      </c>
      <c r="R1064" s="3">
        <v>0</v>
      </c>
      <c r="S1064" s="3"/>
      <c r="T1064" s="3">
        <v>0</v>
      </c>
      <c r="U1064" s="3">
        <v>1</v>
      </c>
      <c r="V1064" s="3">
        <v>447</v>
      </c>
      <c r="W1064" s="3">
        <v>2</v>
      </c>
      <c r="X1064" s="3" t="s">
        <v>75</v>
      </c>
      <c r="Y1064" s="3">
        <v>1</v>
      </c>
      <c r="Z1064" s="3">
        <v>4</v>
      </c>
      <c r="AA1064" s="3">
        <v>39</v>
      </c>
      <c r="AB1064" s="3">
        <v>4</v>
      </c>
      <c r="AC1064" s="3">
        <v>4</v>
      </c>
      <c r="AD1064" s="3">
        <v>2</v>
      </c>
      <c r="AE1064" s="3">
        <v>16598</v>
      </c>
      <c r="AF1064" s="3">
        <v>19764</v>
      </c>
      <c r="AG1064" s="3">
        <v>4</v>
      </c>
      <c r="AH1064" s="3">
        <v>12</v>
      </c>
      <c r="AI1064" s="3">
        <v>3</v>
      </c>
      <c r="AJ1064" s="3">
        <v>2</v>
      </c>
      <c r="AK1064" s="3">
        <v>80</v>
      </c>
      <c r="AL1064" s="3">
        <v>0</v>
      </c>
      <c r="AM1064" s="3">
        <v>35</v>
      </c>
      <c r="AN1064" s="3">
        <v>2</v>
      </c>
      <c r="AO1064" s="3">
        <v>9</v>
      </c>
      <c r="AP1064" s="3">
        <v>8</v>
      </c>
      <c r="AQ1064" s="3">
        <v>8</v>
      </c>
      <c r="AR1064" s="3">
        <v>8</v>
      </c>
    </row>
    <row r="1065" spans="1:44" ht="16.2" thickBot="1" x14ac:dyDescent="0.35">
      <c r="A1065" s="3" t="s">
        <v>54</v>
      </c>
      <c r="B1065" s="3" t="s">
        <v>43</v>
      </c>
      <c r="C1065" s="3" t="s">
        <v>67</v>
      </c>
      <c r="D1065" s="3" t="s">
        <v>57</v>
      </c>
      <c r="E1065" s="3" t="s">
        <v>46</v>
      </c>
      <c r="F1065" s="3" t="s">
        <v>47</v>
      </c>
      <c r="G1065" s="3" t="s">
        <v>1312</v>
      </c>
      <c r="H1065" s="3">
        <v>1453</v>
      </c>
      <c r="I1065" s="3" t="s">
        <v>60</v>
      </c>
      <c r="J1065" s="3" t="s">
        <v>50</v>
      </c>
      <c r="K1065" s="3" t="s">
        <v>77</v>
      </c>
      <c r="L1065" s="3" t="s">
        <v>54</v>
      </c>
      <c r="M1065" s="3" t="s">
        <v>52</v>
      </c>
      <c r="N1065" s="3">
        <v>5</v>
      </c>
      <c r="O1065" s="3">
        <v>-2</v>
      </c>
      <c r="P1065" s="3">
        <v>0</v>
      </c>
      <c r="Q1065" s="3">
        <v>31</v>
      </c>
      <c r="R1065" s="3">
        <v>0</v>
      </c>
      <c r="S1065" s="3"/>
      <c r="T1065" s="3">
        <v>0</v>
      </c>
      <c r="U1065" s="3">
        <v>1</v>
      </c>
      <c r="V1065" s="3">
        <v>326</v>
      </c>
      <c r="W1065" s="3">
        <v>8</v>
      </c>
      <c r="X1065" s="3" t="s">
        <v>53</v>
      </c>
      <c r="Y1065" s="3">
        <v>1</v>
      </c>
      <c r="Z1065" s="3">
        <v>1</v>
      </c>
      <c r="AA1065" s="3">
        <v>31</v>
      </c>
      <c r="AB1065" s="3">
        <v>3</v>
      </c>
      <c r="AC1065" s="3">
        <v>3</v>
      </c>
      <c r="AD1065" s="3">
        <v>4</v>
      </c>
      <c r="AE1065" s="3">
        <v>10793</v>
      </c>
      <c r="AF1065" s="3">
        <v>8386</v>
      </c>
      <c r="AG1065" s="3">
        <v>1</v>
      </c>
      <c r="AH1065" s="3">
        <v>18</v>
      </c>
      <c r="AI1065" s="3">
        <v>3</v>
      </c>
      <c r="AJ1065" s="3">
        <v>1</v>
      </c>
      <c r="AK1065" s="3">
        <v>80</v>
      </c>
      <c r="AL1065" s="3">
        <v>1</v>
      </c>
      <c r="AM1065" s="3">
        <v>13</v>
      </c>
      <c r="AN1065" s="3">
        <v>3</v>
      </c>
      <c r="AO1065" s="3">
        <v>13</v>
      </c>
      <c r="AP1065" s="3">
        <v>7</v>
      </c>
      <c r="AQ1065" s="3">
        <v>9</v>
      </c>
      <c r="AR1065" s="3">
        <v>9</v>
      </c>
    </row>
    <row r="1066" spans="1:44" ht="16.2" thickBot="1" x14ac:dyDescent="0.35">
      <c r="A1066" s="3" t="s">
        <v>54</v>
      </c>
      <c r="B1066" s="3" t="s">
        <v>43</v>
      </c>
      <c r="C1066" s="3" t="s">
        <v>67</v>
      </c>
      <c r="D1066" s="3" t="s">
        <v>57</v>
      </c>
      <c r="E1066" s="3" t="s">
        <v>46</v>
      </c>
      <c r="F1066" s="3" t="s">
        <v>104</v>
      </c>
      <c r="G1066" s="3" t="s">
        <v>1313</v>
      </c>
      <c r="H1066" s="3">
        <v>1754</v>
      </c>
      <c r="I1066" s="3" t="s">
        <v>60</v>
      </c>
      <c r="J1066" s="3" t="s">
        <v>50</v>
      </c>
      <c r="K1066" s="3" t="s">
        <v>77</v>
      </c>
      <c r="L1066" s="3" t="s">
        <v>54</v>
      </c>
      <c r="M1066" s="3" t="s">
        <v>52</v>
      </c>
      <c r="N1066" s="3">
        <v>2</v>
      </c>
      <c r="O1066" s="3">
        <v>-2</v>
      </c>
      <c r="P1066" s="3">
        <v>0</v>
      </c>
      <c r="Q1066" s="3">
        <v>30</v>
      </c>
      <c r="R1066" s="3">
        <v>0</v>
      </c>
      <c r="S1066" s="3"/>
      <c r="T1066" s="3">
        <v>0</v>
      </c>
      <c r="U1066" s="3">
        <v>1</v>
      </c>
      <c r="V1066" s="3">
        <v>979</v>
      </c>
      <c r="W1066" s="3">
        <v>15</v>
      </c>
      <c r="X1066" s="3" t="s">
        <v>53</v>
      </c>
      <c r="Y1066" s="3">
        <v>1</v>
      </c>
      <c r="Z1066" s="3">
        <v>3</v>
      </c>
      <c r="AA1066" s="3">
        <v>94</v>
      </c>
      <c r="AB1066" s="3">
        <v>2</v>
      </c>
      <c r="AC1066" s="3">
        <v>3</v>
      </c>
      <c r="AD1066" s="3">
        <v>2</v>
      </c>
      <c r="AE1066" s="3">
        <v>7140</v>
      </c>
      <c r="AF1066" s="3">
        <v>3088</v>
      </c>
      <c r="AG1066" s="3">
        <v>2</v>
      </c>
      <c r="AH1066" s="3">
        <v>11</v>
      </c>
      <c r="AI1066" s="3">
        <v>3</v>
      </c>
      <c r="AJ1066" s="3">
        <v>1</v>
      </c>
      <c r="AK1066" s="3">
        <v>80</v>
      </c>
      <c r="AL1066" s="3">
        <v>1</v>
      </c>
      <c r="AM1066" s="3">
        <v>12</v>
      </c>
      <c r="AN1066" s="3">
        <v>3</v>
      </c>
      <c r="AO1066" s="3">
        <v>7</v>
      </c>
      <c r="AP1066" s="3">
        <v>7</v>
      </c>
      <c r="AQ1066" s="3">
        <v>1</v>
      </c>
      <c r="AR1066" s="3">
        <v>7</v>
      </c>
    </row>
    <row r="1067" spans="1:44" ht="16.2" thickBot="1" x14ac:dyDescent="0.35">
      <c r="A1067" s="3" t="s">
        <v>54</v>
      </c>
      <c r="B1067" s="3" t="s">
        <v>43</v>
      </c>
      <c r="C1067" s="3" t="s">
        <v>44</v>
      </c>
      <c r="D1067" s="3" t="s">
        <v>57</v>
      </c>
      <c r="E1067" s="3" t="s">
        <v>46</v>
      </c>
      <c r="F1067" s="3" t="s">
        <v>47</v>
      </c>
      <c r="G1067" s="3" t="s">
        <v>1314</v>
      </c>
      <c r="H1067" s="3">
        <v>2037</v>
      </c>
      <c r="I1067" s="3" t="s">
        <v>60</v>
      </c>
      <c r="J1067" s="3" t="s">
        <v>50</v>
      </c>
      <c r="K1067" s="3" t="s">
        <v>77</v>
      </c>
      <c r="L1067" s="3" t="s">
        <v>54</v>
      </c>
      <c r="M1067" s="3" t="s">
        <v>52</v>
      </c>
      <c r="N1067" s="3">
        <v>5</v>
      </c>
      <c r="O1067" s="3">
        <v>-2</v>
      </c>
      <c r="P1067" s="3">
        <v>0</v>
      </c>
      <c r="Q1067" s="3">
        <v>41</v>
      </c>
      <c r="R1067" s="3">
        <v>0</v>
      </c>
      <c r="S1067" s="3"/>
      <c r="T1067" s="3">
        <v>0</v>
      </c>
      <c r="U1067" s="3">
        <v>1</v>
      </c>
      <c r="V1067" s="3">
        <v>930</v>
      </c>
      <c r="W1067" s="3">
        <v>3</v>
      </c>
      <c r="X1067" s="3" t="s">
        <v>75</v>
      </c>
      <c r="Y1067" s="3">
        <v>1</v>
      </c>
      <c r="Z1067" s="3">
        <v>3</v>
      </c>
      <c r="AA1067" s="3">
        <v>57</v>
      </c>
      <c r="AB1067" s="3">
        <v>2</v>
      </c>
      <c r="AC1067" s="3">
        <v>2</v>
      </c>
      <c r="AD1067" s="3">
        <v>2</v>
      </c>
      <c r="AE1067" s="3">
        <v>8938</v>
      </c>
      <c r="AF1067" s="3">
        <v>12227</v>
      </c>
      <c r="AG1067" s="3">
        <v>2</v>
      </c>
      <c r="AH1067" s="3">
        <v>11</v>
      </c>
      <c r="AI1067" s="3">
        <v>3</v>
      </c>
      <c r="AJ1067" s="3">
        <v>3</v>
      </c>
      <c r="AK1067" s="3">
        <v>80</v>
      </c>
      <c r="AL1067" s="3">
        <v>1</v>
      </c>
      <c r="AM1067" s="3">
        <v>14</v>
      </c>
      <c r="AN1067" s="3">
        <v>3</v>
      </c>
      <c r="AO1067" s="3">
        <v>5</v>
      </c>
      <c r="AP1067" s="3">
        <v>4</v>
      </c>
      <c r="AQ1067" s="3">
        <v>0</v>
      </c>
      <c r="AR1067" s="3">
        <v>4</v>
      </c>
    </row>
    <row r="1068" spans="1:44" ht="16.2" thickBot="1" x14ac:dyDescent="0.35">
      <c r="A1068" s="3" t="s">
        <v>54</v>
      </c>
      <c r="B1068" s="3" t="s">
        <v>43</v>
      </c>
      <c r="C1068" s="3" t="s">
        <v>67</v>
      </c>
      <c r="D1068" s="3" t="s">
        <v>57</v>
      </c>
      <c r="E1068" s="3" t="s">
        <v>46</v>
      </c>
      <c r="F1068" s="3" t="s">
        <v>70</v>
      </c>
      <c r="G1068" s="3" t="s">
        <v>1315</v>
      </c>
      <c r="H1068" s="3">
        <v>1951</v>
      </c>
      <c r="I1068" s="3" t="s">
        <v>60</v>
      </c>
      <c r="J1068" s="3" t="s">
        <v>50</v>
      </c>
      <c r="K1068" s="3" t="s">
        <v>77</v>
      </c>
      <c r="L1068" s="3" t="s">
        <v>54</v>
      </c>
      <c r="M1068" s="3" t="s">
        <v>52</v>
      </c>
      <c r="N1068" s="3">
        <v>2</v>
      </c>
      <c r="O1068" s="3">
        <v>-2</v>
      </c>
      <c r="P1068" s="3">
        <v>0</v>
      </c>
      <c r="Q1068" s="3">
        <v>34</v>
      </c>
      <c r="R1068" s="3">
        <v>0</v>
      </c>
      <c r="S1068" s="3"/>
      <c r="T1068" s="3">
        <v>0</v>
      </c>
      <c r="U1068" s="3">
        <v>1</v>
      </c>
      <c r="V1068" s="3">
        <v>1239</v>
      </c>
      <c r="W1068" s="3">
        <v>13</v>
      </c>
      <c r="X1068" s="3" t="s">
        <v>69</v>
      </c>
      <c r="Y1068" s="3">
        <v>1</v>
      </c>
      <c r="Z1068" s="3">
        <v>4</v>
      </c>
      <c r="AA1068" s="3">
        <v>39</v>
      </c>
      <c r="AB1068" s="3">
        <v>3</v>
      </c>
      <c r="AC1068" s="3">
        <v>3</v>
      </c>
      <c r="AD1068" s="3">
        <v>3</v>
      </c>
      <c r="AE1068" s="3">
        <v>8628</v>
      </c>
      <c r="AF1068" s="3">
        <v>22914</v>
      </c>
      <c r="AG1068" s="3">
        <v>1</v>
      </c>
      <c r="AH1068" s="3">
        <v>18</v>
      </c>
      <c r="AI1068" s="3">
        <v>3</v>
      </c>
      <c r="AJ1068" s="3">
        <v>3</v>
      </c>
      <c r="AK1068" s="3">
        <v>80</v>
      </c>
      <c r="AL1068" s="3">
        <v>1</v>
      </c>
      <c r="AM1068" s="3">
        <v>9</v>
      </c>
      <c r="AN1068" s="3">
        <v>2</v>
      </c>
      <c r="AO1068" s="3">
        <v>8</v>
      </c>
      <c r="AP1068" s="3">
        <v>7</v>
      </c>
      <c r="AQ1068" s="3">
        <v>1</v>
      </c>
      <c r="AR1068" s="3">
        <v>1</v>
      </c>
    </row>
    <row r="1069" spans="1:44" ht="16.2" thickBot="1" x14ac:dyDescent="0.35">
      <c r="A1069" s="3" t="s">
        <v>54</v>
      </c>
      <c r="B1069" s="3" t="s">
        <v>43</v>
      </c>
      <c r="C1069" s="3" t="s">
        <v>67</v>
      </c>
      <c r="D1069" s="3" t="s">
        <v>57</v>
      </c>
      <c r="E1069" s="3" t="s">
        <v>46</v>
      </c>
      <c r="F1069" s="3" t="s">
        <v>47</v>
      </c>
      <c r="G1069" s="3" t="s">
        <v>1316</v>
      </c>
      <c r="H1069" s="3">
        <v>1497</v>
      </c>
      <c r="I1069" s="3" t="s">
        <v>60</v>
      </c>
      <c r="J1069" s="3" t="s">
        <v>50</v>
      </c>
      <c r="K1069" s="3" t="s">
        <v>77</v>
      </c>
      <c r="L1069" s="3" t="s">
        <v>54</v>
      </c>
      <c r="M1069" s="3" t="s">
        <v>52</v>
      </c>
      <c r="N1069" s="3">
        <v>3</v>
      </c>
      <c r="O1069" s="3">
        <v>-2</v>
      </c>
      <c r="P1069" s="3">
        <v>0</v>
      </c>
      <c r="Q1069" s="3">
        <v>29</v>
      </c>
      <c r="R1069" s="3">
        <v>0</v>
      </c>
      <c r="S1069" s="3"/>
      <c r="T1069" s="3">
        <v>0</v>
      </c>
      <c r="U1069" s="3">
        <v>1</v>
      </c>
      <c r="V1069" s="3">
        <v>1246</v>
      </c>
      <c r="W1069" s="3">
        <v>19</v>
      </c>
      <c r="X1069" s="3" t="s">
        <v>75</v>
      </c>
      <c r="Y1069" s="3">
        <v>1</v>
      </c>
      <c r="Z1069" s="3">
        <v>3</v>
      </c>
      <c r="AA1069" s="3">
        <v>77</v>
      </c>
      <c r="AB1069" s="3">
        <v>2</v>
      </c>
      <c r="AC1069" s="3">
        <v>2</v>
      </c>
      <c r="AD1069" s="3">
        <v>3</v>
      </c>
      <c r="AE1069" s="3">
        <v>8620</v>
      </c>
      <c r="AF1069" s="3">
        <v>23757</v>
      </c>
      <c r="AG1069" s="3">
        <v>1</v>
      </c>
      <c r="AH1069" s="3">
        <v>14</v>
      </c>
      <c r="AI1069" s="3">
        <v>3</v>
      </c>
      <c r="AJ1069" s="3">
        <v>3</v>
      </c>
      <c r="AK1069" s="3">
        <v>80</v>
      </c>
      <c r="AL1069" s="3">
        <v>2</v>
      </c>
      <c r="AM1069" s="3">
        <v>10</v>
      </c>
      <c r="AN1069" s="3">
        <v>3</v>
      </c>
      <c r="AO1069" s="3">
        <v>10</v>
      </c>
      <c r="AP1069" s="3">
        <v>7</v>
      </c>
      <c r="AQ1069" s="3">
        <v>0</v>
      </c>
      <c r="AR1069" s="3">
        <v>4</v>
      </c>
    </row>
    <row r="1070" spans="1:44" ht="16.2" thickBot="1" x14ac:dyDescent="0.35">
      <c r="A1070" s="3" t="s">
        <v>54</v>
      </c>
      <c r="B1070" s="3" t="s">
        <v>43</v>
      </c>
      <c r="C1070" s="3" t="s">
        <v>67</v>
      </c>
      <c r="D1070" s="3" t="s">
        <v>57</v>
      </c>
      <c r="E1070" s="3" t="s">
        <v>46</v>
      </c>
      <c r="F1070" s="3" t="s">
        <v>70</v>
      </c>
      <c r="G1070" s="3" t="s">
        <v>1317</v>
      </c>
      <c r="H1070" s="3">
        <v>1670</v>
      </c>
      <c r="I1070" s="3" t="s">
        <v>60</v>
      </c>
      <c r="J1070" s="3" t="s">
        <v>50</v>
      </c>
      <c r="K1070" s="3" t="s">
        <v>77</v>
      </c>
      <c r="L1070" s="3" t="s">
        <v>54</v>
      </c>
      <c r="M1070" s="3" t="s">
        <v>52</v>
      </c>
      <c r="N1070" s="3">
        <v>5</v>
      </c>
      <c r="O1070" s="3">
        <v>-2</v>
      </c>
      <c r="P1070" s="3">
        <v>0</v>
      </c>
      <c r="Q1070" s="3">
        <v>33</v>
      </c>
      <c r="R1070" s="3">
        <v>0</v>
      </c>
      <c r="S1070" s="3"/>
      <c r="T1070" s="3">
        <v>0</v>
      </c>
      <c r="U1070" s="3">
        <v>1</v>
      </c>
      <c r="V1070" s="3">
        <v>392</v>
      </c>
      <c r="W1070" s="3">
        <v>2</v>
      </c>
      <c r="X1070" s="3" t="s">
        <v>69</v>
      </c>
      <c r="Y1070" s="3">
        <v>1</v>
      </c>
      <c r="Z1070" s="3">
        <v>4</v>
      </c>
      <c r="AA1070" s="3">
        <v>93</v>
      </c>
      <c r="AB1070" s="3">
        <v>3</v>
      </c>
      <c r="AC1070" s="3">
        <v>2</v>
      </c>
      <c r="AD1070" s="3">
        <v>4</v>
      </c>
      <c r="AE1070" s="3">
        <v>5505</v>
      </c>
      <c r="AF1070" s="3">
        <v>3921</v>
      </c>
      <c r="AG1070" s="3">
        <v>1</v>
      </c>
      <c r="AH1070" s="3">
        <v>14</v>
      </c>
      <c r="AI1070" s="3">
        <v>3</v>
      </c>
      <c r="AJ1070" s="3">
        <v>3</v>
      </c>
      <c r="AK1070" s="3">
        <v>80</v>
      </c>
      <c r="AL1070" s="3">
        <v>2</v>
      </c>
      <c r="AM1070" s="3">
        <v>6</v>
      </c>
      <c r="AN1070" s="3">
        <v>3</v>
      </c>
      <c r="AO1070" s="3">
        <v>6</v>
      </c>
      <c r="AP1070" s="3">
        <v>2</v>
      </c>
      <c r="AQ1070" s="3">
        <v>0</v>
      </c>
      <c r="AR1070" s="3">
        <v>4</v>
      </c>
    </row>
    <row r="1071" spans="1:44" ht="16.2" thickBot="1" x14ac:dyDescent="0.35">
      <c r="A1071" s="3" t="s">
        <v>54</v>
      </c>
      <c r="B1071" s="3" t="s">
        <v>43</v>
      </c>
      <c r="C1071" s="3" t="s">
        <v>56</v>
      </c>
      <c r="D1071" s="3" t="s">
        <v>57</v>
      </c>
      <c r="E1071" s="3" t="s">
        <v>46</v>
      </c>
      <c r="F1071" s="3" t="s">
        <v>104</v>
      </c>
      <c r="G1071" s="3" t="s">
        <v>1318</v>
      </c>
      <c r="H1071" s="3">
        <v>1466</v>
      </c>
      <c r="I1071" s="3" t="s">
        <v>60</v>
      </c>
      <c r="J1071" s="3" t="s">
        <v>50</v>
      </c>
      <c r="K1071" s="3" t="s">
        <v>77</v>
      </c>
      <c r="L1071" s="3" t="s">
        <v>54</v>
      </c>
      <c r="M1071" s="3" t="s">
        <v>52</v>
      </c>
      <c r="N1071" s="3">
        <v>3</v>
      </c>
      <c r="O1071" s="3">
        <v>-2</v>
      </c>
      <c r="P1071" s="3">
        <v>0</v>
      </c>
      <c r="Q1071" s="3">
        <v>48</v>
      </c>
      <c r="R1071" s="3">
        <v>0</v>
      </c>
      <c r="S1071" s="3"/>
      <c r="T1071" s="3">
        <v>0</v>
      </c>
      <c r="U1071" s="3">
        <v>1</v>
      </c>
      <c r="V1071" s="3">
        <v>1221</v>
      </c>
      <c r="W1071" s="3">
        <v>7</v>
      </c>
      <c r="X1071" s="3" t="s">
        <v>75</v>
      </c>
      <c r="Y1071" s="3">
        <v>1</v>
      </c>
      <c r="Z1071" s="3">
        <v>3</v>
      </c>
      <c r="AA1071" s="3">
        <v>96</v>
      </c>
      <c r="AB1071" s="3">
        <v>3</v>
      </c>
      <c r="AC1071" s="3">
        <v>2</v>
      </c>
      <c r="AD1071" s="3">
        <v>2</v>
      </c>
      <c r="AE1071" s="3">
        <v>5486</v>
      </c>
      <c r="AF1071" s="3">
        <v>24795</v>
      </c>
      <c r="AG1071" s="3">
        <v>4</v>
      </c>
      <c r="AH1071" s="3">
        <v>11</v>
      </c>
      <c r="AI1071" s="3">
        <v>3</v>
      </c>
      <c r="AJ1071" s="3">
        <v>1</v>
      </c>
      <c r="AK1071" s="3">
        <v>80</v>
      </c>
      <c r="AL1071" s="3">
        <v>3</v>
      </c>
      <c r="AM1071" s="3">
        <v>15</v>
      </c>
      <c r="AN1071" s="3">
        <v>3</v>
      </c>
      <c r="AO1071" s="3">
        <v>2</v>
      </c>
      <c r="AP1071" s="3">
        <v>2</v>
      </c>
      <c r="AQ1071" s="3">
        <v>2</v>
      </c>
      <c r="AR1071" s="3">
        <v>2</v>
      </c>
    </row>
    <row r="1072" spans="1:44" ht="16.2" thickBot="1" x14ac:dyDescent="0.35">
      <c r="A1072" s="3" t="s">
        <v>54</v>
      </c>
      <c r="B1072" s="3" t="s">
        <v>43</v>
      </c>
      <c r="C1072" s="3" t="s">
        <v>44</v>
      </c>
      <c r="D1072" s="3" t="s">
        <v>57</v>
      </c>
      <c r="E1072" s="3" t="s">
        <v>46</v>
      </c>
      <c r="F1072" s="3" t="s">
        <v>70</v>
      </c>
      <c r="G1072" s="3" t="s">
        <v>1319</v>
      </c>
      <c r="H1072" s="3">
        <v>1548</v>
      </c>
      <c r="I1072" s="3" t="s">
        <v>60</v>
      </c>
      <c r="J1072" s="3" t="s">
        <v>50</v>
      </c>
      <c r="K1072" s="3" t="s">
        <v>62</v>
      </c>
      <c r="L1072" s="3" t="s">
        <v>54</v>
      </c>
      <c r="M1072" s="3" t="s">
        <v>52</v>
      </c>
      <c r="N1072" s="3">
        <v>5</v>
      </c>
      <c r="O1072" s="3">
        <v>-2</v>
      </c>
      <c r="P1072" s="3">
        <v>0</v>
      </c>
      <c r="Q1072" s="3">
        <v>40</v>
      </c>
      <c r="R1072" s="3">
        <v>0</v>
      </c>
      <c r="S1072" s="3"/>
      <c r="T1072" s="3">
        <v>0</v>
      </c>
      <c r="U1072" s="3">
        <v>1</v>
      </c>
      <c r="V1072" s="3">
        <v>1342</v>
      </c>
      <c r="W1072" s="3">
        <v>9</v>
      </c>
      <c r="X1072" s="3" t="s">
        <v>53</v>
      </c>
      <c r="Y1072" s="3">
        <v>1</v>
      </c>
      <c r="Z1072" s="3">
        <v>1</v>
      </c>
      <c r="AA1072" s="3">
        <v>47</v>
      </c>
      <c r="AB1072" s="3">
        <v>3</v>
      </c>
      <c r="AC1072" s="3">
        <v>2</v>
      </c>
      <c r="AD1072" s="3">
        <v>1</v>
      </c>
      <c r="AE1072" s="3">
        <v>5473</v>
      </c>
      <c r="AF1072" s="3">
        <v>19345</v>
      </c>
      <c r="AG1072" s="3">
        <v>0</v>
      </c>
      <c r="AH1072" s="3">
        <v>12</v>
      </c>
      <c r="AI1072" s="3">
        <v>3</v>
      </c>
      <c r="AJ1072" s="3">
        <v>4</v>
      </c>
      <c r="AK1072" s="3">
        <v>80</v>
      </c>
      <c r="AL1072" s="3">
        <v>0</v>
      </c>
      <c r="AM1072" s="3">
        <v>9</v>
      </c>
      <c r="AN1072" s="3">
        <v>4</v>
      </c>
      <c r="AO1072" s="3">
        <v>8</v>
      </c>
      <c r="AP1072" s="3">
        <v>4</v>
      </c>
      <c r="AQ1072" s="3">
        <v>7</v>
      </c>
      <c r="AR1072" s="3">
        <v>1</v>
      </c>
    </row>
    <row r="1073" spans="1:44" ht="16.2" thickBot="1" x14ac:dyDescent="0.35">
      <c r="A1073" s="3" t="s">
        <v>54</v>
      </c>
      <c r="B1073" s="3" t="s">
        <v>43</v>
      </c>
      <c r="C1073" s="3" t="s">
        <v>67</v>
      </c>
      <c r="D1073" s="3" t="s">
        <v>57</v>
      </c>
      <c r="E1073" s="3" t="s">
        <v>46</v>
      </c>
      <c r="F1073" s="3" t="s">
        <v>47</v>
      </c>
      <c r="G1073" s="3" t="s">
        <v>1320</v>
      </c>
      <c r="H1073" s="3">
        <v>1560</v>
      </c>
      <c r="I1073" s="3" t="s">
        <v>60</v>
      </c>
      <c r="J1073" s="3" t="s">
        <v>50</v>
      </c>
      <c r="K1073" s="3" t="s">
        <v>62</v>
      </c>
      <c r="L1073" s="3" t="s">
        <v>54</v>
      </c>
      <c r="M1073" s="3" t="s">
        <v>52</v>
      </c>
      <c r="N1073" s="3">
        <v>6</v>
      </c>
      <c r="O1073" s="3">
        <v>-2</v>
      </c>
      <c r="P1073" s="3">
        <v>0</v>
      </c>
      <c r="Q1073" s="3">
        <v>33</v>
      </c>
      <c r="R1073" s="3">
        <v>0</v>
      </c>
      <c r="S1073" s="3"/>
      <c r="T1073" s="3">
        <v>0</v>
      </c>
      <c r="U1073" s="3">
        <v>1</v>
      </c>
      <c r="V1073" s="3">
        <v>1242</v>
      </c>
      <c r="W1073" s="3">
        <v>8</v>
      </c>
      <c r="X1073" s="3" t="s">
        <v>69</v>
      </c>
      <c r="Y1073" s="3">
        <v>1</v>
      </c>
      <c r="Z1073" s="3">
        <v>1</v>
      </c>
      <c r="AA1073" s="3">
        <v>46</v>
      </c>
      <c r="AB1073" s="3">
        <v>3</v>
      </c>
      <c r="AC1073" s="3">
        <v>2</v>
      </c>
      <c r="AD1073" s="3">
        <v>1</v>
      </c>
      <c r="AE1073" s="3">
        <v>6392</v>
      </c>
      <c r="AF1073" s="3">
        <v>10589</v>
      </c>
      <c r="AG1073" s="3">
        <v>2</v>
      </c>
      <c r="AH1073" s="3">
        <v>13</v>
      </c>
      <c r="AI1073" s="3">
        <v>3</v>
      </c>
      <c r="AJ1073" s="3">
        <v>4</v>
      </c>
      <c r="AK1073" s="3">
        <v>80</v>
      </c>
      <c r="AL1073" s="3">
        <v>1</v>
      </c>
      <c r="AM1073" s="3">
        <v>8</v>
      </c>
      <c r="AN1073" s="3">
        <v>1</v>
      </c>
      <c r="AO1073" s="3">
        <v>2</v>
      </c>
      <c r="AP1073" s="3">
        <v>2</v>
      </c>
      <c r="AQ1073" s="3">
        <v>2</v>
      </c>
      <c r="AR1073" s="3">
        <v>2</v>
      </c>
    </row>
    <row r="1074" spans="1:44" ht="16.2" thickBot="1" x14ac:dyDescent="0.35">
      <c r="A1074" s="3" t="s">
        <v>54</v>
      </c>
      <c r="B1074" s="3" t="s">
        <v>43</v>
      </c>
      <c r="C1074" s="3" t="s">
        <v>67</v>
      </c>
      <c r="D1074" s="3" t="s">
        <v>57</v>
      </c>
      <c r="E1074" s="3" t="s">
        <v>46</v>
      </c>
      <c r="F1074" s="3" t="s">
        <v>47</v>
      </c>
      <c r="G1074" s="3" t="s">
        <v>1321</v>
      </c>
      <c r="H1074" s="3">
        <v>1996</v>
      </c>
      <c r="I1074" s="3" t="s">
        <v>60</v>
      </c>
      <c r="J1074" s="3" t="s">
        <v>97</v>
      </c>
      <c r="K1074" s="3" t="s">
        <v>62</v>
      </c>
      <c r="L1074" s="3" t="s">
        <v>54</v>
      </c>
      <c r="M1074" s="3" t="s">
        <v>52</v>
      </c>
      <c r="N1074" s="3">
        <v>1</v>
      </c>
      <c r="O1074" s="3">
        <v>-2</v>
      </c>
      <c r="P1074" s="3">
        <v>0</v>
      </c>
      <c r="Q1074" s="3">
        <v>31</v>
      </c>
      <c r="R1074" s="3">
        <v>0</v>
      </c>
      <c r="S1074" s="3"/>
      <c r="T1074" s="3">
        <v>0</v>
      </c>
      <c r="U1074" s="3">
        <v>1</v>
      </c>
      <c r="V1074" s="3">
        <v>1154</v>
      </c>
      <c r="W1074" s="3">
        <v>2</v>
      </c>
      <c r="X1074" s="3" t="s">
        <v>53</v>
      </c>
      <c r="Y1074" s="3">
        <v>1</v>
      </c>
      <c r="Z1074" s="3">
        <v>1</v>
      </c>
      <c r="AA1074" s="3">
        <v>54</v>
      </c>
      <c r="AB1074" s="3">
        <v>3</v>
      </c>
      <c r="AC1074" s="3">
        <v>1</v>
      </c>
      <c r="AD1074" s="3">
        <v>3</v>
      </c>
      <c r="AE1074" s="3">
        <v>3067</v>
      </c>
      <c r="AF1074" s="3">
        <v>6393</v>
      </c>
      <c r="AG1074" s="3">
        <v>0</v>
      </c>
      <c r="AH1074" s="3">
        <v>19</v>
      </c>
      <c r="AI1074" s="3">
        <v>3</v>
      </c>
      <c r="AJ1074" s="3">
        <v>3</v>
      </c>
      <c r="AK1074" s="3">
        <v>80</v>
      </c>
      <c r="AL1074" s="3">
        <v>1</v>
      </c>
      <c r="AM1074" s="3">
        <v>3</v>
      </c>
      <c r="AN1074" s="3">
        <v>3</v>
      </c>
      <c r="AO1074" s="3">
        <v>2</v>
      </c>
      <c r="AP1074" s="3">
        <v>2</v>
      </c>
      <c r="AQ1074" s="3">
        <v>1</v>
      </c>
      <c r="AR1074" s="3">
        <v>2</v>
      </c>
    </row>
    <row r="1075" spans="1:44" ht="16.2" thickBot="1" x14ac:dyDescent="0.35">
      <c r="A1075" s="3" t="s">
        <v>54</v>
      </c>
      <c r="B1075" s="3" t="s">
        <v>43</v>
      </c>
      <c r="C1075" s="3" t="s">
        <v>67</v>
      </c>
      <c r="D1075" s="3" t="s">
        <v>57</v>
      </c>
      <c r="E1075" s="3" t="s">
        <v>46</v>
      </c>
      <c r="F1075" s="3" t="s">
        <v>111</v>
      </c>
      <c r="G1075" s="3" t="s">
        <v>1322</v>
      </c>
      <c r="H1075" s="3">
        <v>1749</v>
      </c>
      <c r="I1075" s="3" t="s">
        <v>60</v>
      </c>
      <c r="J1075" s="3" t="s">
        <v>50</v>
      </c>
      <c r="K1075" s="3" t="s">
        <v>62</v>
      </c>
      <c r="L1075" s="3" t="s">
        <v>54</v>
      </c>
      <c r="M1075" s="3" t="s">
        <v>52</v>
      </c>
      <c r="N1075" s="3">
        <v>3</v>
      </c>
      <c r="O1075" s="3">
        <v>-2</v>
      </c>
      <c r="P1075" s="3">
        <v>0</v>
      </c>
      <c r="Q1075" s="3">
        <v>31</v>
      </c>
      <c r="R1075" s="3">
        <v>0</v>
      </c>
      <c r="S1075" s="3"/>
      <c r="T1075" s="3">
        <v>0</v>
      </c>
      <c r="U1075" s="3">
        <v>1</v>
      </c>
      <c r="V1075" s="3">
        <v>1003</v>
      </c>
      <c r="W1075" s="3">
        <v>5</v>
      </c>
      <c r="X1075" s="3" t="s">
        <v>75</v>
      </c>
      <c r="Y1075" s="3">
        <v>1</v>
      </c>
      <c r="Z1075" s="3">
        <v>4</v>
      </c>
      <c r="AA1075" s="3">
        <v>51</v>
      </c>
      <c r="AB1075" s="3">
        <v>3</v>
      </c>
      <c r="AC1075" s="3">
        <v>2</v>
      </c>
      <c r="AD1075" s="3">
        <v>4</v>
      </c>
      <c r="AE1075" s="3">
        <v>8346</v>
      </c>
      <c r="AF1075" s="3">
        <v>20943</v>
      </c>
      <c r="AG1075" s="3">
        <v>1</v>
      </c>
      <c r="AH1075" s="3">
        <v>19</v>
      </c>
      <c r="AI1075" s="3">
        <v>3</v>
      </c>
      <c r="AJ1075" s="3">
        <v>3</v>
      </c>
      <c r="AK1075" s="3">
        <v>80</v>
      </c>
      <c r="AL1075" s="3">
        <v>1</v>
      </c>
      <c r="AM1075" s="3">
        <v>6</v>
      </c>
      <c r="AN1075" s="3">
        <v>3</v>
      </c>
      <c r="AO1075" s="3">
        <v>5</v>
      </c>
      <c r="AP1075" s="3">
        <v>2</v>
      </c>
      <c r="AQ1075" s="3">
        <v>0</v>
      </c>
      <c r="AR1075" s="3">
        <v>2</v>
      </c>
    </row>
    <row r="1076" spans="1:44" ht="16.2" thickBot="1" x14ac:dyDescent="0.35">
      <c r="A1076" s="3" t="s">
        <v>54</v>
      </c>
      <c r="B1076" s="3" t="s">
        <v>43</v>
      </c>
      <c r="C1076" s="3" t="s">
        <v>67</v>
      </c>
      <c r="D1076" s="3" t="s">
        <v>57</v>
      </c>
      <c r="E1076" s="3" t="s">
        <v>46</v>
      </c>
      <c r="F1076" s="3" t="s">
        <v>70</v>
      </c>
      <c r="G1076" s="3" t="s">
        <v>1323</v>
      </c>
      <c r="H1076" s="3">
        <v>2013</v>
      </c>
      <c r="I1076" s="3" t="s">
        <v>60</v>
      </c>
      <c r="J1076" s="3" t="s">
        <v>97</v>
      </c>
      <c r="K1076" s="3" t="s">
        <v>62</v>
      </c>
      <c r="L1076" s="3" t="s">
        <v>54</v>
      </c>
      <c r="M1076" s="3" t="s">
        <v>52</v>
      </c>
      <c r="N1076" s="3">
        <v>2</v>
      </c>
      <c r="O1076" s="3">
        <v>-2</v>
      </c>
      <c r="P1076" s="3">
        <v>0</v>
      </c>
      <c r="Q1076" s="3">
        <v>32</v>
      </c>
      <c r="R1076" s="3">
        <v>0</v>
      </c>
      <c r="S1076" s="3"/>
      <c r="T1076" s="3">
        <v>0</v>
      </c>
      <c r="U1076" s="3">
        <v>1</v>
      </c>
      <c r="V1076" s="3">
        <v>234</v>
      </c>
      <c r="W1076" s="3">
        <v>1</v>
      </c>
      <c r="X1076" s="3" t="s">
        <v>69</v>
      </c>
      <c r="Y1076" s="3">
        <v>1</v>
      </c>
      <c r="Z1076" s="3">
        <v>2</v>
      </c>
      <c r="AA1076" s="3">
        <v>68</v>
      </c>
      <c r="AB1076" s="3">
        <v>2</v>
      </c>
      <c r="AC1076" s="3">
        <v>1</v>
      </c>
      <c r="AD1076" s="3">
        <v>2</v>
      </c>
      <c r="AE1076" s="3">
        <v>2269</v>
      </c>
      <c r="AF1076" s="3">
        <v>18024</v>
      </c>
      <c r="AG1076" s="3">
        <v>0</v>
      </c>
      <c r="AH1076" s="3">
        <v>14</v>
      </c>
      <c r="AI1076" s="3">
        <v>3</v>
      </c>
      <c r="AJ1076" s="3">
        <v>2</v>
      </c>
      <c r="AK1076" s="3">
        <v>80</v>
      </c>
      <c r="AL1076" s="3">
        <v>1</v>
      </c>
      <c r="AM1076" s="3">
        <v>3</v>
      </c>
      <c r="AN1076" s="3">
        <v>3</v>
      </c>
      <c r="AO1076" s="3">
        <v>2</v>
      </c>
      <c r="AP1076" s="3">
        <v>2</v>
      </c>
      <c r="AQ1076" s="3">
        <v>2</v>
      </c>
      <c r="AR1076" s="3">
        <v>2</v>
      </c>
    </row>
    <row r="1077" spans="1:44" ht="16.2" thickBot="1" x14ac:dyDescent="0.35">
      <c r="A1077" s="3" t="s">
        <v>54</v>
      </c>
      <c r="B1077" s="3" t="s">
        <v>43</v>
      </c>
      <c r="C1077" s="3" t="s">
        <v>44</v>
      </c>
      <c r="D1077" s="3" t="s">
        <v>57</v>
      </c>
      <c r="E1077" s="3" t="s">
        <v>46</v>
      </c>
      <c r="F1077" s="3" t="s">
        <v>70</v>
      </c>
      <c r="G1077" s="3" t="s">
        <v>1324</v>
      </c>
      <c r="H1077" s="3">
        <v>1945</v>
      </c>
      <c r="I1077" s="3" t="s">
        <v>60</v>
      </c>
      <c r="J1077" s="3" t="s">
        <v>50</v>
      </c>
      <c r="K1077" s="3" t="s">
        <v>62</v>
      </c>
      <c r="L1077" s="3" t="s">
        <v>54</v>
      </c>
      <c r="M1077" s="3" t="s">
        <v>52</v>
      </c>
      <c r="N1077" s="3">
        <v>2</v>
      </c>
      <c r="O1077" s="3">
        <v>-2</v>
      </c>
      <c r="P1077" s="3">
        <v>0</v>
      </c>
      <c r="Q1077" s="3">
        <v>35</v>
      </c>
      <c r="R1077" s="3">
        <v>0</v>
      </c>
      <c r="S1077" s="3"/>
      <c r="T1077" s="3">
        <v>0</v>
      </c>
      <c r="U1077" s="3">
        <v>1</v>
      </c>
      <c r="V1077" s="3">
        <v>682</v>
      </c>
      <c r="W1077" s="3">
        <v>18</v>
      </c>
      <c r="X1077" s="3" t="s">
        <v>69</v>
      </c>
      <c r="Y1077" s="3">
        <v>1</v>
      </c>
      <c r="Z1077" s="3">
        <v>2</v>
      </c>
      <c r="AA1077" s="3">
        <v>71</v>
      </c>
      <c r="AB1077" s="3">
        <v>3</v>
      </c>
      <c r="AC1077" s="3">
        <v>2</v>
      </c>
      <c r="AD1077" s="3">
        <v>1</v>
      </c>
      <c r="AE1077" s="3">
        <v>5561</v>
      </c>
      <c r="AF1077" s="3">
        <v>15975</v>
      </c>
      <c r="AG1077" s="3">
        <v>0</v>
      </c>
      <c r="AH1077" s="3">
        <v>16</v>
      </c>
      <c r="AI1077" s="3">
        <v>3</v>
      </c>
      <c r="AJ1077" s="3">
        <v>4</v>
      </c>
      <c r="AK1077" s="3">
        <v>80</v>
      </c>
      <c r="AL1077" s="3">
        <v>1</v>
      </c>
      <c r="AM1077" s="3">
        <v>6</v>
      </c>
      <c r="AN1077" s="3">
        <v>1</v>
      </c>
      <c r="AO1077" s="3">
        <v>5</v>
      </c>
      <c r="AP1077" s="3">
        <v>3</v>
      </c>
      <c r="AQ1077" s="3">
        <v>0</v>
      </c>
      <c r="AR1077" s="3">
        <v>4</v>
      </c>
    </row>
    <row r="1078" spans="1:44" ht="16.2" thickBot="1" x14ac:dyDescent="0.35">
      <c r="A1078" s="3" t="s">
        <v>54</v>
      </c>
      <c r="B1078" s="3" t="s">
        <v>43</v>
      </c>
      <c r="C1078" s="3" t="s">
        <v>67</v>
      </c>
      <c r="D1078" s="3" t="s">
        <v>57</v>
      </c>
      <c r="E1078" s="3" t="s">
        <v>46</v>
      </c>
      <c r="F1078" s="3" t="s">
        <v>111</v>
      </c>
      <c r="G1078" s="3" t="s">
        <v>1325</v>
      </c>
      <c r="H1078" s="3">
        <v>1568</v>
      </c>
      <c r="I1078" s="3" t="s">
        <v>60</v>
      </c>
      <c r="J1078" s="3" t="s">
        <v>50</v>
      </c>
      <c r="K1078" s="3" t="s">
        <v>62</v>
      </c>
      <c r="L1078" s="3" t="s">
        <v>54</v>
      </c>
      <c r="M1078" s="3" t="s">
        <v>52</v>
      </c>
      <c r="N1078" s="3">
        <v>3</v>
      </c>
      <c r="O1078" s="3">
        <v>-2</v>
      </c>
      <c r="P1078" s="3">
        <v>0</v>
      </c>
      <c r="Q1078" s="3">
        <v>30</v>
      </c>
      <c r="R1078" s="3">
        <v>0</v>
      </c>
      <c r="S1078" s="3"/>
      <c r="T1078" s="3">
        <v>0</v>
      </c>
      <c r="U1078" s="3">
        <v>1</v>
      </c>
      <c r="V1078" s="3">
        <v>1288</v>
      </c>
      <c r="W1078" s="3">
        <v>29</v>
      </c>
      <c r="X1078" s="3" t="s">
        <v>69</v>
      </c>
      <c r="Y1078" s="3">
        <v>1</v>
      </c>
      <c r="Z1078" s="3">
        <v>4</v>
      </c>
      <c r="AA1078" s="3">
        <v>33</v>
      </c>
      <c r="AB1078" s="3">
        <v>3</v>
      </c>
      <c r="AC1078" s="3">
        <v>3</v>
      </c>
      <c r="AD1078" s="3">
        <v>4</v>
      </c>
      <c r="AE1078" s="3">
        <v>9250</v>
      </c>
      <c r="AF1078" s="3">
        <v>17799</v>
      </c>
      <c r="AG1078" s="3">
        <v>3</v>
      </c>
      <c r="AH1078" s="3">
        <v>12</v>
      </c>
      <c r="AI1078" s="3">
        <v>3</v>
      </c>
      <c r="AJ1078" s="3">
        <v>2</v>
      </c>
      <c r="AK1078" s="3">
        <v>80</v>
      </c>
      <c r="AL1078" s="3">
        <v>1</v>
      </c>
      <c r="AM1078" s="3">
        <v>9</v>
      </c>
      <c r="AN1078" s="3">
        <v>3</v>
      </c>
      <c r="AO1078" s="3">
        <v>4</v>
      </c>
      <c r="AP1078" s="3">
        <v>2</v>
      </c>
      <c r="AQ1078" s="3">
        <v>1</v>
      </c>
      <c r="AR1078" s="3">
        <v>3</v>
      </c>
    </row>
    <row r="1079" spans="1:44" ht="16.2" thickBot="1" x14ac:dyDescent="0.35">
      <c r="A1079" s="3" t="s">
        <v>54</v>
      </c>
      <c r="B1079" s="3" t="s">
        <v>43</v>
      </c>
      <c r="C1079" s="3" t="s">
        <v>44</v>
      </c>
      <c r="D1079" s="3" t="s">
        <v>57</v>
      </c>
      <c r="E1079" s="3" t="s">
        <v>46</v>
      </c>
      <c r="F1079" s="3" t="s">
        <v>47</v>
      </c>
      <c r="G1079" s="3" t="s">
        <v>1326</v>
      </c>
      <c r="H1079" s="3">
        <v>1582</v>
      </c>
      <c r="I1079" s="3" t="s">
        <v>60</v>
      </c>
      <c r="J1079" s="3" t="s">
        <v>50</v>
      </c>
      <c r="K1079" s="3" t="s">
        <v>62</v>
      </c>
      <c r="L1079" s="3" t="s">
        <v>54</v>
      </c>
      <c r="M1079" s="3" t="s">
        <v>52</v>
      </c>
      <c r="N1079" s="3">
        <v>3</v>
      </c>
      <c r="O1079" s="3">
        <v>-2</v>
      </c>
      <c r="P1079" s="3">
        <v>0</v>
      </c>
      <c r="Q1079" s="3">
        <v>38</v>
      </c>
      <c r="R1079" s="3">
        <v>0</v>
      </c>
      <c r="S1079" s="3"/>
      <c r="T1079" s="3">
        <v>0</v>
      </c>
      <c r="U1079" s="3">
        <v>1</v>
      </c>
      <c r="V1079" s="3">
        <v>1245</v>
      </c>
      <c r="W1079" s="3">
        <v>14</v>
      </c>
      <c r="X1079" s="3" t="s">
        <v>75</v>
      </c>
      <c r="Y1079" s="3">
        <v>1</v>
      </c>
      <c r="Z1079" s="3">
        <v>3</v>
      </c>
      <c r="AA1079" s="3">
        <v>80</v>
      </c>
      <c r="AB1079" s="3">
        <v>3</v>
      </c>
      <c r="AC1079" s="3">
        <v>2</v>
      </c>
      <c r="AD1079" s="3">
        <v>2</v>
      </c>
      <c r="AE1079" s="3">
        <v>9924</v>
      </c>
      <c r="AF1079" s="3">
        <v>12355</v>
      </c>
      <c r="AG1079" s="3">
        <v>0</v>
      </c>
      <c r="AH1079" s="3">
        <v>11</v>
      </c>
      <c r="AI1079" s="3">
        <v>3</v>
      </c>
      <c r="AJ1079" s="3">
        <v>4</v>
      </c>
      <c r="AK1079" s="3">
        <v>80</v>
      </c>
      <c r="AL1079" s="3">
        <v>1</v>
      </c>
      <c r="AM1079" s="3">
        <v>10</v>
      </c>
      <c r="AN1079" s="3">
        <v>3</v>
      </c>
      <c r="AO1079" s="3">
        <v>9</v>
      </c>
      <c r="AP1079" s="3">
        <v>8</v>
      </c>
      <c r="AQ1079" s="3">
        <v>7</v>
      </c>
      <c r="AR1079" s="3">
        <v>7</v>
      </c>
    </row>
    <row r="1080" spans="1:44" ht="16.2" thickBot="1" x14ac:dyDescent="0.35">
      <c r="A1080" s="3" t="s">
        <v>54</v>
      </c>
      <c r="B1080" s="3" t="s">
        <v>43</v>
      </c>
      <c r="C1080" s="3" t="s">
        <v>67</v>
      </c>
      <c r="D1080" s="3" t="s">
        <v>57</v>
      </c>
      <c r="E1080" s="3" t="s">
        <v>46</v>
      </c>
      <c r="F1080" s="3" t="s">
        <v>47</v>
      </c>
      <c r="G1080" s="3" t="s">
        <v>1327</v>
      </c>
      <c r="H1080" s="3">
        <v>1739</v>
      </c>
      <c r="I1080" s="3" t="s">
        <v>60</v>
      </c>
      <c r="J1080" s="3" t="s">
        <v>50</v>
      </c>
      <c r="K1080" s="3" t="s">
        <v>62</v>
      </c>
      <c r="L1080" s="3" t="s">
        <v>54</v>
      </c>
      <c r="M1080" s="3" t="s">
        <v>52</v>
      </c>
      <c r="N1080" s="3">
        <v>2</v>
      </c>
      <c r="O1080" s="3">
        <v>-2</v>
      </c>
      <c r="P1080" s="3">
        <v>0</v>
      </c>
      <c r="Q1080" s="3">
        <v>32</v>
      </c>
      <c r="R1080" s="3">
        <v>0</v>
      </c>
      <c r="S1080" s="3"/>
      <c r="T1080" s="3">
        <v>0</v>
      </c>
      <c r="U1080" s="3">
        <v>1</v>
      </c>
      <c r="V1080" s="3">
        <v>371</v>
      </c>
      <c r="W1080" s="3">
        <v>19</v>
      </c>
      <c r="X1080" s="3" t="s">
        <v>75</v>
      </c>
      <c r="Y1080" s="3">
        <v>1</v>
      </c>
      <c r="Z1080" s="3">
        <v>4</v>
      </c>
      <c r="AA1080" s="3">
        <v>80</v>
      </c>
      <c r="AB1080" s="3">
        <v>1</v>
      </c>
      <c r="AC1080" s="3">
        <v>3</v>
      </c>
      <c r="AD1080" s="3">
        <v>3</v>
      </c>
      <c r="AE1080" s="3">
        <v>9610</v>
      </c>
      <c r="AF1080" s="3">
        <v>3840</v>
      </c>
      <c r="AG1080" s="3">
        <v>3</v>
      </c>
      <c r="AH1080" s="3">
        <v>13</v>
      </c>
      <c r="AI1080" s="3">
        <v>3</v>
      </c>
      <c r="AJ1080" s="3">
        <v>3</v>
      </c>
      <c r="AK1080" s="3">
        <v>80</v>
      </c>
      <c r="AL1080" s="3">
        <v>1</v>
      </c>
      <c r="AM1080" s="3">
        <v>10</v>
      </c>
      <c r="AN1080" s="3">
        <v>1</v>
      </c>
      <c r="AO1080" s="3">
        <v>4</v>
      </c>
      <c r="AP1080" s="3">
        <v>3</v>
      </c>
      <c r="AQ1080" s="3">
        <v>0</v>
      </c>
      <c r="AR1080" s="3">
        <v>2</v>
      </c>
    </row>
    <row r="1081" spans="1:44" ht="16.2" thickBot="1" x14ac:dyDescent="0.35">
      <c r="A1081" s="3" t="s">
        <v>54</v>
      </c>
      <c r="B1081" s="3" t="s">
        <v>43</v>
      </c>
      <c r="C1081" s="3" t="s">
        <v>44</v>
      </c>
      <c r="D1081" s="3" t="s">
        <v>57</v>
      </c>
      <c r="E1081" s="3" t="s">
        <v>46</v>
      </c>
      <c r="F1081" s="3" t="s">
        <v>47</v>
      </c>
      <c r="G1081" s="3" t="s">
        <v>1328</v>
      </c>
      <c r="H1081" s="3">
        <v>1492</v>
      </c>
      <c r="I1081" s="3" t="s">
        <v>60</v>
      </c>
      <c r="J1081" s="3" t="s">
        <v>97</v>
      </c>
      <c r="K1081" s="3" t="s">
        <v>62</v>
      </c>
      <c r="L1081" s="3" t="s">
        <v>54</v>
      </c>
      <c r="M1081" s="3" t="s">
        <v>52</v>
      </c>
      <c r="N1081" s="3">
        <v>3</v>
      </c>
      <c r="O1081" s="3">
        <v>-2</v>
      </c>
      <c r="P1081" s="3">
        <v>0</v>
      </c>
      <c r="Q1081" s="3">
        <v>35</v>
      </c>
      <c r="R1081" s="3">
        <v>0</v>
      </c>
      <c r="S1081" s="3"/>
      <c r="T1081" s="3">
        <v>0</v>
      </c>
      <c r="U1081" s="3">
        <v>1</v>
      </c>
      <c r="V1081" s="3">
        <v>660</v>
      </c>
      <c r="W1081" s="3">
        <v>7</v>
      </c>
      <c r="X1081" s="3" t="s">
        <v>63</v>
      </c>
      <c r="Y1081" s="3">
        <v>1</v>
      </c>
      <c r="Z1081" s="3">
        <v>4</v>
      </c>
      <c r="AA1081" s="3">
        <v>76</v>
      </c>
      <c r="AB1081" s="3">
        <v>3</v>
      </c>
      <c r="AC1081" s="3">
        <v>1</v>
      </c>
      <c r="AD1081" s="3">
        <v>3</v>
      </c>
      <c r="AE1081" s="3">
        <v>2404</v>
      </c>
      <c r="AF1081" s="3">
        <v>16192</v>
      </c>
      <c r="AG1081" s="3">
        <v>1</v>
      </c>
      <c r="AH1081" s="3">
        <v>13</v>
      </c>
      <c r="AI1081" s="3">
        <v>3</v>
      </c>
      <c r="AJ1081" s="3">
        <v>1</v>
      </c>
      <c r="AK1081" s="3">
        <v>80</v>
      </c>
      <c r="AL1081" s="3">
        <v>1</v>
      </c>
      <c r="AM1081" s="3">
        <v>1</v>
      </c>
      <c r="AN1081" s="3">
        <v>3</v>
      </c>
      <c r="AO1081" s="3">
        <v>1</v>
      </c>
      <c r="AP1081" s="3">
        <v>0</v>
      </c>
      <c r="AQ1081" s="3">
        <v>0</v>
      </c>
      <c r="AR1081" s="3">
        <v>0</v>
      </c>
    </row>
    <row r="1082" spans="1:44" ht="16.2" thickBot="1" x14ac:dyDescent="0.35">
      <c r="A1082" s="3" t="s">
        <v>54</v>
      </c>
      <c r="B1082" s="3" t="s">
        <v>43</v>
      </c>
      <c r="C1082" s="3" t="s">
        <v>67</v>
      </c>
      <c r="D1082" s="3" t="s">
        <v>57</v>
      </c>
      <c r="E1082" s="3" t="s">
        <v>46</v>
      </c>
      <c r="F1082" s="3" t="s">
        <v>104</v>
      </c>
      <c r="G1082" s="3" t="s">
        <v>1329</v>
      </c>
      <c r="H1082" s="3">
        <v>1446</v>
      </c>
      <c r="I1082" s="3" t="s">
        <v>60</v>
      </c>
      <c r="J1082" s="3" t="s">
        <v>50</v>
      </c>
      <c r="K1082" s="3" t="s">
        <v>62</v>
      </c>
      <c r="L1082" s="3" t="s">
        <v>54</v>
      </c>
      <c r="M1082" s="3" t="s">
        <v>52</v>
      </c>
      <c r="N1082" s="3">
        <v>3</v>
      </c>
      <c r="O1082" s="3">
        <v>-2</v>
      </c>
      <c r="P1082" s="3">
        <v>0</v>
      </c>
      <c r="Q1082" s="3">
        <v>32</v>
      </c>
      <c r="R1082" s="3">
        <v>0</v>
      </c>
      <c r="S1082" s="3"/>
      <c r="T1082" s="3">
        <v>0</v>
      </c>
      <c r="U1082" s="3">
        <v>1</v>
      </c>
      <c r="V1082" s="3">
        <v>601</v>
      </c>
      <c r="W1082" s="3">
        <v>7</v>
      </c>
      <c r="X1082" s="3" t="s">
        <v>132</v>
      </c>
      <c r="Y1082" s="3">
        <v>1</v>
      </c>
      <c r="Z1082" s="3">
        <v>4</v>
      </c>
      <c r="AA1082" s="3">
        <v>97</v>
      </c>
      <c r="AB1082" s="3">
        <v>3</v>
      </c>
      <c r="AC1082" s="3">
        <v>2</v>
      </c>
      <c r="AD1082" s="3">
        <v>2</v>
      </c>
      <c r="AE1082" s="3">
        <v>9204</v>
      </c>
      <c r="AF1082" s="3">
        <v>23343</v>
      </c>
      <c r="AG1082" s="3">
        <v>4</v>
      </c>
      <c r="AH1082" s="3">
        <v>12</v>
      </c>
      <c r="AI1082" s="3">
        <v>3</v>
      </c>
      <c r="AJ1082" s="3">
        <v>3</v>
      </c>
      <c r="AK1082" s="3">
        <v>80</v>
      </c>
      <c r="AL1082" s="3">
        <v>1</v>
      </c>
      <c r="AM1082" s="3">
        <v>7</v>
      </c>
      <c r="AN1082" s="3">
        <v>2</v>
      </c>
      <c r="AO1082" s="3">
        <v>4</v>
      </c>
      <c r="AP1082" s="3">
        <v>3</v>
      </c>
      <c r="AQ1082" s="3">
        <v>0</v>
      </c>
      <c r="AR1082" s="3">
        <v>3</v>
      </c>
    </row>
    <row r="1083" spans="1:44" ht="16.2" thickBot="1" x14ac:dyDescent="0.35">
      <c r="A1083" s="3" t="s">
        <v>54</v>
      </c>
      <c r="B1083" s="3" t="s">
        <v>43</v>
      </c>
      <c r="C1083" s="3" t="s">
        <v>44</v>
      </c>
      <c r="D1083" s="3" t="s">
        <v>57</v>
      </c>
      <c r="E1083" s="3" t="s">
        <v>46</v>
      </c>
      <c r="F1083" s="3" t="s">
        <v>70</v>
      </c>
      <c r="G1083" s="3" t="s">
        <v>1330</v>
      </c>
      <c r="H1083" s="3">
        <v>1588</v>
      </c>
      <c r="I1083" s="3" t="s">
        <v>60</v>
      </c>
      <c r="J1083" s="3" t="s">
        <v>50</v>
      </c>
      <c r="K1083" s="3" t="s">
        <v>62</v>
      </c>
      <c r="L1083" s="3" t="s">
        <v>54</v>
      </c>
      <c r="M1083" s="3" t="s">
        <v>52</v>
      </c>
      <c r="N1083" s="3">
        <v>3</v>
      </c>
      <c r="O1083" s="3">
        <v>-2</v>
      </c>
      <c r="P1083" s="3">
        <v>0</v>
      </c>
      <c r="Q1083" s="3">
        <v>39</v>
      </c>
      <c r="R1083" s="3">
        <v>0</v>
      </c>
      <c r="S1083" s="3"/>
      <c r="T1083" s="3">
        <v>0</v>
      </c>
      <c r="U1083" s="3">
        <v>1</v>
      </c>
      <c r="V1083" s="3">
        <v>1462</v>
      </c>
      <c r="W1083" s="3">
        <v>6</v>
      </c>
      <c r="X1083" s="3" t="s">
        <v>75</v>
      </c>
      <c r="Y1083" s="3">
        <v>1</v>
      </c>
      <c r="Z1083" s="3">
        <v>4</v>
      </c>
      <c r="AA1083" s="3">
        <v>38</v>
      </c>
      <c r="AB1083" s="3">
        <v>4</v>
      </c>
      <c r="AC1083" s="3">
        <v>3</v>
      </c>
      <c r="AD1083" s="3">
        <v>3</v>
      </c>
      <c r="AE1083" s="3">
        <v>8237</v>
      </c>
      <c r="AF1083" s="3">
        <v>4658</v>
      </c>
      <c r="AG1083" s="3">
        <v>2</v>
      </c>
      <c r="AH1083" s="3">
        <v>11</v>
      </c>
      <c r="AI1083" s="3">
        <v>3</v>
      </c>
      <c r="AJ1083" s="3">
        <v>1</v>
      </c>
      <c r="AK1083" s="3">
        <v>80</v>
      </c>
      <c r="AL1083" s="3">
        <v>1</v>
      </c>
      <c r="AM1083" s="3">
        <v>11</v>
      </c>
      <c r="AN1083" s="3">
        <v>3</v>
      </c>
      <c r="AO1083" s="3">
        <v>7</v>
      </c>
      <c r="AP1083" s="3">
        <v>6</v>
      </c>
      <c r="AQ1083" s="3">
        <v>7</v>
      </c>
      <c r="AR1083" s="3">
        <v>6</v>
      </c>
    </row>
    <row r="1084" spans="1:44" ht="16.2" thickBot="1" x14ac:dyDescent="0.35">
      <c r="A1084" s="3" t="s">
        <v>54</v>
      </c>
      <c r="B1084" s="3" t="s">
        <v>43</v>
      </c>
      <c r="C1084" s="3" t="s">
        <v>44</v>
      </c>
      <c r="D1084" s="3" t="s">
        <v>57</v>
      </c>
      <c r="E1084" s="3" t="s">
        <v>46</v>
      </c>
      <c r="F1084" s="3" t="s">
        <v>104</v>
      </c>
      <c r="G1084" s="3" t="s">
        <v>1331</v>
      </c>
      <c r="H1084" s="3">
        <v>1787</v>
      </c>
      <c r="I1084" s="3" t="s">
        <v>60</v>
      </c>
      <c r="J1084" s="3" t="s">
        <v>50</v>
      </c>
      <c r="K1084" s="3" t="s">
        <v>62</v>
      </c>
      <c r="L1084" s="3" t="s">
        <v>54</v>
      </c>
      <c r="M1084" s="3" t="s">
        <v>52</v>
      </c>
      <c r="N1084" s="3">
        <v>2</v>
      </c>
      <c r="O1084" s="3">
        <v>-2</v>
      </c>
      <c r="P1084" s="3">
        <v>0</v>
      </c>
      <c r="Q1084" s="3">
        <v>37</v>
      </c>
      <c r="R1084" s="3">
        <v>0</v>
      </c>
      <c r="S1084" s="3"/>
      <c r="T1084" s="3">
        <v>0</v>
      </c>
      <c r="U1084" s="3">
        <v>1</v>
      </c>
      <c r="V1084" s="3">
        <v>589</v>
      </c>
      <c r="W1084" s="3">
        <v>9</v>
      </c>
      <c r="X1084" s="3" t="s">
        <v>53</v>
      </c>
      <c r="Y1084" s="3">
        <v>1</v>
      </c>
      <c r="Z1084" s="3">
        <v>2</v>
      </c>
      <c r="AA1084" s="3">
        <v>46</v>
      </c>
      <c r="AB1084" s="3">
        <v>2</v>
      </c>
      <c r="AC1084" s="3">
        <v>2</v>
      </c>
      <c r="AD1084" s="3">
        <v>2</v>
      </c>
      <c r="AE1084" s="3">
        <v>4189</v>
      </c>
      <c r="AF1084" s="3">
        <v>8800</v>
      </c>
      <c r="AG1084" s="3">
        <v>1</v>
      </c>
      <c r="AH1084" s="3">
        <v>14</v>
      </c>
      <c r="AI1084" s="3">
        <v>3</v>
      </c>
      <c r="AJ1084" s="3">
        <v>1</v>
      </c>
      <c r="AK1084" s="3">
        <v>80</v>
      </c>
      <c r="AL1084" s="3">
        <v>2</v>
      </c>
      <c r="AM1084" s="3">
        <v>5</v>
      </c>
      <c r="AN1084" s="3">
        <v>3</v>
      </c>
      <c r="AO1084" s="3">
        <v>5</v>
      </c>
      <c r="AP1084" s="3">
        <v>2</v>
      </c>
      <c r="AQ1084" s="3">
        <v>0</v>
      </c>
      <c r="AR1084" s="3">
        <v>3</v>
      </c>
    </row>
    <row r="1085" spans="1:44" ht="16.2" thickBot="1" x14ac:dyDescent="0.35">
      <c r="A1085" s="3" t="s">
        <v>54</v>
      </c>
      <c r="B1085" s="3" t="s">
        <v>43</v>
      </c>
      <c r="C1085" s="3" t="s">
        <v>44</v>
      </c>
      <c r="D1085" s="3" t="s">
        <v>57</v>
      </c>
      <c r="E1085" s="3" t="s">
        <v>46</v>
      </c>
      <c r="F1085" s="3" t="s">
        <v>104</v>
      </c>
      <c r="G1085" s="3" t="s">
        <v>1332</v>
      </c>
      <c r="H1085" s="3">
        <v>1908</v>
      </c>
      <c r="I1085" s="3" t="s">
        <v>60</v>
      </c>
      <c r="J1085" s="3" t="s">
        <v>50</v>
      </c>
      <c r="K1085" s="3" t="s">
        <v>62</v>
      </c>
      <c r="L1085" s="3" t="s">
        <v>54</v>
      </c>
      <c r="M1085" s="3" t="s">
        <v>52</v>
      </c>
      <c r="N1085" s="3">
        <v>1</v>
      </c>
      <c r="O1085" s="3">
        <v>-2</v>
      </c>
      <c r="P1085" s="3">
        <v>0</v>
      </c>
      <c r="Q1085" s="3">
        <v>36</v>
      </c>
      <c r="R1085" s="3">
        <v>0</v>
      </c>
      <c r="S1085" s="3"/>
      <c r="T1085" s="3">
        <v>0</v>
      </c>
      <c r="U1085" s="3">
        <v>1</v>
      </c>
      <c r="V1085" s="3">
        <v>335</v>
      </c>
      <c r="W1085" s="3">
        <v>17</v>
      </c>
      <c r="X1085" s="3" t="s">
        <v>53</v>
      </c>
      <c r="Y1085" s="3">
        <v>1</v>
      </c>
      <c r="Z1085" s="3">
        <v>3</v>
      </c>
      <c r="AA1085" s="3">
        <v>33</v>
      </c>
      <c r="AB1085" s="3">
        <v>2</v>
      </c>
      <c r="AC1085" s="3">
        <v>2</v>
      </c>
      <c r="AD1085" s="3">
        <v>2</v>
      </c>
      <c r="AE1085" s="3">
        <v>5507</v>
      </c>
      <c r="AF1085" s="3">
        <v>16822</v>
      </c>
      <c r="AG1085" s="3">
        <v>2</v>
      </c>
      <c r="AH1085" s="3">
        <v>16</v>
      </c>
      <c r="AI1085" s="3">
        <v>3</v>
      </c>
      <c r="AJ1085" s="3">
        <v>3</v>
      </c>
      <c r="AK1085" s="3">
        <v>80</v>
      </c>
      <c r="AL1085" s="3">
        <v>2</v>
      </c>
      <c r="AM1085" s="3">
        <v>12</v>
      </c>
      <c r="AN1085" s="3">
        <v>1</v>
      </c>
      <c r="AO1085" s="3">
        <v>4</v>
      </c>
      <c r="AP1085" s="3">
        <v>2</v>
      </c>
      <c r="AQ1085" s="3">
        <v>1</v>
      </c>
      <c r="AR1085" s="3">
        <v>3</v>
      </c>
    </row>
    <row r="1086" spans="1:44" ht="16.2" thickBot="1" x14ac:dyDescent="0.35">
      <c r="A1086" s="3" t="s">
        <v>54</v>
      </c>
      <c r="B1086" s="3" t="s">
        <v>43</v>
      </c>
      <c r="C1086" s="3" t="s">
        <v>44</v>
      </c>
      <c r="D1086" s="3" t="s">
        <v>57</v>
      </c>
      <c r="E1086" s="3" t="s">
        <v>46</v>
      </c>
      <c r="F1086" s="3" t="s">
        <v>47</v>
      </c>
      <c r="G1086" s="3" t="s">
        <v>1333</v>
      </c>
      <c r="H1086" s="3">
        <v>1995</v>
      </c>
      <c r="I1086" s="3" t="s">
        <v>60</v>
      </c>
      <c r="J1086" s="3" t="s">
        <v>50</v>
      </c>
      <c r="K1086" s="3" t="s">
        <v>62</v>
      </c>
      <c r="L1086" s="3" t="s">
        <v>54</v>
      </c>
      <c r="M1086" s="3" t="s">
        <v>52</v>
      </c>
      <c r="N1086" s="3">
        <v>3</v>
      </c>
      <c r="O1086" s="3">
        <v>-2</v>
      </c>
      <c r="P1086" s="3">
        <v>0</v>
      </c>
      <c r="Q1086" s="3">
        <v>38</v>
      </c>
      <c r="R1086" s="3">
        <v>0</v>
      </c>
      <c r="S1086" s="3"/>
      <c r="T1086" s="3">
        <v>0</v>
      </c>
      <c r="U1086" s="3">
        <v>1</v>
      </c>
      <c r="V1086" s="3">
        <v>1321</v>
      </c>
      <c r="W1086" s="3">
        <v>1</v>
      </c>
      <c r="X1086" s="3" t="s">
        <v>69</v>
      </c>
      <c r="Y1086" s="3">
        <v>1</v>
      </c>
      <c r="Z1086" s="3">
        <v>4</v>
      </c>
      <c r="AA1086" s="3">
        <v>86</v>
      </c>
      <c r="AB1086" s="3">
        <v>3</v>
      </c>
      <c r="AC1086" s="3">
        <v>2</v>
      </c>
      <c r="AD1086" s="3">
        <v>2</v>
      </c>
      <c r="AE1086" s="3">
        <v>4440</v>
      </c>
      <c r="AF1086" s="3">
        <v>7636</v>
      </c>
      <c r="AG1086" s="3">
        <v>0</v>
      </c>
      <c r="AH1086" s="3">
        <v>15</v>
      </c>
      <c r="AI1086" s="3">
        <v>3</v>
      </c>
      <c r="AJ1086" s="3">
        <v>1</v>
      </c>
      <c r="AK1086" s="3">
        <v>80</v>
      </c>
      <c r="AL1086" s="3">
        <v>2</v>
      </c>
      <c r="AM1086" s="3">
        <v>16</v>
      </c>
      <c r="AN1086" s="3">
        <v>3</v>
      </c>
      <c r="AO1086" s="3">
        <v>15</v>
      </c>
      <c r="AP1086" s="3">
        <v>13</v>
      </c>
      <c r="AQ1086" s="3">
        <v>5</v>
      </c>
      <c r="AR1086" s="3">
        <v>8</v>
      </c>
    </row>
    <row r="1087" spans="1:44" ht="16.2" thickBot="1" x14ac:dyDescent="0.35">
      <c r="A1087" s="3" t="s">
        <v>54</v>
      </c>
      <c r="B1087" s="3" t="s">
        <v>43</v>
      </c>
      <c r="C1087" s="3" t="s">
        <v>67</v>
      </c>
      <c r="D1087" s="3" t="s">
        <v>57</v>
      </c>
      <c r="E1087" s="3" t="s">
        <v>46</v>
      </c>
      <c r="F1087" s="3" t="s">
        <v>47</v>
      </c>
      <c r="G1087" s="3" t="s">
        <v>1334</v>
      </c>
      <c r="H1087" s="3">
        <v>1479</v>
      </c>
      <c r="I1087" s="3" t="s">
        <v>60</v>
      </c>
      <c r="J1087" s="3" t="s">
        <v>50</v>
      </c>
      <c r="K1087" s="3" t="s">
        <v>62</v>
      </c>
      <c r="L1087" s="3" t="s">
        <v>54</v>
      </c>
      <c r="M1087" s="3" t="s">
        <v>52</v>
      </c>
      <c r="N1087" s="3">
        <v>2</v>
      </c>
      <c r="O1087" s="3">
        <v>-2</v>
      </c>
      <c r="P1087" s="3">
        <v>0</v>
      </c>
      <c r="Q1087" s="3">
        <v>30</v>
      </c>
      <c r="R1087" s="3">
        <v>0</v>
      </c>
      <c r="S1087" s="3"/>
      <c r="T1087" s="3">
        <v>0</v>
      </c>
      <c r="U1087" s="3">
        <v>1</v>
      </c>
      <c r="V1087" s="3">
        <v>1358</v>
      </c>
      <c r="W1087" s="3">
        <v>16</v>
      </c>
      <c r="X1087" s="3" t="s">
        <v>63</v>
      </c>
      <c r="Y1087" s="3">
        <v>1</v>
      </c>
      <c r="Z1087" s="3">
        <v>4</v>
      </c>
      <c r="AA1087" s="3">
        <v>96</v>
      </c>
      <c r="AB1087" s="3">
        <v>3</v>
      </c>
      <c r="AC1087" s="3">
        <v>2</v>
      </c>
      <c r="AD1087" s="3">
        <v>3</v>
      </c>
      <c r="AE1087" s="3">
        <v>5301</v>
      </c>
      <c r="AF1087" s="3">
        <v>2939</v>
      </c>
      <c r="AG1087" s="3">
        <v>8</v>
      </c>
      <c r="AH1087" s="3">
        <v>15</v>
      </c>
      <c r="AI1087" s="3">
        <v>3</v>
      </c>
      <c r="AJ1087" s="3">
        <v>3</v>
      </c>
      <c r="AK1087" s="3">
        <v>80</v>
      </c>
      <c r="AL1087" s="3">
        <v>2</v>
      </c>
      <c r="AM1087" s="3">
        <v>4</v>
      </c>
      <c r="AN1087" s="3">
        <v>2</v>
      </c>
      <c r="AO1087" s="3">
        <v>2</v>
      </c>
      <c r="AP1087" s="3">
        <v>1</v>
      </c>
      <c r="AQ1087" s="3">
        <v>2</v>
      </c>
      <c r="AR1087" s="3">
        <v>2</v>
      </c>
    </row>
    <row r="1088" spans="1:44" ht="16.2" thickBot="1" x14ac:dyDescent="0.35">
      <c r="A1088" s="3" t="s">
        <v>54</v>
      </c>
      <c r="B1088" s="3" t="s">
        <v>43</v>
      </c>
      <c r="C1088" s="3" t="s">
        <v>44</v>
      </c>
      <c r="D1088" s="3" t="s">
        <v>57</v>
      </c>
      <c r="E1088" s="3" t="s">
        <v>46</v>
      </c>
      <c r="F1088" s="3" t="s">
        <v>47</v>
      </c>
      <c r="G1088" s="3" t="s">
        <v>1335</v>
      </c>
      <c r="H1088" s="3">
        <v>1961</v>
      </c>
      <c r="I1088" s="3" t="s">
        <v>60</v>
      </c>
      <c r="J1088" s="3" t="s">
        <v>97</v>
      </c>
      <c r="K1088" s="3" t="s">
        <v>51</v>
      </c>
      <c r="L1088" s="3" t="s">
        <v>54</v>
      </c>
      <c r="M1088" s="3" t="s">
        <v>52</v>
      </c>
      <c r="N1088" s="3">
        <v>3</v>
      </c>
      <c r="O1088" s="3">
        <v>-2</v>
      </c>
      <c r="P1088" s="3">
        <v>0</v>
      </c>
      <c r="Q1088" s="3">
        <v>38</v>
      </c>
      <c r="R1088" s="3">
        <v>0</v>
      </c>
      <c r="S1088" s="3"/>
      <c r="T1088" s="3">
        <v>0</v>
      </c>
      <c r="U1088" s="3">
        <v>1</v>
      </c>
      <c r="V1088" s="3">
        <v>1404</v>
      </c>
      <c r="W1088" s="3">
        <v>1</v>
      </c>
      <c r="X1088" s="3" t="s">
        <v>75</v>
      </c>
      <c r="Y1088" s="3">
        <v>1</v>
      </c>
      <c r="Z1088" s="3">
        <v>1</v>
      </c>
      <c r="AA1088" s="3">
        <v>59</v>
      </c>
      <c r="AB1088" s="3">
        <v>2</v>
      </c>
      <c r="AC1088" s="3">
        <v>1</v>
      </c>
      <c r="AD1088" s="3">
        <v>1</v>
      </c>
      <c r="AE1088" s="3">
        <v>2858</v>
      </c>
      <c r="AF1088" s="3">
        <v>11473</v>
      </c>
      <c r="AG1088" s="3">
        <v>4</v>
      </c>
      <c r="AH1088" s="3">
        <v>14</v>
      </c>
      <c r="AI1088" s="3">
        <v>3</v>
      </c>
      <c r="AJ1088" s="3">
        <v>1</v>
      </c>
      <c r="AK1088" s="3">
        <v>80</v>
      </c>
      <c r="AL1088" s="3">
        <v>0</v>
      </c>
      <c r="AM1088" s="3">
        <v>20</v>
      </c>
      <c r="AN1088" s="3">
        <v>2</v>
      </c>
      <c r="AO1088" s="3">
        <v>1</v>
      </c>
      <c r="AP1088" s="3">
        <v>0</v>
      </c>
      <c r="AQ1088" s="3">
        <v>0</v>
      </c>
      <c r="AR1088" s="3">
        <v>0</v>
      </c>
    </row>
    <row r="1089" spans="1:44" ht="16.2" thickBot="1" x14ac:dyDescent="0.35">
      <c r="A1089" s="3" t="s">
        <v>54</v>
      </c>
      <c r="B1089" s="3" t="s">
        <v>43</v>
      </c>
      <c r="C1089" s="3" t="s">
        <v>44</v>
      </c>
      <c r="D1089" s="3" t="s">
        <v>57</v>
      </c>
      <c r="E1089" s="3" t="s">
        <v>46</v>
      </c>
      <c r="F1089" s="3" t="s">
        <v>104</v>
      </c>
      <c r="G1089" s="3" t="s">
        <v>1336</v>
      </c>
      <c r="H1089" s="3">
        <v>1975</v>
      </c>
      <c r="I1089" s="3" t="s">
        <v>60</v>
      </c>
      <c r="J1089" s="3" t="s">
        <v>50</v>
      </c>
      <c r="K1089" s="3" t="s">
        <v>51</v>
      </c>
      <c r="L1089" s="3" t="s">
        <v>54</v>
      </c>
      <c r="M1089" s="3" t="s">
        <v>52</v>
      </c>
      <c r="N1089" s="3">
        <v>3</v>
      </c>
      <c r="O1089" s="3">
        <v>-2</v>
      </c>
      <c r="P1089" s="3">
        <v>0</v>
      </c>
      <c r="Q1089" s="3">
        <v>39</v>
      </c>
      <c r="R1089" s="3">
        <v>0</v>
      </c>
      <c r="S1089" s="3"/>
      <c r="T1089" s="3">
        <v>0</v>
      </c>
      <c r="U1089" s="3">
        <v>1</v>
      </c>
      <c r="V1089" s="3">
        <v>119</v>
      </c>
      <c r="W1089" s="3">
        <v>15</v>
      </c>
      <c r="X1089" s="3" t="s">
        <v>69</v>
      </c>
      <c r="Y1089" s="3">
        <v>1</v>
      </c>
      <c r="Z1089" s="3">
        <v>2</v>
      </c>
      <c r="AA1089" s="3">
        <v>77</v>
      </c>
      <c r="AB1089" s="3">
        <v>3</v>
      </c>
      <c r="AC1089" s="3">
        <v>4</v>
      </c>
      <c r="AD1089" s="3">
        <v>1</v>
      </c>
      <c r="AE1089" s="3">
        <v>13341</v>
      </c>
      <c r="AF1089" s="3">
        <v>25098</v>
      </c>
      <c r="AG1089" s="3">
        <v>0</v>
      </c>
      <c r="AH1089" s="3">
        <v>12</v>
      </c>
      <c r="AI1089" s="3">
        <v>3</v>
      </c>
      <c r="AJ1089" s="3">
        <v>1</v>
      </c>
      <c r="AK1089" s="3">
        <v>80</v>
      </c>
      <c r="AL1089" s="3">
        <v>0</v>
      </c>
      <c r="AM1089" s="3">
        <v>21</v>
      </c>
      <c r="AN1089" s="3">
        <v>3</v>
      </c>
      <c r="AO1089" s="3">
        <v>20</v>
      </c>
      <c r="AP1089" s="3">
        <v>8</v>
      </c>
      <c r="AQ1089" s="3">
        <v>11</v>
      </c>
      <c r="AR1089" s="3">
        <v>10</v>
      </c>
    </row>
    <row r="1090" spans="1:44" ht="16.2" thickBot="1" x14ac:dyDescent="0.35">
      <c r="A1090" s="3" t="s">
        <v>54</v>
      </c>
      <c r="B1090" s="3" t="s">
        <v>43</v>
      </c>
      <c r="C1090" s="3" t="s">
        <v>44</v>
      </c>
      <c r="D1090" s="3" t="s">
        <v>57</v>
      </c>
      <c r="E1090" s="3" t="s">
        <v>46</v>
      </c>
      <c r="F1090" s="3" t="s">
        <v>70</v>
      </c>
      <c r="G1090" s="3" t="s">
        <v>1337</v>
      </c>
      <c r="H1090" s="3">
        <v>1740</v>
      </c>
      <c r="I1090" s="3" t="s">
        <v>60</v>
      </c>
      <c r="J1090" s="3" t="s">
        <v>93</v>
      </c>
      <c r="K1090" s="3" t="s">
        <v>51</v>
      </c>
      <c r="L1090" s="3" t="s">
        <v>54</v>
      </c>
      <c r="M1090" s="3" t="s">
        <v>52</v>
      </c>
      <c r="N1090" s="3">
        <v>3</v>
      </c>
      <c r="O1090" s="3">
        <v>-2</v>
      </c>
      <c r="P1090" s="3">
        <v>0</v>
      </c>
      <c r="Q1090" s="3">
        <v>40</v>
      </c>
      <c r="R1090" s="3">
        <v>0</v>
      </c>
      <c r="S1090" s="3"/>
      <c r="T1090" s="3">
        <v>0</v>
      </c>
      <c r="U1090" s="3">
        <v>1</v>
      </c>
      <c r="V1090" s="3">
        <v>611</v>
      </c>
      <c r="W1090" s="3">
        <v>7</v>
      </c>
      <c r="X1090" s="3" t="s">
        <v>69</v>
      </c>
      <c r="Y1090" s="3">
        <v>1</v>
      </c>
      <c r="Z1090" s="3">
        <v>2</v>
      </c>
      <c r="AA1090" s="3">
        <v>88</v>
      </c>
      <c r="AB1090" s="3">
        <v>3</v>
      </c>
      <c r="AC1090" s="3">
        <v>5</v>
      </c>
      <c r="AD1090" s="3">
        <v>2</v>
      </c>
      <c r="AE1090" s="3">
        <v>19833</v>
      </c>
      <c r="AF1090" s="3">
        <v>4349</v>
      </c>
      <c r="AG1090" s="3">
        <v>1</v>
      </c>
      <c r="AH1090" s="3">
        <v>14</v>
      </c>
      <c r="AI1090" s="3">
        <v>3</v>
      </c>
      <c r="AJ1090" s="3">
        <v>2</v>
      </c>
      <c r="AK1090" s="3">
        <v>80</v>
      </c>
      <c r="AL1090" s="3">
        <v>0</v>
      </c>
      <c r="AM1090" s="3">
        <v>21</v>
      </c>
      <c r="AN1090" s="3">
        <v>2</v>
      </c>
      <c r="AO1090" s="3">
        <v>21</v>
      </c>
      <c r="AP1090" s="3">
        <v>8</v>
      </c>
      <c r="AQ1090" s="3">
        <v>12</v>
      </c>
      <c r="AR1090" s="3">
        <v>8</v>
      </c>
    </row>
    <row r="1091" spans="1:44" ht="16.2" thickBot="1" x14ac:dyDescent="0.35">
      <c r="A1091" s="3" t="s">
        <v>54</v>
      </c>
      <c r="B1091" s="3" t="s">
        <v>43</v>
      </c>
      <c r="C1091" s="3" t="s">
        <v>67</v>
      </c>
      <c r="D1091" s="3" t="s">
        <v>57</v>
      </c>
      <c r="E1091" s="3" t="s">
        <v>46</v>
      </c>
      <c r="F1091" s="3" t="s">
        <v>104</v>
      </c>
      <c r="G1091" s="3" t="s">
        <v>1338</v>
      </c>
      <c r="H1091" s="3">
        <v>1924</v>
      </c>
      <c r="I1091" s="3" t="s">
        <v>60</v>
      </c>
      <c r="J1091" s="3" t="s">
        <v>50</v>
      </c>
      <c r="K1091" s="3" t="s">
        <v>51</v>
      </c>
      <c r="L1091" s="3" t="s">
        <v>54</v>
      </c>
      <c r="M1091" s="3" t="s">
        <v>52</v>
      </c>
      <c r="N1091" s="3">
        <v>2</v>
      </c>
      <c r="O1091" s="3">
        <v>-2</v>
      </c>
      <c r="P1091" s="3">
        <v>0</v>
      </c>
      <c r="Q1091" s="3">
        <v>33</v>
      </c>
      <c r="R1091" s="3">
        <v>0</v>
      </c>
      <c r="S1091" s="3"/>
      <c r="T1091" s="3">
        <v>0</v>
      </c>
      <c r="U1091" s="3">
        <v>1</v>
      </c>
      <c r="V1091" s="3">
        <v>217</v>
      </c>
      <c r="W1091" s="3">
        <v>10</v>
      </c>
      <c r="X1091" s="3" t="s">
        <v>69</v>
      </c>
      <c r="Y1091" s="3">
        <v>1</v>
      </c>
      <c r="Z1091" s="3">
        <v>2</v>
      </c>
      <c r="AA1091" s="3">
        <v>43</v>
      </c>
      <c r="AB1091" s="3">
        <v>3</v>
      </c>
      <c r="AC1091" s="3">
        <v>2</v>
      </c>
      <c r="AD1091" s="3">
        <v>1</v>
      </c>
      <c r="AE1091" s="3">
        <v>5487</v>
      </c>
      <c r="AF1091" s="3">
        <v>10410</v>
      </c>
      <c r="AG1091" s="3">
        <v>1</v>
      </c>
      <c r="AH1091" s="3">
        <v>14</v>
      </c>
      <c r="AI1091" s="3">
        <v>3</v>
      </c>
      <c r="AJ1091" s="3">
        <v>2</v>
      </c>
      <c r="AK1091" s="3">
        <v>80</v>
      </c>
      <c r="AL1091" s="3">
        <v>0</v>
      </c>
      <c r="AM1091" s="3">
        <v>10</v>
      </c>
      <c r="AN1091" s="3">
        <v>2</v>
      </c>
      <c r="AO1091" s="3">
        <v>10</v>
      </c>
      <c r="AP1091" s="3">
        <v>4</v>
      </c>
      <c r="AQ1091" s="3">
        <v>0</v>
      </c>
      <c r="AR1091" s="3">
        <v>9</v>
      </c>
    </row>
    <row r="1092" spans="1:44" ht="16.2" thickBot="1" x14ac:dyDescent="0.35">
      <c r="A1092" s="3" t="s">
        <v>54</v>
      </c>
      <c r="B1092" s="3" t="s">
        <v>43</v>
      </c>
      <c r="C1092" s="3" t="s">
        <v>67</v>
      </c>
      <c r="D1092" s="3" t="s">
        <v>57</v>
      </c>
      <c r="E1092" s="3" t="s">
        <v>46</v>
      </c>
      <c r="F1092" s="3" t="s">
        <v>70</v>
      </c>
      <c r="G1092" s="3" t="s">
        <v>1339</v>
      </c>
      <c r="H1092" s="3">
        <v>1650</v>
      </c>
      <c r="I1092" s="3" t="s">
        <v>60</v>
      </c>
      <c r="J1092" s="3" t="s">
        <v>50</v>
      </c>
      <c r="K1092" s="3" t="s">
        <v>51</v>
      </c>
      <c r="L1092" s="3" t="s">
        <v>54</v>
      </c>
      <c r="M1092" s="3" t="s">
        <v>52</v>
      </c>
      <c r="N1092" s="3">
        <v>2</v>
      </c>
      <c r="O1092" s="3">
        <v>-2</v>
      </c>
      <c r="P1092" s="3">
        <v>0</v>
      </c>
      <c r="Q1092" s="3">
        <v>29</v>
      </c>
      <c r="R1092" s="3">
        <v>0</v>
      </c>
      <c r="S1092" s="3"/>
      <c r="T1092" s="3">
        <v>0</v>
      </c>
      <c r="U1092" s="3">
        <v>1</v>
      </c>
      <c r="V1092" s="3">
        <v>469</v>
      </c>
      <c r="W1092" s="3">
        <v>10</v>
      </c>
      <c r="X1092" s="3" t="s">
        <v>75</v>
      </c>
      <c r="Y1092" s="3">
        <v>1</v>
      </c>
      <c r="Z1092" s="3">
        <v>3</v>
      </c>
      <c r="AA1092" s="3">
        <v>42</v>
      </c>
      <c r="AB1092" s="3">
        <v>2</v>
      </c>
      <c r="AC1092" s="3">
        <v>2</v>
      </c>
      <c r="AD1092" s="3">
        <v>3</v>
      </c>
      <c r="AE1092" s="3">
        <v>5869</v>
      </c>
      <c r="AF1092" s="3">
        <v>23413</v>
      </c>
      <c r="AG1092" s="3">
        <v>9</v>
      </c>
      <c r="AH1092" s="3">
        <v>11</v>
      </c>
      <c r="AI1092" s="3">
        <v>3</v>
      </c>
      <c r="AJ1092" s="3">
        <v>3</v>
      </c>
      <c r="AK1092" s="3">
        <v>80</v>
      </c>
      <c r="AL1092" s="3">
        <v>0</v>
      </c>
      <c r="AM1092" s="3">
        <v>8</v>
      </c>
      <c r="AN1092" s="3">
        <v>3</v>
      </c>
      <c r="AO1092" s="3">
        <v>5</v>
      </c>
      <c r="AP1092" s="3">
        <v>2</v>
      </c>
      <c r="AQ1092" s="3">
        <v>1</v>
      </c>
      <c r="AR1092" s="3">
        <v>4</v>
      </c>
    </row>
    <row r="1093" spans="1:44" ht="16.2" thickBot="1" x14ac:dyDescent="0.35">
      <c r="A1093" s="3" t="s">
        <v>54</v>
      </c>
      <c r="B1093" s="3" t="s">
        <v>43</v>
      </c>
      <c r="C1093" s="3" t="s">
        <v>67</v>
      </c>
      <c r="D1093" s="3" t="s">
        <v>57</v>
      </c>
      <c r="E1093" s="3" t="s">
        <v>46</v>
      </c>
      <c r="F1093" s="3" t="s">
        <v>70</v>
      </c>
      <c r="G1093" s="3" t="s">
        <v>1340</v>
      </c>
      <c r="H1093" s="3">
        <v>1836</v>
      </c>
      <c r="I1093" s="3" t="s">
        <v>60</v>
      </c>
      <c r="J1093" s="3" t="s">
        <v>50</v>
      </c>
      <c r="K1093" s="3" t="s">
        <v>51</v>
      </c>
      <c r="L1093" s="3" t="s">
        <v>54</v>
      </c>
      <c r="M1093" s="3" t="s">
        <v>52</v>
      </c>
      <c r="N1093" s="3">
        <v>4</v>
      </c>
      <c r="O1093" s="3">
        <v>-2</v>
      </c>
      <c r="P1093" s="3">
        <v>0</v>
      </c>
      <c r="Q1093" s="3">
        <v>26</v>
      </c>
      <c r="R1093" s="3">
        <v>0</v>
      </c>
      <c r="S1093" s="3"/>
      <c r="T1093" s="3">
        <v>0</v>
      </c>
      <c r="U1093" s="3">
        <v>1</v>
      </c>
      <c r="V1093" s="3">
        <v>572</v>
      </c>
      <c r="W1093" s="3">
        <v>10</v>
      </c>
      <c r="X1093" s="3" t="s">
        <v>75</v>
      </c>
      <c r="Y1093" s="3">
        <v>1</v>
      </c>
      <c r="Z1093" s="3">
        <v>3</v>
      </c>
      <c r="AA1093" s="3">
        <v>46</v>
      </c>
      <c r="AB1093" s="3">
        <v>3</v>
      </c>
      <c r="AC1093" s="3">
        <v>2</v>
      </c>
      <c r="AD1093" s="3">
        <v>4</v>
      </c>
      <c r="AE1093" s="3">
        <v>4684</v>
      </c>
      <c r="AF1093" s="3">
        <v>9125</v>
      </c>
      <c r="AG1093" s="3">
        <v>1</v>
      </c>
      <c r="AH1093" s="3">
        <v>13</v>
      </c>
      <c r="AI1093" s="3">
        <v>3</v>
      </c>
      <c r="AJ1093" s="3">
        <v>1</v>
      </c>
      <c r="AK1093" s="3">
        <v>80</v>
      </c>
      <c r="AL1093" s="3">
        <v>0</v>
      </c>
      <c r="AM1093" s="3">
        <v>5</v>
      </c>
      <c r="AN1093" s="3">
        <v>3</v>
      </c>
      <c r="AO1093" s="3">
        <v>5</v>
      </c>
      <c r="AP1093" s="3">
        <v>3</v>
      </c>
      <c r="AQ1093" s="3">
        <v>1</v>
      </c>
      <c r="AR1093" s="3">
        <v>2</v>
      </c>
    </row>
    <row r="1094" spans="1:44" ht="16.2" thickBot="1" x14ac:dyDescent="0.35">
      <c r="A1094" s="3" t="s">
        <v>54</v>
      </c>
      <c r="B1094" s="3" t="s">
        <v>43</v>
      </c>
      <c r="C1094" s="3" t="s">
        <v>67</v>
      </c>
      <c r="D1094" s="3" t="s">
        <v>57</v>
      </c>
      <c r="E1094" s="3" t="s">
        <v>46</v>
      </c>
      <c r="F1094" s="3" t="s">
        <v>64</v>
      </c>
      <c r="G1094" s="3" t="s">
        <v>1341</v>
      </c>
      <c r="H1094" s="3">
        <v>1478</v>
      </c>
      <c r="I1094" s="3" t="s">
        <v>60</v>
      </c>
      <c r="J1094" s="3" t="s">
        <v>50</v>
      </c>
      <c r="K1094" s="3" t="s">
        <v>51</v>
      </c>
      <c r="L1094" s="3" t="s">
        <v>54</v>
      </c>
      <c r="M1094" s="3" t="s">
        <v>52</v>
      </c>
      <c r="N1094" s="3">
        <v>2</v>
      </c>
      <c r="O1094" s="3">
        <v>-2</v>
      </c>
      <c r="P1094" s="3">
        <v>0</v>
      </c>
      <c r="Q1094" s="3">
        <v>34</v>
      </c>
      <c r="R1094" s="3">
        <v>0</v>
      </c>
      <c r="S1094" s="3"/>
      <c r="T1094" s="3">
        <v>0</v>
      </c>
      <c r="U1094" s="3">
        <v>1</v>
      </c>
      <c r="V1094" s="3">
        <v>1326</v>
      </c>
      <c r="W1094" s="3">
        <v>3</v>
      </c>
      <c r="X1094" s="3" t="s">
        <v>75</v>
      </c>
      <c r="Y1094" s="3">
        <v>1</v>
      </c>
      <c r="Z1094" s="3">
        <v>4</v>
      </c>
      <c r="AA1094" s="3">
        <v>81</v>
      </c>
      <c r="AB1094" s="3">
        <v>1</v>
      </c>
      <c r="AC1094" s="3">
        <v>2</v>
      </c>
      <c r="AD1094" s="3">
        <v>1</v>
      </c>
      <c r="AE1094" s="3">
        <v>4759</v>
      </c>
      <c r="AF1094" s="3">
        <v>15891</v>
      </c>
      <c r="AG1094" s="3">
        <v>3</v>
      </c>
      <c r="AH1094" s="3">
        <v>18</v>
      </c>
      <c r="AI1094" s="3">
        <v>3</v>
      </c>
      <c r="AJ1094" s="3">
        <v>4</v>
      </c>
      <c r="AK1094" s="3">
        <v>80</v>
      </c>
      <c r="AL1094" s="3">
        <v>0</v>
      </c>
      <c r="AM1094" s="3">
        <v>15</v>
      </c>
      <c r="AN1094" s="3">
        <v>3</v>
      </c>
      <c r="AO1094" s="3">
        <v>13</v>
      </c>
      <c r="AP1094" s="3">
        <v>9</v>
      </c>
      <c r="AQ1094" s="3">
        <v>3</v>
      </c>
      <c r="AR1094" s="3">
        <v>12</v>
      </c>
    </row>
    <row r="1095" spans="1:44" ht="16.2" thickBot="1" x14ac:dyDescent="0.35">
      <c r="A1095" s="3" t="s">
        <v>54</v>
      </c>
      <c r="B1095" s="3" t="s">
        <v>43</v>
      </c>
      <c r="C1095" s="3" t="s">
        <v>90</v>
      </c>
      <c r="D1095" s="3" t="s">
        <v>57</v>
      </c>
      <c r="E1095" s="3" t="s">
        <v>46</v>
      </c>
      <c r="F1095" s="3" t="s">
        <v>47</v>
      </c>
      <c r="G1095" s="3" t="s">
        <v>1342</v>
      </c>
      <c r="H1095" s="3">
        <v>1680</v>
      </c>
      <c r="I1095" s="3" t="s">
        <v>60</v>
      </c>
      <c r="J1095" s="3" t="s">
        <v>97</v>
      </c>
      <c r="K1095" s="3" t="s">
        <v>51</v>
      </c>
      <c r="L1095" s="3" t="s">
        <v>54</v>
      </c>
      <c r="M1095" s="3" t="s">
        <v>52</v>
      </c>
      <c r="N1095" s="3">
        <v>3</v>
      </c>
      <c r="O1095" s="3">
        <v>-2</v>
      </c>
      <c r="P1095" s="3">
        <v>0</v>
      </c>
      <c r="Q1095" s="3">
        <v>20</v>
      </c>
      <c r="R1095" s="3">
        <v>0</v>
      </c>
      <c r="S1095" s="3"/>
      <c r="T1095" s="3">
        <v>0</v>
      </c>
      <c r="U1095" s="3">
        <v>1</v>
      </c>
      <c r="V1095" s="3">
        <v>727</v>
      </c>
      <c r="W1095" s="3">
        <v>9</v>
      </c>
      <c r="X1095" s="3" t="s">
        <v>63</v>
      </c>
      <c r="Y1095" s="3">
        <v>1</v>
      </c>
      <c r="Z1095" s="3">
        <v>4</v>
      </c>
      <c r="AA1095" s="3">
        <v>54</v>
      </c>
      <c r="AB1095" s="3">
        <v>3</v>
      </c>
      <c r="AC1095" s="3">
        <v>1</v>
      </c>
      <c r="AD1095" s="3">
        <v>1</v>
      </c>
      <c r="AE1095" s="3">
        <v>2728</v>
      </c>
      <c r="AF1095" s="3">
        <v>21082</v>
      </c>
      <c r="AG1095" s="3">
        <v>1</v>
      </c>
      <c r="AH1095" s="3">
        <v>11</v>
      </c>
      <c r="AI1095" s="3">
        <v>3</v>
      </c>
      <c r="AJ1095" s="3">
        <v>1</v>
      </c>
      <c r="AK1095" s="3">
        <v>80</v>
      </c>
      <c r="AL1095" s="3">
        <v>0</v>
      </c>
      <c r="AM1095" s="3">
        <v>2</v>
      </c>
      <c r="AN1095" s="3">
        <v>3</v>
      </c>
      <c r="AO1095" s="3">
        <v>2</v>
      </c>
      <c r="AP1095" s="3">
        <v>2</v>
      </c>
      <c r="AQ1095" s="3">
        <v>0</v>
      </c>
      <c r="AR1095" s="3">
        <v>2</v>
      </c>
    </row>
    <row r="1096" spans="1:44" ht="16.2" thickBot="1" x14ac:dyDescent="0.35">
      <c r="A1096" s="3" t="s">
        <v>54</v>
      </c>
      <c r="B1096" s="3" t="s">
        <v>43</v>
      </c>
      <c r="C1096" s="3" t="s">
        <v>67</v>
      </c>
      <c r="D1096" s="3" t="s">
        <v>57</v>
      </c>
      <c r="E1096" s="3" t="s">
        <v>46</v>
      </c>
      <c r="F1096" s="3" t="s">
        <v>70</v>
      </c>
      <c r="G1096" s="3" t="s">
        <v>1343</v>
      </c>
      <c r="H1096" s="3">
        <v>1469</v>
      </c>
      <c r="I1096" s="3" t="s">
        <v>60</v>
      </c>
      <c r="J1096" s="3" t="s">
        <v>50</v>
      </c>
      <c r="K1096" s="3" t="s">
        <v>51</v>
      </c>
      <c r="L1096" s="3" t="s">
        <v>54</v>
      </c>
      <c r="M1096" s="3" t="s">
        <v>52</v>
      </c>
      <c r="N1096" s="3">
        <v>4</v>
      </c>
      <c r="O1096" s="3">
        <v>-2</v>
      </c>
      <c r="P1096" s="3">
        <v>0</v>
      </c>
      <c r="Q1096" s="3">
        <v>28</v>
      </c>
      <c r="R1096" s="3">
        <v>0</v>
      </c>
      <c r="S1096" s="3"/>
      <c r="T1096" s="3">
        <v>0</v>
      </c>
      <c r="U1096" s="3">
        <v>1</v>
      </c>
      <c r="V1096" s="3">
        <v>866</v>
      </c>
      <c r="W1096" s="3">
        <v>5</v>
      </c>
      <c r="X1096" s="3" t="s">
        <v>75</v>
      </c>
      <c r="Y1096" s="3">
        <v>1</v>
      </c>
      <c r="Z1096" s="3">
        <v>4</v>
      </c>
      <c r="AA1096" s="3">
        <v>84</v>
      </c>
      <c r="AB1096" s="3">
        <v>3</v>
      </c>
      <c r="AC1096" s="3">
        <v>2</v>
      </c>
      <c r="AD1096" s="3">
        <v>1</v>
      </c>
      <c r="AE1096" s="3">
        <v>8463</v>
      </c>
      <c r="AF1096" s="3">
        <v>23490</v>
      </c>
      <c r="AG1096" s="3">
        <v>0</v>
      </c>
      <c r="AH1096" s="3">
        <v>18</v>
      </c>
      <c r="AI1096" s="3">
        <v>3</v>
      </c>
      <c r="AJ1096" s="3">
        <v>4</v>
      </c>
      <c r="AK1096" s="3">
        <v>80</v>
      </c>
      <c r="AL1096" s="3">
        <v>0</v>
      </c>
      <c r="AM1096" s="3">
        <v>6</v>
      </c>
      <c r="AN1096" s="3">
        <v>3</v>
      </c>
      <c r="AO1096" s="3">
        <v>5</v>
      </c>
      <c r="AP1096" s="3">
        <v>4</v>
      </c>
      <c r="AQ1096" s="3">
        <v>1</v>
      </c>
      <c r="AR1096" s="3">
        <v>3</v>
      </c>
    </row>
    <row r="1097" spans="1:44" ht="16.2" thickBot="1" x14ac:dyDescent="0.35">
      <c r="A1097" s="3" t="s">
        <v>54</v>
      </c>
      <c r="B1097" s="3" t="s">
        <v>43</v>
      </c>
      <c r="C1097" s="3" t="s">
        <v>44</v>
      </c>
      <c r="D1097" s="3" t="s">
        <v>57</v>
      </c>
      <c r="E1097" s="3" t="s">
        <v>46</v>
      </c>
      <c r="F1097" s="3" t="s">
        <v>104</v>
      </c>
      <c r="G1097" s="3" t="s">
        <v>1344</v>
      </c>
      <c r="H1097" s="3">
        <v>1708</v>
      </c>
      <c r="I1097" s="3" t="s">
        <v>60</v>
      </c>
      <c r="J1097" s="3" t="s">
        <v>50</v>
      </c>
      <c r="K1097" s="3" t="s">
        <v>51</v>
      </c>
      <c r="L1097" s="3" t="s">
        <v>54</v>
      </c>
      <c r="M1097" s="3" t="s">
        <v>52</v>
      </c>
      <c r="N1097" s="3">
        <v>3</v>
      </c>
      <c r="O1097" s="3">
        <v>-2</v>
      </c>
      <c r="P1097" s="3">
        <v>0</v>
      </c>
      <c r="Q1097" s="3">
        <v>41</v>
      </c>
      <c r="R1097" s="3">
        <v>0</v>
      </c>
      <c r="S1097" s="3"/>
      <c r="T1097" s="3">
        <v>0</v>
      </c>
      <c r="U1097" s="3">
        <v>1</v>
      </c>
      <c r="V1097" s="3">
        <v>918</v>
      </c>
      <c r="W1097" s="3">
        <v>6</v>
      </c>
      <c r="X1097" s="3" t="s">
        <v>75</v>
      </c>
      <c r="Y1097" s="3">
        <v>1</v>
      </c>
      <c r="Z1097" s="3">
        <v>4</v>
      </c>
      <c r="AA1097" s="3">
        <v>35</v>
      </c>
      <c r="AB1097" s="3">
        <v>3</v>
      </c>
      <c r="AC1097" s="3">
        <v>3</v>
      </c>
      <c r="AD1097" s="3">
        <v>1</v>
      </c>
      <c r="AE1097" s="3">
        <v>9241</v>
      </c>
      <c r="AF1097" s="3">
        <v>15869</v>
      </c>
      <c r="AG1097" s="3">
        <v>1</v>
      </c>
      <c r="AH1097" s="3">
        <v>12</v>
      </c>
      <c r="AI1097" s="3">
        <v>3</v>
      </c>
      <c r="AJ1097" s="3">
        <v>2</v>
      </c>
      <c r="AK1097" s="3">
        <v>80</v>
      </c>
      <c r="AL1097" s="3">
        <v>0</v>
      </c>
      <c r="AM1097" s="3">
        <v>10</v>
      </c>
      <c r="AN1097" s="3">
        <v>3</v>
      </c>
      <c r="AO1097" s="3">
        <v>10</v>
      </c>
      <c r="AP1097" s="3">
        <v>8</v>
      </c>
      <c r="AQ1097" s="3">
        <v>8</v>
      </c>
      <c r="AR1097" s="3">
        <v>7</v>
      </c>
    </row>
    <row r="1098" spans="1:44" ht="16.2" thickBot="1" x14ac:dyDescent="0.35">
      <c r="A1098" s="3" t="s">
        <v>54</v>
      </c>
      <c r="B1098" s="3" t="s">
        <v>43</v>
      </c>
      <c r="C1098" s="3" t="s">
        <v>67</v>
      </c>
      <c r="D1098" s="3" t="s">
        <v>57</v>
      </c>
      <c r="E1098" s="3" t="s">
        <v>46</v>
      </c>
      <c r="F1098" s="3" t="s">
        <v>104</v>
      </c>
      <c r="G1098" s="3" t="s">
        <v>1345</v>
      </c>
      <c r="H1098" s="3">
        <v>1965</v>
      </c>
      <c r="I1098" s="3" t="s">
        <v>60</v>
      </c>
      <c r="J1098" s="3" t="s">
        <v>50</v>
      </c>
      <c r="K1098" s="3" t="s">
        <v>51</v>
      </c>
      <c r="L1098" s="3" t="s">
        <v>54</v>
      </c>
      <c r="M1098" s="3" t="s">
        <v>52</v>
      </c>
      <c r="N1098" s="3">
        <v>5</v>
      </c>
      <c r="O1098" s="3">
        <v>-2</v>
      </c>
      <c r="P1098" s="3">
        <v>0</v>
      </c>
      <c r="Q1098" s="3">
        <v>27</v>
      </c>
      <c r="R1098" s="3">
        <v>0</v>
      </c>
      <c r="S1098" s="3"/>
      <c r="T1098" s="3">
        <v>0</v>
      </c>
      <c r="U1098" s="3">
        <v>1</v>
      </c>
      <c r="V1098" s="3">
        <v>954</v>
      </c>
      <c r="W1098" s="3">
        <v>9</v>
      </c>
      <c r="X1098" s="3" t="s">
        <v>75</v>
      </c>
      <c r="Y1098" s="3">
        <v>1</v>
      </c>
      <c r="Z1098" s="3">
        <v>4</v>
      </c>
      <c r="AA1098" s="3">
        <v>44</v>
      </c>
      <c r="AB1098" s="3">
        <v>3</v>
      </c>
      <c r="AC1098" s="3">
        <v>2</v>
      </c>
      <c r="AD1098" s="3">
        <v>1</v>
      </c>
      <c r="AE1098" s="3">
        <v>4105</v>
      </c>
      <c r="AF1098" s="3">
        <v>5099</v>
      </c>
      <c r="AG1098" s="3">
        <v>1</v>
      </c>
      <c r="AH1098" s="3">
        <v>14</v>
      </c>
      <c r="AI1098" s="3">
        <v>3</v>
      </c>
      <c r="AJ1098" s="3">
        <v>1</v>
      </c>
      <c r="AK1098" s="3">
        <v>80</v>
      </c>
      <c r="AL1098" s="3">
        <v>0</v>
      </c>
      <c r="AM1098" s="3">
        <v>7</v>
      </c>
      <c r="AN1098" s="3">
        <v>3</v>
      </c>
      <c r="AO1098" s="3">
        <v>7</v>
      </c>
      <c r="AP1098" s="3">
        <v>7</v>
      </c>
      <c r="AQ1098" s="3">
        <v>0</v>
      </c>
      <c r="AR1098" s="3">
        <v>7</v>
      </c>
    </row>
    <row r="1099" spans="1:44" ht="16.2" thickBot="1" x14ac:dyDescent="0.35">
      <c r="A1099" s="3" t="s">
        <v>54</v>
      </c>
      <c r="B1099" s="3" t="s">
        <v>43</v>
      </c>
      <c r="C1099" s="3" t="s">
        <v>56</v>
      </c>
      <c r="D1099" s="3" t="s">
        <v>57</v>
      </c>
      <c r="E1099" s="3" t="s">
        <v>46</v>
      </c>
      <c r="F1099" s="3" t="s">
        <v>47</v>
      </c>
      <c r="G1099" s="3" t="s">
        <v>1346</v>
      </c>
      <c r="H1099" s="3">
        <v>1602</v>
      </c>
      <c r="I1099" s="3" t="s">
        <v>60</v>
      </c>
      <c r="J1099" s="3" t="s">
        <v>93</v>
      </c>
      <c r="K1099" s="3" t="s">
        <v>51</v>
      </c>
      <c r="L1099" s="3" t="s">
        <v>54</v>
      </c>
      <c r="M1099" s="3" t="s">
        <v>52</v>
      </c>
      <c r="N1099" s="3">
        <v>5</v>
      </c>
      <c r="O1099" s="3">
        <v>-2</v>
      </c>
      <c r="P1099" s="3">
        <v>0</v>
      </c>
      <c r="Q1099" s="3">
        <v>46</v>
      </c>
      <c r="R1099" s="3">
        <v>0</v>
      </c>
      <c r="S1099" s="3"/>
      <c r="T1099" s="3">
        <v>0</v>
      </c>
      <c r="U1099" s="3">
        <v>1</v>
      </c>
      <c r="V1099" s="3">
        <v>563</v>
      </c>
      <c r="W1099" s="3">
        <v>1</v>
      </c>
      <c r="X1099" s="3" t="s">
        <v>69</v>
      </c>
      <c r="Y1099" s="3">
        <v>1</v>
      </c>
      <c r="Z1099" s="3">
        <v>4</v>
      </c>
      <c r="AA1099" s="3">
        <v>56</v>
      </c>
      <c r="AB1099" s="3">
        <v>4</v>
      </c>
      <c r="AC1099" s="3">
        <v>4</v>
      </c>
      <c r="AD1099" s="3">
        <v>1</v>
      </c>
      <c r="AE1099" s="3">
        <v>17567</v>
      </c>
      <c r="AF1099" s="3">
        <v>3156</v>
      </c>
      <c r="AG1099" s="3">
        <v>1</v>
      </c>
      <c r="AH1099" s="3">
        <v>15</v>
      </c>
      <c r="AI1099" s="3">
        <v>3</v>
      </c>
      <c r="AJ1099" s="3">
        <v>2</v>
      </c>
      <c r="AK1099" s="3">
        <v>80</v>
      </c>
      <c r="AL1099" s="3">
        <v>0</v>
      </c>
      <c r="AM1099" s="3">
        <v>27</v>
      </c>
      <c r="AN1099" s="3">
        <v>1</v>
      </c>
      <c r="AO1099" s="3">
        <v>26</v>
      </c>
      <c r="AP1099" s="3">
        <v>0</v>
      </c>
      <c r="AQ1099" s="3">
        <v>0</v>
      </c>
      <c r="AR1099" s="3">
        <v>12</v>
      </c>
    </row>
    <row r="1100" spans="1:44" ht="16.2" thickBot="1" x14ac:dyDescent="0.35">
      <c r="A1100" s="3" t="s">
        <v>54</v>
      </c>
      <c r="B1100" s="3" t="s">
        <v>89</v>
      </c>
      <c r="C1100" s="3" t="s">
        <v>90</v>
      </c>
      <c r="D1100" s="3" t="s">
        <v>57</v>
      </c>
      <c r="E1100" s="3" t="s">
        <v>58</v>
      </c>
      <c r="F1100" s="3" t="s">
        <v>64</v>
      </c>
      <c r="G1100" s="3" t="s">
        <v>1347</v>
      </c>
      <c r="H1100" s="3">
        <v>1605</v>
      </c>
      <c r="I1100" s="3" t="s">
        <v>49</v>
      </c>
      <c r="J1100" s="3" t="s">
        <v>61</v>
      </c>
      <c r="K1100" s="3" t="s">
        <v>62</v>
      </c>
      <c r="L1100" s="3" t="s">
        <v>42</v>
      </c>
      <c r="M1100" s="3" t="s">
        <v>52</v>
      </c>
      <c r="N1100" s="3">
        <v>2</v>
      </c>
      <c r="O1100" s="3">
        <v>-2</v>
      </c>
      <c r="P1100" s="3">
        <v>0</v>
      </c>
      <c r="Q1100" s="3">
        <v>22</v>
      </c>
      <c r="R1100" s="3">
        <v>0</v>
      </c>
      <c r="S1100" s="3"/>
      <c r="T1100" s="3">
        <v>0</v>
      </c>
      <c r="U1100" s="3">
        <v>1</v>
      </c>
      <c r="V1100" s="3">
        <v>457</v>
      </c>
      <c r="W1100" s="3">
        <v>26</v>
      </c>
      <c r="X1100" s="3" t="s">
        <v>53</v>
      </c>
      <c r="Y1100" s="3">
        <v>1</v>
      </c>
      <c r="Z1100" s="3">
        <v>2</v>
      </c>
      <c r="AA1100" s="3">
        <v>85</v>
      </c>
      <c r="AB1100" s="3">
        <v>2</v>
      </c>
      <c r="AC1100" s="3">
        <v>1</v>
      </c>
      <c r="AD1100" s="3">
        <v>3</v>
      </c>
      <c r="AE1100" s="3">
        <v>2814</v>
      </c>
      <c r="AF1100" s="3">
        <v>10293</v>
      </c>
      <c r="AG1100" s="3">
        <v>1</v>
      </c>
      <c r="AH1100" s="3">
        <v>14</v>
      </c>
      <c r="AI1100" s="3">
        <v>3</v>
      </c>
      <c r="AJ1100" s="3">
        <v>2</v>
      </c>
      <c r="AK1100" s="3">
        <v>80</v>
      </c>
      <c r="AL1100" s="3">
        <v>0</v>
      </c>
      <c r="AM1100" s="3">
        <v>4</v>
      </c>
      <c r="AN1100" s="3">
        <v>2</v>
      </c>
      <c r="AO1100" s="3">
        <v>4</v>
      </c>
      <c r="AP1100" s="3">
        <v>2</v>
      </c>
      <c r="AQ1100" s="3">
        <v>1</v>
      </c>
      <c r="AR1100" s="3">
        <v>3</v>
      </c>
    </row>
    <row r="1101" spans="1:44" ht="16.2" thickBot="1" x14ac:dyDescent="0.35">
      <c r="A1101" s="3" t="s">
        <v>54</v>
      </c>
      <c r="B1101" s="3" t="s">
        <v>55</v>
      </c>
      <c r="C1101" s="3" t="s">
        <v>44</v>
      </c>
      <c r="D1101" s="3" t="s">
        <v>57</v>
      </c>
      <c r="E1101" s="3" t="s">
        <v>58</v>
      </c>
      <c r="F1101" s="3" t="s">
        <v>70</v>
      </c>
      <c r="G1101" s="3" t="s">
        <v>1348</v>
      </c>
      <c r="H1101" s="3">
        <v>1937</v>
      </c>
      <c r="I1101" s="3" t="s">
        <v>49</v>
      </c>
      <c r="J1101" s="3" t="s">
        <v>61</v>
      </c>
      <c r="K1101" s="3" t="s">
        <v>77</v>
      </c>
      <c r="L1101" s="3" t="s">
        <v>42</v>
      </c>
      <c r="M1101" s="3" t="s">
        <v>52</v>
      </c>
      <c r="N1101" s="3">
        <v>3</v>
      </c>
      <c r="O1101" s="3">
        <v>-2</v>
      </c>
      <c r="P1101" s="3">
        <v>0</v>
      </c>
      <c r="Q1101" s="3">
        <v>38</v>
      </c>
      <c r="R1101" s="3">
        <v>0</v>
      </c>
      <c r="S1101" s="3"/>
      <c r="T1101" s="3">
        <v>0</v>
      </c>
      <c r="U1101" s="3">
        <v>1</v>
      </c>
      <c r="V1101" s="3">
        <v>1394</v>
      </c>
      <c r="W1101" s="3">
        <v>8</v>
      </c>
      <c r="X1101" s="3" t="s">
        <v>75</v>
      </c>
      <c r="Y1101" s="3">
        <v>1</v>
      </c>
      <c r="Z1101" s="3">
        <v>4</v>
      </c>
      <c r="AA1101" s="3">
        <v>58</v>
      </c>
      <c r="AB1101" s="3">
        <v>2</v>
      </c>
      <c r="AC1101" s="3">
        <v>2</v>
      </c>
      <c r="AD1101" s="3">
        <v>2</v>
      </c>
      <c r="AE1101" s="3">
        <v>2133</v>
      </c>
      <c r="AF1101" s="3">
        <v>18115</v>
      </c>
      <c r="AG1101" s="3">
        <v>1</v>
      </c>
      <c r="AH1101" s="3">
        <v>16</v>
      </c>
      <c r="AI1101" s="3">
        <v>3</v>
      </c>
      <c r="AJ1101" s="3">
        <v>3</v>
      </c>
      <c r="AK1101" s="3">
        <v>80</v>
      </c>
      <c r="AL1101" s="3">
        <v>1</v>
      </c>
      <c r="AM1101" s="3">
        <v>20</v>
      </c>
      <c r="AN1101" s="3">
        <v>3</v>
      </c>
      <c r="AO1101" s="3">
        <v>20</v>
      </c>
      <c r="AP1101" s="3">
        <v>11</v>
      </c>
      <c r="AQ1101" s="3">
        <v>0</v>
      </c>
      <c r="AR1101" s="3">
        <v>7</v>
      </c>
    </row>
    <row r="1102" spans="1:44" ht="16.2" thickBot="1" x14ac:dyDescent="0.35">
      <c r="A1102" s="3" t="s">
        <v>54</v>
      </c>
      <c r="B1102" s="3" t="s">
        <v>55</v>
      </c>
      <c r="C1102" s="3" t="s">
        <v>90</v>
      </c>
      <c r="D1102" s="3" t="s">
        <v>57</v>
      </c>
      <c r="E1102" s="3" t="s">
        <v>58</v>
      </c>
      <c r="F1102" s="3" t="s">
        <v>111</v>
      </c>
      <c r="G1102" s="3" t="s">
        <v>1349</v>
      </c>
      <c r="H1102" s="3">
        <v>1646</v>
      </c>
      <c r="I1102" s="3" t="s">
        <v>49</v>
      </c>
      <c r="J1102" s="3" t="s">
        <v>61</v>
      </c>
      <c r="K1102" s="3" t="s">
        <v>51</v>
      </c>
      <c r="L1102" s="3" t="s">
        <v>42</v>
      </c>
      <c r="M1102" s="3" t="s">
        <v>52</v>
      </c>
      <c r="N1102" s="3">
        <v>2</v>
      </c>
      <c r="O1102" s="3">
        <v>-2</v>
      </c>
      <c r="P1102" s="3">
        <v>0</v>
      </c>
      <c r="Q1102" s="3">
        <v>24</v>
      </c>
      <c r="R1102" s="3">
        <v>0</v>
      </c>
      <c r="S1102" s="3"/>
      <c r="T1102" s="3">
        <v>0</v>
      </c>
      <c r="U1102" s="3">
        <v>1</v>
      </c>
      <c r="V1102" s="3">
        <v>567</v>
      </c>
      <c r="W1102" s="3">
        <v>2</v>
      </c>
      <c r="X1102" s="3" t="s">
        <v>63</v>
      </c>
      <c r="Y1102" s="3">
        <v>1</v>
      </c>
      <c r="Z1102" s="3">
        <v>4</v>
      </c>
      <c r="AA1102" s="3">
        <v>32</v>
      </c>
      <c r="AB1102" s="3">
        <v>3</v>
      </c>
      <c r="AC1102" s="3">
        <v>1</v>
      </c>
      <c r="AD1102" s="3">
        <v>4</v>
      </c>
      <c r="AE1102" s="3">
        <v>3760</v>
      </c>
      <c r="AF1102" s="3">
        <v>17218</v>
      </c>
      <c r="AG1102" s="3">
        <v>1</v>
      </c>
      <c r="AH1102" s="3">
        <v>13</v>
      </c>
      <c r="AI1102" s="3">
        <v>3</v>
      </c>
      <c r="AJ1102" s="3">
        <v>3</v>
      </c>
      <c r="AK1102" s="3">
        <v>80</v>
      </c>
      <c r="AL1102" s="3">
        <v>0</v>
      </c>
      <c r="AM1102" s="3">
        <v>6</v>
      </c>
      <c r="AN1102" s="3">
        <v>3</v>
      </c>
      <c r="AO1102" s="3">
        <v>6</v>
      </c>
      <c r="AP1102" s="3">
        <v>3</v>
      </c>
      <c r="AQ1102" s="3">
        <v>1</v>
      </c>
      <c r="AR1102" s="3">
        <v>3</v>
      </c>
    </row>
    <row r="1103" spans="1:44" ht="16.2" thickBot="1" x14ac:dyDescent="0.35">
      <c r="A1103" s="3" t="s">
        <v>54</v>
      </c>
      <c r="B1103" s="3" t="s">
        <v>55</v>
      </c>
      <c r="C1103" s="3" t="s">
        <v>67</v>
      </c>
      <c r="D1103" s="3" t="s">
        <v>57</v>
      </c>
      <c r="E1103" s="3" t="s">
        <v>58</v>
      </c>
      <c r="F1103" s="3" t="s">
        <v>47</v>
      </c>
      <c r="G1103" s="3" t="s">
        <v>1350</v>
      </c>
      <c r="H1103" s="3">
        <v>1850</v>
      </c>
      <c r="I1103" s="3" t="s">
        <v>49</v>
      </c>
      <c r="J1103" s="3" t="s">
        <v>66</v>
      </c>
      <c r="K1103" s="3" t="s">
        <v>51</v>
      </c>
      <c r="L1103" s="3" t="s">
        <v>42</v>
      </c>
      <c r="M1103" s="3" t="s">
        <v>52</v>
      </c>
      <c r="N1103" s="3">
        <v>3</v>
      </c>
      <c r="O1103" s="3">
        <v>-2</v>
      </c>
      <c r="P1103" s="3">
        <v>0</v>
      </c>
      <c r="Q1103" s="3">
        <v>27</v>
      </c>
      <c r="R1103" s="3">
        <v>0</v>
      </c>
      <c r="S1103" s="3"/>
      <c r="T1103" s="3">
        <v>0</v>
      </c>
      <c r="U1103" s="3">
        <v>1</v>
      </c>
      <c r="V1103" s="3">
        <v>1297</v>
      </c>
      <c r="W1103" s="3">
        <v>5</v>
      </c>
      <c r="X1103" s="3" t="s">
        <v>53</v>
      </c>
      <c r="Y1103" s="3">
        <v>1</v>
      </c>
      <c r="Z1103" s="3">
        <v>4</v>
      </c>
      <c r="AA1103" s="3">
        <v>53</v>
      </c>
      <c r="AB1103" s="3">
        <v>3</v>
      </c>
      <c r="AC1103" s="3">
        <v>1</v>
      </c>
      <c r="AD1103" s="3">
        <v>4</v>
      </c>
      <c r="AE1103" s="3">
        <v>2379</v>
      </c>
      <c r="AF1103" s="3">
        <v>19826</v>
      </c>
      <c r="AG1103" s="3">
        <v>0</v>
      </c>
      <c r="AH1103" s="3">
        <v>14</v>
      </c>
      <c r="AI1103" s="3">
        <v>3</v>
      </c>
      <c r="AJ1103" s="3">
        <v>3</v>
      </c>
      <c r="AK1103" s="3">
        <v>80</v>
      </c>
      <c r="AL1103" s="3">
        <v>0</v>
      </c>
      <c r="AM1103" s="3">
        <v>6</v>
      </c>
      <c r="AN1103" s="3">
        <v>2</v>
      </c>
      <c r="AO1103" s="3">
        <v>5</v>
      </c>
      <c r="AP1103" s="3">
        <v>4</v>
      </c>
      <c r="AQ1103" s="3">
        <v>0</v>
      </c>
      <c r="AR1103" s="3">
        <v>2</v>
      </c>
    </row>
    <row r="1104" spans="1:44" ht="16.2" thickBot="1" x14ac:dyDescent="0.35">
      <c r="A1104" s="3" t="s">
        <v>54</v>
      </c>
      <c r="B1104" s="3" t="s">
        <v>43</v>
      </c>
      <c r="C1104" s="3" t="s">
        <v>44</v>
      </c>
      <c r="D1104" s="3" t="s">
        <v>57</v>
      </c>
      <c r="E1104" s="3" t="s">
        <v>159</v>
      </c>
      <c r="F1104" s="3" t="s">
        <v>47</v>
      </c>
      <c r="G1104" s="3" t="s">
        <v>1351</v>
      </c>
      <c r="H1104" s="3">
        <v>1683</v>
      </c>
      <c r="I1104" s="3" t="s">
        <v>49</v>
      </c>
      <c r="J1104" s="3" t="s">
        <v>161</v>
      </c>
      <c r="K1104" s="3" t="s">
        <v>77</v>
      </c>
      <c r="L1104" s="3" t="s">
        <v>42</v>
      </c>
      <c r="M1104" s="3" t="s">
        <v>52</v>
      </c>
      <c r="N1104" s="3">
        <v>2</v>
      </c>
      <c r="O1104" s="3">
        <v>-2</v>
      </c>
      <c r="P1104" s="3">
        <v>0</v>
      </c>
      <c r="Q1104" s="3">
        <v>44</v>
      </c>
      <c r="R1104" s="3">
        <v>0</v>
      </c>
      <c r="S1104" s="3"/>
      <c r="T1104" s="3">
        <v>0</v>
      </c>
      <c r="U1104" s="3">
        <v>1</v>
      </c>
      <c r="V1104" s="3">
        <v>528</v>
      </c>
      <c r="W1104" s="3">
        <v>1</v>
      </c>
      <c r="X1104" s="3" t="s">
        <v>75</v>
      </c>
      <c r="Y1104" s="3">
        <v>1</v>
      </c>
      <c r="Z1104" s="3">
        <v>3</v>
      </c>
      <c r="AA1104" s="3">
        <v>44</v>
      </c>
      <c r="AB1104" s="3">
        <v>3</v>
      </c>
      <c r="AC1104" s="3">
        <v>1</v>
      </c>
      <c r="AD1104" s="3">
        <v>4</v>
      </c>
      <c r="AE1104" s="3">
        <v>3195</v>
      </c>
      <c r="AF1104" s="3">
        <v>4167</v>
      </c>
      <c r="AG1104" s="3">
        <v>4</v>
      </c>
      <c r="AH1104" s="3">
        <v>18</v>
      </c>
      <c r="AI1104" s="3">
        <v>3</v>
      </c>
      <c r="AJ1104" s="3">
        <v>1</v>
      </c>
      <c r="AK1104" s="3">
        <v>80</v>
      </c>
      <c r="AL1104" s="3">
        <v>3</v>
      </c>
      <c r="AM1104" s="3">
        <v>8</v>
      </c>
      <c r="AN1104" s="3">
        <v>3</v>
      </c>
      <c r="AO1104" s="3">
        <v>2</v>
      </c>
      <c r="AP1104" s="3">
        <v>2</v>
      </c>
      <c r="AQ1104" s="3">
        <v>2</v>
      </c>
      <c r="AR1104" s="3">
        <v>2</v>
      </c>
    </row>
    <row r="1105" spans="1:44" ht="16.2" thickBot="1" x14ac:dyDescent="0.35">
      <c r="A1105" s="3" t="s">
        <v>54</v>
      </c>
      <c r="B1105" s="3" t="s">
        <v>43</v>
      </c>
      <c r="C1105" s="3" t="s">
        <v>44</v>
      </c>
      <c r="D1105" s="3" t="s">
        <v>57</v>
      </c>
      <c r="E1105" s="3" t="s">
        <v>159</v>
      </c>
      <c r="F1105" s="3" t="s">
        <v>47</v>
      </c>
      <c r="G1105" s="3" t="s">
        <v>1352</v>
      </c>
      <c r="H1105" s="3">
        <v>2040</v>
      </c>
      <c r="I1105" s="3" t="s">
        <v>49</v>
      </c>
      <c r="J1105" s="3" t="s">
        <v>161</v>
      </c>
      <c r="K1105" s="3" t="s">
        <v>51</v>
      </c>
      <c r="L1105" s="3" t="s">
        <v>42</v>
      </c>
      <c r="M1105" s="3" t="s">
        <v>52</v>
      </c>
      <c r="N1105" s="3">
        <v>2</v>
      </c>
      <c r="O1105" s="3">
        <v>-2</v>
      </c>
      <c r="P1105" s="3">
        <v>0</v>
      </c>
      <c r="Q1105" s="3">
        <v>35</v>
      </c>
      <c r="R1105" s="3">
        <v>0</v>
      </c>
      <c r="S1105" s="3"/>
      <c r="T1105" s="3">
        <v>0</v>
      </c>
      <c r="U1105" s="3">
        <v>1</v>
      </c>
      <c r="V1105" s="3">
        <v>1146</v>
      </c>
      <c r="W1105" s="3">
        <v>26</v>
      </c>
      <c r="X1105" s="3" t="s">
        <v>69</v>
      </c>
      <c r="Y1105" s="3">
        <v>1</v>
      </c>
      <c r="Z1105" s="3">
        <v>3</v>
      </c>
      <c r="AA1105" s="3">
        <v>31</v>
      </c>
      <c r="AB1105" s="3">
        <v>3</v>
      </c>
      <c r="AC1105" s="3">
        <v>3</v>
      </c>
      <c r="AD1105" s="3">
        <v>4</v>
      </c>
      <c r="AE1105" s="3">
        <v>8837</v>
      </c>
      <c r="AF1105" s="3">
        <v>16642</v>
      </c>
      <c r="AG1105" s="3">
        <v>1</v>
      </c>
      <c r="AH1105" s="3">
        <v>16</v>
      </c>
      <c r="AI1105" s="3">
        <v>3</v>
      </c>
      <c r="AJ1105" s="3">
        <v>3</v>
      </c>
      <c r="AK1105" s="3">
        <v>80</v>
      </c>
      <c r="AL1105" s="3">
        <v>0</v>
      </c>
      <c r="AM1105" s="3">
        <v>9</v>
      </c>
      <c r="AN1105" s="3">
        <v>3</v>
      </c>
      <c r="AO1105" s="3">
        <v>9</v>
      </c>
      <c r="AP1105" s="3">
        <v>0</v>
      </c>
      <c r="AQ1105" s="3">
        <v>1</v>
      </c>
      <c r="AR1105" s="3">
        <v>7</v>
      </c>
    </row>
    <row r="1106" spans="1:44" ht="16.2" thickBot="1" x14ac:dyDescent="0.35">
      <c r="A1106" s="3" t="s">
        <v>54</v>
      </c>
      <c r="B1106" s="3" t="s">
        <v>43</v>
      </c>
      <c r="C1106" s="3" t="s">
        <v>44</v>
      </c>
      <c r="D1106" s="3" t="s">
        <v>57</v>
      </c>
      <c r="E1106" s="3" t="s">
        <v>58</v>
      </c>
      <c r="F1106" s="3" t="s">
        <v>70</v>
      </c>
      <c r="G1106" s="3" t="s">
        <v>1353</v>
      </c>
      <c r="H1106" s="3">
        <v>1608</v>
      </c>
      <c r="I1106" s="3" t="s">
        <v>49</v>
      </c>
      <c r="J1106" s="3" t="s">
        <v>99</v>
      </c>
      <c r="K1106" s="3" t="s">
        <v>77</v>
      </c>
      <c r="L1106" s="3" t="s">
        <v>42</v>
      </c>
      <c r="M1106" s="3" t="s">
        <v>52</v>
      </c>
      <c r="N1106" s="3">
        <v>4</v>
      </c>
      <c r="O1106" s="3">
        <v>-2</v>
      </c>
      <c r="P1106" s="3">
        <v>0</v>
      </c>
      <c r="Q1106" s="3">
        <v>44</v>
      </c>
      <c r="R1106" s="3">
        <v>0</v>
      </c>
      <c r="S1106" s="3"/>
      <c r="T1106" s="3">
        <v>0</v>
      </c>
      <c r="U1106" s="3">
        <v>1</v>
      </c>
      <c r="V1106" s="3">
        <v>1313</v>
      </c>
      <c r="W1106" s="3">
        <v>7</v>
      </c>
      <c r="X1106" s="3" t="s">
        <v>75</v>
      </c>
      <c r="Y1106" s="3">
        <v>1</v>
      </c>
      <c r="Z1106" s="3">
        <v>2</v>
      </c>
      <c r="AA1106" s="3">
        <v>31</v>
      </c>
      <c r="AB1106" s="3">
        <v>3</v>
      </c>
      <c r="AC1106" s="3">
        <v>5</v>
      </c>
      <c r="AD1106" s="3">
        <v>4</v>
      </c>
      <c r="AE1106" s="3">
        <v>19049</v>
      </c>
      <c r="AF1106" s="3">
        <v>3549</v>
      </c>
      <c r="AG1106" s="3">
        <v>0</v>
      </c>
      <c r="AH1106" s="3">
        <v>14</v>
      </c>
      <c r="AI1106" s="3">
        <v>3</v>
      </c>
      <c r="AJ1106" s="3">
        <v>4</v>
      </c>
      <c r="AK1106" s="3">
        <v>80</v>
      </c>
      <c r="AL1106" s="3">
        <v>1</v>
      </c>
      <c r="AM1106" s="3">
        <v>23</v>
      </c>
      <c r="AN1106" s="3">
        <v>2</v>
      </c>
      <c r="AO1106" s="3">
        <v>22</v>
      </c>
      <c r="AP1106" s="3">
        <v>7</v>
      </c>
      <c r="AQ1106" s="3">
        <v>1</v>
      </c>
      <c r="AR1106" s="3">
        <v>10</v>
      </c>
    </row>
    <row r="1107" spans="1:44" ht="16.2" thickBot="1" x14ac:dyDescent="0.35">
      <c r="A1107" s="3" t="s">
        <v>54</v>
      </c>
      <c r="B1107" s="3" t="s">
        <v>43</v>
      </c>
      <c r="C1107" s="3" t="s">
        <v>56</v>
      </c>
      <c r="D1107" s="3" t="s">
        <v>57</v>
      </c>
      <c r="E1107" s="3" t="s">
        <v>58</v>
      </c>
      <c r="F1107" s="3" t="s">
        <v>47</v>
      </c>
      <c r="G1107" s="3" t="s">
        <v>1354</v>
      </c>
      <c r="H1107" s="3">
        <v>1827</v>
      </c>
      <c r="I1107" s="3" t="s">
        <v>49</v>
      </c>
      <c r="J1107" s="3" t="s">
        <v>79</v>
      </c>
      <c r="K1107" s="3" t="s">
        <v>77</v>
      </c>
      <c r="L1107" s="3" t="s">
        <v>42</v>
      </c>
      <c r="M1107" s="3" t="s">
        <v>52</v>
      </c>
      <c r="N1107" s="3">
        <v>4</v>
      </c>
      <c r="O1107" s="3">
        <v>-2</v>
      </c>
      <c r="P1107" s="3">
        <v>0</v>
      </c>
      <c r="Q1107" s="3">
        <v>47</v>
      </c>
      <c r="R1107" s="3">
        <v>0</v>
      </c>
      <c r="S1107" s="3"/>
      <c r="T1107" s="3">
        <v>0</v>
      </c>
      <c r="U1107" s="3">
        <v>1</v>
      </c>
      <c r="V1107" s="3">
        <v>1001</v>
      </c>
      <c r="W1107" s="3">
        <v>4</v>
      </c>
      <c r="X1107" s="3" t="s">
        <v>75</v>
      </c>
      <c r="Y1107" s="3">
        <v>1</v>
      </c>
      <c r="Z1107" s="3">
        <v>3</v>
      </c>
      <c r="AA1107" s="3">
        <v>92</v>
      </c>
      <c r="AB1107" s="3">
        <v>2</v>
      </c>
      <c r="AC1107" s="3">
        <v>3</v>
      </c>
      <c r="AD1107" s="3">
        <v>2</v>
      </c>
      <c r="AE1107" s="3">
        <v>10333</v>
      </c>
      <c r="AF1107" s="3">
        <v>19271</v>
      </c>
      <c r="AG1107" s="3">
        <v>8</v>
      </c>
      <c r="AH1107" s="3">
        <v>12</v>
      </c>
      <c r="AI1107" s="3">
        <v>3</v>
      </c>
      <c r="AJ1107" s="3">
        <v>3</v>
      </c>
      <c r="AK1107" s="3">
        <v>80</v>
      </c>
      <c r="AL1107" s="3">
        <v>1</v>
      </c>
      <c r="AM1107" s="3">
        <v>28</v>
      </c>
      <c r="AN1107" s="3">
        <v>3</v>
      </c>
      <c r="AO1107" s="3">
        <v>22</v>
      </c>
      <c r="AP1107" s="3">
        <v>11</v>
      </c>
      <c r="AQ1107" s="3">
        <v>14</v>
      </c>
      <c r="AR1107" s="3">
        <v>10</v>
      </c>
    </row>
    <row r="1108" spans="1:44" ht="16.2" thickBot="1" x14ac:dyDescent="0.35">
      <c r="A1108" s="3" t="s">
        <v>54</v>
      </c>
      <c r="B1108" s="3" t="s">
        <v>43</v>
      </c>
      <c r="C1108" s="3" t="s">
        <v>56</v>
      </c>
      <c r="D1108" s="3" t="s">
        <v>57</v>
      </c>
      <c r="E1108" s="3" t="s">
        <v>58</v>
      </c>
      <c r="F1108" s="3" t="s">
        <v>70</v>
      </c>
      <c r="G1108" s="3" t="s">
        <v>1355</v>
      </c>
      <c r="H1108" s="3">
        <v>1674</v>
      </c>
      <c r="I1108" s="3" t="s">
        <v>49</v>
      </c>
      <c r="J1108" s="3" t="s">
        <v>66</v>
      </c>
      <c r="K1108" s="3" t="s">
        <v>77</v>
      </c>
      <c r="L1108" s="3" t="s">
        <v>42</v>
      </c>
      <c r="M1108" s="3" t="s">
        <v>52</v>
      </c>
      <c r="N1108" s="3">
        <v>2</v>
      </c>
      <c r="O1108" s="3">
        <v>-2</v>
      </c>
      <c r="P1108" s="3">
        <v>0</v>
      </c>
      <c r="Q1108" s="3">
        <v>49</v>
      </c>
      <c r="R1108" s="3">
        <v>0</v>
      </c>
      <c r="S1108" s="3"/>
      <c r="T1108" s="3">
        <v>0</v>
      </c>
      <c r="U1108" s="3">
        <v>1</v>
      </c>
      <c r="V1108" s="3">
        <v>464</v>
      </c>
      <c r="W1108" s="3">
        <v>16</v>
      </c>
      <c r="X1108" s="3" t="s">
        <v>75</v>
      </c>
      <c r="Y1108" s="3">
        <v>1</v>
      </c>
      <c r="Z1108" s="3">
        <v>4</v>
      </c>
      <c r="AA1108" s="3">
        <v>74</v>
      </c>
      <c r="AB1108" s="3">
        <v>3</v>
      </c>
      <c r="AC1108" s="3">
        <v>1</v>
      </c>
      <c r="AD1108" s="3">
        <v>1</v>
      </c>
      <c r="AE1108" s="3">
        <v>2587</v>
      </c>
      <c r="AF1108" s="3">
        <v>24941</v>
      </c>
      <c r="AG1108" s="3">
        <v>4</v>
      </c>
      <c r="AH1108" s="3">
        <v>16</v>
      </c>
      <c r="AI1108" s="3">
        <v>3</v>
      </c>
      <c r="AJ1108" s="3">
        <v>2</v>
      </c>
      <c r="AK1108" s="3">
        <v>80</v>
      </c>
      <c r="AL1108" s="3">
        <v>1</v>
      </c>
      <c r="AM1108" s="3">
        <v>17</v>
      </c>
      <c r="AN1108" s="3">
        <v>2</v>
      </c>
      <c r="AO1108" s="3">
        <v>2</v>
      </c>
      <c r="AP1108" s="3">
        <v>2</v>
      </c>
      <c r="AQ1108" s="3">
        <v>2</v>
      </c>
      <c r="AR1108" s="3">
        <v>2</v>
      </c>
    </row>
    <row r="1109" spans="1:44" ht="16.2" thickBot="1" x14ac:dyDescent="0.35">
      <c r="A1109" s="3" t="s">
        <v>54</v>
      </c>
      <c r="B1109" s="3" t="s">
        <v>43</v>
      </c>
      <c r="C1109" s="3" t="s">
        <v>67</v>
      </c>
      <c r="D1109" s="3" t="s">
        <v>57</v>
      </c>
      <c r="E1109" s="3" t="s">
        <v>58</v>
      </c>
      <c r="F1109" s="3" t="s">
        <v>70</v>
      </c>
      <c r="G1109" s="3" t="s">
        <v>1356</v>
      </c>
      <c r="H1109" s="3">
        <v>1974</v>
      </c>
      <c r="I1109" s="3" t="s">
        <v>49</v>
      </c>
      <c r="J1109" s="3" t="s">
        <v>66</v>
      </c>
      <c r="K1109" s="3" t="s">
        <v>77</v>
      </c>
      <c r="L1109" s="3" t="s">
        <v>42</v>
      </c>
      <c r="M1109" s="3" t="s">
        <v>52</v>
      </c>
      <c r="N1109" s="3">
        <v>4</v>
      </c>
      <c r="O1109" s="3">
        <v>-2</v>
      </c>
      <c r="P1109" s="3">
        <v>0</v>
      </c>
      <c r="Q1109" s="3">
        <v>31</v>
      </c>
      <c r="R1109" s="3">
        <v>0</v>
      </c>
      <c r="S1109" s="3"/>
      <c r="T1109" s="3">
        <v>0</v>
      </c>
      <c r="U1109" s="3">
        <v>1</v>
      </c>
      <c r="V1109" s="3">
        <v>1276</v>
      </c>
      <c r="W1109" s="3">
        <v>2</v>
      </c>
      <c r="X1109" s="3" t="s">
        <v>63</v>
      </c>
      <c r="Y1109" s="3">
        <v>1</v>
      </c>
      <c r="Z1109" s="3">
        <v>4</v>
      </c>
      <c r="AA1109" s="3">
        <v>59</v>
      </c>
      <c r="AB1109" s="3">
        <v>1</v>
      </c>
      <c r="AC1109" s="3">
        <v>1</v>
      </c>
      <c r="AD1109" s="3">
        <v>4</v>
      </c>
      <c r="AE1109" s="3">
        <v>1129</v>
      </c>
      <c r="AF1109" s="3">
        <v>17536</v>
      </c>
      <c r="AG1109" s="3">
        <v>1</v>
      </c>
      <c r="AH1109" s="3">
        <v>11</v>
      </c>
      <c r="AI1109" s="3">
        <v>3</v>
      </c>
      <c r="AJ1109" s="3">
        <v>3</v>
      </c>
      <c r="AK1109" s="3">
        <v>80</v>
      </c>
      <c r="AL1109" s="3">
        <v>3</v>
      </c>
      <c r="AM1109" s="3">
        <v>1</v>
      </c>
      <c r="AN1109" s="3">
        <v>3</v>
      </c>
      <c r="AO1109" s="3">
        <v>1</v>
      </c>
      <c r="AP1109" s="3">
        <v>0</v>
      </c>
      <c r="AQ1109" s="3">
        <v>0</v>
      </c>
      <c r="AR1109" s="3">
        <v>0</v>
      </c>
    </row>
    <row r="1110" spans="1:44" ht="16.2" thickBot="1" x14ac:dyDescent="0.35">
      <c r="A1110" s="3" t="s">
        <v>54</v>
      </c>
      <c r="B1110" s="3" t="s">
        <v>43</v>
      </c>
      <c r="C1110" s="3" t="s">
        <v>44</v>
      </c>
      <c r="D1110" s="3" t="s">
        <v>57</v>
      </c>
      <c r="E1110" s="3" t="s">
        <v>58</v>
      </c>
      <c r="F1110" s="3" t="s">
        <v>64</v>
      </c>
      <c r="G1110" s="3" t="s">
        <v>1357</v>
      </c>
      <c r="H1110" s="3">
        <v>1886</v>
      </c>
      <c r="I1110" s="3" t="s">
        <v>49</v>
      </c>
      <c r="J1110" s="3" t="s">
        <v>79</v>
      </c>
      <c r="K1110" s="3" t="s">
        <v>62</v>
      </c>
      <c r="L1110" s="3" t="s">
        <v>42</v>
      </c>
      <c r="M1110" s="3" t="s">
        <v>52</v>
      </c>
      <c r="N1110" s="3">
        <v>2</v>
      </c>
      <c r="O1110" s="3">
        <v>-2</v>
      </c>
      <c r="P1110" s="3">
        <v>0</v>
      </c>
      <c r="Q1110" s="3">
        <v>35</v>
      </c>
      <c r="R1110" s="3">
        <v>0</v>
      </c>
      <c r="S1110" s="3"/>
      <c r="T1110" s="3">
        <v>0</v>
      </c>
      <c r="U1110" s="3">
        <v>1</v>
      </c>
      <c r="V1110" s="3">
        <v>219</v>
      </c>
      <c r="W1110" s="3">
        <v>16</v>
      </c>
      <c r="X1110" s="3" t="s">
        <v>53</v>
      </c>
      <c r="Y1110" s="3">
        <v>1</v>
      </c>
      <c r="Z1110" s="3">
        <v>4</v>
      </c>
      <c r="AA1110" s="3">
        <v>44</v>
      </c>
      <c r="AB1110" s="3">
        <v>2</v>
      </c>
      <c r="AC1110" s="3">
        <v>2</v>
      </c>
      <c r="AD1110" s="3">
        <v>2</v>
      </c>
      <c r="AE1110" s="3">
        <v>4788</v>
      </c>
      <c r="AF1110" s="3">
        <v>25388</v>
      </c>
      <c r="AG1110" s="3">
        <v>0</v>
      </c>
      <c r="AH1110" s="3">
        <v>11</v>
      </c>
      <c r="AI1110" s="3">
        <v>3</v>
      </c>
      <c r="AJ1110" s="3">
        <v>4</v>
      </c>
      <c r="AK1110" s="3">
        <v>80</v>
      </c>
      <c r="AL1110" s="3">
        <v>0</v>
      </c>
      <c r="AM1110" s="3">
        <v>4</v>
      </c>
      <c r="AN1110" s="3">
        <v>3</v>
      </c>
      <c r="AO1110" s="3">
        <v>3</v>
      </c>
      <c r="AP1110" s="3">
        <v>2</v>
      </c>
      <c r="AQ1110" s="3">
        <v>0</v>
      </c>
      <c r="AR1110" s="3">
        <v>2</v>
      </c>
    </row>
    <row r="1111" spans="1:44" ht="16.2" thickBot="1" x14ac:dyDescent="0.35">
      <c r="A1111" s="3" t="s">
        <v>54</v>
      </c>
      <c r="B1111" s="3" t="s">
        <v>43</v>
      </c>
      <c r="C1111" s="3" t="s">
        <v>67</v>
      </c>
      <c r="D1111" s="3" t="s">
        <v>57</v>
      </c>
      <c r="E1111" s="3" t="s">
        <v>58</v>
      </c>
      <c r="F1111" s="3" t="s">
        <v>47</v>
      </c>
      <c r="G1111" s="3" t="s">
        <v>1358</v>
      </c>
      <c r="H1111" s="3">
        <v>1893</v>
      </c>
      <c r="I1111" s="3" t="s">
        <v>49</v>
      </c>
      <c r="J1111" s="3" t="s">
        <v>61</v>
      </c>
      <c r="K1111" s="3" t="s">
        <v>62</v>
      </c>
      <c r="L1111" s="3" t="s">
        <v>42</v>
      </c>
      <c r="M1111" s="3" t="s">
        <v>52</v>
      </c>
      <c r="N1111" s="3">
        <v>3</v>
      </c>
      <c r="O1111" s="3">
        <v>-2</v>
      </c>
      <c r="P1111" s="3">
        <v>0</v>
      </c>
      <c r="Q1111" s="3">
        <v>26</v>
      </c>
      <c r="R1111" s="3">
        <v>0</v>
      </c>
      <c r="S1111" s="3"/>
      <c r="T1111" s="3">
        <v>0</v>
      </c>
      <c r="U1111" s="3">
        <v>1</v>
      </c>
      <c r="V1111" s="3">
        <v>482</v>
      </c>
      <c r="W1111" s="3">
        <v>1</v>
      </c>
      <c r="X1111" s="3" t="s">
        <v>53</v>
      </c>
      <c r="Y1111" s="3">
        <v>1</v>
      </c>
      <c r="Z1111" s="3">
        <v>2</v>
      </c>
      <c r="AA1111" s="3">
        <v>90</v>
      </c>
      <c r="AB1111" s="3">
        <v>2</v>
      </c>
      <c r="AC1111" s="3">
        <v>1</v>
      </c>
      <c r="AD1111" s="3">
        <v>3</v>
      </c>
      <c r="AE1111" s="3">
        <v>2933</v>
      </c>
      <c r="AF1111" s="3">
        <v>14908</v>
      </c>
      <c r="AG1111" s="3">
        <v>1</v>
      </c>
      <c r="AH1111" s="3">
        <v>13</v>
      </c>
      <c r="AI1111" s="3">
        <v>3</v>
      </c>
      <c r="AJ1111" s="3">
        <v>3</v>
      </c>
      <c r="AK1111" s="3">
        <v>80</v>
      </c>
      <c r="AL1111" s="3">
        <v>1</v>
      </c>
      <c r="AM1111" s="3">
        <v>1</v>
      </c>
      <c r="AN1111" s="3">
        <v>2</v>
      </c>
      <c r="AO1111" s="3">
        <v>1</v>
      </c>
      <c r="AP1111" s="3">
        <v>0</v>
      </c>
      <c r="AQ1111" s="3">
        <v>1</v>
      </c>
      <c r="AR1111" s="3">
        <v>0</v>
      </c>
    </row>
    <row r="1112" spans="1:44" ht="16.2" thickBot="1" x14ac:dyDescent="0.35">
      <c r="A1112" s="3" t="s">
        <v>54</v>
      </c>
      <c r="B1112" s="3" t="s">
        <v>43</v>
      </c>
      <c r="C1112" s="3" t="s">
        <v>44</v>
      </c>
      <c r="D1112" s="3" t="s">
        <v>57</v>
      </c>
      <c r="E1112" s="3" t="s">
        <v>58</v>
      </c>
      <c r="F1112" s="3" t="s">
        <v>47</v>
      </c>
      <c r="G1112" s="3" t="s">
        <v>1359</v>
      </c>
      <c r="H1112" s="3">
        <v>1724</v>
      </c>
      <c r="I1112" s="3" t="s">
        <v>49</v>
      </c>
      <c r="J1112" s="3" t="s">
        <v>79</v>
      </c>
      <c r="K1112" s="3" t="s">
        <v>62</v>
      </c>
      <c r="L1112" s="3" t="s">
        <v>42</v>
      </c>
      <c r="M1112" s="3" t="s">
        <v>52</v>
      </c>
      <c r="N1112" s="3">
        <v>3</v>
      </c>
      <c r="O1112" s="3">
        <v>-2</v>
      </c>
      <c r="P1112" s="3">
        <v>0</v>
      </c>
      <c r="Q1112" s="3">
        <v>40</v>
      </c>
      <c r="R1112" s="3">
        <v>0</v>
      </c>
      <c r="S1112" s="3"/>
      <c r="T1112" s="3">
        <v>0</v>
      </c>
      <c r="U1112" s="3">
        <v>1</v>
      </c>
      <c r="V1112" s="3">
        <v>369</v>
      </c>
      <c r="W1112" s="3">
        <v>8</v>
      </c>
      <c r="X1112" s="3" t="s">
        <v>53</v>
      </c>
      <c r="Y1112" s="3">
        <v>1</v>
      </c>
      <c r="Z1112" s="3">
        <v>2</v>
      </c>
      <c r="AA1112" s="3">
        <v>92</v>
      </c>
      <c r="AB1112" s="3">
        <v>3</v>
      </c>
      <c r="AC1112" s="3">
        <v>2</v>
      </c>
      <c r="AD1112" s="3">
        <v>1</v>
      </c>
      <c r="AE1112" s="3">
        <v>6516</v>
      </c>
      <c r="AF1112" s="3">
        <v>5041</v>
      </c>
      <c r="AG1112" s="3">
        <v>2</v>
      </c>
      <c r="AH1112" s="3">
        <v>16</v>
      </c>
      <c r="AI1112" s="3">
        <v>3</v>
      </c>
      <c r="AJ1112" s="3">
        <v>2</v>
      </c>
      <c r="AK1112" s="3">
        <v>80</v>
      </c>
      <c r="AL1112" s="3">
        <v>1</v>
      </c>
      <c r="AM1112" s="3">
        <v>18</v>
      </c>
      <c r="AN1112" s="3">
        <v>3</v>
      </c>
      <c r="AO1112" s="3">
        <v>1</v>
      </c>
      <c r="AP1112" s="3">
        <v>0</v>
      </c>
      <c r="AQ1112" s="3">
        <v>0</v>
      </c>
      <c r="AR1112" s="3">
        <v>0</v>
      </c>
    </row>
    <row r="1113" spans="1:44" ht="16.2" thickBot="1" x14ac:dyDescent="0.35">
      <c r="A1113" s="3" t="s">
        <v>54</v>
      </c>
      <c r="B1113" s="3" t="s">
        <v>43</v>
      </c>
      <c r="C1113" s="3" t="s">
        <v>67</v>
      </c>
      <c r="D1113" s="3" t="s">
        <v>57</v>
      </c>
      <c r="E1113" s="3" t="s">
        <v>58</v>
      </c>
      <c r="F1113" s="3" t="s">
        <v>70</v>
      </c>
      <c r="G1113" s="3" t="s">
        <v>1360</v>
      </c>
      <c r="H1113" s="3">
        <v>2009</v>
      </c>
      <c r="I1113" s="3" t="s">
        <v>49</v>
      </c>
      <c r="J1113" s="3" t="s">
        <v>81</v>
      </c>
      <c r="K1113" s="3" t="s">
        <v>62</v>
      </c>
      <c r="L1113" s="3" t="s">
        <v>42</v>
      </c>
      <c r="M1113" s="3" t="s">
        <v>52</v>
      </c>
      <c r="N1113" s="3">
        <v>6</v>
      </c>
      <c r="O1113" s="3">
        <v>-2</v>
      </c>
      <c r="P1113" s="3">
        <v>0</v>
      </c>
      <c r="Q1113" s="3">
        <v>33</v>
      </c>
      <c r="R1113" s="3">
        <v>0</v>
      </c>
      <c r="S1113" s="3"/>
      <c r="T1113" s="3">
        <v>0</v>
      </c>
      <c r="U1113" s="3">
        <v>1</v>
      </c>
      <c r="V1113" s="3">
        <v>501</v>
      </c>
      <c r="W1113" s="3">
        <v>15</v>
      </c>
      <c r="X1113" s="3" t="s">
        <v>53</v>
      </c>
      <c r="Y1113" s="3">
        <v>1</v>
      </c>
      <c r="Z1113" s="3">
        <v>2</v>
      </c>
      <c r="AA1113" s="3">
        <v>95</v>
      </c>
      <c r="AB1113" s="3">
        <v>3</v>
      </c>
      <c r="AC1113" s="3">
        <v>2</v>
      </c>
      <c r="AD1113" s="3">
        <v>4</v>
      </c>
      <c r="AE1113" s="3">
        <v>4878</v>
      </c>
      <c r="AF1113" s="3">
        <v>21653</v>
      </c>
      <c r="AG1113" s="3">
        <v>0</v>
      </c>
      <c r="AH1113" s="3">
        <v>13</v>
      </c>
      <c r="AI1113" s="3">
        <v>3</v>
      </c>
      <c r="AJ1113" s="3">
        <v>1</v>
      </c>
      <c r="AK1113" s="3">
        <v>80</v>
      </c>
      <c r="AL1113" s="3">
        <v>1</v>
      </c>
      <c r="AM1113" s="3">
        <v>10</v>
      </c>
      <c r="AN1113" s="3">
        <v>3</v>
      </c>
      <c r="AO1113" s="3">
        <v>9</v>
      </c>
      <c r="AP1113" s="3">
        <v>7</v>
      </c>
      <c r="AQ1113" s="3">
        <v>8</v>
      </c>
      <c r="AR1113" s="3">
        <v>1</v>
      </c>
    </row>
    <row r="1114" spans="1:44" ht="16.2" thickBot="1" x14ac:dyDescent="0.35">
      <c r="A1114" s="3" t="s">
        <v>54</v>
      </c>
      <c r="B1114" s="3" t="s">
        <v>43</v>
      </c>
      <c r="C1114" s="3" t="s">
        <v>56</v>
      </c>
      <c r="D1114" s="3" t="s">
        <v>57</v>
      </c>
      <c r="E1114" s="3" t="s">
        <v>58</v>
      </c>
      <c r="F1114" s="3" t="s">
        <v>47</v>
      </c>
      <c r="G1114" s="3" t="s">
        <v>1361</v>
      </c>
      <c r="H1114" s="3">
        <v>1661</v>
      </c>
      <c r="I1114" s="3" t="s">
        <v>49</v>
      </c>
      <c r="J1114" s="3" t="s">
        <v>81</v>
      </c>
      <c r="K1114" s="3" t="s">
        <v>62</v>
      </c>
      <c r="L1114" s="3" t="s">
        <v>42</v>
      </c>
      <c r="M1114" s="3" t="s">
        <v>52</v>
      </c>
      <c r="N1114" s="3">
        <v>3</v>
      </c>
      <c r="O1114" s="3">
        <v>-2</v>
      </c>
      <c r="P1114" s="3">
        <v>0</v>
      </c>
      <c r="Q1114" s="3">
        <v>49</v>
      </c>
      <c r="R1114" s="3">
        <v>0</v>
      </c>
      <c r="S1114" s="3"/>
      <c r="T1114" s="3">
        <v>0</v>
      </c>
      <c r="U1114" s="3">
        <v>1</v>
      </c>
      <c r="V1114" s="3">
        <v>465</v>
      </c>
      <c r="W1114" s="3">
        <v>6</v>
      </c>
      <c r="X1114" s="3" t="s">
        <v>63</v>
      </c>
      <c r="Y1114" s="3">
        <v>1</v>
      </c>
      <c r="Z1114" s="3">
        <v>3</v>
      </c>
      <c r="AA1114" s="3">
        <v>41</v>
      </c>
      <c r="AB1114" s="3">
        <v>2</v>
      </c>
      <c r="AC1114" s="3">
        <v>4</v>
      </c>
      <c r="AD1114" s="3">
        <v>3</v>
      </c>
      <c r="AE1114" s="3">
        <v>13966</v>
      </c>
      <c r="AF1114" s="3">
        <v>11652</v>
      </c>
      <c r="AG1114" s="3">
        <v>2</v>
      </c>
      <c r="AH1114" s="3">
        <v>19</v>
      </c>
      <c r="AI1114" s="3">
        <v>3</v>
      </c>
      <c r="AJ1114" s="3">
        <v>2</v>
      </c>
      <c r="AK1114" s="3">
        <v>80</v>
      </c>
      <c r="AL1114" s="3">
        <v>1</v>
      </c>
      <c r="AM1114" s="3">
        <v>30</v>
      </c>
      <c r="AN1114" s="3">
        <v>3</v>
      </c>
      <c r="AO1114" s="3">
        <v>15</v>
      </c>
      <c r="AP1114" s="3">
        <v>11</v>
      </c>
      <c r="AQ1114" s="3">
        <v>2</v>
      </c>
      <c r="AR1114" s="3">
        <v>12</v>
      </c>
    </row>
    <row r="1115" spans="1:44" ht="16.2" thickBot="1" x14ac:dyDescent="0.35">
      <c r="A1115" s="3" t="s">
        <v>54</v>
      </c>
      <c r="B1115" s="3" t="s">
        <v>43</v>
      </c>
      <c r="C1115" s="3" t="s">
        <v>44</v>
      </c>
      <c r="D1115" s="3" t="s">
        <v>57</v>
      </c>
      <c r="E1115" s="3" t="s">
        <v>58</v>
      </c>
      <c r="F1115" s="3" t="s">
        <v>47</v>
      </c>
      <c r="G1115" s="3" t="s">
        <v>1362</v>
      </c>
      <c r="H1115" s="3">
        <v>1703</v>
      </c>
      <c r="I1115" s="3" t="s">
        <v>49</v>
      </c>
      <c r="J1115" s="3" t="s">
        <v>81</v>
      </c>
      <c r="K1115" s="3" t="s">
        <v>62</v>
      </c>
      <c r="L1115" s="3" t="s">
        <v>42</v>
      </c>
      <c r="M1115" s="3" t="s">
        <v>52</v>
      </c>
      <c r="N1115" s="3">
        <v>2</v>
      </c>
      <c r="O1115" s="3">
        <v>-2</v>
      </c>
      <c r="P1115" s="3">
        <v>0</v>
      </c>
      <c r="Q1115" s="3">
        <v>44</v>
      </c>
      <c r="R1115" s="3">
        <v>0</v>
      </c>
      <c r="S1115" s="3"/>
      <c r="T1115" s="3">
        <v>0</v>
      </c>
      <c r="U1115" s="3">
        <v>1</v>
      </c>
      <c r="V1115" s="3">
        <v>921</v>
      </c>
      <c r="W1115" s="3">
        <v>2</v>
      </c>
      <c r="X1115" s="3" t="s">
        <v>75</v>
      </c>
      <c r="Y1115" s="3">
        <v>1</v>
      </c>
      <c r="Z1115" s="3">
        <v>3</v>
      </c>
      <c r="AA1115" s="3">
        <v>96</v>
      </c>
      <c r="AB1115" s="3">
        <v>4</v>
      </c>
      <c r="AC1115" s="3">
        <v>3</v>
      </c>
      <c r="AD1115" s="3">
        <v>4</v>
      </c>
      <c r="AE1115" s="3">
        <v>7879</v>
      </c>
      <c r="AF1115" s="3">
        <v>14810</v>
      </c>
      <c r="AG1115" s="3">
        <v>1</v>
      </c>
      <c r="AH1115" s="3">
        <v>19</v>
      </c>
      <c r="AI1115" s="3">
        <v>3</v>
      </c>
      <c r="AJ1115" s="3">
        <v>2</v>
      </c>
      <c r="AK1115" s="3">
        <v>80</v>
      </c>
      <c r="AL1115" s="3">
        <v>1</v>
      </c>
      <c r="AM1115" s="3">
        <v>9</v>
      </c>
      <c r="AN1115" s="3">
        <v>3</v>
      </c>
      <c r="AO1115" s="3">
        <v>8</v>
      </c>
      <c r="AP1115" s="3">
        <v>7</v>
      </c>
      <c r="AQ1115" s="3">
        <v>6</v>
      </c>
      <c r="AR1115" s="3">
        <v>7</v>
      </c>
    </row>
    <row r="1116" spans="1:44" ht="16.2" thickBot="1" x14ac:dyDescent="0.35">
      <c r="A1116" s="3" t="s">
        <v>54</v>
      </c>
      <c r="B1116" s="3" t="s">
        <v>43</v>
      </c>
      <c r="C1116" s="3" t="s">
        <v>44</v>
      </c>
      <c r="D1116" s="3" t="s">
        <v>57</v>
      </c>
      <c r="E1116" s="3" t="s">
        <v>58</v>
      </c>
      <c r="F1116" s="3" t="s">
        <v>70</v>
      </c>
      <c r="G1116" s="3" t="s">
        <v>1363</v>
      </c>
      <c r="H1116" s="3">
        <v>1638</v>
      </c>
      <c r="I1116" s="3" t="s">
        <v>49</v>
      </c>
      <c r="J1116" s="3" t="s">
        <v>79</v>
      </c>
      <c r="K1116" s="3" t="s">
        <v>62</v>
      </c>
      <c r="L1116" s="3" t="s">
        <v>42</v>
      </c>
      <c r="M1116" s="3" t="s">
        <v>52</v>
      </c>
      <c r="N1116" s="3">
        <v>6</v>
      </c>
      <c r="O1116" s="3">
        <v>-2</v>
      </c>
      <c r="P1116" s="3">
        <v>0</v>
      </c>
      <c r="Q1116" s="3">
        <v>38</v>
      </c>
      <c r="R1116" s="3">
        <v>0</v>
      </c>
      <c r="S1116" s="3"/>
      <c r="T1116" s="3">
        <v>0</v>
      </c>
      <c r="U1116" s="3">
        <v>1</v>
      </c>
      <c r="V1116" s="3">
        <v>397</v>
      </c>
      <c r="W1116" s="3">
        <v>2</v>
      </c>
      <c r="X1116" s="3" t="s">
        <v>53</v>
      </c>
      <c r="Y1116" s="3">
        <v>1</v>
      </c>
      <c r="Z1116" s="3">
        <v>4</v>
      </c>
      <c r="AA1116" s="3">
        <v>54</v>
      </c>
      <c r="AB1116" s="3">
        <v>2</v>
      </c>
      <c r="AC1116" s="3">
        <v>3</v>
      </c>
      <c r="AD1116" s="3">
        <v>3</v>
      </c>
      <c r="AE1116" s="3">
        <v>7756</v>
      </c>
      <c r="AF1116" s="3">
        <v>14199</v>
      </c>
      <c r="AG1116" s="3">
        <v>3</v>
      </c>
      <c r="AH1116" s="3">
        <v>19</v>
      </c>
      <c r="AI1116" s="3">
        <v>3</v>
      </c>
      <c r="AJ1116" s="3">
        <v>4</v>
      </c>
      <c r="AK1116" s="3">
        <v>80</v>
      </c>
      <c r="AL1116" s="3">
        <v>1</v>
      </c>
      <c r="AM1116" s="3">
        <v>10</v>
      </c>
      <c r="AN1116" s="3">
        <v>4</v>
      </c>
      <c r="AO1116" s="3">
        <v>5</v>
      </c>
      <c r="AP1116" s="3">
        <v>4</v>
      </c>
      <c r="AQ1116" s="3">
        <v>0</v>
      </c>
      <c r="AR1116" s="3">
        <v>2</v>
      </c>
    </row>
    <row r="1117" spans="1:44" ht="16.2" thickBot="1" x14ac:dyDescent="0.35">
      <c r="A1117" s="3" t="s">
        <v>54</v>
      </c>
      <c r="B1117" s="3" t="s">
        <v>43</v>
      </c>
      <c r="C1117" s="3" t="s">
        <v>44</v>
      </c>
      <c r="D1117" s="3" t="s">
        <v>57</v>
      </c>
      <c r="E1117" s="3" t="s">
        <v>58</v>
      </c>
      <c r="F1117" s="3" t="s">
        <v>47</v>
      </c>
      <c r="G1117" s="3" t="s">
        <v>1364</v>
      </c>
      <c r="H1117" s="3">
        <v>1614</v>
      </c>
      <c r="I1117" s="3" t="s">
        <v>49</v>
      </c>
      <c r="J1117" s="3" t="s">
        <v>79</v>
      </c>
      <c r="K1117" s="3" t="s">
        <v>62</v>
      </c>
      <c r="L1117" s="3" t="s">
        <v>42</v>
      </c>
      <c r="M1117" s="3" t="s">
        <v>52</v>
      </c>
      <c r="N1117" s="3">
        <v>2</v>
      </c>
      <c r="O1117" s="3">
        <v>-2</v>
      </c>
      <c r="P1117" s="3">
        <v>0</v>
      </c>
      <c r="Q1117" s="3">
        <v>36</v>
      </c>
      <c r="R1117" s="3">
        <v>0</v>
      </c>
      <c r="S1117" s="3"/>
      <c r="T1117" s="3">
        <v>0</v>
      </c>
      <c r="U1117" s="3">
        <v>1</v>
      </c>
      <c r="V1117" s="3">
        <v>559</v>
      </c>
      <c r="W1117" s="3">
        <v>12</v>
      </c>
      <c r="X1117" s="3" t="s">
        <v>69</v>
      </c>
      <c r="Y1117" s="3">
        <v>1</v>
      </c>
      <c r="Z1117" s="3">
        <v>3</v>
      </c>
      <c r="AA1117" s="3">
        <v>76</v>
      </c>
      <c r="AB1117" s="3">
        <v>3</v>
      </c>
      <c r="AC1117" s="3">
        <v>2</v>
      </c>
      <c r="AD1117" s="3">
        <v>3</v>
      </c>
      <c r="AE1117" s="3">
        <v>4663</v>
      </c>
      <c r="AF1117" s="3">
        <v>12421</v>
      </c>
      <c r="AG1117" s="3">
        <v>9</v>
      </c>
      <c r="AH1117" s="3">
        <v>12</v>
      </c>
      <c r="AI1117" s="3">
        <v>3</v>
      </c>
      <c r="AJ1117" s="3">
        <v>2</v>
      </c>
      <c r="AK1117" s="3">
        <v>80</v>
      </c>
      <c r="AL1117" s="3">
        <v>2</v>
      </c>
      <c r="AM1117" s="3">
        <v>7</v>
      </c>
      <c r="AN1117" s="3">
        <v>3</v>
      </c>
      <c r="AO1117" s="3">
        <v>3</v>
      </c>
      <c r="AP1117" s="3">
        <v>2</v>
      </c>
      <c r="AQ1117" s="3">
        <v>1</v>
      </c>
      <c r="AR1117" s="3">
        <v>1</v>
      </c>
    </row>
    <row r="1118" spans="1:44" ht="16.2" thickBot="1" x14ac:dyDescent="0.35">
      <c r="A1118" s="3" t="s">
        <v>54</v>
      </c>
      <c r="B1118" s="3" t="s">
        <v>43</v>
      </c>
      <c r="C1118" s="3" t="s">
        <v>44</v>
      </c>
      <c r="D1118" s="3" t="s">
        <v>57</v>
      </c>
      <c r="E1118" s="3" t="s">
        <v>58</v>
      </c>
      <c r="F1118" s="3" t="s">
        <v>70</v>
      </c>
      <c r="G1118" s="3" t="s">
        <v>1365</v>
      </c>
      <c r="H1118" s="3">
        <v>1587</v>
      </c>
      <c r="I1118" s="3" t="s">
        <v>49</v>
      </c>
      <c r="J1118" s="3" t="s">
        <v>81</v>
      </c>
      <c r="K1118" s="3" t="s">
        <v>51</v>
      </c>
      <c r="L1118" s="3" t="s">
        <v>42</v>
      </c>
      <c r="M1118" s="3" t="s">
        <v>52</v>
      </c>
      <c r="N1118" s="3">
        <v>4</v>
      </c>
      <c r="O1118" s="3">
        <v>-2</v>
      </c>
      <c r="P1118" s="3">
        <v>0</v>
      </c>
      <c r="Q1118" s="3">
        <v>35</v>
      </c>
      <c r="R1118" s="3">
        <v>0</v>
      </c>
      <c r="S1118" s="3"/>
      <c r="T1118" s="3">
        <v>0</v>
      </c>
      <c r="U1118" s="3">
        <v>1</v>
      </c>
      <c r="V1118" s="3">
        <v>670</v>
      </c>
      <c r="W1118" s="3">
        <v>10</v>
      </c>
      <c r="X1118" s="3" t="s">
        <v>69</v>
      </c>
      <c r="Y1118" s="3">
        <v>1</v>
      </c>
      <c r="Z1118" s="3">
        <v>1</v>
      </c>
      <c r="AA1118" s="3">
        <v>51</v>
      </c>
      <c r="AB1118" s="3">
        <v>3</v>
      </c>
      <c r="AC1118" s="3">
        <v>2</v>
      </c>
      <c r="AD1118" s="3">
        <v>3</v>
      </c>
      <c r="AE1118" s="3">
        <v>6142</v>
      </c>
      <c r="AF1118" s="3">
        <v>4223</v>
      </c>
      <c r="AG1118" s="3">
        <v>3</v>
      </c>
      <c r="AH1118" s="3">
        <v>16</v>
      </c>
      <c r="AI1118" s="3">
        <v>3</v>
      </c>
      <c r="AJ1118" s="3">
        <v>3</v>
      </c>
      <c r="AK1118" s="3">
        <v>80</v>
      </c>
      <c r="AL1118" s="3">
        <v>0</v>
      </c>
      <c r="AM1118" s="3">
        <v>10</v>
      </c>
      <c r="AN1118" s="3">
        <v>3</v>
      </c>
      <c r="AO1118" s="3">
        <v>5</v>
      </c>
      <c r="AP1118" s="3">
        <v>2</v>
      </c>
      <c r="AQ1118" s="3">
        <v>0</v>
      </c>
      <c r="AR1118" s="3">
        <v>4</v>
      </c>
    </row>
    <row r="1119" spans="1:44" ht="16.2" thickBot="1" x14ac:dyDescent="0.35">
      <c r="A1119" s="3" t="s">
        <v>54</v>
      </c>
      <c r="B1119" s="3" t="s">
        <v>43</v>
      </c>
      <c r="C1119" s="3" t="s">
        <v>56</v>
      </c>
      <c r="D1119" s="3" t="s">
        <v>57</v>
      </c>
      <c r="E1119" s="3" t="s">
        <v>58</v>
      </c>
      <c r="F1119" s="3" t="s">
        <v>70</v>
      </c>
      <c r="G1119" s="3" t="s">
        <v>1366</v>
      </c>
      <c r="H1119" s="3">
        <v>1611</v>
      </c>
      <c r="I1119" s="3" t="s">
        <v>49</v>
      </c>
      <c r="J1119" s="3" t="s">
        <v>66</v>
      </c>
      <c r="K1119" s="3" t="s">
        <v>51</v>
      </c>
      <c r="L1119" s="3" t="s">
        <v>42</v>
      </c>
      <c r="M1119" s="3" t="s">
        <v>52</v>
      </c>
      <c r="N1119" s="3">
        <v>3</v>
      </c>
      <c r="O1119" s="3">
        <v>-2</v>
      </c>
      <c r="P1119" s="3">
        <v>0</v>
      </c>
      <c r="Q1119" s="3">
        <v>45</v>
      </c>
      <c r="R1119" s="3">
        <v>0</v>
      </c>
      <c r="S1119" s="3"/>
      <c r="T1119" s="3">
        <v>0</v>
      </c>
      <c r="U1119" s="3">
        <v>1</v>
      </c>
      <c r="V1119" s="3">
        <v>1015</v>
      </c>
      <c r="W1119" s="3">
        <v>5</v>
      </c>
      <c r="X1119" s="3" t="s">
        <v>132</v>
      </c>
      <c r="Y1119" s="3">
        <v>1</v>
      </c>
      <c r="Z1119" s="3">
        <v>3</v>
      </c>
      <c r="AA1119" s="3">
        <v>50</v>
      </c>
      <c r="AB1119" s="3">
        <v>1</v>
      </c>
      <c r="AC1119" s="3">
        <v>2</v>
      </c>
      <c r="AD1119" s="3">
        <v>1</v>
      </c>
      <c r="AE1119" s="3">
        <v>5769</v>
      </c>
      <c r="AF1119" s="3">
        <v>23447</v>
      </c>
      <c r="AG1119" s="3">
        <v>1</v>
      </c>
      <c r="AH1119" s="3">
        <v>14</v>
      </c>
      <c r="AI1119" s="3">
        <v>3</v>
      </c>
      <c r="AJ1119" s="3">
        <v>1</v>
      </c>
      <c r="AK1119" s="3">
        <v>80</v>
      </c>
      <c r="AL1119" s="3">
        <v>0</v>
      </c>
      <c r="AM1119" s="3">
        <v>10</v>
      </c>
      <c r="AN1119" s="3">
        <v>3</v>
      </c>
      <c r="AO1119" s="3">
        <v>10</v>
      </c>
      <c r="AP1119" s="3">
        <v>7</v>
      </c>
      <c r="AQ1119" s="3">
        <v>1</v>
      </c>
      <c r="AR1119" s="3">
        <v>4</v>
      </c>
    </row>
    <row r="1120" spans="1:44" ht="16.2" thickBot="1" x14ac:dyDescent="0.35">
      <c r="A1120" s="3" t="s">
        <v>54</v>
      </c>
      <c r="B1120" s="3" t="s">
        <v>43</v>
      </c>
      <c r="C1120" s="3" t="s">
        <v>56</v>
      </c>
      <c r="D1120" s="3" t="s">
        <v>57</v>
      </c>
      <c r="E1120" s="3" t="s">
        <v>58</v>
      </c>
      <c r="F1120" s="3" t="s">
        <v>70</v>
      </c>
      <c r="G1120" s="3" t="s">
        <v>1367</v>
      </c>
      <c r="H1120" s="3">
        <v>1980</v>
      </c>
      <c r="I1120" s="3" t="s">
        <v>49</v>
      </c>
      <c r="J1120" s="3" t="s">
        <v>79</v>
      </c>
      <c r="K1120" s="3" t="s">
        <v>51</v>
      </c>
      <c r="L1120" s="3" t="s">
        <v>42</v>
      </c>
      <c r="M1120" s="3" t="s">
        <v>52</v>
      </c>
      <c r="N1120" s="3">
        <v>3</v>
      </c>
      <c r="O1120" s="3">
        <v>-2</v>
      </c>
      <c r="P1120" s="3">
        <v>0</v>
      </c>
      <c r="Q1120" s="3">
        <v>54</v>
      </c>
      <c r="R1120" s="3">
        <v>0</v>
      </c>
      <c r="S1120" s="3"/>
      <c r="T1120" s="3">
        <v>0</v>
      </c>
      <c r="U1120" s="3">
        <v>1</v>
      </c>
      <c r="V1120" s="3">
        <v>157</v>
      </c>
      <c r="W1120" s="3">
        <v>10</v>
      </c>
      <c r="X1120" s="3" t="s">
        <v>75</v>
      </c>
      <c r="Y1120" s="3">
        <v>1</v>
      </c>
      <c r="Z1120" s="3">
        <v>3</v>
      </c>
      <c r="AA1120" s="3">
        <v>77</v>
      </c>
      <c r="AB1120" s="3">
        <v>3</v>
      </c>
      <c r="AC1120" s="3">
        <v>2</v>
      </c>
      <c r="AD1120" s="3">
        <v>1</v>
      </c>
      <c r="AE1120" s="3">
        <v>4440</v>
      </c>
      <c r="AF1120" s="3">
        <v>25198</v>
      </c>
      <c r="AG1120" s="3">
        <v>6</v>
      </c>
      <c r="AH1120" s="3">
        <v>19</v>
      </c>
      <c r="AI1120" s="3">
        <v>3</v>
      </c>
      <c r="AJ1120" s="3">
        <v>4</v>
      </c>
      <c r="AK1120" s="3">
        <v>80</v>
      </c>
      <c r="AL1120" s="3">
        <v>0</v>
      </c>
      <c r="AM1120" s="3">
        <v>9</v>
      </c>
      <c r="AN1120" s="3">
        <v>3</v>
      </c>
      <c r="AO1120" s="3">
        <v>5</v>
      </c>
      <c r="AP1120" s="3">
        <v>2</v>
      </c>
      <c r="AQ1120" s="3">
        <v>1</v>
      </c>
      <c r="AR1120" s="3">
        <v>4</v>
      </c>
    </row>
    <row r="1121" spans="1:44" ht="16.2" thickBot="1" x14ac:dyDescent="0.35">
      <c r="A1121" s="3" t="s">
        <v>54</v>
      </c>
      <c r="B1121" s="3" t="s">
        <v>43</v>
      </c>
      <c r="C1121" s="3" t="s">
        <v>44</v>
      </c>
      <c r="D1121" s="3" t="s">
        <v>57</v>
      </c>
      <c r="E1121" s="3" t="s">
        <v>58</v>
      </c>
      <c r="F1121" s="3" t="s">
        <v>47</v>
      </c>
      <c r="G1121" s="3" t="s">
        <v>1368</v>
      </c>
      <c r="H1121" s="3">
        <v>1641</v>
      </c>
      <c r="I1121" s="3" t="s">
        <v>49</v>
      </c>
      <c r="J1121" s="3" t="s">
        <v>79</v>
      </c>
      <c r="K1121" s="3" t="s">
        <v>51</v>
      </c>
      <c r="L1121" s="3" t="s">
        <v>42</v>
      </c>
      <c r="M1121" s="3" t="s">
        <v>52</v>
      </c>
      <c r="N1121" s="3">
        <v>2</v>
      </c>
      <c r="O1121" s="3">
        <v>-2</v>
      </c>
      <c r="P1121" s="3">
        <v>0</v>
      </c>
      <c r="Q1121" s="3">
        <v>40</v>
      </c>
      <c r="R1121" s="3">
        <v>0</v>
      </c>
      <c r="S1121" s="3"/>
      <c r="T1121" s="3">
        <v>0</v>
      </c>
      <c r="U1121" s="3">
        <v>1</v>
      </c>
      <c r="V1121" s="3">
        <v>448</v>
      </c>
      <c r="W1121" s="3">
        <v>16</v>
      </c>
      <c r="X1121" s="3" t="s">
        <v>75</v>
      </c>
      <c r="Y1121" s="3">
        <v>1</v>
      </c>
      <c r="Z1121" s="3">
        <v>3</v>
      </c>
      <c r="AA1121" s="3">
        <v>84</v>
      </c>
      <c r="AB1121" s="3">
        <v>3</v>
      </c>
      <c r="AC1121" s="3">
        <v>3</v>
      </c>
      <c r="AD1121" s="3">
        <v>4</v>
      </c>
      <c r="AE1121" s="3">
        <v>7945</v>
      </c>
      <c r="AF1121" s="3">
        <v>19948</v>
      </c>
      <c r="AG1121" s="3">
        <v>6</v>
      </c>
      <c r="AH1121" s="3">
        <v>15</v>
      </c>
      <c r="AI1121" s="3">
        <v>3</v>
      </c>
      <c r="AJ1121" s="3">
        <v>4</v>
      </c>
      <c r="AK1121" s="3">
        <v>80</v>
      </c>
      <c r="AL1121" s="3">
        <v>0</v>
      </c>
      <c r="AM1121" s="3">
        <v>18</v>
      </c>
      <c r="AN1121" s="3">
        <v>2</v>
      </c>
      <c r="AO1121" s="3">
        <v>4</v>
      </c>
      <c r="AP1121" s="3">
        <v>2</v>
      </c>
      <c r="AQ1121" s="3">
        <v>3</v>
      </c>
      <c r="AR1121" s="3">
        <v>3</v>
      </c>
    </row>
    <row r="1122" spans="1:44" ht="16.2" thickBot="1" x14ac:dyDescent="0.35">
      <c r="A1122" s="3" t="s">
        <v>54</v>
      </c>
      <c r="B1122" s="3" t="s">
        <v>43</v>
      </c>
      <c r="C1122" s="3" t="s">
        <v>44</v>
      </c>
      <c r="D1122" s="3" t="s">
        <v>57</v>
      </c>
      <c r="E1122" s="3" t="s">
        <v>46</v>
      </c>
      <c r="F1122" s="3" t="s">
        <v>104</v>
      </c>
      <c r="G1122" s="3" t="s">
        <v>1369</v>
      </c>
      <c r="H1122" s="3">
        <v>1815</v>
      </c>
      <c r="I1122" s="3" t="s">
        <v>49</v>
      </c>
      <c r="J1122" s="3" t="s">
        <v>50</v>
      </c>
      <c r="K1122" s="3" t="s">
        <v>77</v>
      </c>
      <c r="L1122" s="3" t="s">
        <v>42</v>
      </c>
      <c r="M1122" s="3" t="s">
        <v>52</v>
      </c>
      <c r="N1122" s="3">
        <v>3</v>
      </c>
      <c r="O1122" s="3">
        <v>-2</v>
      </c>
      <c r="P1122" s="3">
        <v>0</v>
      </c>
      <c r="Q1122" s="3">
        <v>41</v>
      </c>
      <c r="R1122" s="3">
        <v>0</v>
      </c>
      <c r="S1122" s="3"/>
      <c r="T1122" s="3">
        <v>0</v>
      </c>
      <c r="U1122" s="3">
        <v>1</v>
      </c>
      <c r="V1122" s="3">
        <v>796</v>
      </c>
      <c r="W1122" s="3">
        <v>4</v>
      </c>
      <c r="X1122" s="3" t="s">
        <v>63</v>
      </c>
      <c r="Y1122" s="3">
        <v>1</v>
      </c>
      <c r="Z1122" s="3">
        <v>3</v>
      </c>
      <c r="AA1122" s="3">
        <v>81</v>
      </c>
      <c r="AB1122" s="3">
        <v>3</v>
      </c>
      <c r="AC1122" s="3">
        <v>3</v>
      </c>
      <c r="AD1122" s="3">
        <v>1</v>
      </c>
      <c r="AE1122" s="3">
        <v>10447</v>
      </c>
      <c r="AF1122" s="3">
        <v>26458</v>
      </c>
      <c r="AG1122" s="3">
        <v>0</v>
      </c>
      <c r="AH1122" s="3">
        <v>13</v>
      </c>
      <c r="AI1122" s="3">
        <v>3</v>
      </c>
      <c r="AJ1122" s="3">
        <v>4</v>
      </c>
      <c r="AK1122" s="3">
        <v>80</v>
      </c>
      <c r="AL1122" s="3">
        <v>1</v>
      </c>
      <c r="AM1122" s="3">
        <v>23</v>
      </c>
      <c r="AN1122" s="3">
        <v>4</v>
      </c>
      <c r="AO1122" s="3">
        <v>22</v>
      </c>
      <c r="AP1122" s="3">
        <v>14</v>
      </c>
      <c r="AQ1122" s="3">
        <v>13</v>
      </c>
      <c r="AR1122" s="3">
        <v>5</v>
      </c>
    </row>
    <row r="1123" spans="1:44" ht="16.2" thickBot="1" x14ac:dyDescent="0.35">
      <c r="A1123" s="3" t="s">
        <v>54</v>
      </c>
      <c r="B1123" s="3" t="s">
        <v>43</v>
      </c>
      <c r="C1123" s="3" t="s">
        <v>67</v>
      </c>
      <c r="D1123" s="3" t="s">
        <v>57</v>
      </c>
      <c r="E1123" s="3" t="s">
        <v>46</v>
      </c>
      <c r="F1123" s="3" t="s">
        <v>70</v>
      </c>
      <c r="G1123" s="3" t="s">
        <v>1370</v>
      </c>
      <c r="H1123" s="3">
        <v>1912</v>
      </c>
      <c r="I1123" s="3" t="s">
        <v>49</v>
      </c>
      <c r="J1123" s="3" t="s">
        <v>50</v>
      </c>
      <c r="K1123" s="3" t="s">
        <v>77</v>
      </c>
      <c r="L1123" s="3" t="s">
        <v>42</v>
      </c>
      <c r="M1123" s="3" t="s">
        <v>52</v>
      </c>
      <c r="N1123" s="3">
        <v>2</v>
      </c>
      <c r="O1123" s="3">
        <v>-2</v>
      </c>
      <c r="P1123" s="3">
        <v>0</v>
      </c>
      <c r="Q1123" s="3">
        <v>31</v>
      </c>
      <c r="R1123" s="3">
        <v>0</v>
      </c>
      <c r="S1123" s="3"/>
      <c r="T1123" s="3">
        <v>0</v>
      </c>
      <c r="U1123" s="3">
        <v>1</v>
      </c>
      <c r="V1123" s="3">
        <v>1079</v>
      </c>
      <c r="W1123" s="3">
        <v>10</v>
      </c>
      <c r="X1123" s="3" t="s">
        <v>53</v>
      </c>
      <c r="Y1123" s="3">
        <v>1</v>
      </c>
      <c r="Z1123" s="3">
        <v>3</v>
      </c>
      <c r="AA1123" s="3">
        <v>86</v>
      </c>
      <c r="AB1123" s="3">
        <v>3</v>
      </c>
      <c r="AC1123" s="3">
        <v>2</v>
      </c>
      <c r="AD1123" s="3">
        <v>4</v>
      </c>
      <c r="AE1123" s="3">
        <v>6583</v>
      </c>
      <c r="AF1123" s="3">
        <v>20115</v>
      </c>
      <c r="AG1123" s="3">
        <v>2</v>
      </c>
      <c r="AH1123" s="3">
        <v>11</v>
      </c>
      <c r="AI1123" s="3">
        <v>3</v>
      </c>
      <c r="AJ1123" s="3">
        <v>4</v>
      </c>
      <c r="AK1123" s="3">
        <v>80</v>
      </c>
      <c r="AL1123" s="3">
        <v>1</v>
      </c>
      <c r="AM1123" s="3">
        <v>8</v>
      </c>
      <c r="AN1123" s="3">
        <v>3</v>
      </c>
      <c r="AO1123" s="3">
        <v>5</v>
      </c>
      <c r="AP1123" s="3">
        <v>2</v>
      </c>
      <c r="AQ1123" s="3">
        <v>1</v>
      </c>
      <c r="AR1123" s="3">
        <v>4</v>
      </c>
    </row>
    <row r="1124" spans="1:44" ht="16.2" thickBot="1" x14ac:dyDescent="0.35">
      <c r="A1124" s="3" t="s">
        <v>54</v>
      </c>
      <c r="B1124" s="3" t="s">
        <v>43</v>
      </c>
      <c r="C1124" s="3" t="s">
        <v>44</v>
      </c>
      <c r="D1124" s="3" t="s">
        <v>57</v>
      </c>
      <c r="E1124" s="3" t="s">
        <v>46</v>
      </c>
      <c r="F1124" s="3" t="s">
        <v>47</v>
      </c>
      <c r="G1124" s="3" t="s">
        <v>1371</v>
      </c>
      <c r="H1124" s="3">
        <v>1962</v>
      </c>
      <c r="I1124" s="3" t="s">
        <v>49</v>
      </c>
      <c r="J1124" s="3" t="s">
        <v>50</v>
      </c>
      <c r="K1124" s="3" t="s">
        <v>62</v>
      </c>
      <c r="L1124" s="3" t="s">
        <v>42</v>
      </c>
      <c r="M1124" s="3" t="s">
        <v>52</v>
      </c>
      <c r="N1124" s="3">
        <v>2</v>
      </c>
      <c r="O1124" s="3">
        <v>-2</v>
      </c>
      <c r="P1124" s="3">
        <v>0</v>
      </c>
      <c r="Q1124" s="3">
        <v>35</v>
      </c>
      <c r="R1124" s="3">
        <v>0</v>
      </c>
      <c r="S1124" s="3"/>
      <c r="T1124" s="3">
        <v>0</v>
      </c>
      <c r="U1124" s="3">
        <v>1</v>
      </c>
      <c r="V1124" s="3">
        <v>1224</v>
      </c>
      <c r="W1124" s="3">
        <v>7</v>
      </c>
      <c r="X1124" s="3" t="s">
        <v>69</v>
      </c>
      <c r="Y1124" s="3">
        <v>1</v>
      </c>
      <c r="Z1124" s="3">
        <v>3</v>
      </c>
      <c r="AA1124" s="3">
        <v>55</v>
      </c>
      <c r="AB1124" s="3">
        <v>3</v>
      </c>
      <c r="AC1124" s="3">
        <v>2</v>
      </c>
      <c r="AD1124" s="3">
        <v>4</v>
      </c>
      <c r="AE1124" s="3">
        <v>5204</v>
      </c>
      <c r="AF1124" s="3">
        <v>13586</v>
      </c>
      <c r="AG1124" s="3">
        <v>1</v>
      </c>
      <c r="AH1124" s="3">
        <v>11</v>
      </c>
      <c r="AI1124" s="3">
        <v>3</v>
      </c>
      <c r="AJ1124" s="3">
        <v>4</v>
      </c>
      <c r="AK1124" s="3">
        <v>80</v>
      </c>
      <c r="AL1124" s="3">
        <v>0</v>
      </c>
      <c r="AM1124" s="3">
        <v>10</v>
      </c>
      <c r="AN1124" s="3">
        <v>3</v>
      </c>
      <c r="AO1124" s="3">
        <v>10</v>
      </c>
      <c r="AP1124" s="3">
        <v>8</v>
      </c>
      <c r="AQ1124" s="3">
        <v>0</v>
      </c>
      <c r="AR1124" s="3">
        <v>9</v>
      </c>
    </row>
    <row r="1125" spans="1:44" ht="16.2" thickBot="1" x14ac:dyDescent="0.35">
      <c r="A1125" s="3" t="s">
        <v>54</v>
      </c>
      <c r="B1125" s="3" t="s">
        <v>43</v>
      </c>
      <c r="C1125" s="3" t="s">
        <v>67</v>
      </c>
      <c r="D1125" s="3" t="s">
        <v>57</v>
      </c>
      <c r="E1125" s="3" t="s">
        <v>46</v>
      </c>
      <c r="F1125" s="3" t="s">
        <v>70</v>
      </c>
      <c r="G1125" s="3" t="s">
        <v>1372</v>
      </c>
      <c r="H1125" s="3">
        <v>1915</v>
      </c>
      <c r="I1125" s="3" t="s">
        <v>49</v>
      </c>
      <c r="J1125" s="3" t="s">
        <v>50</v>
      </c>
      <c r="K1125" s="3" t="s">
        <v>62</v>
      </c>
      <c r="L1125" s="3" t="s">
        <v>42</v>
      </c>
      <c r="M1125" s="3" t="s">
        <v>52</v>
      </c>
      <c r="N1125" s="3">
        <v>3</v>
      </c>
      <c r="O1125" s="3">
        <v>-2</v>
      </c>
      <c r="P1125" s="3">
        <v>0</v>
      </c>
      <c r="Q1125" s="3">
        <v>34</v>
      </c>
      <c r="R1125" s="3">
        <v>0</v>
      </c>
      <c r="S1125" s="3"/>
      <c r="T1125" s="3">
        <v>0</v>
      </c>
      <c r="U1125" s="3">
        <v>1</v>
      </c>
      <c r="V1125" s="3">
        <v>735</v>
      </c>
      <c r="W1125" s="3">
        <v>3</v>
      </c>
      <c r="X1125" s="3" t="s">
        <v>63</v>
      </c>
      <c r="Y1125" s="3">
        <v>1</v>
      </c>
      <c r="Z1125" s="3">
        <v>4</v>
      </c>
      <c r="AA1125" s="3">
        <v>75</v>
      </c>
      <c r="AB1125" s="3">
        <v>2</v>
      </c>
      <c r="AC1125" s="3">
        <v>2</v>
      </c>
      <c r="AD1125" s="3">
        <v>4</v>
      </c>
      <c r="AE1125" s="3">
        <v>8103</v>
      </c>
      <c r="AF1125" s="3">
        <v>16495</v>
      </c>
      <c r="AG1125" s="3">
        <v>3</v>
      </c>
      <c r="AH1125" s="3">
        <v>12</v>
      </c>
      <c r="AI1125" s="3">
        <v>3</v>
      </c>
      <c r="AJ1125" s="3">
        <v>3</v>
      </c>
      <c r="AK1125" s="3">
        <v>80</v>
      </c>
      <c r="AL1125" s="3">
        <v>0</v>
      </c>
      <c r="AM1125" s="3">
        <v>9</v>
      </c>
      <c r="AN1125" s="3">
        <v>2</v>
      </c>
      <c r="AO1125" s="3">
        <v>4</v>
      </c>
      <c r="AP1125" s="3">
        <v>2</v>
      </c>
      <c r="AQ1125" s="3">
        <v>0</v>
      </c>
      <c r="AR1125" s="3">
        <v>1</v>
      </c>
    </row>
    <row r="1126" spans="1:44" ht="16.2" thickBot="1" x14ac:dyDescent="0.35">
      <c r="A1126" s="3" t="s">
        <v>54</v>
      </c>
      <c r="B1126" s="3" t="s">
        <v>43</v>
      </c>
      <c r="C1126" s="3" t="s">
        <v>44</v>
      </c>
      <c r="D1126" s="3" t="s">
        <v>57</v>
      </c>
      <c r="E1126" s="3" t="s">
        <v>46</v>
      </c>
      <c r="F1126" s="3" t="s">
        <v>111</v>
      </c>
      <c r="G1126" s="3" t="s">
        <v>1373</v>
      </c>
      <c r="H1126" s="3">
        <v>1880</v>
      </c>
      <c r="I1126" s="3" t="s">
        <v>49</v>
      </c>
      <c r="J1126" s="3" t="s">
        <v>50</v>
      </c>
      <c r="K1126" s="3" t="s">
        <v>62</v>
      </c>
      <c r="L1126" s="3" t="s">
        <v>42</v>
      </c>
      <c r="M1126" s="3" t="s">
        <v>52</v>
      </c>
      <c r="N1126" s="3">
        <v>4</v>
      </c>
      <c r="O1126" s="3">
        <v>-2</v>
      </c>
      <c r="P1126" s="3">
        <v>0</v>
      </c>
      <c r="Q1126" s="3">
        <v>36</v>
      </c>
      <c r="R1126" s="3">
        <v>0</v>
      </c>
      <c r="S1126" s="3"/>
      <c r="T1126" s="3">
        <v>0</v>
      </c>
      <c r="U1126" s="3">
        <v>1</v>
      </c>
      <c r="V1126" s="3">
        <v>1266</v>
      </c>
      <c r="W1126" s="3">
        <v>10</v>
      </c>
      <c r="X1126" s="3" t="s">
        <v>69</v>
      </c>
      <c r="Y1126" s="3">
        <v>1</v>
      </c>
      <c r="Z1126" s="3">
        <v>4</v>
      </c>
      <c r="AA1126" s="3">
        <v>63</v>
      </c>
      <c r="AB1126" s="3">
        <v>2</v>
      </c>
      <c r="AC1126" s="3">
        <v>2</v>
      </c>
      <c r="AD1126" s="3">
        <v>4</v>
      </c>
      <c r="AE1126" s="3">
        <v>5673</v>
      </c>
      <c r="AF1126" s="3">
        <v>6060</v>
      </c>
      <c r="AG1126" s="3">
        <v>1</v>
      </c>
      <c r="AH1126" s="3">
        <v>13</v>
      </c>
      <c r="AI1126" s="3">
        <v>3</v>
      </c>
      <c r="AJ1126" s="3">
        <v>1</v>
      </c>
      <c r="AK1126" s="3">
        <v>80</v>
      </c>
      <c r="AL1126" s="3">
        <v>1</v>
      </c>
      <c r="AM1126" s="3">
        <v>10</v>
      </c>
      <c r="AN1126" s="3">
        <v>3</v>
      </c>
      <c r="AO1126" s="3">
        <v>10</v>
      </c>
      <c r="AP1126" s="3">
        <v>9</v>
      </c>
      <c r="AQ1126" s="3">
        <v>1</v>
      </c>
      <c r="AR1126" s="3">
        <v>7</v>
      </c>
    </row>
    <row r="1127" spans="1:44" ht="16.2" thickBot="1" x14ac:dyDescent="0.35">
      <c r="A1127" s="3" t="s">
        <v>54</v>
      </c>
      <c r="B1127" s="3" t="s">
        <v>43</v>
      </c>
      <c r="C1127" s="3" t="s">
        <v>56</v>
      </c>
      <c r="D1127" s="3" t="s">
        <v>57</v>
      </c>
      <c r="E1127" s="3" t="s">
        <v>46</v>
      </c>
      <c r="F1127" s="3" t="s">
        <v>70</v>
      </c>
      <c r="G1127" s="3" t="s">
        <v>1374</v>
      </c>
      <c r="H1127" s="3">
        <v>1503</v>
      </c>
      <c r="I1127" s="3" t="s">
        <v>49</v>
      </c>
      <c r="J1127" s="3" t="s">
        <v>50</v>
      </c>
      <c r="K1127" s="3" t="s">
        <v>62</v>
      </c>
      <c r="L1127" s="3" t="s">
        <v>42</v>
      </c>
      <c r="M1127" s="3" t="s">
        <v>52</v>
      </c>
      <c r="N1127" s="3">
        <v>4</v>
      </c>
      <c r="O1127" s="3">
        <v>-2</v>
      </c>
      <c r="P1127" s="3">
        <v>0</v>
      </c>
      <c r="Q1127" s="3">
        <v>47</v>
      </c>
      <c r="R1127" s="3">
        <v>0</v>
      </c>
      <c r="S1127" s="3"/>
      <c r="T1127" s="3">
        <v>0</v>
      </c>
      <c r="U1127" s="3">
        <v>1</v>
      </c>
      <c r="V1127" s="3">
        <v>571</v>
      </c>
      <c r="W1127" s="3">
        <v>14</v>
      </c>
      <c r="X1127" s="3" t="s">
        <v>75</v>
      </c>
      <c r="Y1127" s="3">
        <v>1</v>
      </c>
      <c r="Z1127" s="3">
        <v>3</v>
      </c>
      <c r="AA1127" s="3">
        <v>78</v>
      </c>
      <c r="AB1127" s="3">
        <v>3</v>
      </c>
      <c r="AC1127" s="3">
        <v>2</v>
      </c>
      <c r="AD1127" s="3">
        <v>3</v>
      </c>
      <c r="AE1127" s="3">
        <v>4591</v>
      </c>
      <c r="AF1127" s="3">
        <v>24200</v>
      </c>
      <c r="AG1127" s="3">
        <v>3</v>
      </c>
      <c r="AH1127" s="3">
        <v>17</v>
      </c>
      <c r="AI1127" s="3">
        <v>3</v>
      </c>
      <c r="AJ1127" s="3">
        <v>3</v>
      </c>
      <c r="AK1127" s="3">
        <v>80</v>
      </c>
      <c r="AL1127" s="3">
        <v>1</v>
      </c>
      <c r="AM1127" s="3">
        <v>11</v>
      </c>
      <c r="AN1127" s="3">
        <v>2</v>
      </c>
      <c r="AO1127" s="3">
        <v>5</v>
      </c>
      <c r="AP1127" s="3">
        <v>4</v>
      </c>
      <c r="AQ1127" s="3">
        <v>1</v>
      </c>
      <c r="AR1127" s="3">
        <v>2</v>
      </c>
    </row>
    <row r="1128" spans="1:44" ht="16.2" thickBot="1" x14ac:dyDescent="0.35">
      <c r="A1128" s="3" t="s">
        <v>54</v>
      </c>
      <c r="B1128" s="3" t="s">
        <v>43</v>
      </c>
      <c r="C1128" s="3" t="s">
        <v>73</v>
      </c>
      <c r="D1128" s="3" t="s">
        <v>57</v>
      </c>
      <c r="E1128" s="3" t="s">
        <v>46</v>
      </c>
      <c r="F1128" s="3" t="s">
        <v>47</v>
      </c>
      <c r="G1128" s="3" t="s">
        <v>1375</v>
      </c>
      <c r="H1128" s="3">
        <v>1938</v>
      </c>
      <c r="I1128" s="3" t="s">
        <v>49</v>
      </c>
      <c r="J1128" s="3" t="s">
        <v>93</v>
      </c>
      <c r="K1128" s="3" t="s">
        <v>62</v>
      </c>
      <c r="L1128" s="3" t="s">
        <v>42</v>
      </c>
      <c r="M1128" s="3" t="s">
        <v>52</v>
      </c>
      <c r="N1128" s="3">
        <v>2</v>
      </c>
      <c r="O1128" s="3">
        <v>-2</v>
      </c>
      <c r="P1128" s="3">
        <v>0</v>
      </c>
      <c r="Q1128" s="3">
        <v>58</v>
      </c>
      <c r="R1128" s="3">
        <v>0</v>
      </c>
      <c r="S1128" s="3"/>
      <c r="T1128" s="3">
        <v>0</v>
      </c>
      <c r="U1128" s="3">
        <v>1</v>
      </c>
      <c r="V1128" s="3">
        <v>605</v>
      </c>
      <c r="W1128" s="3">
        <v>21</v>
      </c>
      <c r="X1128" s="3" t="s">
        <v>75</v>
      </c>
      <c r="Y1128" s="3">
        <v>1</v>
      </c>
      <c r="Z1128" s="3">
        <v>4</v>
      </c>
      <c r="AA1128" s="3">
        <v>72</v>
      </c>
      <c r="AB1128" s="3">
        <v>3</v>
      </c>
      <c r="AC1128" s="3">
        <v>4</v>
      </c>
      <c r="AD1128" s="3">
        <v>4</v>
      </c>
      <c r="AE1128" s="3">
        <v>17875</v>
      </c>
      <c r="AF1128" s="3">
        <v>11761</v>
      </c>
      <c r="AG1128" s="3">
        <v>4</v>
      </c>
      <c r="AH1128" s="3">
        <v>13</v>
      </c>
      <c r="AI1128" s="3">
        <v>3</v>
      </c>
      <c r="AJ1128" s="3">
        <v>3</v>
      </c>
      <c r="AK1128" s="3">
        <v>80</v>
      </c>
      <c r="AL1128" s="3">
        <v>1</v>
      </c>
      <c r="AM1128" s="3">
        <v>29</v>
      </c>
      <c r="AN1128" s="3">
        <v>2</v>
      </c>
      <c r="AO1128" s="3">
        <v>1</v>
      </c>
      <c r="AP1128" s="3">
        <v>0</v>
      </c>
      <c r="AQ1128" s="3">
        <v>0</v>
      </c>
      <c r="AR1128" s="3">
        <v>0</v>
      </c>
    </row>
    <row r="1129" spans="1:44" ht="16.2" thickBot="1" x14ac:dyDescent="0.35">
      <c r="A1129" s="3" t="s">
        <v>54</v>
      </c>
      <c r="B1129" s="3" t="s">
        <v>43</v>
      </c>
      <c r="C1129" s="3" t="s">
        <v>90</v>
      </c>
      <c r="D1129" s="3" t="s">
        <v>57</v>
      </c>
      <c r="E1129" s="3" t="s">
        <v>46</v>
      </c>
      <c r="F1129" s="3" t="s">
        <v>70</v>
      </c>
      <c r="G1129" s="3" t="s">
        <v>1376</v>
      </c>
      <c r="H1129" s="3">
        <v>1445</v>
      </c>
      <c r="I1129" s="3" t="s">
        <v>49</v>
      </c>
      <c r="J1129" s="3" t="s">
        <v>50</v>
      </c>
      <c r="K1129" s="3" t="s">
        <v>62</v>
      </c>
      <c r="L1129" s="3" t="s">
        <v>42</v>
      </c>
      <c r="M1129" s="3" t="s">
        <v>52</v>
      </c>
      <c r="N1129" s="3">
        <v>3</v>
      </c>
      <c r="O1129" s="3">
        <v>-2</v>
      </c>
      <c r="P1129" s="3">
        <v>0</v>
      </c>
      <c r="Q1129" s="3">
        <v>24</v>
      </c>
      <c r="R1129" s="3">
        <v>0</v>
      </c>
      <c r="S1129" s="3"/>
      <c r="T1129" s="3">
        <v>0</v>
      </c>
      <c r="U1129" s="3">
        <v>1</v>
      </c>
      <c r="V1129" s="3">
        <v>1476</v>
      </c>
      <c r="W1129" s="3">
        <v>4</v>
      </c>
      <c r="X1129" s="3" t="s">
        <v>63</v>
      </c>
      <c r="Y1129" s="3">
        <v>1</v>
      </c>
      <c r="Z1129" s="3">
        <v>4</v>
      </c>
      <c r="AA1129" s="3">
        <v>42</v>
      </c>
      <c r="AB1129" s="3">
        <v>3</v>
      </c>
      <c r="AC1129" s="3">
        <v>2</v>
      </c>
      <c r="AD1129" s="3">
        <v>3</v>
      </c>
      <c r="AE1129" s="3">
        <v>4162</v>
      </c>
      <c r="AF1129" s="3">
        <v>15211</v>
      </c>
      <c r="AG1129" s="3">
        <v>1</v>
      </c>
      <c r="AH1129" s="3">
        <v>12</v>
      </c>
      <c r="AI1129" s="3">
        <v>3</v>
      </c>
      <c r="AJ1129" s="3">
        <v>3</v>
      </c>
      <c r="AK1129" s="3">
        <v>80</v>
      </c>
      <c r="AL1129" s="3">
        <v>2</v>
      </c>
      <c r="AM1129" s="3">
        <v>5</v>
      </c>
      <c r="AN1129" s="3">
        <v>3</v>
      </c>
      <c r="AO1129" s="3">
        <v>5</v>
      </c>
      <c r="AP1129" s="3">
        <v>4</v>
      </c>
      <c r="AQ1129" s="3">
        <v>0</v>
      </c>
      <c r="AR1129" s="3">
        <v>3</v>
      </c>
    </row>
    <row r="1130" spans="1:44" ht="16.2" thickBot="1" x14ac:dyDescent="0.35">
      <c r="A1130" s="3" t="s">
        <v>54</v>
      </c>
      <c r="B1130" s="3" t="s">
        <v>43</v>
      </c>
      <c r="C1130" s="3" t="s">
        <v>44</v>
      </c>
      <c r="D1130" s="3" t="s">
        <v>57</v>
      </c>
      <c r="E1130" s="3" t="s">
        <v>46</v>
      </c>
      <c r="F1130" s="3" t="s">
        <v>104</v>
      </c>
      <c r="G1130" s="3" t="s">
        <v>1377</v>
      </c>
      <c r="H1130" s="3">
        <v>1425</v>
      </c>
      <c r="I1130" s="3" t="s">
        <v>49</v>
      </c>
      <c r="J1130" s="3" t="s">
        <v>50</v>
      </c>
      <c r="K1130" s="3" t="s">
        <v>51</v>
      </c>
      <c r="L1130" s="3" t="s">
        <v>42</v>
      </c>
      <c r="M1130" s="3" t="s">
        <v>52</v>
      </c>
      <c r="N1130" s="3">
        <v>3</v>
      </c>
      <c r="O1130" s="3">
        <v>-2</v>
      </c>
      <c r="P1130" s="3">
        <v>0</v>
      </c>
      <c r="Q1130" s="3">
        <v>36</v>
      </c>
      <c r="R1130" s="3">
        <v>0</v>
      </c>
      <c r="S1130" s="3"/>
      <c r="T1130" s="3">
        <v>0</v>
      </c>
      <c r="U1130" s="3">
        <v>1</v>
      </c>
      <c r="V1130" s="3">
        <v>1174</v>
      </c>
      <c r="W1130" s="3">
        <v>3</v>
      </c>
      <c r="X1130" s="3" t="s">
        <v>69</v>
      </c>
      <c r="Y1130" s="3">
        <v>1</v>
      </c>
      <c r="Z1130" s="3">
        <v>1</v>
      </c>
      <c r="AA1130" s="3">
        <v>99</v>
      </c>
      <c r="AB1130" s="3">
        <v>3</v>
      </c>
      <c r="AC1130" s="3">
        <v>2</v>
      </c>
      <c r="AD1130" s="3">
        <v>1</v>
      </c>
      <c r="AE1130" s="3">
        <v>9278</v>
      </c>
      <c r="AF1130" s="3">
        <v>20763</v>
      </c>
      <c r="AG1130" s="3">
        <v>3</v>
      </c>
      <c r="AH1130" s="3">
        <v>16</v>
      </c>
      <c r="AI1130" s="3">
        <v>3</v>
      </c>
      <c r="AJ1130" s="3">
        <v>4</v>
      </c>
      <c r="AK1130" s="3">
        <v>80</v>
      </c>
      <c r="AL1130" s="3">
        <v>0</v>
      </c>
      <c r="AM1130" s="3">
        <v>15</v>
      </c>
      <c r="AN1130" s="3">
        <v>3</v>
      </c>
      <c r="AO1130" s="3">
        <v>5</v>
      </c>
      <c r="AP1130" s="3">
        <v>4</v>
      </c>
      <c r="AQ1130" s="3">
        <v>0</v>
      </c>
      <c r="AR1130" s="3">
        <v>1</v>
      </c>
    </row>
    <row r="1131" spans="1:44" ht="16.2" thickBot="1" x14ac:dyDescent="0.35">
      <c r="A1131" s="3" t="s">
        <v>54</v>
      </c>
      <c r="B1131" s="3" t="s">
        <v>89</v>
      </c>
      <c r="C1131" s="3" t="s">
        <v>44</v>
      </c>
      <c r="D1131" s="3" t="s">
        <v>57</v>
      </c>
      <c r="E1131" s="3" t="s">
        <v>58</v>
      </c>
      <c r="F1131" s="3" t="s">
        <v>47</v>
      </c>
      <c r="G1131" s="3" t="s">
        <v>1378</v>
      </c>
      <c r="H1131" s="3">
        <v>1552</v>
      </c>
      <c r="I1131" s="3" t="s">
        <v>60</v>
      </c>
      <c r="J1131" s="3" t="s">
        <v>81</v>
      </c>
      <c r="K1131" s="3" t="s">
        <v>77</v>
      </c>
      <c r="L1131" s="3" t="s">
        <v>42</v>
      </c>
      <c r="M1131" s="3" t="s">
        <v>52</v>
      </c>
      <c r="N1131" s="3">
        <v>2</v>
      </c>
      <c r="O1131" s="3">
        <v>-2</v>
      </c>
      <c r="P1131" s="3">
        <v>0</v>
      </c>
      <c r="Q1131" s="3">
        <v>40</v>
      </c>
      <c r="R1131" s="3">
        <v>0</v>
      </c>
      <c r="S1131" s="3"/>
      <c r="T1131" s="3">
        <v>0</v>
      </c>
      <c r="U1131" s="3">
        <v>1</v>
      </c>
      <c r="V1131" s="3">
        <v>1142</v>
      </c>
      <c r="W1131" s="3">
        <v>8</v>
      </c>
      <c r="X1131" s="3" t="s">
        <v>53</v>
      </c>
      <c r="Y1131" s="3">
        <v>1</v>
      </c>
      <c r="Z1131" s="3">
        <v>4</v>
      </c>
      <c r="AA1131" s="3">
        <v>72</v>
      </c>
      <c r="AB1131" s="3">
        <v>3</v>
      </c>
      <c r="AC1131" s="3">
        <v>2</v>
      </c>
      <c r="AD1131" s="3">
        <v>4</v>
      </c>
      <c r="AE1131" s="3">
        <v>4069</v>
      </c>
      <c r="AF1131" s="3">
        <v>8841</v>
      </c>
      <c r="AG1131" s="3">
        <v>3</v>
      </c>
      <c r="AH1131" s="3">
        <v>18</v>
      </c>
      <c r="AI1131" s="3">
        <v>3</v>
      </c>
      <c r="AJ1131" s="3">
        <v>3</v>
      </c>
      <c r="AK1131" s="3">
        <v>80</v>
      </c>
      <c r="AL1131" s="3">
        <v>0</v>
      </c>
      <c r="AM1131" s="3">
        <v>8</v>
      </c>
      <c r="AN1131" s="3">
        <v>3</v>
      </c>
      <c r="AO1131" s="3">
        <v>2</v>
      </c>
      <c r="AP1131" s="3">
        <v>2</v>
      </c>
      <c r="AQ1131" s="3">
        <v>2</v>
      </c>
      <c r="AR1131" s="3">
        <v>2</v>
      </c>
    </row>
    <row r="1132" spans="1:44" ht="16.2" thickBot="1" x14ac:dyDescent="0.35">
      <c r="A1132" s="3" t="s">
        <v>54</v>
      </c>
      <c r="B1132" s="3" t="s">
        <v>89</v>
      </c>
      <c r="C1132" s="3" t="s">
        <v>67</v>
      </c>
      <c r="D1132" s="3" t="s">
        <v>57</v>
      </c>
      <c r="E1132" s="3" t="s">
        <v>58</v>
      </c>
      <c r="F1132" s="3" t="s">
        <v>70</v>
      </c>
      <c r="G1132" s="3" t="s">
        <v>1379</v>
      </c>
      <c r="H1132" s="3">
        <v>1948</v>
      </c>
      <c r="I1132" s="3" t="s">
        <v>60</v>
      </c>
      <c r="J1132" s="3" t="s">
        <v>61</v>
      </c>
      <c r="K1132" s="3" t="s">
        <v>77</v>
      </c>
      <c r="L1132" s="3" t="s">
        <v>42</v>
      </c>
      <c r="M1132" s="3" t="s">
        <v>52</v>
      </c>
      <c r="N1132" s="3">
        <v>3</v>
      </c>
      <c r="O1132" s="3">
        <v>-2</v>
      </c>
      <c r="P1132" s="3">
        <v>0</v>
      </c>
      <c r="Q1132" s="3">
        <v>31</v>
      </c>
      <c r="R1132" s="3">
        <v>0</v>
      </c>
      <c r="S1132" s="3"/>
      <c r="T1132" s="3">
        <v>0</v>
      </c>
      <c r="U1132" s="3">
        <v>1</v>
      </c>
      <c r="V1132" s="3">
        <v>976</v>
      </c>
      <c r="W1132" s="3">
        <v>3</v>
      </c>
      <c r="X1132" s="3" t="s">
        <v>53</v>
      </c>
      <c r="Y1132" s="3">
        <v>1</v>
      </c>
      <c r="Z1132" s="3">
        <v>3</v>
      </c>
      <c r="AA1132" s="3">
        <v>48</v>
      </c>
      <c r="AB1132" s="3">
        <v>3</v>
      </c>
      <c r="AC1132" s="3">
        <v>1</v>
      </c>
      <c r="AD1132" s="3">
        <v>1</v>
      </c>
      <c r="AE1132" s="3">
        <v>3065</v>
      </c>
      <c r="AF1132" s="3">
        <v>3995</v>
      </c>
      <c r="AG1132" s="3">
        <v>1</v>
      </c>
      <c r="AH1132" s="3">
        <v>13</v>
      </c>
      <c r="AI1132" s="3">
        <v>3</v>
      </c>
      <c r="AJ1132" s="3">
        <v>4</v>
      </c>
      <c r="AK1132" s="3">
        <v>80</v>
      </c>
      <c r="AL1132" s="3">
        <v>1</v>
      </c>
      <c r="AM1132" s="3">
        <v>4</v>
      </c>
      <c r="AN1132" s="3">
        <v>4</v>
      </c>
      <c r="AO1132" s="3">
        <v>4</v>
      </c>
      <c r="AP1132" s="3">
        <v>2</v>
      </c>
      <c r="AQ1132" s="3">
        <v>2</v>
      </c>
      <c r="AR1132" s="3">
        <v>3</v>
      </c>
    </row>
    <row r="1133" spans="1:44" ht="16.2" thickBot="1" x14ac:dyDescent="0.35">
      <c r="A1133" s="3" t="s">
        <v>54</v>
      </c>
      <c r="B1133" s="3" t="s">
        <v>89</v>
      </c>
      <c r="C1133" s="3" t="s">
        <v>44</v>
      </c>
      <c r="D1133" s="3" t="s">
        <v>57</v>
      </c>
      <c r="E1133" s="3" t="s">
        <v>58</v>
      </c>
      <c r="F1133" s="3" t="s">
        <v>47</v>
      </c>
      <c r="G1133" s="3" t="s">
        <v>1380</v>
      </c>
      <c r="H1133" s="3">
        <v>1737</v>
      </c>
      <c r="I1133" s="3" t="s">
        <v>60</v>
      </c>
      <c r="J1133" s="3" t="s">
        <v>66</v>
      </c>
      <c r="K1133" s="3" t="s">
        <v>62</v>
      </c>
      <c r="L1133" s="3" t="s">
        <v>42</v>
      </c>
      <c r="M1133" s="3" t="s">
        <v>52</v>
      </c>
      <c r="N1133" s="3">
        <v>2</v>
      </c>
      <c r="O1133" s="3">
        <v>-2</v>
      </c>
      <c r="P1133" s="3">
        <v>0</v>
      </c>
      <c r="Q1133" s="3">
        <v>39</v>
      </c>
      <c r="R1133" s="3">
        <v>0</v>
      </c>
      <c r="S1133" s="3"/>
      <c r="T1133" s="3">
        <v>0</v>
      </c>
      <c r="U1133" s="3">
        <v>1</v>
      </c>
      <c r="V1133" s="3">
        <v>792</v>
      </c>
      <c r="W1133" s="3">
        <v>1</v>
      </c>
      <c r="X1133" s="3" t="s">
        <v>75</v>
      </c>
      <c r="Y1133" s="3">
        <v>1</v>
      </c>
      <c r="Z1133" s="3">
        <v>4</v>
      </c>
      <c r="AA1133" s="3">
        <v>77</v>
      </c>
      <c r="AB1133" s="3">
        <v>3</v>
      </c>
      <c r="AC1133" s="3">
        <v>2</v>
      </c>
      <c r="AD1133" s="3">
        <v>4</v>
      </c>
      <c r="AE1133" s="3">
        <v>6472</v>
      </c>
      <c r="AF1133" s="3">
        <v>8989</v>
      </c>
      <c r="AG1133" s="3">
        <v>1</v>
      </c>
      <c r="AH1133" s="3">
        <v>15</v>
      </c>
      <c r="AI1133" s="3">
        <v>3</v>
      </c>
      <c r="AJ1133" s="3">
        <v>4</v>
      </c>
      <c r="AK1133" s="3">
        <v>80</v>
      </c>
      <c r="AL1133" s="3">
        <v>1</v>
      </c>
      <c r="AM1133" s="3">
        <v>9</v>
      </c>
      <c r="AN1133" s="3">
        <v>3</v>
      </c>
      <c r="AO1133" s="3">
        <v>9</v>
      </c>
      <c r="AP1133" s="3">
        <v>8</v>
      </c>
      <c r="AQ1133" s="3">
        <v>5</v>
      </c>
      <c r="AR1133" s="3">
        <v>8</v>
      </c>
    </row>
    <row r="1134" spans="1:44" ht="16.2" thickBot="1" x14ac:dyDescent="0.35">
      <c r="A1134" s="3" t="s">
        <v>54</v>
      </c>
      <c r="B1134" s="3" t="s">
        <v>89</v>
      </c>
      <c r="C1134" s="3" t="s">
        <v>67</v>
      </c>
      <c r="D1134" s="3" t="s">
        <v>57</v>
      </c>
      <c r="E1134" s="3" t="s">
        <v>46</v>
      </c>
      <c r="F1134" s="3" t="s">
        <v>47</v>
      </c>
      <c r="G1134" s="3" t="s">
        <v>1381</v>
      </c>
      <c r="H1134" s="3">
        <v>1774</v>
      </c>
      <c r="I1134" s="3" t="s">
        <v>60</v>
      </c>
      <c r="J1134" s="3" t="s">
        <v>50</v>
      </c>
      <c r="K1134" s="3" t="s">
        <v>77</v>
      </c>
      <c r="L1134" s="3" t="s">
        <v>42</v>
      </c>
      <c r="M1134" s="3" t="s">
        <v>52</v>
      </c>
      <c r="N1134" s="3">
        <v>3</v>
      </c>
      <c r="O1134" s="3">
        <v>-2</v>
      </c>
      <c r="P1134" s="3">
        <v>0</v>
      </c>
      <c r="Q1134" s="3">
        <v>34</v>
      </c>
      <c r="R1134" s="3">
        <v>0</v>
      </c>
      <c r="S1134" s="3"/>
      <c r="T1134" s="3">
        <v>0</v>
      </c>
      <c r="U1134" s="3">
        <v>1</v>
      </c>
      <c r="V1134" s="3">
        <v>1375</v>
      </c>
      <c r="W1134" s="3">
        <v>10</v>
      </c>
      <c r="X1134" s="3" t="s">
        <v>75</v>
      </c>
      <c r="Y1134" s="3">
        <v>1</v>
      </c>
      <c r="Z1134" s="3">
        <v>4</v>
      </c>
      <c r="AA1134" s="3">
        <v>87</v>
      </c>
      <c r="AB1134" s="3">
        <v>3</v>
      </c>
      <c r="AC1134" s="3">
        <v>2</v>
      </c>
      <c r="AD1134" s="3">
        <v>3</v>
      </c>
      <c r="AE1134" s="3">
        <v>4001</v>
      </c>
      <c r="AF1134" s="3">
        <v>12313</v>
      </c>
      <c r="AG1134" s="3">
        <v>1</v>
      </c>
      <c r="AH1134" s="3">
        <v>14</v>
      </c>
      <c r="AI1134" s="3">
        <v>3</v>
      </c>
      <c r="AJ1134" s="3">
        <v>3</v>
      </c>
      <c r="AK1134" s="3">
        <v>80</v>
      </c>
      <c r="AL1134" s="3">
        <v>1</v>
      </c>
      <c r="AM1134" s="3">
        <v>15</v>
      </c>
      <c r="AN1134" s="3">
        <v>3</v>
      </c>
      <c r="AO1134" s="3">
        <v>15</v>
      </c>
      <c r="AP1134" s="3">
        <v>14</v>
      </c>
      <c r="AQ1134" s="3">
        <v>0</v>
      </c>
      <c r="AR1134" s="3">
        <v>7</v>
      </c>
    </row>
    <row r="1135" spans="1:44" ht="16.2" thickBot="1" x14ac:dyDescent="0.35">
      <c r="A1135" s="3" t="s">
        <v>54</v>
      </c>
      <c r="B1135" s="3" t="s">
        <v>55</v>
      </c>
      <c r="C1135" s="3" t="s">
        <v>44</v>
      </c>
      <c r="D1135" s="3" t="s">
        <v>57</v>
      </c>
      <c r="E1135" s="3" t="s">
        <v>159</v>
      </c>
      <c r="F1135" s="3" t="s">
        <v>161</v>
      </c>
      <c r="G1135" s="3" t="s">
        <v>1382</v>
      </c>
      <c r="H1135" s="3">
        <v>1642</v>
      </c>
      <c r="I1135" s="3" t="s">
        <v>60</v>
      </c>
      <c r="J1135" s="3" t="s">
        <v>161</v>
      </c>
      <c r="K1135" s="3" t="s">
        <v>62</v>
      </c>
      <c r="L1135" s="3" t="s">
        <v>42</v>
      </c>
      <c r="M1135" s="3" t="s">
        <v>52</v>
      </c>
      <c r="N1135" s="3">
        <v>3</v>
      </c>
      <c r="O1135" s="3">
        <v>-2</v>
      </c>
      <c r="P1135" s="3">
        <v>0</v>
      </c>
      <c r="Q1135" s="3">
        <v>44</v>
      </c>
      <c r="R1135" s="3">
        <v>0</v>
      </c>
      <c r="S1135" s="3"/>
      <c r="T1135" s="3">
        <v>0</v>
      </c>
      <c r="U1135" s="3">
        <v>1</v>
      </c>
      <c r="V1135" s="3">
        <v>602</v>
      </c>
      <c r="W1135" s="3">
        <v>1</v>
      </c>
      <c r="X1135" s="3" t="s">
        <v>132</v>
      </c>
      <c r="Y1135" s="3">
        <v>1</v>
      </c>
      <c r="Z1135" s="3">
        <v>1</v>
      </c>
      <c r="AA1135" s="3">
        <v>37</v>
      </c>
      <c r="AB1135" s="3">
        <v>3</v>
      </c>
      <c r="AC1135" s="3">
        <v>2</v>
      </c>
      <c r="AD1135" s="3">
        <v>4</v>
      </c>
      <c r="AE1135" s="3">
        <v>5743</v>
      </c>
      <c r="AF1135" s="3">
        <v>10503</v>
      </c>
      <c r="AG1135" s="3">
        <v>4</v>
      </c>
      <c r="AH1135" s="3">
        <v>11</v>
      </c>
      <c r="AI1135" s="3">
        <v>3</v>
      </c>
      <c r="AJ1135" s="3">
        <v>3</v>
      </c>
      <c r="AK1135" s="3">
        <v>80</v>
      </c>
      <c r="AL1135" s="3">
        <v>0</v>
      </c>
      <c r="AM1135" s="3">
        <v>14</v>
      </c>
      <c r="AN1135" s="3">
        <v>3</v>
      </c>
      <c r="AO1135" s="3">
        <v>10</v>
      </c>
      <c r="AP1135" s="3">
        <v>7</v>
      </c>
      <c r="AQ1135" s="3">
        <v>0</v>
      </c>
      <c r="AR1135" s="3">
        <v>2</v>
      </c>
    </row>
    <row r="1136" spans="1:44" ht="16.2" thickBot="1" x14ac:dyDescent="0.35">
      <c r="A1136" s="3" t="s">
        <v>54</v>
      </c>
      <c r="B1136" s="3" t="s">
        <v>55</v>
      </c>
      <c r="C1136" s="3" t="s">
        <v>44</v>
      </c>
      <c r="D1136" s="3" t="s">
        <v>57</v>
      </c>
      <c r="E1136" s="3" t="s">
        <v>159</v>
      </c>
      <c r="F1136" s="3" t="s">
        <v>64</v>
      </c>
      <c r="G1136" s="3" t="s">
        <v>1383</v>
      </c>
      <c r="H1136" s="3">
        <v>1972</v>
      </c>
      <c r="I1136" s="3" t="s">
        <v>60</v>
      </c>
      <c r="J1136" s="3" t="s">
        <v>161</v>
      </c>
      <c r="K1136" s="3" t="s">
        <v>62</v>
      </c>
      <c r="L1136" s="3" t="s">
        <v>42</v>
      </c>
      <c r="M1136" s="3" t="s">
        <v>52</v>
      </c>
      <c r="N1136" s="3">
        <v>2</v>
      </c>
      <c r="O1136" s="3">
        <v>-2</v>
      </c>
      <c r="P1136" s="3">
        <v>0</v>
      </c>
      <c r="Q1136" s="3">
        <v>38</v>
      </c>
      <c r="R1136" s="3">
        <v>0</v>
      </c>
      <c r="S1136" s="3"/>
      <c r="T1136" s="3">
        <v>0</v>
      </c>
      <c r="U1136" s="3">
        <v>1</v>
      </c>
      <c r="V1136" s="3">
        <v>1444</v>
      </c>
      <c r="W1136" s="3">
        <v>1</v>
      </c>
      <c r="X1136" s="3" t="s">
        <v>69</v>
      </c>
      <c r="Y1136" s="3">
        <v>1</v>
      </c>
      <c r="Z1136" s="3">
        <v>4</v>
      </c>
      <c r="AA1136" s="3">
        <v>88</v>
      </c>
      <c r="AB1136" s="3">
        <v>3</v>
      </c>
      <c r="AC1136" s="3">
        <v>1</v>
      </c>
      <c r="AD1136" s="3">
        <v>2</v>
      </c>
      <c r="AE1136" s="3">
        <v>2991</v>
      </c>
      <c r="AF1136" s="3">
        <v>5224</v>
      </c>
      <c r="AG1136" s="3">
        <v>0</v>
      </c>
      <c r="AH1136" s="3">
        <v>11</v>
      </c>
      <c r="AI1136" s="3">
        <v>3</v>
      </c>
      <c r="AJ1136" s="3">
        <v>2</v>
      </c>
      <c r="AK1136" s="3">
        <v>80</v>
      </c>
      <c r="AL1136" s="3">
        <v>1</v>
      </c>
      <c r="AM1136" s="3">
        <v>7</v>
      </c>
      <c r="AN1136" s="3">
        <v>3</v>
      </c>
      <c r="AO1136" s="3">
        <v>6</v>
      </c>
      <c r="AP1136" s="3">
        <v>2</v>
      </c>
      <c r="AQ1136" s="3">
        <v>1</v>
      </c>
      <c r="AR1136" s="3">
        <v>2</v>
      </c>
    </row>
    <row r="1137" spans="1:44" ht="16.2" thickBot="1" x14ac:dyDescent="0.35">
      <c r="A1137" s="3" t="s">
        <v>54</v>
      </c>
      <c r="B1137" s="3" t="s">
        <v>55</v>
      </c>
      <c r="C1137" s="3" t="s">
        <v>73</v>
      </c>
      <c r="D1137" s="3" t="s">
        <v>57</v>
      </c>
      <c r="E1137" s="3" t="s">
        <v>58</v>
      </c>
      <c r="F1137" s="3" t="s">
        <v>47</v>
      </c>
      <c r="G1137" s="3" t="s">
        <v>1384</v>
      </c>
      <c r="H1137" s="3">
        <v>1837</v>
      </c>
      <c r="I1137" s="3" t="s">
        <v>60</v>
      </c>
      <c r="J1137" s="3" t="s">
        <v>99</v>
      </c>
      <c r="K1137" s="3" t="s">
        <v>62</v>
      </c>
      <c r="L1137" s="3" t="s">
        <v>42</v>
      </c>
      <c r="M1137" s="3" t="s">
        <v>52</v>
      </c>
      <c r="N1137" s="3">
        <v>3</v>
      </c>
      <c r="O1137" s="3">
        <v>-2</v>
      </c>
      <c r="P1137" s="3">
        <v>0</v>
      </c>
      <c r="Q1137" s="3">
        <v>58</v>
      </c>
      <c r="R1137" s="3">
        <v>0</v>
      </c>
      <c r="S1137" s="3"/>
      <c r="T1137" s="3">
        <v>0</v>
      </c>
      <c r="U1137" s="3">
        <v>1</v>
      </c>
      <c r="V1137" s="3">
        <v>1216</v>
      </c>
      <c r="W1137" s="3">
        <v>15</v>
      </c>
      <c r="X1137" s="3" t="s">
        <v>69</v>
      </c>
      <c r="Y1137" s="3">
        <v>1</v>
      </c>
      <c r="Z1137" s="3">
        <v>1</v>
      </c>
      <c r="AA1137" s="3">
        <v>87</v>
      </c>
      <c r="AB1137" s="3">
        <v>3</v>
      </c>
      <c r="AC1137" s="3">
        <v>4</v>
      </c>
      <c r="AD1137" s="3">
        <v>3</v>
      </c>
      <c r="AE1137" s="3">
        <v>15787</v>
      </c>
      <c r="AF1137" s="3">
        <v>21624</v>
      </c>
      <c r="AG1137" s="3">
        <v>2</v>
      </c>
      <c r="AH1137" s="3">
        <v>14</v>
      </c>
      <c r="AI1137" s="3">
        <v>3</v>
      </c>
      <c r="AJ1137" s="3">
        <v>2</v>
      </c>
      <c r="AK1137" s="3">
        <v>80</v>
      </c>
      <c r="AL1137" s="3">
        <v>0</v>
      </c>
      <c r="AM1137" s="3">
        <v>23</v>
      </c>
      <c r="AN1137" s="3">
        <v>3</v>
      </c>
      <c r="AO1137" s="3">
        <v>2</v>
      </c>
      <c r="AP1137" s="3">
        <v>2</v>
      </c>
      <c r="AQ1137" s="3">
        <v>2</v>
      </c>
      <c r="AR1137" s="3">
        <v>2</v>
      </c>
    </row>
    <row r="1138" spans="1:44" ht="16.2" thickBot="1" x14ac:dyDescent="0.35">
      <c r="A1138" s="3" t="s">
        <v>54</v>
      </c>
      <c r="B1138" s="3" t="s">
        <v>55</v>
      </c>
      <c r="C1138" s="3" t="s">
        <v>67</v>
      </c>
      <c r="D1138" s="3" t="s">
        <v>57</v>
      </c>
      <c r="E1138" s="3" t="s">
        <v>58</v>
      </c>
      <c r="F1138" s="3" t="s">
        <v>64</v>
      </c>
      <c r="G1138" s="3" t="s">
        <v>1385</v>
      </c>
      <c r="H1138" s="3">
        <v>1932</v>
      </c>
      <c r="I1138" s="3" t="s">
        <v>60</v>
      </c>
      <c r="J1138" s="3" t="s">
        <v>61</v>
      </c>
      <c r="K1138" s="3" t="s">
        <v>62</v>
      </c>
      <c r="L1138" s="3" t="s">
        <v>42</v>
      </c>
      <c r="M1138" s="3" t="s">
        <v>52</v>
      </c>
      <c r="N1138" s="3">
        <v>3</v>
      </c>
      <c r="O1138" s="3">
        <v>-2</v>
      </c>
      <c r="P1138" s="3">
        <v>0</v>
      </c>
      <c r="Q1138" s="3">
        <v>34</v>
      </c>
      <c r="R1138" s="3">
        <v>0</v>
      </c>
      <c r="S1138" s="3"/>
      <c r="T1138" s="3">
        <v>0</v>
      </c>
      <c r="U1138" s="3">
        <v>1</v>
      </c>
      <c r="V1138" s="3">
        <v>735</v>
      </c>
      <c r="W1138" s="3">
        <v>22</v>
      </c>
      <c r="X1138" s="3" t="s">
        <v>69</v>
      </c>
      <c r="Y1138" s="3">
        <v>1</v>
      </c>
      <c r="Z1138" s="3">
        <v>3</v>
      </c>
      <c r="AA1138" s="3">
        <v>86</v>
      </c>
      <c r="AB1138" s="3">
        <v>2</v>
      </c>
      <c r="AC1138" s="3">
        <v>2</v>
      </c>
      <c r="AD1138" s="3">
        <v>4</v>
      </c>
      <c r="AE1138" s="3">
        <v>5747</v>
      </c>
      <c r="AF1138" s="3">
        <v>26496</v>
      </c>
      <c r="AG1138" s="3">
        <v>1</v>
      </c>
      <c r="AH1138" s="3">
        <v>15</v>
      </c>
      <c r="AI1138" s="3">
        <v>3</v>
      </c>
      <c r="AJ1138" s="3">
        <v>2</v>
      </c>
      <c r="AK1138" s="3">
        <v>80</v>
      </c>
      <c r="AL1138" s="3">
        <v>0</v>
      </c>
      <c r="AM1138" s="3">
        <v>16</v>
      </c>
      <c r="AN1138" s="3">
        <v>3</v>
      </c>
      <c r="AO1138" s="3">
        <v>15</v>
      </c>
      <c r="AP1138" s="3">
        <v>10</v>
      </c>
      <c r="AQ1138" s="3">
        <v>6</v>
      </c>
      <c r="AR1138" s="3">
        <v>11</v>
      </c>
    </row>
    <row r="1139" spans="1:44" ht="16.2" thickBot="1" x14ac:dyDescent="0.35">
      <c r="A1139" s="3" t="s">
        <v>54</v>
      </c>
      <c r="B1139" s="3" t="s">
        <v>55</v>
      </c>
      <c r="C1139" s="3" t="s">
        <v>44</v>
      </c>
      <c r="D1139" s="3" t="s">
        <v>57</v>
      </c>
      <c r="E1139" s="3" t="s">
        <v>58</v>
      </c>
      <c r="F1139" s="3" t="s">
        <v>47</v>
      </c>
      <c r="G1139" s="3" t="s">
        <v>1386</v>
      </c>
      <c r="H1139" s="3">
        <v>1594</v>
      </c>
      <c r="I1139" s="3" t="s">
        <v>60</v>
      </c>
      <c r="J1139" s="3" t="s">
        <v>66</v>
      </c>
      <c r="K1139" s="3" t="s">
        <v>62</v>
      </c>
      <c r="L1139" s="3" t="s">
        <v>42</v>
      </c>
      <c r="M1139" s="3" t="s">
        <v>52</v>
      </c>
      <c r="N1139" s="3">
        <v>3</v>
      </c>
      <c r="O1139" s="3">
        <v>-2</v>
      </c>
      <c r="P1139" s="3">
        <v>0</v>
      </c>
      <c r="Q1139" s="3">
        <v>36</v>
      </c>
      <c r="R1139" s="3">
        <v>0</v>
      </c>
      <c r="S1139" s="3"/>
      <c r="T1139" s="3">
        <v>0</v>
      </c>
      <c r="U1139" s="3">
        <v>1</v>
      </c>
      <c r="V1139" s="3">
        <v>1302</v>
      </c>
      <c r="W1139" s="3">
        <v>6</v>
      </c>
      <c r="X1139" s="3" t="s">
        <v>69</v>
      </c>
      <c r="Y1139" s="3">
        <v>1</v>
      </c>
      <c r="Z1139" s="3">
        <v>1</v>
      </c>
      <c r="AA1139" s="3">
        <v>80</v>
      </c>
      <c r="AB1139" s="3">
        <v>4</v>
      </c>
      <c r="AC1139" s="3">
        <v>2</v>
      </c>
      <c r="AD1139" s="3">
        <v>1</v>
      </c>
      <c r="AE1139" s="3">
        <v>5562</v>
      </c>
      <c r="AF1139" s="3">
        <v>19711</v>
      </c>
      <c r="AG1139" s="3">
        <v>3</v>
      </c>
      <c r="AH1139" s="3">
        <v>13</v>
      </c>
      <c r="AI1139" s="3">
        <v>3</v>
      </c>
      <c r="AJ1139" s="3">
        <v>4</v>
      </c>
      <c r="AK1139" s="3">
        <v>80</v>
      </c>
      <c r="AL1139" s="3">
        <v>1</v>
      </c>
      <c r="AM1139" s="3">
        <v>9</v>
      </c>
      <c r="AN1139" s="3">
        <v>3</v>
      </c>
      <c r="AO1139" s="3">
        <v>3</v>
      </c>
      <c r="AP1139" s="3">
        <v>2</v>
      </c>
      <c r="AQ1139" s="3">
        <v>0</v>
      </c>
      <c r="AR1139" s="3">
        <v>2</v>
      </c>
    </row>
    <row r="1140" spans="1:44" ht="16.2" thickBot="1" x14ac:dyDescent="0.35">
      <c r="A1140" s="3" t="s">
        <v>54</v>
      </c>
      <c r="B1140" s="3" t="s">
        <v>55</v>
      </c>
      <c r="C1140" s="3" t="s">
        <v>56</v>
      </c>
      <c r="D1140" s="3" t="s">
        <v>57</v>
      </c>
      <c r="E1140" s="3" t="s">
        <v>58</v>
      </c>
      <c r="F1140" s="3" t="s">
        <v>70</v>
      </c>
      <c r="G1140" s="3" t="s">
        <v>1387</v>
      </c>
      <c r="H1140" s="3">
        <v>1606</v>
      </c>
      <c r="I1140" s="3" t="s">
        <v>60</v>
      </c>
      <c r="J1140" s="3" t="s">
        <v>81</v>
      </c>
      <c r="K1140" s="3" t="s">
        <v>62</v>
      </c>
      <c r="L1140" s="3" t="s">
        <v>42</v>
      </c>
      <c r="M1140" s="3" t="s">
        <v>52</v>
      </c>
      <c r="N1140" s="3">
        <v>3</v>
      </c>
      <c r="O1140" s="3">
        <v>-2</v>
      </c>
      <c r="P1140" s="3">
        <v>0</v>
      </c>
      <c r="Q1140" s="3">
        <v>50</v>
      </c>
      <c r="R1140" s="3">
        <v>0</v>
      </c>
      <c r="S1140" s="3"/>
      <c r="T1140" s="3">
        <v>0</v>
      </c>
      <c r="U1140" s="3">
        <v>1</v>
      </c>
      <c r="V1140" s="3">
        <v>1234</v>
      </c>
      <c r="W1140" s="3">
        <v>20</v>
      </c>
      <c r="X1140" s="3" t="s">
        <v>132</v>
      </c>
      <c r="Y1140" s="3">
        <v>1</v>
      </c>
      <c r="Z1140" s="3">
        <v>2</v>
      </c>
      <c r="AA1140" s="3">
        <v>41</v>
      </c>
      <c r="AB1140" s="3">
        <v>3</v>
      </c>
      <c r="AC1140" s="3">
        <v>4</v>
      </c>
      <c r="AD1140" s="3">
        <v>3</v>
      </c>
      <c r="AE1140" s="3">
        <v>11245</v>
      </c>
      <c r="AF1140" s="3">
        <v>20689</v>
      </c>
      <c r="AG1140" s="3">
        <v>2</v>
      </c>
      <c r="AH1140" s="3">
        <v>15</v>
      </c>
      <c r="AI1140" s="3">
        <v>3</v>
      </c>
      <c r="AJ1140" s="3">
        <v>3</v>
      </c>
      <c r="AK1140" s="3">
        <v>80</v>
      </c>
      <c r="AL1140" s="3">
        <v>1</v>
      </c>
      <c r="AM1140" s="3">
        <v>32</v>
      </c>
      <c r="AN1140" s="3">
        <v>3</v>
      </c>
      <c r="AO1140" s="3">
        <v>30</v>
      </c>
      <c r="AP1140" s="3">
        <v>8</v>
      </c>
      <c r="AQ1140" s="3">
        <v>12</v>
      </c>
      <c r="AR1140" s="3">
        <v>13</v>
      </c>
    </row>
    <row r="1141" spans="1:44" ht="16.2" thickBot="1" x14ac:dyDescent="0.35">
      <c r="A1141" s="3" t="s">
        <v>54</v>
      </c>
      <c r="B1141" s="3" t="s">
        <v>55</v>
      </c>
      <c r="C1141" s="3" t="s">
        <v>44</v>
      </c>
      <c r="D1141" s="3" t="s">
        <v>57</v>
      </c>
      <c r="E1141" s="3" t="s">
        <v>58</v>
      </c>
      <c r="F1141" s="3" t="s">
        <v>47</v>
      </c>
      <c r="G1141" s="3" t="s">
        <v>1388</v>
      </c>
      <c r="H1141" s="3">
        <v>1547</v>
      </c>
      <c r="I1141" s="3" t="s">
        <v>60</v>
      </c>
      <c r="J1141" s="3" t="s">
        <v>81</v>
      </c>
      <c r="K1141" s="3" t="s">
        <v>62</v>
      </c>
      <c r="L1141" s="3" t="s">
        <v>42</v>
      </c>
      <c r="M1141" s="3" t="s">
        <v>52</v>
      </c>
      <c r="N1141" s="3">
        <v>3</v>
      </c>
      <c r="O1141" s="3">
        <v>-2</v>
      </c>
      <c r="P1141" s="3">
        <v>0</v>
      </c>
      <c r="Q1141" s="3">
        <v>42</v>
      </c>
      <c r="R1141" s="3">
        <v>0</v>
      </c>
      <c r="S1141" s="3"/>
      <c r="T1141" s="3">
        <v>0</v>
      </c>
      <c r="U1141" s="3">
        <v>1</v>
      </c>
      <c r="V1141" s="3">
        <v>288</v>
      </c>
      <c r="W1141" s="3">
        <v>2</v>
      </c>
      <c r="X1141" s="3" t="s">
        <v>75</v>
      </c>
      <c r="Y1141" s="3">
        <v>1</v>
      </c>
      <c r="Z1141" s="3">
        <v>4</v>
      </c>
      <c r="AA1141" s="3">
        <v>40</v>
      </c>
      <c r="AB1141" s="3">
        <v>3</v>
      </c>
      <c r="AC1141" s="3">
        <v>3</v>
      </c>
      <c r="AD1141" s="3">
        <v>4</v>
      </c>
      <c r="AE1141" s="3">
        <v>10124</v>
      </c>
      <c r="AF1141" s="3">
        <v>18611</v>
      </c>
      <c r="AG1141" s="3">
        <v>2</v>
      </c>
      <c r="AH1141" s="3">
        <v>14</v>
      </c>
      <c r="AI1141" s="3">
        <v>3</v>
      </c>
      <c r="AJ1141" s="3">
        <v>3</v>
      </c>
      <c r="AK1141" s="3">
        <v>80</v>
      </c>
      <c r="AL1141" s="3">
        <v>1</v>
      </c>
      <c r="AM1141" s="3">
        <v>24</v>
      </c>
      <c r="AN1141" s="3">
        <v>1</v>
      </c>
      <c r="AO1141" s="3">
        <v>20</v>
      </c>
      <c r="AP1141" s="3">
        <v>8</v>
      </c>
      <c r="AQ1141" s="3">
        <v>13</v>
      </c>
      <c r="AR1141" s="3">
        <v>9</v>
      </c>
    </row>
    <row r="1142" spans="1:44" ht="16.2" thickBot="1" x14ac:dyDescent="0.35">
      <c r="A1142" s="3" t="s">
        <v>54</v>
      </c>
      <c r="B1142" s="3" t="s">
        <v>55</v>
      </c>
      <c r="C1142" s="3" t="s">
        <v>44</v>
      </c>
      <c r="D1142" s="3" t="s">
        <v>57</v>
      </c>
      <c r="E1142" s="3" t="s">
        <v>58</v>
      </c>
      <c r="F1142" s="3" t="s">
        <v>47</v>
      </c>
      <c r="G1142" s="3" t="s">
        <v>1389</v>
      </c>
      <c r="H1142" s="3">
        <v>2049</v>
      </c>
      <c r="I1142" s="3" t="s">
        <v>60</v>
      </c>
      <c r="J1142" s="3" t="s">
        <v>81</v>
      </c>
      <c r="K1142" s="3" t="s">
        <v>62</v>
      </c>
      <c r="L1142" s="3" t="s">
        <v>42</v>
      </c>
      <c r="M1142" s="3" t="s">
        <v>52</v>
      </c>
      <c r="N1142" s="3">
        <v>2</v>
      </c>
      <c r="O1142" s="3">
        <v>-2</v>
      </c>
      <c r="P1142" s="3">
        <v>0</v>
      </c>
      <c r="Q1142" s="3">
        <v>35</v>
      </c>
      <c r="R1142" s="3">
        <v>0</v>
      </c>
      <c r="S1142" s="3"/>
      <c r="T1142" s="3">
        <v>0</v>
      </c>
      <c r="U1142" s="3">
        <v>1</v>
      </c>
      <c r="V1142" s="3">
        <v>1199</v>
      </c>
      <c r="W1142" s="3">
        <v>18</v>
      </c>
      <c r="X1142" s="3" t="s">
        <v>69</v>
      </c>
      <c r="Y1142" s="3">
        <v>1</v>
      </c>
      <c r="Z1142" s="3">
        <v>3</v>
      </c>
      <c r="AA1142" s="3">
        <v>80</v>
      </c>
      <c r="AB1142" s="3">
        <v>3</v>
      </c>
      <c r="AC1142" s="3">
        <v>2</v>
      </c>
      <c r="AD1142" s="3">
        <v>3</v>
      </c>
      <c r="AE1142" s="3">
        <v>5689</v>
      </c>
      <c r="AF1142" s="3">
        <v>24594</v>
      </c>
      <c r="AG1142" s="3">
        <v>1</v>
      </c>
      <c r="AH1142" s="3">
        <v>14</v>
      </c>
      <c r="AI1142" s="3">
        <v>3</v>
      </c>
      <c r="AJ1142" s="3">
        <v>4</v>
      </c>
      <c r="AK1142" s="3">
        <v>80</v>
      </c>
      <c r="AL1142" s="3">
        <v>2</v>
      </c>
      <c r="AM1142" s="3">
        <v>10</v>
      </c>
      <c r="AN1142" s="3">
        <v>4</v>
      </c>
      <c r="AO1142" s="3">
        <v>10</v>
      </c>
      <c r="AP1142" s="3">
        <v>2</v>
      </c>
      <c r="AQ1142" s="3">
        <v>0</v>
      </c>
      <c r="AR1142" s="3">
        <v>2</v>
      </c>
    </row>
    <row r="1143" spans="1:44" ht="16.2" thickBot="1" x14ac:dyDescent="0.35">
      <c r="A1143" s="3" t="s">
        <v>54</v>
      </c>
      <c r="B1143" s="3" t="s">
        <v>55</v>
      </c>
      <c r="C1143" s="3" t="s">
        <v>44</v>
      </c>
      <c r="D1143" s="3" t="s">
        <v>57</v>
      </c>
      <c r="E1143" s="3" t="s">
        <v>58</v>
      </c>
      <c r="F1143" s="3" t="s">
        <v>70</v>
      </c>
      <c r="G1143" s="3" t="s">
        <v>1390</v>
      </c>
      <c r="H1143" s="3">
        <v>1704</v>
      </c>
      <c r="I1143" s="3" t="s">
        <v>60</v>
      </c>
      <c r="J1143" s="3" t="s">
        <v>61</v>
      </c>
      <c r="K1143" s="3" t="s">
        <v>51</v>
      </c>
      <c r="L1143" s="3" t="s">
        <v>42</v>
      </c>
      <c r="M1143" s="3" t="s">
        <v>52</v>
      </c>
      <c r="N1143" s="3">
        <v>2</v>
      </c>
      <c r="O1143" s="3">
        <v>-2</v>
      </c>
      <c r="P1143" s="3">
        <v>0</v>
      </c>
      <c r="Q1143" s="3">
        <v>35</v>
      </c>
      <c r="R1143" s="3">
        <v>0</v>
      </c>
      <c r="S1143" s="3"/>
      <c r="T1143" s="3">
        <v>0</v>
      </c>
      <c r="U1143" s="3">
        <v>1</v>
      </c>
      <c r="V1143" s="3">
        <v>146</v>
      </c>
      <c r="W1143" s="3">
        <v>2</v>
      </c>
      <c r="X1143" s="3" t="s">
        <v>69</v>
      </c>
      <c r="Y1143" s="3">
        <v>1</v>
      </c>
      <c r="Z1143" s="3">
        <v>1</v>
      </c>
      <c r="AA1143" s="3">
        <v>79</v>
      </c>
      <c r="AB1143" s="3">
        <v>2</v>
      </c>
      <c r="AC1143" s="3">
        <v>1</v>
      </c>
      <c r="AD1143" s="3">
        <v>4</v>
      </c>
      <c r="AE1143" s="3">
        <v>4930</v>
      </c>
      <c r="AF1143" s="3">
        <v>13970</v>
      </c>
      <c r="AG1143" s="3">
        <v>0</v>
      </c>
      <c r="AH1143" s="3">
        <v>14</v>
      </c>
      <c r="AI1143" s="3">
        <v>3</v>
      </c>
      <c r="AJ1143" s="3">
        <v>3</v>
      </c>
      <c r="AK1143" s="3">
        <v>80</v>
      </c>
      <c r="AL1143" s="3">
        <v>0</v>
      </c>
      <c r="AM1143" s="3">
        <v>6</v>
      </c>
      <c r="AN1143" s="3">
        <v>4</v>
      </c>
      <c r="AO1143" s="3">
        <v>5</v>
      </c>
      <c r="AP1143" s="3">
        <v>4</v>
      </c>
      <c r="AQ1143" s="3">
        <v>1</v>
      </c>
      <c r="AR1143" s="3">
        <v>4</v>
      </c>
    </row>
    <row r="1144" spans="1:44" ht="16.2" thickBot="1" x14ac:dyDescent="0.35">
      <c r="A1144" s="3" t="s">
        <v>54</v>
      </c>
      <c r="B1144" s="3" t="s">
        <v>55</v>
      </c>
      <c r="C1144" s="3" t="s">
        <v>44</v>
      </c>
      <c r="D1144" s="3" t="s">
        <v>57</v>
      </c>
      <c r="E1144" s="3" t="s">
        <v>58</v>
      </c>
      <c r="F1144" s="3" t="s">
        <v>70</v>
      </c>
      <c r="G1144" s="3" t="s">
        <v>1391</v>
      </c>
      <c r="H1144" s="3">
        <v>1496</v>
      </c>
      <c r="I1144" s="3" t="s">
        <v>60</v>
      </c>
      <c r="J1144" s="3" t="s">
        <v>79</v>
      </c>
      <c r="K1144" s="3" t="s">
        <v>51</v>
      </c>
      <c r="L1144" s="3" t="s">
        <v>42</v>
      </c>
      <c r="M1144" s="3" t="s">
        <v>52</v>
      </c>
      <c r="N1144" s="3">
        <v>2</v>
      </c>
      <c r="O1144" s="3">
        <v>-2</v>
      </c>
      <c r="P1144" s="3">
        <v>0</v>
      </c>
      <c r="Q1144" s="3">
        <v>44</v>
      </c>
      <c r="R1144" s="3">
        <v>0</v>
      </c>
      <c r="S1144" s="3"/>
      <c r="T1144" s="3">
        <v>0</v>
      </c>
      <c r="U1144" s="3">
        <v>1</v>
      </c>
      <c r="V1144" s="3">
        <v>1193</v>
      </c>
      <c r="W1144" s="3">
        <v>2</v>
      </c>
      <c r="X1144" s="3" t="s">
        <v>63</v>
      </c>
      <c r="Y1144" s="3">
        <v>1</v>
      </c>
      <c r="Z1144" s="3">
        <v>2</v>
      </c>
      <c r="AA1144" s="3">
        <v>86</v>
      </c>
      <c r="AB1144" s="3">
        <v>3</v>
      </c>
      <c r="AC1144" s="3">
        <v>3</v>
      </c>
      <c r="AD1144" s="3">
        <v>3</v>
      </c>
      <c r="AE1144" s="3">
        <v>10209</v>
      </c>
      <c r="AF1144" s="3">
        <v>19719</v>
      </c>
      <c r="AG1144" s="3">
        <v>5</v>
      </c>
      <c r="AH1144" s="3">
        <v>18</v>
      </c>
      <c r="AI1144" s="3">
        <v>3</v>
      </c>
      <c r="AJ1144" s="3">
        <v>2</v>
      </c>
      <c r="AK1144" s="3">
        <v>80</v>
      </c>
      <c r="AL1144" s="3">
        <v>0</v>
      </c>
      <c r="AM1144" s="3">
        <v>16</v>
      </c>
      <c r="AN1144" s="3">
        <v>2</v>
      </c>
      <c r="AO1144" s="3">
        <v>2</v>
      </c>
      <c r="AP1144" s="3">
        <v>2</v>
      </c>
      <c r="AQ1144" s="3">
        <v>2</v>
      </c>
      <c r="AR1144" s="3">
        <v>2</v>
      </c>
    </row>
    <row r="1145" spans="1:44" ht="16.2" thickBot="1" x14ac:dyDescent="0.35">
      <c r="A1145" s="3" t="s">
        <v>54</v>
      </c>
      <c r="B1145" s="3" t="s">
        <v>55</v>
      </c>
      <c r="C1145" s="3" t="s">
        <v>56</v>
      </c>
      <c r="D1145" s="3" t="s">
        <v>57</v>
      </c>
      <c r="E1145" s="3" t="s">
        <v>58</v>
      </c>
      <c r="F1145" s="3" t="s">
        <v>70</v>
      </c>
      <c r="G1145" s="3" t="s">
        <v>1392</v>
      </c>
      <c r="H1145" s="3">
        <v>1539</v>
      </c>
      <c r="I1145" s="3" t="s">
        <v>60</v>
      </c>
      <c r="J1145" s="3" t="s">
        <v>99</v>
      </c>
      <c r="K1145" s="3" t="s">
        <v>51</v>
      </c>
      <c r="L1145" s="3" t="s">
        <v>42</v>
      </c>
      <c r="M1145" s="3" t="s">
        <v>52</v>
      </c>
      <c r="N1145" s="3">
        <v>2</v>
      </c>
      <c r="O1145" s="3">
        <v>-2</v>
      </c>
      <c r="P1145" s="3">
        <v>0</v>
      </c>
      <c r="Q1145" s="3">
        <v>50</v>
      </c>
      <c r="R1145" s="3">
        <v>0</v>
      </c>
      <c r="S1145" s="3"/>
      <c r="T1145" s="3">
        <v>0</v>
      </c>
      <c r="U1145" s="3">
        <v>1</v>
      </c>
      <c r="V1145" s="3">
        <v>333</v>
      </c>
      <c r="W1145" s="3">
        <v>22</v>
      </c>
      <c r="X1145" s="3" t="s">
        <v>132</v>
      </c>
      <c r="Y1145" s="3">
        <v>1</v>
      </c>
      <c r="Z1145" s="3">
        <v>3</v>
      </c>
      <c r="AA1145" s="3">
        <v>88</v>
      </c>
      <c r="AB1145" s="3">
        <v>1</v>
      </c>
      <c r="AC1145" s="3">
        <v>4</v>
      </c>
      <c r="AD1145" s="3">
        <v>4</v>
      </c>
      <c r="AE1145" s="3">
        <v>14411</v>
      </c>
      <c r="AF1145" s="3">
        <v>24450</v>
      </c>
      <c r="AG1145" s="3">
        <v>1</v>
      </c>
      <c r="AH1145" s="3">
        <v>13</v>
      </c>
      <c r="AI1145" s="3">
        <v>3</v>
      </c>
      <c r="AJ1145" s="3">
        <v>4</v>
      </c>
      <c r="AK1145" s="3">
        <v>80</v>
      </c>
      <c r="AL1145" s="3">
        <v>0</v>
      </c>
      <c r="AM1145" s="3">
        <v>32</v>
      </c>
      <c r="AN1145" s="3">
        <v>3</v>
      </c>
      <c r="AO1145" s="3">
        <v>32</v>
      </c>
      <c r="AP1145" s="3">
        <v>6</v>
      </c>
      <c r="AQ1145" s="3">
        <v>13</v>
      </c>
      <c r="AR1145" s="3">
        <v>9</v>
      </c>
    </row>
    <row r="1146" spans="1:44" ht="16.2" thickBot="1" x14ac:dyDescent="0.35">
      <c r="A1146" s="3" t="s">
        <v>54</v>
      </c>
      <c r="B1146" s="3" t="s">
        <v>55</v>
      </c>
      <c r="C1146" s="3" t="s">
        <v>67</v>
      </c>
      <c r="D1146" s="3" t="s">
        <v>57</v>
      </c>
      <c r="E1146" s="3" t="s">
        <v>58</v>
      </c>
      <c r="F1146" s="3" t="s">
        <v>47</v>
      </c>
      <c r="G1146" s="3" t="s">
        <v>1393</v>
      </c>
      <c r="H1146" s="3">
        <v>1753</v>
      </c>
      <c r="I1146" s="3" t="s">
        <v>60</v>
      </c>
      <c r="J1146" s="3" t="s">
        <v>81</v>
      </c>
      <c r="K1146" s="3" t="s">
        <v>51</v>
      </c>
      <c r="L1146" s="3" t="s">
        <v>42</v>
      </c>
      <c r="M1146" s="3" t="s">
        <v>52</v>
      </c>
      <c r="N1146" s="3">
        <v>5</v>
      </c>
      <c r="O1146" s="3">
        <v>-2</v>
      </c>
      <c r="P1146" s="3">
        <v>0</v>
      </c>
      <c r="Q1146" s="3">
        <v>29</v>
      </c>
      <c r="R1146" s="3">
        <v>0</v>
      </c>
      <c r="S1146" s="3"/>
      <c r="T1146" s="3">
        <v>0</v>
      </c>
      <c r="U1146" s="3">
        <v>1</v>
      </c>
      <c r="V1146" s="3">
        <v>461</v>
      </c>
      <c r="W1146" s="3">
        <v>1</v>
      </c>
      <c r="X1146" s="3" t="s">
        <v>75</v>
      </c>
      <c r="Y1146" s="3">
        <v>1</v>
      </c>
      <c r="Z1146" s="3">
        <v>4</v>
      </c>
      <c r="AA1146" s="3">
        <v>70</v>
      </c>
      <c r="AB1146" s="3">
        <v>4</v>
      </c>
      <c r="AC1146" s="3">
        <v>2</v>
      </c>
      <c r="AD1146" s="3">
        <v>3</v>
      </c>
      <c r="AE1146" s="3">
        <v>6294</v>
      </c>
      <c r="AF1146" s="3">
        <v>23060</v>
      </c>
      <c r="AG1146" s="3">
        <v>8</v>
      </c>
      <c r="AH1146" s="3">
        <v>12</v>
      </c>
      <c r="AI1146" s="3">
        <v>3</v>
      </c>
      <c r="AJ1146" s="3">
        <v>4</v>
      </c>
      <c r="AK1146" s="3">
        <v>80</v>
      </c>
      <c r="AL1146" s="3">
        <v>0</v>
      </c>
      <c r="AM1146" s="3">
        <v>10</v>
      </c>
      <c r="AN1146" s="3">
        <v>4</v>
      </c>
      <c r="AO1146" s="3">
        <v>3</v>
      </c>
      <c r="AP1146" s="3">
        <v>2</v>
      </c>
      <c r="AQ1146" s="3">
        <v>0</v>
      </c>
      <c r="AR1146" s="3">
        <v>2</v>
      </c>
    </row>
    <row r="1147" spans="1:44" ht="16.2" thickBot="1" x14ac:dyDescent="0.35">
      <c r="A1147" s="3" t="s">
        <v>54</v>
      </c>
      <c r="B1147" s="3" t="s">
        <v>55</v>
      </c>
      <c r="C1147" s="3" t="s">
        <v>67</v>
      </c>
      <c r="D1147" s="3" t="s">
        <v>57</v>
      </c>
      <c r="E1147" s="3" t="s">
        <v>46</v>
      </c>
      <c r="F1147" s="3" t="s">
        <v>47</v>
      </c>
      <c r="G1147" s="3" t="s">
        <v>1394</v>
      </c>
      <c r="H1147" s="3">
        <v>1927</v>
      </c>
      <c r="I1147" s="3" t="s">
        <v>60</v>
      </c>
      <c r="J1147" s="3" t="s">
        <v>50</v>
      </c>
      <c r="K1147" s="3" t="s">
        <v>62</v>
      </c>
      <c r="L1147" s="3" t="s">
        <v>42</v>
      </c>
      <c r="M1147" s="3" t="s">
        <v>52</v>
      </c>
      <c r="N1147" s="3">
        <v>2</v>
      </c>
      <c r="O1147" s="3">
        <v>-2</v>
      </c>
      <c r="P1147" s="3">
        <v>0</v>
      </c>
      <c r="Q1147" s="3">
        <v>28</v>
      </c>
      <c r="R1147" s="3">
        <v>0</v>
      </c>
      <c r="S1147" s="3"/>
      <c r="T1147" s="3">
        <v>0</v>
      </c>
      <c r="U1147" s="3">
        <v>1</v>
      </c>
      <c r="V1147" s="3">
        <v>783</v>
      </c>
      <c r="W1147" s="3">
        <v>1</v>
      </c>
      <c r="X1147" s="3" t="s">
        <v>53</v>
      </c>
      <c r="Y1147" s="3">
        <v>1</v>
      </c>
      <c r="Z1147" s="3">
        <v>3</v>
      </c>
      <c r="AA1147" s="3">
        <v>42</v>
      </c>
      <c r="AB1147" s="3">
        <v>2</v>
      </c>
      <c r="AC1147" s="3">
        <v>2</v>
      </c>
      <c r="AD1147" s="3">
        <v>4</v>
      </c>
      <c r="AE1147" s="3">
        <v>6834</v>
      </c>
      <c r="AF1147" s="3">
        <v>19255</v>
      </c>
      <c r="AG1147" s="3">
        <v>1</v>
      </c>
      <c r="AH1147" s="3">
        <v>12</v>
      </c>
      <c r="AI1147" s="3">
        <v>3</v>
      </c>
      <c r="AJ1147" s="3">
        <v>3</v>
      </c>
      <c r="AK1147" s="3">
        <v>80</v>
      </c>
      <c r="AL1147" s="3">
        <v>1</v>
      </c>
      <c r="AM1147" s="3">
        <v>7</v>
      </c>
      <c r="AN1147" s="3">
        <v>3</v>
      </c>
      <c r="AO1147" s="3">
        <v>7</v>
      </c>
      <c r="AP1147" s="3">
        <v>7</v>
      </c>
      <c r="AQ1147" s="3">
        <v>0</v>
      </c>
      <c r="AR1147" s="3">
        <v>7</v>
      </c>
    </row>
    <row r="1148" spans="1:44" ht="16.2" thickBot="1" x14ac:dyDescent="0.35">
      <c r="A1148" s="3" t="s">
        <v>54</v>
      </c>
      <c r="B1148" s="3" t="s">
        <v>43</v>
      </c>
      <c r="C1148" s="3" t="s">
        <v>73</v>
      </c>
      <c r="D1148" s="3" t="s">
        <v>57</v>
      </c>
      <c r="E1148" s="3" t="s">
        <v>159</v>
      </c>
      <c r="F1148" s="3" t="s">
        <v>161</v>
      </c>
      <c r="G1148" s="3" t="s">
        <v>1395</v>
      </c>
      <c r="H1148" s="3">
        <v>1973</v>
      </c>
      <c r="I1148" s="3" t="s">
        <v>60</v>
      </c>
      <c r="J1148" s="3" t="s">
        <v>93</v>
      </c>
      <c r="K1148" s="3" t="s">
        <v>62</v>
      </c>
      <c r="L1148" s="3" t="s">
        <v>42</v>
      </c>
      <c r="M1148" s="3" t="s">
        <v>52</v>
      </c>
      <c r="N1148" s="3">
        <v>0</v>
      </c>
      <c r="O1148" s="3">
        <v>-2</v>
      </c>
      <c r="P1148" s="3">
        <v>0</v>
      </c>
      <c r="Q1148" s="3">
        <v>55</v>
      </c>
      <c r="R1148" s="3">
        <v>0</v>
      </c>
      <c r="S1148" s="3"/>
      <c r="T1148" s="3">
        <v>0</v>
      </c>
      <c r="U1148" s="3">
        <v>1</v>
      </c>
      <c r="V1148" s="3">
        <v>189</v>
      </c>
      <c r="W1148" s="3">
        <v>26</v>
      </c>
      <c r="X1148" s="3" t="s">
        <v>69</v>
      </c>
      <c r="Y1148" s="3">
        <v>1</v>
      </c>
      <c r="Z1148" s="3">
        <v>3</v>
      </c>
      <c r="AA1148" s="3">
        <v>71</v>
      </c>
      <c r="AB1148" s="3">
        <v>4</v>
      </c>
      <c r="AC1148" s="3">
        <v>5</v>
      </c>
      <c r="AD1148" s="3">
        <v>2</v>
      </c>
      <c r="AE1148" s="3">
        <v>19636</v>
      </c>
      <c r="AF1148" s="3">
        <v>25811</v>
      </c>
      <c r="AG1148" s="3">
        <v>4</v>
      </c>
      <c r="AH1148" s="3">
        <v>18</v>
      </c>
      <c r="AI1148" s="3">
        <v>3</v>
      </c>
      <c r="AJ1148" s="3">
        <v>1</v>
      </c>
      <c r="AK1148" s="3">
        <v>80</v>
      </c>
      <c r="AL1148" s="3">
        <v>1</v>
      </c>
      <c r="AM1148" s="3">
        <v>35</v>
      </c>
      <c r="AN1148" s="3">
        <v>3</v>
      </c>
      <c r="AO1148" s="3">
        <v>10</v>
      </c>
      <c r="AP1148" s="3">
        <v>9</v>
      </c>
      <c r="AQ1148" s="3">
        <v>1</v>
      </c>
      <c r="AR1148" s="3">
        <v>4</v>
      </c>
    </row>
    <row r="1149" spans="1:44" ht="16.2" thickBot="1" x14ac:dyDescent="0.35">
      <c r="A1149" s="3" t="s">
        <v>54</v>
      </c>
      <c r="B1149" s="3" t="s">
        <v>43</v>
      </c>
      <c r="C1149" s="3" t="s">
        <v>56</v>
      </c>
      <c r="D1149" s="3" t="s">
        <v>57</v>
      </c>
      <c r="E1149" s="3" t="s">
        <v>58</v>
      </c>
      <c r="F1149" s="3" t="s">
        <v>70</v>
      </c>
      <c r="G1149" s="3" t="s">
        <v>1396</v>
      </c>
      <c r="H1149" s="3">
        <v>1460</v>
      </c>
      <c r="I1149" s="3" t="s">
        <v>60</v>
      </c>
      <c r="J1149" s="3" t="s">
        <v>81</v>
      </c>
      <c r="K1149" s="3" t="s">
        <v>77</v>
      </c>
      <c r="L1149" s="3" t="s">
        <v>42</v>
      </c>
      <c r="M1149" s="3" t="s">
        <v>52</v>
      </c>
      <c r="N1149" s="3">
        <v>2</v>
      </c>
      <c r="O1149" s="3">
        <v>-2</v>
      </c>
      <c r="P1149" s="3">
        <v>0</v>
      </c>
      <c r="Q1149" s="3">
        <v>45</v>
      </c>
      <c r="R1149" s="3">
        <v>0</v>
      </c>
      <c r="S1149" s="3"/>
      <c r="T1149" s="3">
        <v>0</v>
      </c>
      <c r="U1149" s="3">
        <v>1</v>
      </c>
      <c r="V1149" s="3">
        <v>1038</v>
      </c>
      <c r="W1149" s="3">
        <v>20</v>
      </c>
      <c r="X1149" s="3" t="s">
        <v>75</v>
      </c>
      <c r="Y1149" s="3">
        <v>1</v>
      </c>
      <c r="Z1149" s="3">
        <v>2</v>
      </c>
      <c r="AA1149" s="3">
        <v>95</v>
      </c>
      <c r="AB1149" s="3">
        <v>1</v>
      </c>
      <c r="AC1149" s="3">
        <v>3</v>
      </c>
      <c r="AD1149" s="3">
        <v>1</v>
      </c>
      <c r="AE1149" s="3">
        <v>10851</v>
      </c>
      <c r="AF1149" s="3">
        <v>19863</v>
      </c>
      <c r="AG1149" s="3">
        <v>2</v>
      </c>
      <c r="AH1149" s="3">
        <v>18</v>
      </c>
      <c r="AI1149" s="3">
        <v>3</v>
      </c>
      <c r="AJ1149" s="3">
        <v>2</v>
      </c>
      <c r="AK1149" s="3">
        <v>80</v>
      </c>
      <c r="AL1149" s="3">
        <v>1</v>
      </c>
      <c r="AM1149" s="3">
        <v>24</v>
      </c>
      <c r="AN1149" s="3">
        <v>3</v>
      </c>
      <c r="AO1149" s="3">
        <v>7</v>
      </c>
      <c r="AP1149" s="3">
        <v>7</v>
      </c>
      <c r="AQ1149" s="3">
        <v>0</v>
      </c>
      <c r="AR1149" s="3">
        <v>7</v>
      </c>
    </row>
    <row r="1150" spans="1:44" ht="16.2" thickBot="1" x14ac:dyDescent="0.35">
      <c r="A1150" s="3" t="s">
        <v>54</v>
      </c>
      <c r="B1150" s="3" t="s">
        <v>43</v>
      </c>
      <c r="C1150" s="3" t="s">
        <v>56</v>
      </c>
      <c r="D1150" s="3" t="s">
        <v>57</v>
      </c>
      <c r="E1150" s="3" t="s">
        <v>58</v>
      </c>
      <c r="F1150" s="3" t="s">
        <v>70</v>
      </c>
      <c r="G1150" s="3" t="s">
        <v>1397</v>
      </c>
      <c r="H1150" s="3">
        <v>1789</v>
      </c>
      <c r="I1150" s="3" t="s">
        <v>60</v>
      </c>
      <c r="J1150" s="3" t="s">
        <v>99</v>
      </c>
      <c r="K1150" s="3" t="s">
        <v>77</v>
      </c>
      <c r="L1150" s="3" t="s">
        <v>42</v>
      </c>
      <c r="M1150" s="3" t="s">
        <v>52</v>
      </c>
      <c r="N1150" s="3">
        <v>3</v>
      </c>
      <c r="O1150" s="3">
        <v>-2</v>
      </c>
      <c r="P1150" s="3">
        <v>0</v>
      </c>
      <c r="Q1150" s="3">
        <v>46</v>
      </c>
      <c r="R1150" s="3">
        <v>0</v>
      </c>
      <c r="S1150" s="3"/>
      <c r="T1150" s="3">
        <v>0</v>
      </c>
      <c r="U1150" s="3">
        <v>1</v>
      </c>
      <c r="V1150" s="3">
        <v>734</v>
      </c>
      <c r="W1150" s="3">
        <v>2</v>
      </c>
      <c r="X1150" s="3" t="s">
        <v>69</v>
      </c>
      <c r="Y1150" s="3">
        <v>1</v>
      </c>
      <c r="Z1150" s="3">
        <v>3</v>
      </c>
      <c r="AA1150" s="3">
        <v>46</v>
      </c>
      <c r="AB1150" s="3">
        <v>3</v>
      </c>
      <c r="AC1150" s="3">
        <v>5</v>
      </c>
      <c r="AD1150" s="3">
        <v>4</v>
      </c>
      <c r="AE1150" s="3">
        <v>19328</v>
      </c>
      <c r="AF1150" s="3">
        <v>14218</v>
      </c>
      <c r="AG1150" s="3">
        <v>7</v>
      </c>
      <c r="AH1150" s="3">
        <v>17</v>
      </c>
      <c r="AI1150" s="3">
        <v>3</v>
      </c>
      <c r="AJ1150" s="3">
        <v>3</v>
      </c>
      <c r="AK1150" s="3">
        <v>80</v>
      </c>
      <c r="AL1150" s="3">
        <v>1</v>
      </c>
      <c r="AM1150" s="3">
        <v>24</v>
      </c>
      <c r="AN1150" s="3">
        <v>3</v>
      </c>
      <c r="AO1150" s="3">
        <v>2</v>
      </c>
      <c r="AP1150" s="3">
        <v>1</v>
      </c>
      <c r="AQ1150" s="3">
        <v>2</v>
      </c>
      <c r="AR1150" s="3">
        <v>2</v>
      </c>
    </row>
    <row r="1151" spans="1:44" ht="16.2" thickBot="1" x14ac:dyDescent="0.35">
      <c r="A1151" s="3" t="s">
        <v>54</v>
      </c>
      <c r="B1151" s="3" t="s">
        <v>43</v>
      </c>
      <c r="C1151" s="3" t="s">
        <v>44</v>
      </c>
      <c r="D1151" s="3" t="s">
        <v>57</v>
      </c>
      <c r="E1151" s="3" t="s">
        <v>58</v>
      </c>
      <c r="F1151" s="3" t="s">
        <v>47</v>
      </c>
      <c r="G1151" s="3" t="s">
        <v>1398</v>
      </c>
      <c r="H1151" s="3">
        <v>1998</v>
      </c>
      <c r="I1151" s="3" t="s">
        <v>60</v>
      </c>
      <c r="J1151" s="3" t="s">
        <v>61</v>
      </c>
      <c r="K1151" s="3" t="s">
        <v>77</v>
      </c>
      <c r="L1151" s="3" t="s">
        <v>42</v>
      </c>
      <c r="M1151" s="3" t="s">
        <v>52</v>
      </c>
      <c r="N1151" s="3">
        <v>3</v>
      </c>
      <c r="O1151" s="3">
        <v>-2</v>
      </c>
      <c r="P1151" s="3">
        <v>0</v>
      </c>
      <c r="Q1151" s="3">
        <v>42</v>
      </c>
      <c r="R1151" s="3">
        <v>0</v>
      </c>
      <c r="S1151" s="3"/>
      <c r="T1151" s="3">
        <v>0</v>
      </c>
      <c r="U1151" s="3">
        <v>1</v>
      </c>
      <c r="V1151" s="3">
        <v>557</v>
      </c>
      <c r="W1151" s="3">
        <v>18</v>
      </c>
      <c r="X1151" s="3" t="s">
        <v>69</v>
      </c>
      <c r="Y1151" s="3">
        <v>1</v>
      </c>
      <c r="Z1151" s="3">
        <v>4</v>
      </c>
      <c r="AA1151" s="3">
        <v>35</v>
      </c>
      <c r="AB1151" s="3">
        <v>3</v>
      </c>
      <c r="AC1151" s="3">
        <v>2</v>
      </c>
      <c r="AD1151" s="3">
        <v>1</v>
      </c>
      <c r="AE1151" s="3">
        <v>5410</v>
      </c>
      <c r="AF1151" s="3">
        <v>11189</v>
      </c>
      <c r="AG1151" s="3">
        <v>6</v>
      </c>
      <c r="AH1151" s="3">
        <v>17</v>
      </c>
      <c r="AI1151" s="3">
        <v>3</v>
      </c>
      <c r="AJ1151" s="3">
        <v>3</v>
      </c>
      <c r="AK1151" s="3">
        <v>80</v>
      </c>
      <c r="AL1151" s="3">
        <v>1</v>
      </c>
      <c r="AM1151" s="3">
        <v>9</v>
      </c>
      <c r="AN1151" s="3">
        <v>2</v>
      </c>
      <c r="AO1151" s="3">
        <v>4</v>
      </c>
      <c r="AP1151" s="3">
        <v>3</v>
      </c>
      <c r="AQ1151" s="3">
        <v>1</v>
      </c>
      <c r="AR1151" s="3">
        <v>2</v>
      </c>
    </row>
    <row r="1152" spans="1:44" ht="16.2" thickBot="1" x14ac:dyDescent="0.35">
      <c r="A1152" s="3" t="s">
        <v>54</v>
      </c>
      <c r="B1152" s="3" t="s">
        <v>43</v>
      </c>
      <c r="C1152" s="3" t="s">
        <v>67</v>
      </c>
      <c r="D1152" s="3" t="s">
        <v>57</v>
      </c>
      <c r="E1152" s="3" t="s">
        <v>58</v>
      </c>
      <c r="F1152" s="3" t="s">
        <v>64</v>
      </c>
      <c r="G1152" s="3" t="s">
        <v>1399</v>
      </c>
      <c r="H1152" s="3">
        <v>1992</v>
      </c>
      <c r="I1152" s="3" t="s">
        <v>60</v>
      </c>
      <c r="J1152" s="3" t="s">
        <v>66</v>
      </c>
      <c r="K1152" s="3" t="s">
        <v>77</v>
      </c>
      <c r="L1152" s="3" t="s">
        <v>42</v>
      </c>
      <c r="M1152" s="3" t="s">
        <v>52</v>
      </c>
      <c r="N1152" s="3">
        <v>2</v>
      </c>
      <c r="O1152" s="3">
        <v>-2</v>
      </c>
      <c r="P1152" s="3">
        <v>0</v>
      </c>
      <c r="Q1152" s="3">
        <v>25</v>
      </c>
      <c r="R1152" s="3">
        <v>0</v>
      </c>
      <c r="S1152" s="3"/>
      <c r="T1152" s="3">
        <v>0</v>
      </c>
      <c r="U1152" s="3">
        <v>1</v>
      </c>
      <c r="V1152" s="3">
        <v>977</v>
      </c>
      <c r="W1152" s="3">
        <v>2</v>
      </c>
      <c r="X1152" s="3" t="s">
        <v>63</v>
      </c>
      <c r="Y1152" s="3">
        <v>1</v>
      </c>
      <c r="Z1152" s="3">
        <v>4</v>
      </c>
      <c r="AA1152" s="3">
        <v>57</v>
      </c>
      <c r="AB1152" s="3">
        <v>3</v>
      </c>
      <c r="AC1152" s="3">
        <v>1</v>
      </c>
      <c r="AD1152" s="3">
        <v>3</v>
      </c>
      <c r="AE1152" s="3">
        <v>3977</v>
      </c>
      <c r="AF1152" s="3">
        <v>7298</v>
      </c>
      <c r="AG1152" s="3">
        <v>6</v>
      </c>
      <c r="AH1152" s="3">
        <v>19</v>
      </c>
      <c r="AI1152" s="3">
        <v>3</v>
      </c>
      <c r="AJ1152" s="3">
        <v>3</v>
      </c>
      <c r="AK1152" s="3">
        <v>80</v>
      </c>
      <c r="AL1152" s="3">
        <v>1</v>
      </c>
      <c r="AM1152" s="3">
        <v>7</v>
      </c>
      <c r="AN1152" s="3">
        <v>2</v>
      </c>
      <c r="AO1152" s="3">
        <v>2</v>
      </c>
      <c r="AP1152" s="3">
        <v>2</v>
      </c>
      <c r="AQ1152" s="3">
        <v>0</v>
      </c>
      <c r="AR1152" s="3">
        <v>2</v>
      </c>
    </row>
    <row r="1153" spans="1:44" ht="16.2" thickBot="1" x14ac:dyDescent="0.35">
      <c r="A1153" s="3" t="s">
        <v>54</v>
      </c>
      <c r="B1153" s="3" t="s">
        <v>43</v>
      </c>
      <c r="C1153" s="3" t="s">
        <v>44</v>
      </c>
      <c r="D1153" s="3" t="s">
        <v>57</v>
      </c>
      <c r="E1153" s="3" t="s">
        <v>58</v>
      </c>
      <c r="F1153" s="3" t="s">
        <v>70</v>
      </c>
      <c r="G1153" s="3" t="s">
        <v>1400</v>
      </c>
      <c r="H1153" s="3">
        <v>1448</v>
      </c>
      <c r="I1153" s="3" t="s">
        <v>60</v>
      </c>
      <c r="J1153" s="3" t="s">
        <v>61</v>
      </c>
      <c r="K1153" s="3" t="s">
        <v>62</v>
      </c>
      <c r="L1153" s="3" t="s">
        <v>42</v>
      </c>
      <c r="M1153" s="3" t="s">
        <v>52</v>
      </c>
      <c r="N1153" s="3">
        <v>5</v>
      </c>
      <c r="O1153" s="3">
        <v>-2</v>
      </c>
      <c r="P1153" s="3">
        <v>0</v>
      </c>
      <c r="Q1153" s="3">
        <v>41</v>
      </c>
      <c r="R1153" s="3">
        <v>0</v>
      </c>
      <c r="S1153" s="3"/>
      <c r="T1153" s="3">
        <v>0</v>
      </c>
      <c r="U1153" s="3">
        <v>1</v>
      </c>
      <c r="V1153" s="3">
        <v>1283</v>
      </c>
      <c r="W1153" s="3">
        <v>5</v>
      </c>
      <c r="X1153" s="3" t="s">
        <v>132</v>
      </c>
      <c r="Y1153" s="3">
        <v>1</v>
      </c>
      <c r="Z1153" s="3">
        <v>2</v>
      </c>
      <c r="AA1153" s="3">
        <v>90</v>
      </c>
      <c r="AB1153" s="3">
        <v>4</v>
      </c>
      <c r="AC1153" s="3">
        <v>1</v>
      </c>
      <c r="AD1153" s="3">
        <v>3</v>
      </c>
      <c r="AE1153" s="3">
        <v>2127</v>
      </c>
      <c r="AF1153" s="3">
        <v>5561</v>
      </c>
      <c r="AG1153" s="3">
        <v>2</v>
      </c>
      <c r="AH1153" s="3">
        <v>12</v>
      </c>
      <c r="AI1153" s="3">
        <v>3</v>
      </c>
      <c r="AJ1153" s="3">
        <v>1</v>
      </c>
      <c r="AK1153" s="3">
        <v>80</v>
      </c>
      <c r="AL1153" s="3">
        <v>0</v>
      </c>
      <c r="AM1153" s="3">
        <v>7</v>
      </c>
      <c r="AN1153" s="3">
        <v>2</v>
      </c>
      <c r="AO1153" s="3">
        <v>4</v>
      </c>
      <c r="AP1153" s="3">
        <v>2</v>
      </c>
      <c r="AQ1153" s="3">
        <v>0</v>
      </c>
      <c r="AR1153" s="3">
        <v>3</v>
      </c>
    </row>
    <row r="1154" spans="1:44" ht="16.2" thickBot="1" x14ac:dyDescent="0.35">
      <c r="A1154" s="3" t="s">
        <v>54</v>
      </c>
      <c r="B1154" s="3" t="s">
        <v>43</v>
      </c>
      <c r="C1154" s="3" t="s">
        <v>73</v>
      </c>
      <c r="D1154" s="3" t="s">
        <v>57</v>
      </c>
      <c r="E1154" s="3" t="s">
        <v>58</v>
      </c>
      <c r="F1154" s="3" t="s">
        <v>47</v>
      </c>
      <c r="G1154" s="3" t="s">
        <v>1401</v>
      </c>
      <c r="H1154" s="3">
        <v>1501</v>
      </c>
      <c r="I1154" s="3" t="s">
        <v>60</v>
      </c>
      <c r="J1154" s="3" t="s">
        <v>81</v>
      </c>
      <c r="K1154" s="3" t="s">
        <v>62</v>
      </c>
      <c r="L1154" s="3" t="s">
        <v>42</v>
      </c>
      <c r="M1154" s="3" t="s">
        <v>52</v>
      </c>
      <c r="N1154" s="3">
        <v>2</v>
      </c>
      <c r="O1154" s="3">
        <v>-2</v>
      </c>
      <c r="P1154" s="3">
        <v>0</v>
      </c>
      <c r="Q1154" s="3">
        <v>55</v>
      </c>
      <c r="R1154" s="3">
        <v>0</v>
      </c>
      <c r="S1154" s="3"/>
      <c r="T1154" s="3">
        <v>0</v>
      </c>
      <c r="U1154" s="3">
        <v>1</v>
      </c>
      <c r="V1154" s="3">
        <v>1229</v>
      </c>
      <c r="W1154" s="3">
        <v>4</v>
      </c>
      <c r="X1154" s="3" t="s">
        <v>69</v>
      </c>
      <c r="Y1154" s="3">
        <v>1</v>
      </c>
      <c r="Z1154" s="3">
        <v>4</v>
      </c>
      <c r="AA1154" s="3">
        <v>30</v>
      </c>
      <c r="AB1154" s="3">
        <v>3</v>
      </c>
      <c r="AC1154" s="3">
        <v>2</v>
      </c>
      <c r="AD1154" s="3">
        <v>3</v>
      </c>
      <c r="AE1154" s="3">
        <v>4035</v>
      </c>
      <c r="AF1154" s="3">
        <v>16143</v>
      </c>
      <c r="AG1154" s="3">
        <v>0</v>
      </c>
      <c r="AH1154" s="3">
        <v>16</v>
      </c>
      <c r="AI1154" s="3">
        <v>3</v>
      </c>
      <c r="AJ1154" s="3">
        <v>2</v>
      </c>
      <c r="AK1154" s="3">
        <v>80</v>
      </c>
      <c r="AL1154" s="3">
        <v>0</v>
      </c>
      <c r="AM1154" s="3">
        <v>4</v>
      </c>
      <c r="AN1154" s="3">
        <v>3</v>
      </c>
      <c r="AO1154" s="3">
        <v>3</v>
      </c>
      <c r="AP1154" s="3">
        <v>2</v>
      </c>
      <c r="AQ1154" s="3">
        <v>1</v>
      </c>
      <c r="AR1154" s="3">
        <v>2</v>
      </c>
    </row>
    <row r="1155" spans="1:44" ht="16.2" thickBot="1" x14ac:dyDescent="0.35">
      <c r="A1155" s="3" t="s">
        <v>54</v>
      </c>
      <c r="B1155" s="3" t="s">
        <v>43</v>
      </c>
      <c r="C1155" s="3" t="s">
        <v>44</v>
      </c>
      <c r="D1155" s="3" t="s">
        <v>57</v>
      </c>
      <c r="E1155" s="3" t="s">
        <v>58</v>
      </c>
      <c r="F1155" s="3" t="s">
        <v>70</v>
      </c>
      <c r="G1155" s="3" t="s">
        <v>1402</v>
      </c>
      <c r="H1155" s="3">
        <v>1766</v>
      </c>
      <c r="I1155" s="3" t="s">
        <v>60</v>
      </c>
      <c r="J1155" s="3" t="s">
        <v>81</v>
      </c>
      <c r="K1155" s="3" t="s">
        <v>62</v>
      </c>
      <c r="L1155" s="3" t="s">
        <v>42</v>
      </c>
      <c r="M1155" s="3" t="s">
        <v>52</v>
      </c>
      <c r="N1155" s="3">
        <v>2</v>
      </c>
      <c r="O1155" s="3">
        <v>-2</v>
      </c>
      <c r="P1155" s="3">
        <v>0</v>
      </c>
      <c r="Q1155" s="3">
        <v>38</v>
      </c>
      <c r="R1155" s="3">
        <v>0</v>
      </c>
      <c r="S1155" s="3"/>
      <c r="T1155" s="3">
        <v>0</v>
      </c>
      <c r="U1155" s="3">
        <v>1</v>
      </c>
      <c r="V1155" s="3">
        <v>833</v>
      </c>
      <c r="W1155" s="3">
        <v>18</v>
      </c>
      <c r="X1155" s="3" t="s">
        <v>75</v>
      </c>
      <c r="Y1155" s="3">
        <v>1</v>
      </c>
      <c r="Z1155" s="3">
        <v>2</v>
      </c>
      <c r="AA1155" s="3">
        <v>60</v>
      </c>
      <c r="AB1155" s="3">
        <v>1</v>
      </c>
      <c r="AC1155" s="3">
        <v>2</v>
      </c>
      <c r="AD1155" s="3">
        <v>4</v>
      </c>
      <c r="AE1155" s="3">
        <v>5811</v>
      </c>
      <c r="AF1155" s="3">
        <v>24539</v>
      </c>
      <c r="AG1155" s="3">
        <v>3</v>
      </c>
      <c r="AH1155" s="3">
        <v>16</v>
      </c>
      <c r="AI1155" s="3">
        <v>3</v>
      </c>
      <c r="AJ1155" s="3">
        <v>3</v>
      </c>
      <c r="AK1155" s="3">
        <v>80</v>
      </c>
      <c r="AL1155" s="3">
        <v>1</v>
      </c>
      <c r="AM1155" s="3">
        <v>15</v>
      </c>
      <c r="AN1155" s="3">
        <v>3</v>
      </c>
      <c r="AO1155" s="3">
        <v>1</v>
      </c>
      <c r="AP1155" s="3">
        <v>0</v>
      </c>
      <c r="AQ1155" s="3">
        <v>1</v>
      </c>
      <c r="AR1155" s="3">
        <v>0</v>
      </c>
    </row>
    <row r="1156" spans="1:44" ht="16.2" thickBot="1" x14ac:dyDescent="0.35">
      <c r="A1156" s="3" t="s">
        <v>54</v>
      </c>
      <c r="B1156" s="3" t="s">
        <v>43</v>
      </c>
      <c r="C1156" s="3" t="s">
        <v>67</v>
      </c>
      <c r="D1156" s="3" t="s">
        <v>57</v>
      </c>
      <c r="E1156" s="3" t="s">
        <v>58</v>
      </c>
      <c r="F1156" s="3" t="s">
        <v>47</v>
      </c>
      <c r="G1156" s="3" t="s">
        <v>1403</v>
      </c>
      <c r="H1156" s="3">
        <v>1549</v>
      </c>
      <c r="I1156" s="3" t="s">
        <v>60</v>
      </c>
      <c r="J1156" s="3" t="s">
        <v>66</v>
      </c>
      <c r="K1156" s="3" t="s">
        <v>62</v>
      </c>
      <c r="L1156" s="3" t="s">
        <v>42</v>
      </c>
      <c r="M1156" s="3" t="s">
        <v>52</v>
      </c>
      <c r="N1156" s="3">
        <v>3</v>
      </c>
      <c r="O1156" s="3">
        <v>-2</v>
      </c>
      <c r="P1156" s="3">
        <v>0</v>
      </c>
      <c r="Q1156" s="3">
        <v>33</v>
      </c>
      <c r="R1156" s="3">
        <v>0</v>
      </c>
      <c r="S1156" s="3"/>
      <c r="T1156" s="3">
        <v>0</v>
      </c>
      <c r="U1156" s="3">
        <v>1</v>
      </c>
      <c r="V1156" s="3">
        <v>589</v>
      </c>
      <c r="W1156" s="3">
        <v>28</v>
      </c>
      <c r="X1156" s="3" t="s">
        <v>69</v>
      </c>
      <c r="Y1156" s="3">
        <v>1</v>
      </c>
      <c r="Z1156" s="3">
        <v>2</v>
      </c>
      <c r="AA1156" s="3">
        <v>79</v>
      </c>
      <c r="AB1156" s="3">
        <v>3</v>
      </c>
      <c r="AC1156" s="3">
        <v>2</v>
      </c>
      <c r="AD1156" s="3">
        <v>3</v>
      </c>
      <c r="AE1156" s="3">
        <v>5207</v>
      </c>
      <c r="AF1156" s="3">
        <v>22949</v>
      </c>
      <c r="AG1156" s="3">
        <v>1</v>
      </c>
      <c r="AH1156" s="3">
        <v>12</v>
      </c>
      <c r="AI1156" s="3">
        <v>3</v>
      </c>
      <c r="AJ1156" s="3">
        <v>2</v>
      </c>
      <c r="AK1156" s="3">
        <v>80</v>
      </c>
      <c r="AL1156" s="3">
        <v>1</v>
      </c>
      <c r="AM1156" s="3">
        <v>15</v>
      </c>
      <c r="AN1156" s="3">
        <v>3</v>
      </c>
      <c r="AO1156" s="3">
        <v>15</v>
      </c>
      <c r="AP1156" s="3">
        <v>14</v>
      </c>
      <c r="AQ1156" s="3">
        <v>5</v>
      </c>
      <c r="AR1156" s="3">
        <v>7</v>
      </c>
    </row>
    <row r="1157" spans="1:44" ht="16.2" thickBot="1" x14ac:dyDescent="0.35">
      <c r="A1157" s="3" t="s">
        <v>54</v>
      </c>
      <c r="B1157" s="3" t="s">
        <v>43</v>
      </c>
      <c r="C1157" s="3" t="s">
        <v>67</v>
      </c>
      <c r="D1157" s="3" t="s">
        <v>57</v>
      </c>
      <c r="E1157" s="3" t="s">
        <v>58</v>
      </c>
      <c r="F1157" s="3" t="s">
        <v>64</v>
      </c>
      <c r="G1157" s="3" t="s">
        <v>1404</v>
      </c>
      <c r="H1157" s="3">
        <v>2053</v>
      </c>
      <c r="I1157" s="3" t="s">
        <v>60</v>
      </c>
      <c r="J1157" s="3" t="s">
        <v>66</v>
      </c>
      <c r="K1157" s="3" t="s">
        <v>62</v>
      </c>
      <c r="L1157" s="3" t="s">
        <v>42</v>
      </c>
      <c r="M1157" s="3" t="s">
        <v>52</v>
      </c>
      <c r="N1157" s="3">
        <v>2</v>
      </c>
      <c r="O1157" s="3">
        <v>-2</v>
      </c>
      <c r="P1157" s="3">
        <v>0</v>
      </c>
      <c r="Q1157" s="3">
        <v>29</v>
      </c>
      <c r="R1157" s="3">
        <v>0</v>
      </c>
      <c r="S1157" s="3"/>
      <c r="T1157" s="3">
        <v>0</v>
      </c>
      <c r="U1157" s="3">
        <v>1</v>
      </c>
      <c r="V1157" s="3">
        <v>1378</v>
      </c>
      <c r="W1157" s="3">
        <v>13</v>
      </c>
      <c r="X1157" s="3" t="s">
        <v>53</v>
      </c>
      <c r="Y1157" s="3">
        <v>1</v>
      </c>
      <c r="Z1157" s="3">
        <v>4</v>
      </c>
      <c r="AA1157" s="3">
        <v>46</v>
      </c>
      <c r="AB1157" s="3">
        <v>2</v>
      </c>
      <c r="AC1157" s="3">
        <v>2</v>
      </c>
      <c r="AD1157" s="3">
        <v>2</v>
      </c>
      <c r="AE1157" s="3">
        <v>4025</v>
      </c>
      <c r="AF1157" s="3">
        <v>23679</v>
      </c>
      <c r="AG1157" s="3">
        <v>4</v>
      </c>
      <c r="AH1157" s="3">
        <v>13</v>
      </c>
      <c r="AI1157" s="3">
        <v>3</v>
      </c>
      <c r="AJ1157" s="3">
        <v>1</v>
      </c>
      <c r="AK1157" s="3">
        <v>80</v>
      </c>
      <c r="AL1157" s="3">
        <v>1</v>
      </c>
      <c r="AM1157" s="3">
        <v>10</v>
      </c>
      <c r="AN1157" s="3">
        <v>3</v>
      </c>
      <c r="AO1157" s="3">
        <v>4</v>
      </c>
      <c r="AP1157" s="3">
        <v>3</v>
      </c>
      <c r="AQ1157" s="3">
        <v>0</v>
      </c>
      <c r="AR1157" s="3">
        <v>3</v>
      </c>
    </row>
    <row r="1158" spans="1:44" ht="16.2" thickBot="1" x14ac:dyDescent="0.35">
      <c r="A1158" s="3" t="s">
        <v>54</v>
      </c>
      <c r="B1158" s="3" t="s">
        <v>43</v>
      </c>
      <c r="C1158" s="3" t="s">
        <v>44</v>
      </c>
      <c r="D1158" s="3" t="s">
        <v>57</v>
      </c>
      <c r="E1158" s="3" t="s">
        <v>58</v>
      </c>
      <c r="F1158" s="3" t="s">
        <v>47</v>
      </c>
      <c r="G1158" s="3" t="s">
        <v>1405</v>
      </c>
      <c r="H1158" s="3">
        <v>1790</v>
      </c>
      <c r="I1158" s="3" t="s">
        <v>60</v>
      </c>
      <c r="J1158" s="3" t="s">
        <v>81</v>
      </c>
      <c r="K1158" s="3" t="s">
        <v>62</v>
      </c>
      <c r="L1158" s="3" t="s">
        <v>42</v>
      </c>
      <c r="M1158" s="3" t="s">
        <v>52</v>
      </c>
      <c r="N1158" s="3">
        <v>1</v>
      </c>
      <c r="O1158" s="3">
        <v>-2</v>
      </c>
      <c r="P1158" s="3">
        <v>0</v>
      </c>
      <c r="Q1158" s="3">
        <v>36</v>
      </c>
      <c r="R1158" s="3">
        <v>0</v>
      </c>
      <c r="S1158" s="3"/>
      <c r="T1158" s="3">
        <v>0</v>
      </c>
      <c r="U1158" s="3">
        <v>1</v>
      </c>
      <c r="V1158" s="3">
        <v>1383</v>
      </c>
      <c r="W1158" s="3">
        <v>10</v>
      </c>
      <c r="X1158" s="3" t="s">
        <v>75</v>
      </c>
      <c r="Y1158" s="3">
        <v>1</v>
      </c>
      <c r="Z1158" s="3">
        <v>4</v>
      </c>
      <c r="AA1158" s="3">
        <v>90</v>
      </c>
      <c r="AB1158" s="3">
        <v>3</v>
      </c>
      <c r="AC1158" s="3">
        <v>3</v>
      </c>
      <c r="AD1158" s="3">
        <v>1</v>
      </c>
      <c r="AE1158" s="3">
        <v>8321</v>
      </c>
      <c r="AF1158" s="3">
        <v>25949</v>
      </c>
      <c r="AG1158" s="3">
        <v>7</v>
      </c>
      <c r="AH1158" s="3">
        <v>13</v>
      </c>
      <c r="AI1158" s="3">
        <v>3</v>
      </c>
      <c r="AJ1158" s="3">
        <v>4</v>
      </c>
      <c r="AK1158" s="3">
        <v>80</v>
      </c>
      <c r="AL1158" s="3">
        <v>1</v>
      </c>
      <c r="AM1158" s="3">
        <v>15</v>
      </c>
      <c r="AN1158" s="3">
        <v>3</v>
      </c>
      <c r="AO1158" s="3">
        <v>12</v>
      </c>
      <c r="AP1158" s="3">
        <v>8</v>
      </c>
      <c r="AQ1158" s="3">
        <v>5</v>
      </c>
      <c r="AR1158" s="3">
        <v>7</v>
      </c>
    </row>
    <row r="1159" spans="1:44" ht="16.2" thickBot="1" x14ac:dyDescent="0.35">
      <c r="A1159" s="3" t="s">
        <v>54</v>
      </c>
      <c r="B1159" s="3" t="s">
        <v>43</v>
      </c>
      <c r="C1159" s="3" t="s">
        <v>44</v>
      </c>
      <c r="D1159" s="3" t="s">
        <v>57</v>
      </c>
      <c r="E1159" s="3" t="s">
        <v>58</v>
      </c>
      <c r="F1159" s="3" t="s">
        <v>70</v>
      </c>
      <c r="G1159" s="3" t="s">
        <v>1406</v>
      </c>
      <c r="H1159" s="3">
        <v>2003</v>
      </c>
      <c r="I1159" s="3" t="s">
        <v>60</v>
      </c>
      <c r="J1159" s="3" t="s">
        <v>66</v>
      </c>
      <c r="K1159" s="3" t="s">
        <v>62</v>
      </c>
      <c r="L1159" s="3" t="s">
        <v>42</v>
      </c>
      <c r="M1159" s="3" t="s">
        <v>52</v>
      </c>
      <c r="N1159" s="3">
        <v>3</v>
      </c>
      <c r="O1159" s="3">
        <v>-2</v>
      </c>
      <c r="P1159" s="3">
        <v>0</v>
      </c>
      <c r="Q1159" s="3">
        <v>35</v>
      </c>
      <c r="R1159" s="3">
        <v>0</v>
      </c>
      <c r="S1159" s="3"/>
      <c r="T1159" s="3">
        <v>0</v>
      </c>
      <c r="U1159" s="3">
        <v>1</v>
      </c>
      <c r="V1159" s="3">
        <v>1490</v>
      </c>
      <c r="W1159" s="3">
        <v>11</v>
      </c>
      <c r="X1159" s="3" t="s">
        <v>69</v>
      </c>
      <c r="Y1159" s="3">
        <v>1</v>
      </c>
      <c r="Z1159" s="3">
        <v>4</v>
      </c>
      <c r="AA1159" s="3">
        <v>43</v>
      </c>
      <c r="AB1159" s="3">
        <v>3</v>
      </c>
      <c r="AC1159" s="3">
        <v>1</v>
      </c>
      <c r="AD1159" s="3">
        <v>3</v>
      </c>
      <c r="AE1159" s="3">
        <v>2660</v>
      </c>
      <c r="AF1159" s="3">
        <v>20232</v>
      </c>
      <c r="AG1159" s="3">
        <v>7</v>
      </c>
      <c r="AH1159" s="3">
        <v>11</v>
      </c>
      <c r="AI1159" s="3">
        <v>3</v>
      </c>
      <c r="AJ1159" s="3">
        <v>3</v>
      </c>
      <c r="AK1159" s="3">
        <v>80</v>
      </c>
      <c r="AL1159" s="3">
        <v>1</v>
      </c>
      <c r="AM1159" s="3">
        <v>5</v>
      </c>
      <c r="AN1159" s="3">
        <v>3</v>
      </c>
      <c r="AO1159" s="3">
        <v>2</v>
      </c>
      <c r="AP1159" s="3">
        <v>2</v>
      </c>
      <c r="AQ1159" s="3">
        <v>2</v>
      </c>
      <c r="AR1159" s="3">
        <v>2</v>
      </c>
    </row>
    <row r="1160" spans="1:44" ht="16.2" thickBot="1" x14ac:dyDescent="0.35">
      <c r="A1160" s="3" t="s">
        <v>54</v>
      </c>
      <c r="B1160" s="3" t="s">
        <v>43</v>
      </c>
      <c r="C1160" s="3" t="s">
        <v>56</v>
      </c>
      <c r="D1160" s="3" t="s">
        <v>57</v>
      </c>
      <c r="E1160" s="3" t="s">
        <v>58</v>
      </c>
      <c r="F1160" s="3" t="s">
        <v>111</v>
      </c>
      <c r="G1160" s="3" t="s">
        <v>1407</v>
      </c>
      <c r="H1160" s="3">
        <v>1465</v>
      </c>
      <c r="I1160" s="3" t="s">
        <v>60</v>
      </c>
      <c r="J1160" s="3" t="s">
        <v>79</v>
      </c>
      <c r="K1160" s="3" t="s">
        <v>62</v>
      </c>
      <c r="L1160" s="3" t="s">
        <v>42</v>
      </c>
      <c r="M1160" s="3" t="s">
        <v>52</v>
      </c>
      <c r="N1160" s="3">
        <v>4</v>
      </c>
      <c r="O1160" s="3">
        <v>-2</v>
      </c>
      <c r="P1160" s="3">
        <v>0</v>
      </c>
      <c r="Q1160" s="3">
        <v>45</v>
      </c>
      <c r="R1160" s="3">
        <v>0</v>
      </c>
      <c r="S1160" s="3"/>
      <c r="T1160" s="3">
        <v>0</v>
      </c>
      <c r="U1160" s="3">
        <v>1</v>
      </c>
      <c r="V1160" s="3">
        <v>1448</v>
      </c>
      <c r="W1160" s="3">
        <v>29</v>
      </c>
      <c r="X1160" s="3" t="s">
        <v>75</v>
      </c>
      <c r="Y1160" s="3">
        <v>1</v>
      </c>
      <c r="Z1160" s="3">
        <v>4</v>
      </c>
      <c r="AA1160" s="3">
        <v>55</v>
      </c>
      <c r="AB1160" s="3">
        <v>3</v>
      </c>
      <c r="AC1160" s="3">
        <v>3</v>
      </c>
      <c r="AD1160" s="3">
        <v>4</v>
      </c>
      <c r="AE1160" s="3">
        <v>9380</v>
      </c>
      <c r="AF1160" s="3">
        <v>14720</v>
      </c>
      <c r="AG1160" s="3">
        <v>4</v>
      </c>
      <c r="AH1160" s="3">
        <v>18</v>
      </c>
      <c r="AI1160" s="3">
        <v>3</v>
      </c>
      <c r="AJ1160" s="3">
        <v>4</v>
      </c>
      <c r="AK1160" s="3">
        <v>80</v>
      </c>
      <c r="AL1160" s="3">
        <v>2</v>
      </c>
      <c r="AM1160" s="3">
        <v>10</v>
      </c>
      <c r="AN1160" s="3">
        <v>4</v>
      </c>
      <c r="AO1160" s="3">
        <v>3</v>
      </c>
      <c r="AP1160" s="3">
        <v>1</v>
      </c>
      <c r="AQ1160" s="3">
        <v>1</v>
      </c>
      <c r="AR1160" s="3">
        <v>2</v>
      </c>
    </row>
    <row r="1161" spans="1:44" ht="16.2" thickBot="1" x14ac:dyDescent="0.35">
      <c r="A1161" s="3" t="s">
        <v>54</v>
      </c>
      <c r="B1161" s="3" t="s">
        <v>43</v>
      </c>
      <c r="C1161" s="3" t="s">
        <v>67</v>
      </c>
      <c r="D1161" s="3" t="s">
        <v>57</v>
      </c>
      <c r="E1161" s="3" t="s">
        <v>58</v>
      </c>
      <c r="F1161" s="3" t="s">
        <v>70</v>
      </c>
      <c r="G1161" s="3" t="s">
        <v>1408</v>
      </c>
      <c r="H1161" s="3">
        <v>1755</v>
      </c>
      <c r="I1161" s="3" t="s">
        <v>60</v>
      </c>
      <c r="J1161" s="3" t="s">
        <v>61</v>
      </c>
      <c r="K1161" s="3" t="s">
        <v>62</v>
      </c>
      <c r="L1161" s="3" t="s">
        <v>42</v>
      </c>
      <c r="M1161" s="3" t="s">
        <v>52</v>
      </c>
      <c r="N1161" s="3">
        <v>3</v>
      </c>
      <c r="O1161" s="3">
        <v>-2</v>
      </c>
      <c r="P1161" s="3">
        <v>0</v>
      </c>
      <c r="Q1161" s="3">
        <v>34</v>
      </c>
      <c r="R1161" s="3">
        <v>0</v>
      </c>
      <c r="S1161" s="3"/>
      <c r="T1161" s="3">
        <v>0</v>
      </c>
      <c r="U1161" s="3">
        <v>1</v>
      </c>
      <c r="V1161" s="3">
        <v>181</v>
      </c>
      <c r="W1161" s="3">
        <v>2</v>
      </c>
      <c r="X1161" s="3" t="s">
        <v>69</v>
      </c>
      <c r="Y1161" s="3">
        <v>1</v>
      </c>
      <c r="Z1161" s="3">
        <v>4</v>
      </c>
      <c r="AA1161" s="3">
        <v>97</v>
      </c>
      <c r="AB1161" s="3">
        <v>4</v>
      </c>
      <c r="AC1161" s="3">
        <v>1</v>
      </c>
      <c r="AD1161" s="3">
        <v>4</v>
      </c>
      <c r="AE1161" s="3">
        <v>2932</v>
      </c>
      <c r="AF1161" s="3">
        <v>5586</v>
      </c>
      <c r="AG1161" s="3">
        <v>0</v>
      </c>
      <c r="AH1161" s="3">
        <v>14</v>
      </c>
      <c r="AI1161" s="3">
        <v>3</v>
      </c>
      <c r="AJ1161" s="3">
        <v>1</v>
      </c>
      <c r="AK1161" s="3">
        <v>80</v>
      </c>
      <c r="AL1161" s="3">
        <v>3</v>
      </c>
      <c r="AM1161" s="3">
        <v>6</v>
      </c>
      <c r="AN1161" s="3">
        <v>3</v>
      </c>
      <c r="AO1161" s="3">
        <v>5</v>
      </c>
      <c r="AP1161" s="3">
        <v>0</v>
      </c>
      <c r="AQ1161" s="3">
        <v>1</v>
      </c>
      <c r="AR1161" s="3">
        <v>2</v>
      </c>
    </row>
    <row r="1162" spans="1:44" ht="16.2" thickBot="1" x14ac:dyDescent="0.35">
      <c r="A1162" s="3" t="s">
        <v>54</v>
      </c>
      <c r="B1162" s="3" t="s">
        <v>43</v>
      </c>
      <c r="C1162" s="3" t="s">
        <v>67</v>
      </c>
      <c r="D1162" s="3" t="s">
        <v>57</v>
      </c>
      <c r="E1162" s="3" t="s">
        <v>58</v>
      </c>
      <c r="F1162" s="3" t="s">
        <v>70</v>
      </c>
      <c r="G1162" s="3" t="s">
        <v>1409</v>
      </c>
      <c r="H1162" s="3">
        <v>1586</v>
      </c>
      <c r="I1162" s="3" t="s">
        <v>60</v>
      </c>
      <c r="J1162" s="3" t="s">
        <v>66</v>
      </c>
      <c r="K1162" s="3" t="s">
        <v>51</v>
      </c>
      <c r="L1162" s="3" t="s">
        <v>42</v>
      </c>
      <c r="M1162" s="3" t="s">
        <v>52</v>
      </c>
      <c r="N1162" s="3">
        <v>3</v>
      </c>
      <c r="O1162" s="3">
        <v>-2</v>
      </c>
      <c r="P1162" s="3">
        <v>0</v>
      </c>
      <c r="Q1162" s="3">
        <v>29</v>
      </c>
      <c r="R1162" s="3">
        <v>0</v>
      </c>
      <c r="S1162" s="3"/>
      <c r="T1162" s="3">
        <v>0</v>
      </c>
      <c r="U1162" s="3">
        <v>1</v>
      </c>
      <c r="V1162" s="3">
        <v>1370</v>
      </c>
      <c r="W1162" s="3">
        <v>3</v>
      </c>
      <c r="X1162" s="3" t="s">
        <v>63</v>
      </c>
      <c r="Y1162" s="3">
        <v>1</v>
      </c>
      <c r="Z1162" s="3">
        <v>2</v>
      </c>
      <c r="AA1162" s="3">
        <v>87</v>
      </c>
      <c r="AB1162" s="3">
        <v>3</v>
      </c>
      <c r="AC1162" s="3">
        <v>1</v>
      </c>
      <c r="AD1162" s="3">
        <v>1</v>
      </c>
      <c r="AE1162" s="3">
        <v>4723</v>
      </c>
      <c r="AF1162" s="3">
        <v>16213</v>
      </c>
      <c r="AG1162" s="3">
        <v>1</v>
      </c>
      <c r="AH1162" s="3">
        <v>18</v>
      </c>
      <c r="AI1162" s="3">
        <v>3</v>
      </c>
      <c r="AJ1162" s="3">
        <v>4</v>
      </c>
      <c r="AK1162" s="3">
        <v>80</v>
      </c>
      <c r="AL1162" s="3">
        <v>0</v>
      </c>
      <c r="AM1162" s="3">
        <v>10</v>
      </c>
      <c r="AN1162" s="3">
        <v>3</v>
      </c>
      <c r="AO1162" s="3">
        <v>10</v>
      </c>
      <c r="AP1162" s="3">
        <v>9</v>
      </c>
      <c r="AQ1162" s="3">
        <v>1</v>
      </c>
      <c r="AR1162" s="3">
        <v>5</v>
      </c>
    </row>
    <row r="1163" spans="1:44" ht="16.2" thickBot="1" x14ac:dyDescent="0.35">
      <c r="A1163" s="3" t="s">
        <v>54</v>
      </c>
      <c r="B1163" s="3" t="s">
        <v>43</v>
      </c>
      <c r="C1163" s="3" t="s">
        <v>44</v>
      </c>
      <c r="D1163" s="3" t="s">
        <v>57</v>
      </c>
      <c r="E1163" s="3" t="s">
        <v>58</v>
      </c>
      <c r="F1163" s="3" t="s">
        <v>70</v>
      </c>
      <c r="G1163" s="3" t="s">
        <v>1410</v>
      </c>
      <c r="H1163" s="3">
        <v>2020</v>
      </c>
      <c r="I1163" s="3" t="s">
        <v>60</v>
      </c>
      <c r="J1163" s="3" t="s">
        <v>61</v>
      </c>
      <c r="K1163" s="3" t="s">
        <v>51</v>
      </c>
      <c r="L1163" s="3" t="s">
        <v>42</v>
      </c>
      <c r="M1163" s="3" t="s">
        <v>52</v>
      </c>
      <c r="N1163" s="3">
        <v>2</v>
      </c>
      <c r="O1163" s="3">
        <v>-2</v>
      </c>
      <c r="P1163" s="3">
        <v>0</v>
      </c>
      <c r="Q1163" s="3">
        <v>44</v>
      </c>
      <c r="R1163" s="3">
        <v>0</v>
      </c>
      <c r="S1163" s="3"/>
      <c r="T1163" s="3">
        <v>0</v>
      </c>
      <c r="U1163" s="3">
        <v>1</v>
      </c>
      <c r="V1163" s="3">
        <v>1037</v>
      </c>
      <c r="W1163" s="3">
        <v>1</v>
      </c>
      <c r="X1163" s="3" t="s">
        <v>75</v>
      </c>
      <c r="Y1163" s="3">
        <v>1</v>
      </c>
      <c r="Z1163" s="3">
        <v>2</v>
      </c>
      <c r="AA1163" s="3">
        <v>42</v>
      </c>
      <c r="AB1163" s="3">
        <v>3</v>
      </c>
      <c r="AC1163" s="3">
        <v>1</v>
      </c>
      <c r="AD1163" s="3">
        <v>4</v>
      </c>
      <c r="AE1163" s="3">
        <v>2436</v>
      </c>
      <c r="AF1163" s="3">
        <v>13422</v>
      </c>
      <c r="AG1163" s="3">
        <v>6</v>
      </c>
      <c r="AH1163" s="3">
        <v>12</v>
      </c>
      <c r="AI1163" s="3">
        <v>3</v>
      </c>
      <c r="AJ1163" s="3">
        <v>3</v>
      </c>
      <c r="AK1163" s="3">
        <v>80</v>
      </c>
      <c r="AL1163" s="3">
        <v>0</v>
      </c>
      <c r="AM1163" s="3">
        <v>6</v>
      </c>
      <c r="AN1163" s="3">
        <v>3</v>
      </c>
      <c r="AO1163" s="3">
        <v>4</v>
      </c>
      <c r="AP1163" s="3">
        <v>3</v>
      </c>
      <c r="AQ1163" s="3">
        <v>1</v>
      </c>
      <c r="AR1163" s="3">
        <v>2</v>
      </c>
    </row>
    <row r="1164" spans="1:44" ht="16.2" thickBot="1" x14ac:dyDescent="0.35">
      <c r="A1164" s="3" t="s">
        <v>54</v>
      </c>
      <c r="B1164" s="3" t="s">
        <v>43</v>
      </c>
      <c r="C1164" s="3" t="s">
        <v>67</v>
      </c>
      <c r="D1164" s="3" t="s">
        <v>57</v>
      </c>
      <c r="E1164" s="3" t="s">
        <v>58</v>
      </c>
      <c r="F1164" s="3" t="s">
        <v>47</v>
      </c>
      <c r="G1164" s="3" t="s">
        <v>1411</v>
      </c>
      <c r="H1164" s="3">
        <v>1515</v>
      </c>
      <c r="I1164" s="3" t="s">
        <v>60</v>
      </c>
      <c r="J1164" s="3" t="s">
        <v>81</v>
      </c>
      <c r="K1164" s="3" t="s">
        <v>51</v>
      </c>
      <c r="L1164" s="3" t="s">
        <v>42</v>
      </c>
      <c r="M1164" s="3" t="s">
        <v>52</v>
      </c>
      <c r="N1164" s="3">
        <v>6</v>
      </c>
      <c r="O1164" s="3">
        <v>-2</v>
      </c>
      <c r="P1164" s="3">
        <v>0</v>
      </c>
      <c r="Q1164" s="3">
        <v>33</v>
      </c>
      <c r="R1164" s="3">
        <v>0</v>
      </c>
      <c r="S1164" s="3"/>
      <c r="T1164" s="3">
        <v>0</v>
      </c>
      <c r="U1164" s="3">
        <v>1</v>
      </c>
      <c r="V1164" s="3">
        <v>516</v>
      </c>
      <c r="W1164" s="3">
        <v>8</v>
      </c>
      <c r="X1164" s="3" t="s">
        <v>132</v>
      </c>
      <c r="Y1164" s="3">
        <v>1</v>
      </c>
      <c r="Z1164" s="3">
        <v>4</v>
      </c>
      <c r="AA1164" s="3">
        <v>69</v>
      </c>
      <c r="AB1164" s="3">
        <v>3</v>
      </c>
      <c r="AC1164" s="3">
        <v>2</v>
      </c>
      <c r="AD1164" s="3">
        <v>3</v>
      </c>
      <c r="AE1164" s="3">
        <v>6388</v>
      </c>
      <c r="AF1164" s="3">
        <v>22049</v>
      </c>
      <c r="AG1164" s="3">
        <v>2</v>
      </c>
      <c r="AH1164" s="3">
        <v>17</v>
      </c>
      <c r="AI1164" s="3">
        <v>3</v>
      </c>
      <c r="AJ1164" s="3">
        <v>1</v>
      </c>
      <c r="AK1164" s="3">
        <v>80</v>
      </c>
      <c r="AL1164" s="3">
        <v>0</v>
      </c>
      <c r="AM1164" s="3">
        <v>14</v>
      </c>
      <c r="AN1164" s="3">
        <v>3</v>
      </c>
      <c r="AO1164" s="3">
        <v>0</v>
      </c>
      <c r="AP1164" s="3">
        <v>0</v>
      </c>
      <c r="AQ1164" s="3">
        <v>0</v>
      </c>
      <c r="AR1164" s="3">
        <v>0</v>
      </c>
    </row>
    <row r="1165" spans="1:44" ht="16.2" thickBot="1" x14ac:dyDescent="0.35">
      <c r="A1165" s="3" t="s">
        <v>54</v>
      </c>
      <c r="B1165" s="3" t="s">
        <v>43</v>
      </c>
      <c r="C1165" s="3" t="s">
        <v>67</v>
      </c>
      <c r="D1165" s="3" t="s">
        <v>57</v>
      </c>
      <c r="E1165" s="3" t="s">
        <v>46</v>
      </c>
      <c r="F1165" s="3" t="s">
        <v>70</v>
      </c>
      <c r="G1165" s="3" t="s">
        <v>1412</v>
      </c>
      <c r="H1165" s="3">
        <v>1669</v>
      </c>
      <c r="I1165" s="3" t="s">
        <v>60</v>
      </c>
      <c r="J1165" s="3" t="s">
        <v>50</v>
      </c>
      <c r="K1165" s="3" t="s">
        <v>77</v>
      </c>
      <c r="L1165" s="3" t="s">
        <v>42</v>
      </c>
      <c r="M1165" s="3" t="s">
        <v>52</v>
      </c>
      <c r="N1165" s="3">
        <v>3</v>
      </c>
      <c r="O1165" s="3">
        <v>-2</v>
      </c>
      <c r="P1165" s="3">
        <v>0</v>
      </c>
      <c r="Q1165" s="3">
        <v>29</v>
      </c>
      <c r="R1165" s="3">
        <v>0</v>
      </c>
      <c r="S1165" s="3"/>
      <c r="T1165" s="3">
        <v>0</v>
      </c>
      <c r="U1165" s="3">
        <v>1</v>
      </c>
      <c r="V1165" s="3">
        <v>991</v>
      </c>
      <c r="W1165" s="3">
        <v>5</v>
      </c>
      <c r="X1165" s="3" t="s">
        <v>75</v>
      </c>
      <c r="Y1165" s="3">
        <v>1</v>
      </c>
      <c r="Z1165" s="3">
        <v>1</v>
      </c>
      <c r="AA1165" s="3">
        <v>43</v>
      </c>
      <c r="AB1165" s="3">
        <v>2</v>
      </c>
      <c r="AC1165" s="3">
        <v>2</v>
      </c>
      <c r="AD1165" s="3">
        <v>2</v>
      </c>
      <c r="AE1165" s="3">
        <v>4187</v>
      </c>
      <c r="AF1165" s="3">
        <v>3356</v>
      </c>
      <c r="AG1165" s="3">
        <v>1</v>
      </c>
      <c r="AH1165" s="3">
        <v>13</v>
      </c>
      <c r="AI1165" s="3">
        <v>3</v>
      </c>
      <c r="AJ1165" s="3">
        <v>2</v>
      </c>
      <c r="AK1165" s="3">
        <v>80</v>
      </c>
      <c r="AL1165" s="3">
        <v>1</v>
      </c>
      <c r="AM1165" s="3">
        <v>10</v>
      </c>
      <c r="AN1165" s="3">
        <v>2</v>
      </c>
      <c r="AO1165" s="3">
        <v>10</v>
      </c>
      <c r="AP1165" s="3">
        <v>0</v>
      </c>
      <c r="AQ1165" s="3">
        <v>0</v>
      </c>
      <c r="AR1165" s="3">
        <v>9</v>
      </c>
    </row>
    <row r="1166" spans="1:44" ht="16.2" thickBot="1" x14ac:dyDescent="0.35">
      <c r="A1166" s="3" t="s">
        <v>54</v>
      </c>
      <c r="B1166" s="3" t="s">
        <v>43</v>
      </c>
      <c r="C1166" s="3" t="s">
        <v>56</v>
      </c>
      <c r="D1166" s="3" t="s">
        <v>57</v>
      </c>
      <c r="E1166" s="3" t="s">
        <v>46</v>
      </c>
      <c r="F1166" s="3" t="s">
        <v>47</v>
      </c>
      <c r="G1166" s="3" t="s">
        <v>1413</v>
      </c>
      <c r="H1166" s="3">
        <v>1732</v>
      </c>
      <c r="I1166" s="3" t="s">
        <v>60</v>
      </c>
      <c r="J1166" s="3" t="s">
        <v>50</v>
      </c>
      <c r="K1166" s="3" t="s">
        <v>77</v>
      </c>
      <c r="L1166" s="3" t="s">
        <v>42</v>
      </c>
      <c r="M1166" s="3" t="s">
        <v>52</v>
      </c>
      <c r="N1166" s="3">
        <v>5</v>
      </c>
      <c r="O1166" s="3">
        <v>-2</v>
      </c>
      <c r="P1166" s="3">
        <v>0</v>
      </c>
      <c r="Q1166" s="3">
        <v>46</v>
      </c>
      <c r="R1166" s="3">
        <v>0</v>
      </c>
      <c r="S1166" s="3"/>
      <c r="T1166" s="3">
        <v>0</v>
      </c>
      <c r="U1166" s="3">
        <v>1</v>
      </c>
      <c r="V1166" s="3">
        <v>1277</v>
      </c>
      <c r="W1166" s="3">
        <v>2</v>
      </c>
      <c r="X1166" s="3" t="s">
        <v>75</v>
      </c>
      <c r="Y1166" s="3">
        <v>1</v>
      </c>
      <c r="Z1166" s="3">
        <v>3</v>
      </c>
      <c r="AA1166" s="3">
        <v>74</v>
      </c>
      <c r="AB1166" s="3">
        <v>3</v>
      </c>
      <c r="AC1166" s="3">
        <v>3</v>
      </c>
      <c r="AD1166" s="3">
        <v>4</v>
      </c>
      <c r="AE1166" s="3">
        <v>10368</v>
      </c>
      <c r="AF1166" s="3">
        <v>5596</v>
      </c>
      <c r="AG1166" s="3">
        <v>4</v>
      </c>
      <c r="AH1166" s="3">
        <v>12</v>
      </c>
      <c r="AI1166" s="3">
        <v>3</v>
      </c>
      <c r="AJ1166" s="3">
        <v>2</v>
      </c>
      <c r="AK1166" s="3">
        <v>80</v>
      </c>
      <c r="AL1166" s="3">
        <v>1</v>
      </c>
      <c r="AM1166" s="3">
        <v>13</v>
      </c>
      <c r="AN1166" s="3">
        <v>2</v>
      </c>
      <c r="AO1166" s="3">
        <v>10</v>
      </c>
      <c r="AP1166" s="3">
        <v>6</v>
      </c>
      <c r="AQ1166" s="3">
        <v>0</v>
      </c>
      <c r="AR1166" s="3">
        <v>3</v>
      </c>
    </row>
    <row r="1167" spans="1:44" ht="16.2" thickBot="1" x14ac:dyDescent="0.35">
      <c r="A1167" s="3" t="s">
        <v>54</v>
      </c>
      <c r="B1167" s="3" t="s">
        <v>43</v>
      </c>
      <c r="C1167" s="3" t="s">
        <v>44</v>
      </c>
      <c r="D1167" s="3" t="s">
        <v>57</v>
      </c>
      <c r="E1167" s="3" t="s">
        <v>46</v>
      </c>
      <c r="F1167" s="3" t="s">
        <v>104</v>
      </c>
      <c r="G1167" s="3" t="s">
        <v>1414</v>
      </c>
      <c r="H1167" s="3">
        <v>1943</v>
      </c>
      <c r="I1167" s="3" t="s">
        <v>60</v>
      </c>
      <c r="J1167" s="3" t="s">
        <v>50</v>
      </c>
      <c r="K1167" s="3" t="s">
        <v>77</v>
      </c>
      <c r="L1167" s="3" t="s">
        <v>42</v>
      </c>
      <c r="M1167" s="3" t="s">
        <v>52</v>
      </c>
      <c r="N1167" s="3">
        <v>4</v>
      </c>
      <c r="O1167" s="3">
        <v>-2</v>
      </c>
      <c r="P1167" s="3">
        <v>0</v>
      </c>
      <c r="Q1167" s="3">
        <v>42</v>
      </c>
      <c r="R1167" s="3">
        <v>0</v>
      </c>
      <c r="S1167" s="3"/>
      <c r="T1167" s="3">
        <v>0</v>
      </c>
      <c r="U1167" s="3">
        <v>1</v>
      </c>
      <c r="V1167" s="3">
        <v>419</v>
      </c>
      <c r="W1167" s="3">
        <v>12</v>
      </c>
      <c r="X1167" s="3" t="s">
        <v>69</v>
      </c>
      <c r="Y1167" s="3">
        <v>1</v>
      </c>
      <c r="Z1167" s="3">
        <v>2</v>
      </c>
      <c r="AA1167" s="3">
        <v>77</v>
      </c>
      <c r="AB1167" s="3">
        <v>3</v>
      </c>
      <c r="AC1167" s="3">
        <v>2</v>
      </c>
      <c r="AD1167" s="3">
        <v>1</v>
      </c>
      <c r="AE1167" s="3">
        <v>5087</v>
      </c>
      <c r="AF1167" s="3">
        <v>2900</v>
      </c>
      <c r="AG1167" s="3">
        <v>3</v>
      </c>
      <c r="AH1167" s="3">
        <v>12</v>
      </c>
      <c r="AI1167" s="3">
        <v>3</v>
      </c>
      <c r="AJ1167" s="3">
        <v>3</v>
      </c>
      <c r="AK1167" s="3">
        <v>80</v>
      </c>
      <c r="AL1167" s="3">
        <v>2</v>
      </c>
      <c r="AM1167" s="3">
        <v>14</v>
      </c>
      <c r="AN1167" s="3">
        <v>3</v>
      </c>
      <c r="AO1167" s="3">
        <v>0</v>
      </c>
      <c r="AP1167" s="3">
        <v>0</v>
      </c>
      <c r="AQ1167" s="3">
        <v>0</v>
      </c>
      <c r="AR1167" s="3">
        <v>0</v>
      </c>
    </row>
    <row r="1168" spans="1:44" ht="16.2" thickBot="1" x14ac:dyDescent="0.35">
      <c r="A1168" s="3" t="s">
        <v>54</v>
      </c>
      <c r="B1168" s="3" t="s">
        <v>43</v>
      </c>
      <c r="C1168" s="3" t="s">
        <v>67</v>
      </c>
      <c r="D1168" s="3" t="s">
        <v>57</v>
      </c>
      <c r="E1168" s="3" t="s">
        <v>46</v>
      </c>
      <c r="F1168" s="3" t="s">
        <v>111</v>
      </c>
      <c r="G1168" s="3" t="s">
        <v>1415</v>
      </c>
      <c r="H1168" s="3">
        <v>1535</v>
      </c>
      <c r="I1168" s="3" t="s">
        <v>60</v>
      </c>
      <c r="J1168" s="3" t="s">
        <v>50</v>
      </c>
      <c r="K1168" s="3" t="s">
        <v>62</v>
      </c>
      <c r="L1168" s="3" t="s">
        <v>42</v>
      </c>
      <c r="M1168" s="3" t="s">
        <v>52</v>
      </c>
      <c r="N1168" s="3">
        <v>3</v>
      </c>
      <c r="O1168" s="3">
        <v>-2</v>
      </c>
      <c r="P1168" s="3">
        <v>0</v>
      </c>
      <c r="Q1168" s="3">
        <v>34</v>
      </c>
      <c r="R1168" s="3">
        <v>0</v>
      </c>
      <c r="S1168" s="3"/>
      <c r="T1168" s="3">
        <v>0</v>
      </c>
      <c r="U1168" s="3">
        <v>1</v>
      </c>
      <c r="V1168" s="3">
        <v>971</v>
      </c>
      <c r="W1168" s="3">
        <v>1</v>
      </c>
      <c r="X1168" s="3" t="s">
        <v>75</v>
      </c>
      <c r="Y1168" s="3">
        <v>1</v>
      </c>
      <c r="Z1168" s="3">
        <v>4</v>
      </c>
      <c r="AA1168" s="3">
        <v>64</v>
      </c>
      <c r="AB1168" s="3">
        <v>2</v>
      </c>
      <c r="AC1168" s="3">
        <v>3</v>
      </c>
      <c r="AD1168" s="3">
        <v>4</v>
      </c>
      <c r="AE1168" s="3">
        <v>7083</v>
      </c>
      <c r="AF1168" s="3">
        <v>12288</v>
      </c>
      <c r="AG1168" s="3">
        <v>1</v>
      </c>
      <c r="AH1168" s="3">
        <v>14</v>
      </c>
      <c r="AI1168" s="3">
        <v>3</v>
      </c>
      <c r="AJ1168" s="3">
        <v>4</v>
      </c>
      <c r="AK1168" s="3">
        <v>80</v>
      </c>
      <c r="AL1168" s="3">
        <v>0</v>
      </c>
      <c r="AM1168" s="3">
        <v>10</v>
      </c>
      <c r="AN1168" s="3">
        <v>3</v>
      </c>
      <c r="AO1168" s="3">
        <v>10</v>
      </c>
      <c r="AP1168" s="3">
        <v>9</v>
      </c>
      <c r="AQ1168" s="3">
        <v>8</v>
      </c>
      <c r="AR1168" s="3">
        <v>6</v>
      </c>
    </row>
    <row r="1169" spans="1:44" ht="16.2" thickBot="1" x14ac:dyDescent="0.35">
      <c r="A1169" s="3" t="s">
        <v>54</v>
      </c>
      <c r="B1169" s="3" t="s">
        <v>43</v>
      </c>
      <c r="C1169" s="3" t="s">
        <v>56</v>
      </c>
      <c r="D1169" s="3" t="s">
        <v>57</v>
      </c>
      <c r="E1169" s="3" t="s">
        <v>46</v>
      </c>
      <c r="F1169" s="3" t="s">
        <v>104</v>
      </c>
      <c r="G1169" s="3" t="s">
        <v>1416</v>
      </c>
      <c r="H1169" s="3">
        <v>1591</v>
      </c>
      <c r="I1169" s="3" t="s">
        <v>60</v>
      </c>
      <c r="J1169" s="3" t="s">
        <v>93</v>
      </c>
      <c r="K1169" s="3" t="s">
        <v>62</v>
      </c>
      <c r="L1169" s="3" t="s">
        <v>42</v>
      </c>
      <c r="M1169" s="3" t="s">
        <v>52</v>
      </c>
      <c r="N1169" s="3">
        <v>2</v>
      </c>
      <c r="O1169" s="3">
        <v>-2</v>
      </c>
      <c r="P1169" s="3">
        <v>0</v>
      </c>
      <c r="Q1169" s="3">
        <v>50</v>
      </c>
      <c r="R1169" s="3">
        <v>0</v>
      </c>
      <c r="S1169" s="3"/>
      <c r="T1169" s="3">
        <v>0</v>
      </c>
      <c r="U1169" s="3">
        <v>1</v>
      </c>
      <c r="V1169" s="3">
        <v>264</v>
      </c>
      <c r="W1169" s="3">
        <v>9</v>
      </c>
      <c r="X1169" s="3" t="s">
        <v>75</v>
      </c>
      <c r="Y1169" s="3">
        <v>1</v>
      </c>
      <c r="Z1169" s="3">
        <v>3</v>
      </c>
      <c r="AA1169" s="3">
        <v>59</v>
      </c>
      <c r="AB1169" s="3">
        <v>3</v>
      </c>
      <c r="AC1169" s="3">
        <v>5</v>
      </c>
      <c r="AD1169" s="3">
        <v>1</v>
      </c>
      <c r="AE1169" s="3">
        <v>19331</v>
      </c>
      <c r="AF1169" s="3">
        <v>19519</v>
      </c>
      <c r="AG1169" s="3">
        <v>4</v>
      </c>
      <c r="AH1169" s="3">
        <v>16</v>
      </c>
      <c r="AI1169" s="3">
        <v>3</v>
      </c>
      <c r="AJ1169" s="3">
        <v>3</v>
      </c>
      <c r="AK1169" s="3">
        <v>80</v>
      </c>
      <c r="AL1169" s="3">
        <v>1</v>
      </c>
      <c r="AM1169" s="3">
        <v>27</v>
      </c>
      <c r="AN1169" s="3">
        <v>3</v>
      </c>
      <c r="AO1169" s="3">
        <v>1</v>
      </c>
      <c r="AP1169" s="3">
        <v>0</v>
      </c>
      <c r="AQ1169" s="3">
        <v>0</v>
      </c>
      <c r="AR1169" s="3">
        <v>0</v>
      </c>
    </row>
    <row r="1170" spans="1:44" ht="16.2" thickBot="1" x14ac:dyDescent="0.35">
      <c r="A1170" s="3" t="s">
        <v>54</v>
      </c>
      <c r="B1170" s="3" t="s">
        <v>43</v>
      </c>
      <c r="C1170" s="3" t="s">
        <v>44</v>
      </c>
      <c r="D1170" s="3" t="s">
        <v>57</v>
      </c>
      <c r="E1170" s="3" t="s">
        <v>46</v>
      </c>
      <c r="F1170" s="3" t="s">
        <v>70</v>
      </c>
      <c r="G1170" s="3" t="s">
        <v>1417</v>
      </c>
      <c r="H1170" s="3">
        <v>1706</v>
      </c>
      <c r="I1170" s="3" t="s">
        <v>60</v>
      </c>
      <c r="J1170" s="3" t="s">
        <v>50</v>
      </c>
      <c r="K1170" s="3" t="s">
        <v>62</v>
      </c>
      <c r="L1170" s="3" t="s">
        <v>42</v>
      </c>
      <c r="M1170" s="3" t="s">
        <v>52</v>
      </c>
      <c r="N1170" s="3">
        <v>3</v>
      </c>
      <c r="O1170" s="3">
        <v>-2</v>
      </c>
      <c r="P1170" s="3">
        <v>0</v>
      </c>
      <c r="Q1170" s="3">
        <v>43</v>
      </c>
      <c r="R1170" s="3">
        <v>0</v>
      </c>
      <c r="S1170" s="3"/>
      <c r="T1170" s="3">
        <v>0</v>
      </c>
      <c r="U1170" s="3">
        <v>1</v>
      </c>
      <c r="V1170" s="3">
        <v>1179</v>
      </c>
      <c r="W1170" s="3">
        <v>2</v>
      </c>
      <c r="X1170" s="3" t="s">
        <v>75</v>
      </c>
      <c r="Y1170" s="3">
        <v>1</v>
      </c>
      <c r="Z1170" s="3">
        <v>4</v>
      </c>
      <c r="AA1170" s="3">
        <v>73</v>
      </c>
      <c r="AB1170" s="3">
        <v>3</v>
      </c>
      <c r="AC1170" s="3">
        <v>2</v>
      </c>
      <c r="AD1170" s="3">
        <v>4</v>
      </c>
      <c r="AE1170" s="3">
        <v>7847</v>
      </c>
      <c r="AF1170" s="3">
        <v>6069</v>
      </c>
      <c r="AG1170" s="3">
        <v>1</v>
      </c>
      <c r="AH1170" s="3">
        <v>17</v>
      </c>
      <c r="AI1170" s="3">
        <v>3</v>
      </c>
      <c r="AJ1170" s="3">
        <v>1</v>
      </c>
      <c r="AK1170" s="3">
        <v>80</v>
      </c>
      <c r="AL1170" s="3">
        <v>1</v>
      </c>
      <c r="AM1170" s="3">
        <v>10</v>
      </c>
      <c r="AN1170" s="3">
        <v>3</v>
      </c>
      <c r="AO1170" s="3">
        <v>10</v>
      </c>
      <c r="AP1170" s="3">
        <v>9</v>
      </c>
      <c r="AQ1170" s="3">
        <v>8</v>
      </c>
      <c r="AR1170" s="3">
        <v>8</v>
      </c>
    </row>
    <row r="1171" spans="1:44" ht="16.2" thickBot="1" x14ac:dyDescent="0.35">
      <c r="A1171" s="3" t="s">
        <v>54</v>
      </c>
      <c r="B1171" s="3" t="s">
        <v>43</v>
      </c>
      <c r="C1171" s="3" t="s">
        <v>67</v>
      </c>
      <c r="D1171" s="3" t="s">
        <v>57</v>
      </c>
      <c r="E1171" s="3" t="s">
        <v>46</v>
      </c>
      <c r="F1171" s="3" t="s">
        <v>47</v>
      </c>
      <c r="G1171" s="3" t="s">
        <v>1418</v>
      </c>
      <c r="H1171" s="3">
        <v>1882</v>
      </c>
      <c r="I1171" s="3" t="s">
        <v>60</v>
      </c>
      <c r="J1171" s="3" t="s">
        <v>50</v>
      </c>
      <c r="K1171" s="3" t="s">
        <v>62</v>
      </c>
      <c r="L1171" s="3" t="s">
        <v>42</v>
      </c>
      <c r="M1171" s="3" t="s">
        <v>52</v>
      </c>
      <c r="N1171" s="3">
        <v>3</v>
      </c>
      <c r="O1171" s="3">
        <v>-2</v>
      </c>
      <c r="P1171" s="3">
        <v>0</v>
      </c>
      <c r="Q1171" s="3">
        <v>34</v>
      </c>
      <c r="R1171" s="3">
        <v>0</v>
      </c>
      <c r="S1171" s="3"/>
      <c r="T1171" s="3">
        <v>0</v>
      </c>
      <c r="U1171" s="3">
        <v>1</v>
      </c>
      <c r="V1171" s="3">
        <v>1480</v>
      </c>
      <c r="W1171" s="3">
        <v>4</v>
      </c>
      <c r="X1171" s="3" t="s">
        <v>75</v>
      </c>
      <c r="Y1171" s="3">
        <v>1</v>
      </c>
      <c r="Z1171" s="3">
        <v>3</v>
      </c>
      <c r="AA1171" s="3">
        <v>64</v>
      </c>
      <c r="AB1171" s="3">
        <v>3</v>
      </c>
      <c r="AC1171" s="3">
        <v>3</v>
      </c>
      <c r="AD1171" s="3">
        <v>4</v>
      </c>
      <c r="AE1171" s="3">
        <v>9713</v>
      </c>
      <c r="AF1171" s="3">
        <v>24444</v>
      </c>
      <c r="AG1171" s="3">
        <v>2</v>
      </c>
      <c r="AH1171" s="3">
        <v>13</v>
      </c>
      <c r="AI1171" s="3">
        <v>3</v>
      </c>
      <c r="AJ1171" s="3">
        <v>4</v>
      </c>
      <c r="AK1171" s="3">
        <v>80</v>
      </c>
      <c r="AL1171" s="3">
        <v>3</v>
      </c>
      <c r="AM1171" s="3">
        <v>9</v>
      </c>
      <c r="AN1171" s="3">
        <v>3</v>
      </c>
      <c r="AO1171" s="3">
        <v>5</v>
      </c>
      <c r="AP1171" s="3">
        <v>3</v>
      </c>
      <c r="AQ1171" s="3">
        <v>1</v>
      </c>
      <c r="AR1171" s="3">
        <v>0</v>
      </c>
    </row>
    <row r="1172" spans="1:44" ht="16.2" thickBot="1" x14ac:dyDescent="0.35">
      <c r="A1172" s="3" t="s">
        <v>54</v>
      </c>
      <c r="B1172" s="3" t="s">
        <v>43</v>
      </c>
      <c r="C1172" s="3" t="s">
        <v>90</v>
      </c>
      <c r="D1172" s="3" t="s">
        <v>57</v>
      </c>
      <c r="E1172" s="3" t="s">
        <v>46</v>
      </c>
      <c r="F1172" s="3" t="s">
        <v>70</v>
      </c>
      <c r="G1172" s="3" t="s">
        <v>1419</v>
      </c>
      <c r="H1172" s="3">
        <v>2021</v>
      </c>
      <c r="I1172" s="3" t="s">
        <v>60</v>
      </c>
      <c r="J1172" s="3" t="s">
        <v>97</v>
      </c>
      <c r="K1172" s="3" t="s">
        <v>51</v>
      </c>
      <c r="L1172" s="3" t="s">
        <v>42</v>
      </c>
      <c r="M1172" s="3" t="s">
        <v>52</v>
      </c>
      <c r="N1172" s="3">
        <v>6</v>
      </c>
      <c r="O1172" s="3">
        <v>-2</v>
      </c>
      <c r="P1172" s="3">
        <v>0</v>
      </c>
      <c r="Q1172" s="3">
        <v>21</v>
      </c>
      <c r="R1172" s="3">
        <v>0</v>
      </c>
      <c r="S1172" s="3"/>
      <c r="T1172" s="3">
        <v>0</v>
      </c>
      <c r="U1172" s="3">
        <v>1</v>
      </c>
      <c r="V1172" s="3">
        <v>501</v>
      </c>
      <c r="W1172" s="3">
        <v>5</v>
      </c>
      <c r="X1172" s="3" t="s">
        <v>63</v>
      </c>
      <c r="Y1172" s="3">
        <v>1</v>
      </c>
      <c r="Z1172" s="3">
        <v>3</v>
      </c>
      <c r="AA1172" s="3">
        <v>58</v>
      </c>
      <c r="AB1172" s="3">
        <v>3</v>
      </c>
      <c r="AC1172" s="3">
        <v>1</v>
      </c>
      <c r="AD1172" s="3">
        <v>1</v>
      </c>
      <c r="AE1172" s="3">
        <v>2380</v>
      </c>
      <c r="AF1172" s="3">
        <v>25479</v>
      </c>
      <c r="AG1172" s="3">
        <v>1</v>
      </c>
      <c r="AH1172" s="3">
        <v>11</v>
      </c>
      <c r="AI1172" s="3">
        <v>3</v>
      </c>
      <c r="AJ1172" s="3">
        <v>4</v>
      </c>
      <c r="AK1172" s="3">
        <v>80</v>
      </c>
      <c r="AL1172" s="3">
        <v>0</v>
      </c>
      <c r="AM1172" s="3">
        <v>2</v>
      </c>
      <c r="AN1172" s="3">
        <v>3</v>
      </c>
      <c r="AO1172" s="3">
        <v>2</v>
      </c>
      <c r="AP1172" s="3">
        <v>2</v>
      </c>
      <c r="AQ1172" s="3">
        <v>1</v>
      </c>
      <c r="AR1172" s="3">
        <v>2</v>
      </c>
    </row>
    <row r="1173" spans="1:44" ht="16.2" thickBot="1" x14ac:dyDescent="0.35">
      <c r="A1173" s="3" t="s">
        <v>54</v>
      </c>
      <c r="B1173" s="3" t="s">
        <v>43</v>
      </c>
      <c r="C1173" s="3" t="s">
        <v>44</v>
      </c>
      <c r="D1173" s="3" t="s">
        <v>57</v>
      </c>
      <c r="E1173" s="3" t="s">
        <v>46</v>
      </c>
      <c r="F1173" s="3" t="s">
        <v>47</v>
      </c>
      <c r="G1173" s="3" t="s">
        <v>1420</v>
      </c>
      <c r="H1173" s="3">
        <v>1678</v>
      </c>
      <c r="I1173" s="3" t="s">
        <v>60</v>
      </c>
      <c r="J1173" s="3" t="s">
        <v>50</v>
      </c>
      <c r="K1173" s="3" t="s">
        <v>51</v>
      </c>
      <c r="L1173" s="3" t="s">
        <v>42</v>
      </c>
      <c r="M1173" s="3" t="s">
        <v>52</v>
      </c>
      <c r="N1173" s="3">
        <v>2</v>
      </c>
      <c r="O1173" s="3">
        <v>-2</v>
      </c>
      <c r="P1173" s="3">
        <v>0</v>
      </c>
      <c r="Q1173" s="3">
        <v>41</v>
      </c>
      <c r="R1173" s="3">
        <v>0</v>
      </c>
      <c r="S1173" s="3"/>
      <c r="T1173" s="3">
        <v>0</v>
      </c>
      <c r="U1173" s="3">
        <v>1</v>
      </c>
      <c r="V1173" s="3">
        <v>1206</v>
      </c>
      <c r="W1173" s="3">
        <v>23</v>
      </c>
      <c r="X1173" s="3" t="s">
        <v>53</v>
      </c>
      <c r="Y1173" s="3">
        <v>1</v>
      </c>
      <c r="Z1173" s="3">
        <v>4</v>
      </c>
      <c r="AA1173" s="3">
        <v>80</v>
      </c>
      <c r="AB1173" s="3">
        <v>3</v>
      </c>
      <c r="AC1173" s="3">
        <v>3</v>
      </c>
      <c r="AD1173" s="3">
        <v>3</v>
      </c>
      <c r="AE1173" s="3">
        <v>7082</v>
      </c>
      <c r="AF1173" s="3">
        <v>11591</v>
      </c>
      <c r="AG1173" s="3">
        <v>3</v>
      </c>
      <c r="AH1173" s="3">
        <v>16</v>
      </c>
      <c r="AI1173" s="3">
        <v>3</v>
      </c>
      <c r="AJ1173" s="3">
        <v>4</v>
      </c>
      <c r="AK1173" s="3">
        <v>80</v>
      </c>
      <c r="AL1173" s="3">
        <v>0</v>
      </c>
      <c r="AM1173" s="3">
        <v>21</v>
      </c>
      <c r="AN1173" s="3">
        <v>3</v>
      </c>
      <c r="AO1173" s="3">
        <v>2</v>
      </c>
      <c r="AP1173" s="3">
        <v>0</v>
      </c>
      <c r="AQ1173" s="3">
        <v>0</v>
      </c>
      <c r="AR1173" s="3">
        <v>2</v>
      </c>
    </row>
    <row r="1174" spans="1:44" ht="16.2" thickBot="1" x14ac:dyDescent="0.35">
      <c r="A1174" s="3" t="s">
        <v>54</v>
      </c>
      <c r="B1174" s="3" t="s">
        <v>89</v>
      </c>
      <c r="C1174" s="3" t="s">
        <v>67</v>
      </c>
      <c r="D1174" s="3" t="s">
        <v>57</v>
      </c>
      <c r="E1174" s="3" t="s">
        <v>58</v>
      </c>
      <c r="F1174" s="3" t="s">
        <v>70</v>
      </c>
      <c r="G1174" s="3" t="s">
        <v>1421</v>
      </c>
      <c r="H1174" s="3">
        <v>1979</v>
      </c>
      <c r="I1174" s="3" t="s">
        <v>49</v>
      </c>
      <c r="J1174" s="3" t="s">
        <v>99</v>
      </c>
      <c r="K1174" s="3" t="s">
        <v>62</v>
      </c>
      <c r="L1174" s="3" t="s">
        <v>54</v>
      </c>
      <c r="M1174" s="3" t="s">
        <v>52</v>
      </c>
      <c r="N1174" s="3">
        <v>2</v>
      </c>
      <c r="O1174" s="3">
        <v>-2</v>
      </c>
      <c r="P1174" s="3">
        <v>0</v>
      </c>
      <c r="Q1174" s="3">
        <v>31</v>
      </c>
      <c r="R1174" s="3">
        <v>0</v>
      </c>
      <c r="S1174" s="3"/>
      <c r="T1174" s="3">
        <v>0</v>
      </c>
      <c r="U1174" s="3">
        <v>1</v>
      </c>
      <c r="V1174" s="3">
        <v>697</v>
      </c>
      <c r="W1174" s="3">
        <v>10</v>
      </c>
      <c r="X1174" s="3" t="s">
        <v>75</v>
      </c>
      <c r="Y1174" s="3">
        <v>1</v>
      </c>
      <c r="Z1174" s="3">
        <v>3</v>
      </c>
      <c r="AA1174" s="3">
        <v>40</v>
      </c>
      <c r="AB1174" s="3">
        <v>3</v>
      </c>
      <c r="AC1174" s="3">
        <v>3</v>
      </c>
      <c r="AD1174" s="3">
        <v>3</v>
      </c>
      <c r="AE1174" s="3">
        <v>11031</v>
      </c>
      <c r="AF1174" s="3">
        <v>26862</v>
      </c>
      <c r="AG1174" s="3">
        <v>4</v>
      </c>
      <c r="AH1174" s="3">
        <v>20</v>
      </c>
      <c r="AI1174" s="3">
        <v>4</v>
      </c>
      <c r="AJ1174" s="3">
        <v>3</v>
      </c>
      <c r="AK1174" s="3">
        <v>80</v>
      </c>
      <c r="AL1174" s="3">
        <v>1</v>
      </c>
      <c r="AM1174" s="3">
        <v>13</v>
      </c>
      <c r="AN1174" s="3">
        <v>4</v>
      </c>
      <c r="AO1174" s="3">
        <v>11</v>
      </c>
      <c r="AP1174" s="3">
        <v>7</v>
      </c>
      <c r="AQ1174" s="3">
        <v>4</v>
      </c>
      <c r="AR1174" s="3">
        <v>8</v>
      </c>
    </row>
    <row r="1175" spans="1:44" ht="16.2" thickBot="1" x14ac:dyDescent="0.35">
      <c r="A1175" s="3" t="s">
        <v>54</v>
      </c>
      <c r="B1175" s="3" t="s">
        <v>89</v>
      </c>
      <c r="C1175" s="3" t="s">
        <v>56</v>
      </c>
      <c r="D1175" s="3" t="s">
        <v>57</v>
      </c>
      <c r="E1175" s="3" t="s">
        <v>46</v>
      </c>
      <c r="F1175" s="3" t="s">
        <v>47</v>
      </c>
      <c r="G1175" s="3" t="s">
        <v>1422</v>
      </c>
      <c r="H1175" s="3">
        <v>1845</v>
      </c>
      <c r="I1175" s="3" t="s">
        <v>49</v>
      </c>
      <c r="J1175" s="3" t="s">
        <v>50</v>
      </c>
      <c r="K1175" s="3" t="s">
        <v>62</v>
      </c>
      <c r="L1175" s="3" t="s">
        <v>54</v>
      </c>
      <c r="M1175" s="3" t="s">
        <v>52</v>
      </c>
      <c r="N1175" s="3">
        <v>3</v>
      </c>
      <c r="O1175" s="3">
        <v>-2</v>
      </c>
      <c r="P1175" s="3">
        <v>0</v>
      </c>
      <c r="Q1175" s="3">
        <v>45</v>
      </c>
      <c r="R1175" s="3">
        <v>0</v>
      </c>
      <c r="S1175" s="3"/>
      <c r="T1175" s="3">
        <v>0</v>
      </c>
      <c r="U1175" s="3">
        <v>1</v>
      </c>
      <c r="V1175" s="3">
        <v>589</v>
      </c>
      <c r="W1175" s="3">
        <v>2</v>
      </c>
      <c r="X1175" s="3" t="s">
        <v>69</v>
      </c>
      <c r="Y1175" s="3">
        <v>1</v>
      </c>
      <c r="Z1175" s="3">
        <v>3</v>
      </c>
      <c r="AA1175" s="3">
        <v>67</v>
      </c>
      <c r="AB1175" s="3">
        <v>3</v>
      </c>
      <c r="AC1175" s="3">
        <v>2</v>
      </c>
      <c r="AD1175" s="3">
        <v>3</v>
      </c>
      <c r="AE1175" s="3">
        <v>5154</v>
      </c>
      <c r="AF1175" s="3">
        <v>19665</v>
      </c>
      <c r="AG1175" s="3">
        <v>4</v>
      </c>
      <c r="AH1175" s="3">
        <v>22</v>
      </c>
      <c r="AI1175" s="3">
        <v>4</v>
      </c>
      <c r="AJ1175" s="3">
        <v>2</v>
      </c>
      <c r="AK1175" s="3">
        <v>80</v>
      </c>
      <c r="AL1175" s="3">
        <v>2</v>
      </c>
      <c r="AM1175" s="3">
        <v>10</v>
      </c>
      <c r="AN1175" s="3">
        <v>4</v>
      </c>
      <c r="AO1175" s="3">
        <v>8</v>
      </c>
      <c r="AP1175" s="3">
        <v>7</v>
      </c>
      <c r="AQ1175" s="3">
        <v>5</v>
      </c>
      <c r="AR1175" s="3">
        <v>7</v>
      </c>
    </row>
    <row r="1176" spans="1:44" ht="16.2" thickBot="1" x14ac:dyDescent="0.35">
      <c r="A1176" s="3" t="s">
        <v>54</v>
      </c>
      <c r="B1176" s="3" t="s">
        <v>55</v>
      </c>
      <c r="C1176" s="3" t="s">
        <v>56</v>
      </c>
      <c r="D1176" s="3" t="s">
        <v>57</v>
      </c>
      <c r="E1176" s="3" t="s">
        <v>58</v>
      </c>
      <c r="F1176" s="3" t="s">
        <v>70</v>
      </c>
      <c r="G1176" s="3" t="s">
        <v>1423</v>
      </c>
      <c r="H1176" s="3">
        <v>1520</v>
      </c>
      <c r="I1176" s="3" t="s">
        <v>49</v>
      </c>
      <c r="J1176" s="3" t="s">
        <v>93</v>
      </c>
      <c r="K1176" s="3" t="s">
        <v>77</v>
      </c>
      <c r="L1176" s="3" t="s">
        <v>54</v>
      </c>
      <c r="M1176" s="3" t="s">
        <v>52</v>
      </c>
      <c r="N1176" s="3">
        <v>2</v>
      </c>
      <c r="O1176" s="3">
        <v>-2</v>
      </c>
      <c r="P1176" s="3">
        <v>0</v>
      </c>
      <c r="Q1176" s="3">
        <v>54</v>
      </c>
      <c r="R1176" s="3">
        <v>0</v>
      </c>
      <c r="S1176" s="3"/>
      <c r="T1176" s="3">
        <v>0</v>
      </c>
      <c r="U1176" s="3">
        <v>1</v>
      </c>
      <c r="V1176" s="3">
        <v>1050</v>
      </c>
      <c r="W1176" s="3">
        <v>11</v>
      </c>
      <c r="X1176" s="3" t="s">
        <v>69</v>
      </c>
      <c r="Y1176" s="3">
        <v>1</v>
      </c>
      <c r="Z1176" s="3">
        <v>2</v>
      </c>
      <c r="AA1176" s="3">
        <v>87</v>
      </c>
      <c r="AB1176" s="3">
        <v>3</v>
      </c>
      <c r="AC1176" s="3">
        <v>4</v>
      </c>
      <c r="AD1176" s="3">
        <v>4</v>
      </c>
      <c r="AE1176" s="3">
        <v>16032</v>
      </c>
      <c r="AF1176" s="3">
        <v>24456</v>
      </c>
      <c r="AG1176" s="3">
        <v>3</v>
      </c>
      <c r="AH1176" s="3">
        <v>20</v>
      </c>
      <c r="AI1176" s="3">
        <v>4</v>
      </c>
      <c r="AJ1176" s="3">
        <v>1</v>
      </c>
      <c r="AK1176" s="3">
        <v>80</v>
      </c>
      <c r="AL1176" s="3">
        <v>1</v>
      </c>
      <c r="AM1176" s="3">
        <v>26</v>
      </c>
      <c r="AN1176" s="3">
        <v>3</v>
      </c>
      <c r="AO1176" s="3">
        <v>14</v>
      </c>
      <c r="AP1176" s="3">
        <v>9</v>
      </c>
      <c r="AQ1176" s="3">
        <v>1</v>
      </c>
      <c r="AR1176" s="3">
        <v>12</v>
      </c>
    </row>
    <row r="1177" spans="1:44" ht="16.2" thickBot="1" x14ac:dyDescent="0.35">
      <c r="A1177" s="3" t="s">
        <v>54</v>
      </c>
      <c r="B1177" s="3" t="s">
        <v>55</v>
      </c>
      <c r="C1177" s="3" t="s">
        <v>44</v>
      </c>
      <c r="D1177" s="3" t="s">
        <v>57</v>
      </c>
      <c r="E1177" s="3" t="s">
        <v>58</v>
      </c>
      <c r="F1177" s="3" t="s">
        <v>70</v>
      </c>
      <c r="G1177" s="3" t="s">
        <v>1424</v>
      </c>
      <c r="H1177" s="3">
        <v>1675</v>
      </c>
      <c r="I1177" s="3" t="s">
        <v>49</v>
      </c>
      <c r="J1177" s="3" t="s">
        <v>66</v>
      </c>
      <c r="K1177" s="3" t="s">
        <v>51</v>
      </c>
      <c r="L1177" s="3" t="s">
        <v>54</v>
      </c>
      <c r="M1177" s="3" t="s">
        <v>52</v>
      </c>
      <c r="N1177" s="3">
        <v>3</v>
      </c>
      <c r="O1177" s="3">
        <v>-2</v>
      </c>
      <c r="P1177" s="3">
        <v>0</v>
      </c>
      <c r="Q1177" s="3">
        <v>38</v>
      </c>
      <c r="R1177" s="3">
        <v>0</v>
      </c>
      <c r="S1177" s="3"/>
      <c r="T1177" s="3">
        <v>0</v>
      </c>
      <c r="U1177" s="3">
        <v>1</v>
      </c>
      <c r="V1177" s="3">
        <v>148</v>
      </c>
      <c r="W1177" s="3">
        <v>2</v>
      </c>
      <c r="X1177" s="3" t="s">
        <v>75</v>
      </c>
      <c r="Y1177" s="3">
        <v>1</v>
      </c>
      <c r="Z1177" s="3">
        <v>4</v>
      </c>
      <c r="AA1177" s="3">
        <v>42</v>
      </c>
      <c r="AB1177" s="3">
        <v>2</v>
      </c>
      <c r="AC1177" s="3">
        <v>1</v>
      </c>
      <c r="AD1177" s="3">
        <v>2</v>
      </c>
      <c r="AE1177" s="3">
        <v>2440</v>
      </c>
      <c r="AF1177" s="3">
        <v>23826</v>
      </c>
      <c r="AG1177" s="3">
        <v>1</v>
      </c>
      <c r="AH1177" s="3">
        <v>22</v>
      </c>
      <c r="AI1177" s="3">
        <v>4</v>
      </c>
      <c r="AJ1177" s="3">
        <v>2</v>
      </c>
      <c r="AK1177" s="3">
        <v>80</v>
      </c>
      <c r="AL1177" s="3">
        <v>0</v>
      </c>
      <c r="AM1177" s="3">
        <v>4</v>
      </c>
      <c r="AN1177" s="3">
        <v>3</v>
      </c>
      <c r="AO1177" s="3">
        <v>4</v>
      </c>
      <c r="AP1177" s="3">
        <v>3</v>
      </c>
      <c r="AQ1177" s="3">
        <v>3</v>
      </c>
      <c r="AR1177" s="3">
        <v>3</v>
      </c>
    </row>
    <row r="1178" spans="1:44" ht="16.2" thickBot="1" x14ac:dyDescent="0.35">
      <c r="A1178" s="3" t="s">
        <v>54</v>
      </c>
      <c r="B1178" s="3" t="s">
        <v>55</v>
      </c>
      <c r="C1178" s="3" t="s">
        <v>67</v>
      </c>
      <c r="D1178" s="3" t="s">
        <v>57</v>
      </c>
      <c r="E1178" s="3" t="s">
        <v>58</v>
      </c>
      <c r="F1178" s="3" t="s">
        <v>111</v>
      </c>
      <c r="G1178" s="3" t="s">
        <v>1425</v>
      </c>
      <c r="H1178" s="3">
        <v>1736</v>
      </c>
      <c r="I1178" s="3" t="s">
        <v>49</v>
      </c>
      <c r="J1178" s="3" t="s">
        <v>79</v>
      </c>
      <c r="K1178" s="3" t="s">
        <v>51</v>
      </c>
      <c r="L1178" s="3" t="s">
        <v>54</v>
      </c>
      <c r="M1178" s="3" t="s">
        <v>52</v>
      </c>
      <c r="N1178" s="3">
        <v>3</v>
      </c>
      <c r="O1178" s="3">
        <v>-2</v>
      </c>
      <c r="P1178" s="3">
        <v>0</v>
      </c>
      <c r="Q1178" s="3">
        <v>31</v>
      </c>
      <c r="R1178" s="3">
        <v>0</v>
      </c>
      <c r="S1178" s="3"/>
      <c r="T1178" s="3">
        <v>0</v>
      </c>
      <c r="U1178" s="3">
        <v>1</v>
      </c>
      <c r="V1178" s="3">
        <v>163</v>
      </c>
      <c r="W1178" s="3">
        <v>24</v>
      </c>
      <c r="X1178" s="3" t="s">
        <v>63</v>
      </c>
      <c r="Y1178" s="3">
        <v>1</v>
      </c>
      <c r="Z1178" s="3">
        <v>4</v>
      </c>
      <c r="AA1178" s="3">
        <v>30</v>
      </c>
      <c r="AB1178" s="3">
        <v>3</v>
      </c>
      <c r="AC1178" s="3">
        <v>2</v>
      </c>
      <c r="AD1178" s="3">
        <v>4</v>
      </c>
      <c r="AE1178" s="3">
        <v>5238</v>
      </c>
      <c r="AF1178" s="3">
        <v>6670</v>
      </c>
      <c r="AG1178" s="3">
        <v>2</v>
      </c>
      <c r="AH1178" s="3">
        <v>20</v>
      </c>
      <c r="AI1178" s="3">
        <v>4</v>
      </c>
      <c r="AJ1178" s="3">
        <v>4</v>
      </c>
      <c r="AK1178" s="3">
        <v>80</v>
      </c>
      <c r="AL1178" s="3">
        <v>0</v>
      </c>
      <c r="AM1178" s="3">
        <v>9</v>
      </c>
      <c r="AN1178" s="3">
        <v>2</v>
      </c>
      <c r="AO1178" s="3">
        <v>5</v>
      </c>
      <c r="AP1178" s="3">
        <v>4</v>
      </c>
      <c r="AQ1178" s="3">
        <v>1</v>
      </c>
      <c r="AR1178" s="3">
        <v>4</v>
      </c>
    </row>
    <row r="1179" spans="1:44" ht="16.2" thickBot="1" x14ac:dyDescent="0.35">
      <c r="A1179" s="3" t="s">
        <v>54</v>
      </c>
      <c r="B1179" s="3" t="s">
        <v>43</v>
      </c>
      <c r="C1179" s="3" t="s">
        <v>56</v>
      </c>
      <c r="D1179" s="3" t="s">
        <v>57</v>
      </c>
      <c r="E1179" s="3" t="s">
        <v>159</v>
      </c>
      <c r="F1179" s="3" t="s">
        <v>47</v>
      </c>
      <c r="G1179" s="3" t="s">
        <v>1426</v>
      </c>
      <c r="H1179" s="3">
        <v>1744</v>
      </c>
      <c r="I1179" s="3" t="s">
        <v>49</v>
      </c>
      <c r="J1179" s="3" t="s">
        <v>161</v>
      </c>
      <c r="K1179" s="3" t="s">
        <v>62</v>
      </c>
      <c r="L1179" s="3" t="s">
        <v>54</v>
      </c>
      <c r="M1179" s="3" t="s">
        <v>52</v>
      </c>
      <c r="N1179" s="3">
        <v>2</v>
      </c>
      <c r="O1179" s="3">
        <v>-2</v>
      </c>
      <c r="P1179" s="3">
        <v>0</v>
      </c>
      <c r="Q1179" s="3">
        <v>45</v>
      </c>
      <c r="R1179" s="3">
        <v>0</v>
      </c>
      <c r="S1179" s="3"/>
      <c r="T1179" s="3">
        <v>0</v>
      </c>
      <c r="U1179" s="3">
        <v>1</v>
      </c>
      <c r="V1179" s="3">
        <v>176</v>
      </c>
      <c r="W1179" s="3">
        <v>4</v>
      </c>
      <c r="X1179" s="3" t="s">
        <v>75</v>
      </c>
      <c r="Y1179" s="3">
        <v>1</v>
      </c>
      <c r="Z1179" s="3">
        <v>3</v>
      </c>
      <c r="AA1179" s="3">
        <v>56</v>
      </c>
      <c r="AB1179" s="3">
        <v>1</v>
      </c>
      <c r="AC1179" s="3">
        <v>3</v>
      </c>
      <c r="AD1179" s="3">
        <v>3</v>
      </c>
      <c r="AE1179" s="3">
        <v>9756</v>
      </c>
      <c r="AF1179" s="3">
        <v>6595</v>
      </c>
      <c r="AG1179" s="3">
        <v>4</v>
      </c>
      <c r="AH1179" s="3">
        <v>21</v>
      </c>
      <c r="AI1179" s="3">
        <v>4</v>
      </c>
      <c r="AJ1179" s="3">
        <v>3</v>
      </c>
      <c r="AK1179" s="3">
        <v>80</v>
      </c>
      <c r="AL1179" s="3">
        <v>2</v>
      </c>
      <c r="AM1179" s="3">
        <v>9</v>
      </c>
      <c r="AN1179" s="3">
        <v>4</v>
      </c>
      <c r="AO1179" s="3">
        <v>5</v>
      </c>
      <c r="AP1179" s="3">
        <v>0</v>
      </c>
      <c r="AQ1179" s="3">
        <v>0</v>
      </c>
      <c r="AR1179" s="3">
        <v>3</v>
      </c>
    </row>
    <row r="1180" spans="1:44" ht="16.2" thickBot="1" x14ac:dyDescent="0.35">
      <c r="A1180" s="3" t="s">
        <v>54</v>
      </c>
      <c r="B1180" s="3" t="s">
        <v>43</v>
      </c>
      <c r="C1180" s="3" t="s">
        <v>67</v>
      </c>
      <c r="D1180" s="3" t="s">
        <v>57</v>
      </c>
      <c r="E1180" s="3" t="s">
        <v>58</v>
      </c>
      <c r="F1180" s="3" t="s">
        <v>70</v>
      </c>
      <c r="G1180" s="3" t="s">
        <v>1427</v>
      </c>
      <c r="H1180" s="3">
        <v>1622</v>
      </c>
      <c r="I1180" s="3" t="s">
        <v>49</v>
      </c>
      <c r="J1180" s="3" t="s">
        <v>79</v>
      </c>
      <c r="K1180" s="3" t="s">
        <v>77</v>
      </c>
      <c r="L1180" s="3" t="s">
        <v>54</v>
      </c>
      <c r="M1180" s="3" t="s">
        <v>52</v>
      </c>
      <c r="N1180" s="3">
        <v>5</v>
      </c>
      <c r="O1180" s="3">
        <v>-2</v>
      </c>
      <c r="P1180" s="3">
        <v>0</v>
      </c>
      <c r="Q1180" s="3">
        <v>28</v>
      </c>
      <c r="R1180" s="3">
        <v>0</v>
      </c>
      <c r="S1180" s="3"/>
      <c r="T1180" s="3">
        <v>0</v>
      </c>
      <c r="U1180" s="3">
        <v>1</v>
      </c>
      <c r="V1180" s="3">
        <v>580</v>
      </c>
      <c r="W1180" s="3">
        <v>27</v>
      </c>
      <c r="X1180" s="3" t="s">
        <v>75</v>
      </c>
      <c r="Y1180" s="3">
        <v>1</v>
      </c>
      <c r="Z1180" s="3">
        <v>2</v>
      </c>
      <c r="AA1180" s="3">
        <v>39</v>
      </c>
      <c r="AB1180" s="3">
        <v>1</v>
      </c>
      <c r="AC1180" s="3">
        <v>2</v>
      </c>
      <c r="AD1180" s="3">
        <v>1</v>
      </c>
      <c r="AE1180" s="3">
        <v>4877</v>
      </c>
      <c r="AF1180" s="3">
        <v>20460</v>
      </c>
      <c r="AG1180" s="3">
        <v>0</v>
      </c>
      <c r="AH1180" s="3">
        <v>21</v>
      </c>
      <c r="AI1180" s="3">
        <v>4</v>
      </c>
      <c r="AJ1180" s="3">
        <v>2</v>
      </c>
      <c r="AK1180" s="3">
        <v>80</v>
      </c>
      <c r="AL1180" s="3">
        <v>1</v>
      </c>
      <c r="AM1180" s="3">
        <v>6</v>
      </c>
      <c r="AN1180" s="3">
        <v>2</v>
      </c>
      <c r="AO1180" s="3">
        <v>5</v>
      </c>
      <c r="AP1180" s="3">
        <v>3</v>
      </c>
      <c r="AQ1180" s="3">
        <v>0</v>
      </c>
      <c r="AR1180" s="3">
        <v>0</v>
      </c>
    </row>
    <row r="1181" spans="1:44" ht="16.2" thickBot="1" x14ac:dyDescent="0.35">
      <c r="A1181" s="3" t="s">
        <v>54</v>
      </c>
      <c r="B1181" s="3" t="s">
        <v>43</v>
      </c>
      <c r="C1181" s="3" t="s">
        <v>67</v>
      </c>
      <c r="D1181" s="3" t="s">
        <v>57</v>
      </c>
      <c r="E1181" s="3" t="s">
        <v>58</v>
      </c>
      <c r="F1181" s="3" t="s">
        <v>47</v>
      </c>
      <c r="G1181" s="3" t="s">
        <v>1428</v>
      </c>
      <c r="H1181" s="3">
        <v>1581</v>
      </c>
      <c r="I1181" s="3" t="s">
        <v>49</v>
      </c>
      <c r="J1181" s="3" t="s">
        <v>61</v>
      </c>
      <c r="K1181" s="3" t="s">
        <v>62</v>
      </c>
      <c r="L1181" s="3" t="s">
        <v>54</v>
      </c>
      <c r="M1181" s="3" t="s">
        <v>52</v>
      </c>
      <c r="N1181" s="3">
        <v>5</v>
      </c>
      <c r="O1181" s="3">
        <v>-2</v>
      </c>
      <c r="P1181" s="3">
        <v>0</v>
      </c>
      <c r="Q1181" s="3">
        <v>26</v>
      </c>
      <c r="R1181" s="3">
        <v>0</v>
      </c>
      <c r="S1181" s="3"/>
      <c r="T1181" s="3">
        <v>0</v>
      </c>
      <c r="U1181" s="3">
        <v>1</v>
      </c>
      <c r="V1181" s="3">
        <v>474</v>
      </c>
      <c r="W1181" s="3">
        <v>3</v>
      </c>
      <c r="X1181" s="3" t="s">
        <v>75</v>
      </c>
      <c r="Y1181" s="3">
        <v>1</v>
      </c>
      <c r="Z1181" s="3">
        <v>1</v>
      </c>
      <c r="AA1181" s="3">
        <v>89</v>
      </c>
      <c r="AB1181" s="3">
        <v>3</v>
      </c>
      <c r="AC1181" s="3">
        <v>1</v>
      </c>
      <c r="AD1181" s="3">
        <v>4</v>
      </c>
      <c r="AE1181" s="3">
        <v>2061</v>
      </c>
      <c r="AF1181" s="3">
        <v>11133</v>
      </c>
      <c r="AG1181" s="3">
        <v>1</v>
      </c>
      <c r="AH1181" s="3">
        <v>21</v>
      </c>
      <c r="AI1181" s="3">
        <v>4</v>
      </c>
      <c r="AJ1181" s="3">
        <v>1</v>
      </c>
      <c r="AK1181" s="3">
        <v>80</v>
      </c>
      <c r="AL1181" s="3">
        <v>0</v>
      </c>
      <c r="AM1181" s="3">
        <v>1</v>
      </c>
      <c r="AN1181" s="3">
        <v>3</v>
      </c>
      <c r="AO1181" s="3">
        <v>1</v>
      </c>
      <c r="AP1181" s="3">
        <v>0</v>
      </c>
      <c r="AQ1181" s="3">
        <v>0</v>
      </c>
      <c r="AR1181" s="3">
        <v>0</v>
      </c>
    </row>
    <row r="1182" spans="1:44" ht="16.2" thickBot="1" x14ac:dyDescent="0.35">
      <c r="A1182" s="3" t="s">
        <v>54</v>
      </c>
      <c r="B1182" s="3" t="s">
        <v>43</v>
      </c>
      <c r="C1182" s="3" t="s">
        <v>44</v>
      </c>
      <c r="D1182" s="3" t="s">
        <v>57</v>
      </c>
      <c r="E1182" s="3" t="s">
        <v>58</v>
      </c>
      <c r="F1182" s="3" t="s">
        <v>47</v>
      </c>
      <c r="G1182" s="3" t="s">
        <v>1429</v>
      </c>
      <c r="H1182" s="3">
        <v>2034</v>
      </c>
      <c r="I1182" s="3" t="s">
        <v>49</v>
      </c>
      <c r="J1182" s="3" t="s">
        <v>79</v>
      </c>
      <c r="K1182" s="3" t="s">
        <v>62</v>
      </c>
      <c r="L1182" s="3" t="s">
        <v>54</v>
      </c>
      <c r="M1182" s="3" t="s">
        <v>52</v>
      </c>
      <c r="N1182" s="3">
        <v>3</v>
      </c>
      <c r="O1182" s="3">
        <v>-2</v>
      </c>
      <c r="P1182" s="3">
        <v>0</v>
      </c>
      <c r="Q1182" s="3">
        <v>41</v>
      </c>
      <c r="R1182" s="3">
        <v>0</v>
      </c>
      <c r="S1182" s="3"/>
      <c r="T1182" s="3">
        <v>0</v>
      </c>
      <c r="U1182" s="3">
        <v>1</v>
      </c>
      <c r="V1182" s="3">
        <v>582</v>
      </c>
      <c r="W1182" s="3">
        <v>28</v>
      </c>
      <c r="X1182" s="3" t="s">
        <v>69</v>
      </c>
      <c r="Y1182" s="3">
        <v>1</v>
      </c>
      <c r="Z1182" s="3">
        <v>1</v>
      </c>
      <c r="AA1182" s="3">
        <v>60</v>
      </c>
      <c r="AB1182" s="3">
        <v>2</v>
      </c>
      <c r="AC1182" s="3">
        <v>4</v>
      </c>
      <c r="AD1182" s="3">
        <v>2</v>
      </c>
      <c r="AE1182" s="3">
        <v>13570</v>
      </c>
      <c r="AF1182" s="3">
        <v>5640</v>
      </c>
      <c r="AG1182" s="3">
        <v>0</v>
      </c>
      <c r="AH1182" s="3">
        <v>23</v>
      </c>
      <c r="AI1182" s="3">
        <v>4</v>
      </c>
      <c r="AJ1182" s="3">
        <v>3</v>
      </c>
      <c r="AK1182" s="3">
        <v>80</v>
      </c>
      <c r="AL1182" s="3">
        <v>1</v>
      </c>
      <c r="AM1182" s="3">
        <v>21</v>
      </c>
      <c r="AN1182" s="3">
        <v>3</v>
      </c>
      <c r="AO1182" s="3">
        <v>20</v>
      </c>
      <c r="AP1182" s="3">
        <v>7</v>
      </c>
      <c r="AQ1182" s="3">
        <v>0</v>
      </c>
      <c r="AR1182" s="3">
        <v>10</v>
      </c>
    </row>
    <row r="1183" spans="1:44" ht="16.2" thickBot="1" x14ac:dyDescent="0.35">
      <c r="A1183" s="3" t="s">
        <v>54</v>
      </c>
      <c r="B1183" s="3" t="s">
        <v>43</v>
      </c>
      <c r="C1183" s="3" t="s">
        <v>73</v>
      </c>
      <c r="D1183" s="3" t="s">
        <v>57</v>
      </c>
      <c r="E1183" s="3" t="s">
        <v>58</v>
      </c>
      <c r="F1183" s="3" t="s">
        <v>47</v>
      </c>
      <c r="G1183" s="3" t="s">
        <v>1430</v>
      </c>
      <c r="H1183" s="3">
        <v>1441</v>
      </c>
      <c r="I1183" s="3" t="s">
        <v>49</v>
      </c>
      <c r="J1183" s="3" t="s">
        <v>61</v>
      </c>
      <c r="K1183" s="3" t="s">
        <v>62</v>
      </c>
      <c r="L1183" s="3" t="s">
        <v>54</v>
      </c>
      <c r="M1183" s="3" t="s">
        <v>52</v>
      </c>
      <c r="N1183" s="3">
        <v>3</v>
      </c>
      <c r="O1183" s="3">
        <v>-2</v>
      </c>
      <c r="P1183" s="3">
        <v>0</v>
      </c>
      <c r="Q1183" s="3">
        <v>56</v>
      </c>
      <c r="R1183" s="3">
        <v>0</v>
      </c>
      <c r="S1183" s="3"/>
      <c r="T1183" s="3">
        <v>0</v>
      </c>
      <c r="U1183" s="3">
        <v>1</v>
      </c>
      <c r="V1183" s="3">
        <v>1255</v>
      </c>
      <c r="W1183" s="3">
        <v>1</v>
      </c>
      <c r="X1183" s="3" t="s">
        <v>53</v>
      </c>
      <c r="Y1183" s="3">
        <v>1</v>
      </c>
      <c r="Z1183" s="3">
        <v>1</v>
      </c>
      <c r="AA1183" s="3">
        <v>90</v>
      </c>
      <c r="AB1183" s="3">
        <v>3</v>
      </c>
      <c r="AC1183" s="3">
        <v>1</v>
      </c>
      <c r="AD1183" s="3">
        <v>1</v>
      </c>
      <c r="AE1183" s="3">
        <v>2066</v>
      </c>
      <c r="AF1183" s="3">
        <v>10494</v>
      </c>
      <c r="AG1183" s="3">
        <v>2</v>
      </c>
      <c r="AH1183" s="3">
        <v>22</v>
      </c>
      <c r="AI1183" s="3">
        <v>4</v>
      </c>
      <c r="AJ1183" s="3">
        <v>4</v>
      </c>
      <c r="AK1183" s="3">
        <v>80</v>
      </c>
      <c r="AL1183" s="3">
        <v>1</v>
      </c>
      <c r="AM1183" s="3">
        <v>5</v>
      </c>
      <c r="AN1183" s="3">
        <v>4</v>
      </c>
      <c r="AO1183" s="3">
        <v>3</v>
      </c>
      <c r="AP1183" s="3">
        <v>2</v>
      </c>
      <c r="AQ1183" s="3">
        <v>1</v>
      </c>
      <c r="AR1183" s="3">
        <v>0</v>
      </c>
    </row>
    <row r="1184" spans="1:44" ht="16.2" thickBot="1" x14ac:dyDescent="0.35">
      <c r="A1184" s="3" t="s">
        <v>54</v>
      </c>
      <c r="B1184" s="3" t="s">
        <v>43</v>
      </c>
      <c r="C1184" s="3" t="s">
        <v>56</v>
      </c>
      <c r="D1184" s="3" t="s">
        <v>57</v>
      </c>
      <c r="E1184" s="3" t="s">
        <v>58</v>
      </c>
      <c r="F1184" s="3" t="s">
        <v>70</v>
      </c>
      <c r="G1184" s="3" t="s">
        <v>1431</v>
      </c>
      <c r="H1184" s="3">
        <v>1665</v>
      </c>
      <c r="I1184" s="3" t="s">
        <v>49</v>
      </c>
      <c r="J1184" s="3" t="s">
        <v>93</v>
      </c>
      <c r="K1184" s="3" t="s">
        <v>62</v>
      </c>
      <c r="L1184" s="3" t="s">
        <v>54</v>
      </c>
      <c r="M1184" s="3" t="s">
        <v>52</v>
      </c>
      <c r="N1184" s="3">
        <v>6</v>
      </c>
      <c r="O1184" s="3">
        <v>-2</v>
      </c>
      <c r="P1184" s="3">
        <v>0</v>
      </c>
      <c r="Q1184" s="3">
        <v>54</v>
      </c>
      <c r="R1184" s="3">
        <v>0</v>
      </c>
      <c r="S1184" s="3"/>
      <c r="T1184" s="3">
        <v>0</v>
      </c>
      <c r="U1184" s="3">
        <v>1</v>
      </c>
      <c r="V1184" s="3">
        <v>584</v>
      </c>
      <c r="W1184" s="3">
        <v>22</v>
      </c>
      <c r="X1184" s="3" t="s">
        <v>132</v>
      </c>
      <c r="Y1184" s="3">
        <v>1</v>
      </c>
      <c r="Z1184" s="3">
        <v>2</v>
      </c>
      <c r="AA1184" s="3">
        <v>91</v>
      </c>
      <c r="AB1184" s="3">
        <v>3</v>
      </c>
      <c r="AC1184" s="3">
        <v>4</v>
      </c>
      <c r="AD1184" s="3">
        <v>3</v>
      </c>
      <c r="AE1184" s="3">
        <v>17426</v>
      </c>
      <c r="AF1184" s="3">
        <v>18685</v>
      </c>
      <c r="AG1184" s="3">
        <v>3</v>
      </c>
      <c r="AH1184" s="3">
        <v>25</v>
      </c>
      <c r="AI1184" s="3">
        <v>4</v>
      </c>
      <c r="AJ1184" s="3">
        <v>3</v>
      </c>
      <c r="AK1184" s="3">
        <v>80</v>
      </c>
      <c r="AL1184" s="3">
        <v>1</v>
      </c>
      <c r="AM1184" s="3">
        <v>36</v>
      </c>
      <c r="AN1184" s="3">
        <v>3</v>
      </c>
      <c r="AO1184" s="3">
        <v>10</v>
      </c>
      <c r="AP1184" s="3">
        <v>8</v>
      </c>
      <c r="AQ1184" s="3">
        <v>4</v>
      </c>
      <c r="AR1184" s="3">
        <v>7</v>
      </c>
    </row>
    <row r="1185" spans="1:44" ht="16.2" thickBot="1" x14ac:dyDescent="0.35">
      <c r="A1185" s="3" t="s">
        <v>54</v>
      </c>
      <c r="B1185" s="3" t="s">
        <v>43</v>
      </c>
      <c r="C1185" s="3" t="s">
        <v>56</v>
      </c>
      <c r="D1185" s="3" t="s">
        <v>57</v>
      </c>
      <c r="E1185" s="3" t="s">
        <v>58</v>
      </c>
      <c r="F1185" s="3" t="s">
        <v>70</v>
      </c>
      <c r="G1185" s="3" t="s">
        <v>1432</v>
      </c>
      <c r="H1185" s="3">
        <v>1509</v>
      </c>
      <c r="I1185" s="3" t="s">
        <v>49</v>
      </c>
      <c r="J1185" s="3" t="s">
        <v>66</v>
      </c>
      <c r="K1185" s="3" t="s">
        <v>62</v>
      </c>
      <c r="L1185" s="3" t="s">
        <v>54</v>
      </c>
      <c r="M1185" s="3" t="s">
        <v>52</v>
      </c>
      <c r="N1185" s="3">
        <v>3</v>
      </c>
      <c r="O1185" s="3">
        <v>-2</v>
      </c>
      <c r="P1185" s="3">
        <v>0</v>
      </c>
      <c r="Q1185" s="3">
        <v>49</v>
      </c>
      <c r="R1185" s="3">
        <v>0</v>
      </c>
      <c r="S1185" s="3"/>
      <c r="T1185" s="3">
        <v>0</v>
      </c>
      <c r="U1185" s="3">
        <v>1</v>
      </c>
      <c r="V1185" s="3">
        <v>271</v>
      </c>
      <c r="W1185" s="3">
        <v>3</v>
      </c>
      <c r="X1185" s="3" t="s">
        <v>53</v>
      </c>
      <c r="Y1185" s="3">
        <v>1</v>
      </c>
      <c r="Z1185" s="3">
        <v>3</v>
      </c>
      <c r="AA1185" s="3">
        <v>43</v>
      </c>
      <c r="AB1185" s="3">
        <v>2</v>
      </c>
      <c r="AC1185" s="3">
        <v>2</v>
      </c>
      <c r="AD1185" s="3">
        <v>1</v>
      </c>
      <c r="AE1185" s="3">
        <v>4789</v>
      </c>
      <c r="AF1185" s="3">
        <v>23070</v>
      </c>
      <c r="AG1185" s="3">
        <v>4</v>
      </c>
      <c r="AH1185" s="3">
        <v>25</v>
      </c>
      <c r="AI1185" s="3">
        <v>4</v>
      </c>
      <c r="AJ1185" s="3">
        <v>1</v>
      </c>
      <c r="AK1185" s="3">
        <v>80</v>
      </c>
      <c r="AL1185" s="3">
        <v>1</v>
      </c>
      <c r="AM1185" s="3">
        <v>10</v>
      </c>
      <c r="AN1185" s="3">
        <v>3</v>
      </c>
      <c r="AO1185" s="3">
        <v>3</v>
      </c>
      <c r="AP1185" s="3">
        <v>2</v>
      </c>
      <c r="AQ1185" s="3">
        <v>1</v>
      </c>
      <c r="AR1185" s="3">
        <v>2</v>
      </c>
    </row>
    <row r="1186" spans="1:44" ht="16.2" thickBot="1" x14ac:dyDescent="0.35">
      <c r="A1186" s="3" t="s">
        <v>54</v>
      </c>
      <c r="B1186" s="3" t="s">
        <v>43</v>
      </c>
      <c r="C1186" s="3" t="s">
        <v>67</v>
      </c>
      <c r="D1186" s="3" t="s">
        <v>57</v>
      </c>
      <c r="E1186" s="3" t="s">
        <v>58</v>
      </c>
      <c r="F1186" s="3" t="s">
        <v>70</v>
      </c>
      <c r="G1186" s="3" t="s">
        <v>1433</v>
      </c>
      <c r="H1186" s="3">
        <v>1834</v>
      </c>
      <c r="I1186" s="3" t="s">
        <v>49</v>
      </c>
      <c r="J1186" s="3" t="s">
        <v>61</v>
      </c>
      <c r="K1186" s="3" t="s">
        <v>62</v>
      </c>
      <c r="L1186" s="3" t="s">
        <v>54</v>
      </c>
      <c r="M1186" s="3" t="s">
        <v>52</v>
      </c>
      <c r="N1186" s="3">
        <v>3</v>
      </c>
      <c r="O1186" s="3">
        <v>-2</v>
      </c>
      <c r="P1186" s="3">
        <v>0</v>
      </c>
      <c r="Q1186" s="3">
        <v>28</v>
      </c>
      <c r="R1186" s="3">
        <v>0</v>
      </c>
      <c r="S1186" s="3"/>
      <c r="T1186" s="3">
        <v>0</v>
      </c>
      <c r="U1186" s="3">
        <v>1</v>
      </c>
      <c r="V1186" s="3">
        <v>1217</v>
      </c>
      <c r="W1186" s="3">
        <v>1</v>
      </c>
      <c r="X1186" s="3" t="s">
        <v>75</v>
      </c>
      <c r="Y1186" s="3">
        <v>1</v>
      </c>
      <c r="Z1186" s="3">
        <v>3</v>
      </c>
      <c r="AA1186" s="3">
        <v>67</v>
      </c>
      <c r="AB1186" s="3">
        <v>3</v>
      </c>
      <c r="AC1186" s="3">
        <v>1</v>
      </c>
      <c r="AD1186" s="3">
        <v>1</v>
      </c>
      <c r="AE1186" s="3">
        <v>3591</v>
      </c>
      <c r="AF1186" s="3">
        <v>12719</v>
      </c>
      <c r="AG1186" s="3">
        <v>1</v>
      </c>
      <c r="AH1186" s="3">
        <v>25</v>
      </c>
      <c r="AI1186" s="3">
        <v>4</v>
      </c>
      <c r="AJ1186" s="3">
        <v>3</v>
      </c>
      <c r="AK1186" s="3">
        <v>80</v>
      </c>
      <c r="AL1186" s="3">
        <v>1</v>
      </c>
      <c r="AM1186" s="3">
        <v>3</v>
      </c>
      <c r="AN1186" s="3">
        <v>3</v>
      </c>
      <c r="AO1186" s="3">
        <v>3</v>
      </c>
      <c r="AP1186" s="3">
        <v>2</v>
      </c>
      <c r="AQ1186" s="3">
        <v>1</v>
      </c>
      <c r="AR1186" s="3">
        <v>2</v>
      </c>
    </row>
    <row r="1187" spans="1:44" ht="16.2" thickBot="1" x14ac:dyDescent="0.35">
      <c r="A1187" s="3" t="s">
        <v>54</v>
      </c>
      <c r="B1187" s="3" t="s">
        <v>43</v>
      </c>
      <c r="C1187" s="3" t="s">
        <v>67</v>
      </c>
      <c r="D1187" s="3" t="s">
        <v>57</v>
      </c>
      <c r="E1187" s="3" t="s">
        <v>46</v>
      </c>
      <c r="F1187" s="3" t="s">
        <v>70</v>
      </c>
      <c r="G1187" s="3" t="s">
        <v>1434</v>
      </c>
      <c r="H1187" s="3">
        <v>1864</v>
      </c>
      <c r="I1187" s="3" t="s">
        <v>49</v>
      </c>
      <c r="J1187" s="3" t="s">
        <v>97</v>
      </c>
      <c r="K1187" s="3" t="s">
        <v>62</v>
      </c>
      <c r="L1187" s="3" t="s">
        <v>54</v>
      </c>
      <c r="M1187" s="3" t="s">
        <v>52</v>
      </c>
      <c r="N1187" s="3">
        <v>5</v>
      </c>
      <c r="O1187" s="3">
        <v>-2</v>
      </c>
      <c r="P1187" s="3">
        <v>0</v>
      </c>
      <c r="Q1187" s="3">
        <v>27</v>
      </c>
      <c r="R1187" s="3">
        <v>0</v>
      </c>
      <c r="S1187" s="3"/>
      <c r="T1187" s="3">
        <v>0</v>
      </c>
      <c r="U1187" s="3">
        <v>1</v>
      </c>
      <c r="V1187" s="3">
        <v>728</v>
      </c>
      <c r="W1187" s="3">
        <v>23</v>
      </c>
      <c r="X1187" s="3" t="s">
        <v>63</v>
      </c>
      <c r="Y1187" s="3">
        <v>1</v>
      </c>
      <c r="Z1187" s="3">
        <v>2</v>
      </c>
      <c r="AA1187" s="3">
        <v>36</v>
      </c>
      <c r="AB1187" s="3">
        <v>2</v>
      </c>
      <c r="AC1187" s="3">
        <v>2</v>
      </c>
      <c r="AD1187" s="3">
        <v>3</v>
      </c>
      <c r="AE1187" s="3">
        <v>3540</v>
      </c>
      <c r="AF1187" s="3">
        <v>7018</v>
      </c>
      <c r="AG1187" s="3">
        <v>1</v>
      </c>
      <c r="AH1187" s="3">
        <v>21</v>
      </c>
      <c r="AI1187" s="3">
        <v>4</v>
      </c>
      <c r="AJ1187" s="3">
        <v>4</v>
      </c>
      <c r="AK1187" s="3">
        <v>80</v>
      </c>
      <c r="AL1187" s="3">
        <v>1</v>
      </c>
      <c r="AM1187" s="3">
        <v>9</v>
      </c>
      <c r="AN1187" s="3">
        <v>3</v>
      </c>
      <c r="AO1187" s="3">
        <v>9</v>
      </c>
      <c r="AP1187" s="3">
        <v>8</v>
      </c>
      <c r="AQ1187" s="3">
        <v>5</v>
      </c>
      <c r="AR1187" s="3">
        <v>8</v>
      </c>
    </row>
    <row r="1188" spans="1:44" ht="16.2" thickBot="1" x14ac:dyDescent="0.35">
      <c r="A1188" s="3" t="s">
        <v>54</v>
      </c>
      <c r="B1188" s="3" t="s">
        <v>43</v>
      </c>
      <c r="C1188" s="3" t="s">
        <v>44</v>
      </c>
      <c r="D1188" s="3" t="s">
        <v>57</v>
      </c>
      <c r="E1188" s="3" t="s">
        <v>46</v>
      </c>
      <c r="F1188" s="3" t="s">
        <v>104</v>
      </c>
      <c r="G1188" s="3" t="s">
        <v>1435</v>
      </c>
      <c r="H1188" s="3">
        <v>1909</v>
      </c>
      <c r="I1188" s="3" t="s">
        <v>49</v>
      </c>
      <c r="J1188" s="3" t="s">
        <v>50</v>
      </c>
      <c r="K1188" s="3" t="s">
        <v>62</v>
      </c>
      <c r="L1188" s="3" t="s">
        <v>54</v>
      </c>
      <c r="M1188" s="3" t="s">
        <v>52</v>
      </c>
      <c r="N1188" s="3">
        <v>3</v>
      </c>
      <c r="O1188" s="3">
        <v>-2</v>
      </c>
      <c r="P1188" s="3">
        <v>0</v>
      </c>
      <c r="Q1188" s="3">
        <v>41</v>
      </c>
      <c r="R1188" s="3">
        <v>0</v>
      </c>
      <c r="S1188" s="3"/>
      <c r="T1188" s="3">
        <v>0</v>
      </c>
      <c r="U1188" s="3">
        <v>1</v>
      </c>
      <c r="V1188" s="3">
        <v>337</v>
      </c>
      <c r="W1188" s="3">
        <v>8</v>
      </c>
      <c r="X1188" s="3" t="s">
        <v>75</v>
      </c>
      <c r="Y1188" s="3">
        <v>1</v>
      </c>
      <c r="Z1188" s="3">
        <v>3</v>
      </c>
      <c r="AA1188" s="3">
        <v>54</v>
      </c>
      <c r="AB1188" s="3">
        <v>3</v>
      </c>
      <c r="AC1188" s="3">
        <v>2</v>
      </c>
      <c r="AD1188" s="3">
        <v>1</v>
      </c>
      <c r="AE1188" s="3">
        <v>4393</v>
      </c>
      <c r="AF1188" s="3">
        <v>26841</v>
      </c>
      <c r="AG1188" s="3">
        <v>5</v>
      </c>
      <c r="AH1188" s="3">
        <v>21</v>
      </c>
      <c r="AI1188" s="3">
        <v>4</v>
      </c>
      <c r="AJ1188" s="3">
        <v>3</v>
      </c>
      <c r="AK1188" s="3">
        <v>80</v>
      </c>
      <c r="AL1188" s="3">
        <v>1</v>
      </c>
      <c r="AM1188" s="3">
        <v>14</v>
      </c>
      <c r="AN1188" s="3">
        <v>3</v>
      </c>
      <c r="AO1188" s="3">
        <v>5</v>
      </c>
      <c r="AP1188" s="3">
        <v>4</v>
      </c>
      <c r="AQ1188" s="3">
        <v>1</v>
      </c>
      <c r="AR1188" s="3">
        <v>4</v>
      </c>
    </row>
    <row r="1189" spans="1:44" ht="16.2" thickBot="1" x14ac:dyDescent="0.35">
      <c r="A1189" s="3" t="s">
        <v>54</v>
      </c>
      <c r="B1189" s="3" t="s">
        <v>43</v>
      </c>
      <c r="C1189" s="3" t="s">
        <v>44</v>
      </c>
      <c r="D1189" s="3" t="s">
        <v>57</v>
      </c>
      <c r="E1189" s="3" t="s">
        <v>46</v>
      </c>
      <c r="F1189" s="3" t="s">
        <v>47</v>
      </c>
      <c r="G1189" s="3" t="s">
        <v>1436</v>
      </c>
      <c r="H1189" s="3">
        <v>1554</v>
      </c>
      <c r="I1189" s="3" t="s">
        <v>49</v>
      </c>
      <c r="J1189" s="3" t="s">
        <v>97</v>
      </c>
      <c r="K1189" s="3" t="s">
        <v>62</v>
      </c>
      <c r="L1189" s="3" t="s">
        <v>54</v>
      </c>
      <c r="M1189" s="3" t="s">
        <v>52</v>
      </c>
      <c r="N1189" s="3">
        <v>5</v>
      </c>
      <c r="O1189" s="3">
        <v>-2</v>
      </c>
      <c r="P1189" s="3">
        <v>0</v>
      </c>
      <c r="Q1189" s="3">
        <v>35</v>
      </c>
      <c r="R1189" s="3">
        <v>0</v>
      </c>
      <c r="S1189" s="3"/>
      <c r="T1189" s="3">
        <v>0</v>
      </c>
      <c r="U1189" s="3">
        <v>1</v>
      </c>
      <c r="V1189" s="3">
        <v>1402</v>
      </c>
      <c r="W1189" s="3">
        <v>28</v>
      </c>
      <c r="X1189" s="3" t="s">
        <v>69</v>
      </c>
      <c r="Y1189" s="3">
        <v>1</v>
      </c>
      <c r="Z1189" s="3">
        <v>2</v>
      </c>
      <c r="AA1189" s="3">
        <v>98</v>
      </c>
      <c r="AB1189" s="3">
        <v>2</v>
      </c>
      <c r="AC1189" s="3">
        <v>1</v>
      </c>
      <c r="AD1189" s="3">
        <v>3</v>
      </c>
      <c r="AE1189" s="3">
        <v>2430</v>
      </c>
      <c r="AF1189" s="3">
        <v>26204</v>
      </c>
      <c r="AG1189" s="3">
        <v>0</v>
      </c>
      <c r="AH1189" s="3">
        <v>23</v>
      </c>
      <c r="AI1189" s="3">
        <v>4</v>
      </c>
      <c r="AJ1189" s="3">
        <v>1</v>
      </c>
      <c r="AK1189" s="3">
        <v>80</v>
      </c>
      <c r="AL1189" s="3">
        <v>2</v>
      </c>
      <c r="AM1189" s="3">
        <v>6</v>
      </c>
      <c r="AN1189" s="3">
        <v>3</v>
      </c>
      <c r="AO1189" s="3">
        <v>5</v>
      </c>
      <c r="AP1189" s="3">
        <v>3</v>
      </c>
      <c r="AQ1189" s="3">
        <v>4</v>
      </c>
      <c r="AR1189" s="3">
        <v>2</v>
      </c>
    </row>
    <row r="1190" spans="1:44" ht="16.2" thickBot="1" x14ac:dyDescent="0.35">
      <c r="A1190" s="3" t="s">
        <v>54</v>
      </c>
      <c r="B1190" s="3" t="s">
        <v>43</v>
      </c>
      <c r="C1190" s="3" t="s">
        <v>67</v>
      </c>
      <c r="D1190" s="3" t="s">
        <v>57</v>
      </c>
      <c r="E1190" s="3" t="s">
        <v>46</v>
      </c>
      <c r="F1190" s="3" t="s">
        <v>104</v>
      </c>
      <c r="G1190" s="3" t="s">
        <v>1437</v>
      </c>
      <c r="H1190" s="3">
        <v>2035</v>
      </c>
      <c r="I1190" s="3" t="s">
        <v>49</v>
      </c>
      <c r="J1190" s="3" t="s">
        <v>50</v>
      </c>
      <c r="K1190" s="3" t="s">
        <v>62</v>
      </c>
      <c r="L1190" s="3" t="s">
        <v>54</v>
      </c>
      <c r="M1190" s="3" t="s">
        <v>52</v>
      </c>
      <c r="N1190" s="3">
        <v>2</v>
      </c>
      <c r="O1190" s="3">
        <v>-2</v>
      </c>
      <c r="P1190" s="3">
        <v>0</v>
      </c>
      <c r="Q1190" s="3">
        <v>34</v>
      </c>
      <c r="R1190" s="3">
        <v>0</v>
      </c>
      <c r="S1190" s="3"/>
      <c r="T1190" s="3">
        <v>0</v>
      </c>
      <c r="U1190" s="3">
        <v>1</v>
      </c>
      <c r="V1190" s="3">
        <v>704</v>
      </c>
      <c r="W1190" s="3">
        <v>28</v>
      </c>
      <c r="X1190" s="3" t="s">
        <v>75</v>
      </c>
      <c r="Y1190" s="3">
        <v>1</v>
      </c>
      <c r="Z1190" s="3">
        <v>4</v>
      </c>
      <c r="AA1190" s="3">
        <v>95</v>
      </c>
      <c r="AB1190" s="3">
        <v>2</v>
      </c>
      <c r="AC1190" s="3">
        <v>2</v>
      </c>
      <c r="AD1190" s="3">
        <v>1</v>
      </c>
      <c r="AE1190" s="3">
        <v>6712</v>
      </c>
      <c r="AF1190" s="3">
        <v>8978</v>
      </c>
      <c r="AG1190" s="3">
        <v>1</v>
      </c>
      <c r="AH1190" s="3">
        <v>21</v>
      </c>
      <c r="AI1190" s="3">
        <v>4</v>
      </c>
      <c r="AJ1190" s="3">
        <v>4</v>
      </c>
      <c r="AK1190" s="3">
        <v>80</v>
      </c>
      <c r="AL1190" s="3">
        <v>2</v>
      </c>
      <c r="AM1190" s="3">
        <v>8</v>
      </c>
      <c r="AN1190" s="3">
        <v>3</v>
      </c>
      <c r="AO1190" s="3">
        <v>8</v>
      </c>
      <c r="AP1190" s="3">
        <v>7</v>
      </c>
      <c r="AQ1190" s="3">
        <v>1</v>
      </c>
      <c r="AR1190" s="3">
        <v>7</v>
      </c>
    </row>
    <row r="1191" spans="1:44" ht="16.2" thickBot="1" x14ac:dyDescent="0.35">
      <c r="A1191" s="3" t="s">
        <v>54</v>
      </c>
      <c r="B1191" s="3" t="s">
        <v>89</v>
      </c>
      <c r="C1191" s="3" t="s">
        <v>73</v>
      </c>
      <c r="D1191" s="3" t="s">
        <v>57</v>
      </c>
      <c r="E1191" s="3" t="s">
        <v>58</v>
      </c>
      <c r="F1191" s="3" t="s">
        <v>47</v>
      </c>
      <c r="G1191" s="3" t="s">
        <v>1438</v>
      </c>
      <c r="H1191" s="3">
        <v>2026</v>
      </c>
      <c r="I1191" s="3" t="s">
        <v>60</v>
      </c>
      <c r="J1191" s="3" t="s">
        <v>81</v>
      </c>
      <c r="K1191" s="3" t="s">
        <v>77</v>
      </c>
      <c r="L1191" s="3" t="s">
        <v>54</v>
      </c>
      <c r="M1191" s="3" t="s">
        <v>52</v>
      </c>
      <c r="N1191" s="3">
        <v>2</v>
      </c>
      <c r="O1191" s="3">
        <v>-2</v>
      </c>
      <c r="P1191" s="3">
        <v>0</v>
      </c>
      <c r="Q1191" s="3">
        <v>56</v>
      </c>
      <c r="R1191" s="3">
        <v>0</v>
      </c>
      <c r="S1191" s="3"/>
      <c r="T1191" s="3">
        <v>0</v>
      </c>
      <c r="U1191" s="3">
        <v>1</v>
      </c>
      <c r="V1191" s="3">
        <v>667</v>
      </c>
      <c r="W1191" s="3">
        <v>1</v>
      </c>
      <c r="X1191" s="3" t="s">
        <v>69</v>
      </c>
      <c r="Y1191" s="3">
        <v>1</v>
      </c>
      <c r="Z1191" s="3">
        <v>3</v>
      </c>
      <c r="AA1191" s="3">
        <v>57</v>
      </c>
      <c r="AB1191" s="3">
        <v>3</v>
      </c>
      <c r="AC1191" s="3">
        <v>2</v>
      </c>
      <c r="AD1191" s="3">
        <v>3</v>
      </c>
      <c r="AE1191" s="3">
        <v>6306</v>
      </c>
      <c r="AF1191" s="3">
        <v>26236</v>
      </c>
      <c r="AG1191" s="3">
        <v>1</v>
      </c>
      <c r="AH1191" s="3">
        <v>21</v>
      </c>
      <c r="AI1191" s="3">
        <v>4</v>
      </c>
      <c r="AJ1191" s="3">
        <v>1</v>
      </c>
      <c r="AK1191" s="3">
        <v>80</v>
      </c>
      <c r="AL1191" s="3">
        <v>1</v>
      </c>
      <c r="AM1191" s="3">
        <v>13</v>
      </c>
      <c r="AN1191" s="3">
        <v>2</v>
      </c>
      <c r="AO1191" s="3">
        <v>13</v>
      </c>
      <c r="AP1191" s="3">
        <v>12</v>
      </c>
      <c r="AQ1191" s="3">
        <v>1</v>
      </c>
      <c r="AR1191" s="3">
        <v>9</v>
      </c>
    </row>
    <row r="1192" spans="1:44" ht="16.2" thickBot="1" x14ac:dyDescent="0.35">
      <c r="A1192" s="3" t="s">
        <v>54</v>
      </c>
      <c r="B1192" s="3" t="s">
        <v>89</v>
      </c>
      <c r="C1192" s="3" t="s">
        <v>44</v>
      </c>
      <c r="D1192" s="3" t="s">
        <v>57</v>
      </c>
      <c r="E1192" s="3" t="s">
        <v>58</v>
      </c>
      <c r="F1192" s="3" t="s">
        <v>47</v>
      </c>
      <c r="G1192" s="3" t="s">
        <v>1439</v>
      </c>
      <c r="H1192" s="3">
        <v>1949</v>
      </c>
      <c r="I1192" s="3" t="s">
        <v>60</v>
      </c>
      <c r="J1192" s="3" t="s">
        <v>66</v>
      </c>
      <c r="K1192" s="3" t="s">
        <v>62</v>
      </c>
      <c r="L1192" s="3" t="s">
        <v>54</v>
      </c>
      <c r="M1192" s="3" t="s">
        <v>52</v>
      </c>
      <c r="N1192" s="3">
        <v>3</v>
      </c>
      <c r="O1192" s="3">
        <v>-2</v>
      </c>
      <c r="P1192" s="3">
        <v>0</v>
      </c>
      <c r="Q1192" s="3">
        <v>36</v>
      </c>
      <c r="R1192" s="3">
        <v>0</v>
      </c>
      <c r="S1192" s="3"/>
      <c r="T1192" s="3">
        <v>0</v>
      </c>
      <c r="U1192" s="3">
        <v>1</v>
      </c>
      <c r="V1192" s="3">
        <v>1351</v>
      </c>
      <c r="W1192" s="3">
        <v>9</v>
      </c>
      <c r="X1192" s="3" t="s">
        <v>69</v>
      </c>
      <c r="Y1192" s="3">
        <v>1</v>
      </c>
      <c r="Z1192" s="3">
        <v>1</v>
      </c>
      <c r="AA1192" s="3">
        <v>66</v>
      </c>
      <c r="AB1192" s="3">
        <v>4</v>
      </c>
      <c r="AC1192" s="3">
        <v>1</v>
      </c>
      <c r="AD1192" s="3">
        <v>2</v>
      </c>
      <c r="AE1192" s="3">
        <v>2810</v>
      </c>
      <c r="AF1192" s="3">
        <v>9238</v>
      </c>
      <c r="AG1192" s="3">
        <v>1</v>
      </c>
      <c r="AH1192" s="3">
        <v>22</v>
      </c>
      <c r="AI1192" s="3">
        <v>4</v>
      </c>
      <c r="AJ1192" s="3">
        <v>2</v>
      </c>
      <c r="AK1192" s="3">
        <v>80</v>
      </c>
      <c r="AL1192" s="3">
        <v>0</v>
      </c>
      <c r="AM1192" s="3">
        <v>5</v>
      </c>
      <c r="AN1192" s="3">
        <v>3</v>
      </c>
      <c r="AO1192" s="3">
        <v>5</v>
      </c>
      <c r="AP1192" s="3">
        <v>4</v>
      </c>
      <c r="AQ1192" s="3">
        <v>0</v>
      </c>
      <c r="AR1192" s="3">
        <v>2</v>
      </c>
    </row>
    <row r="1193" spans="1:44" ht="16.2" thickBot="1" x14ac:dyDescent="0.35">
      <c r="A1193" s="3" t="s">
        <v>54</v>
      </c>
      <c r="B1193" s="3" t="s">
        <v>89</v>
      </c>
      <c r="C1193" s="3" t="s">
        <v>56</v>
      </c>
      <c r="D1193" s="3" t="s">
        <v>57</v>
      </c>
      <c r="E1193" s="3" t="s">
        <v>58</v>
      </c>
      <c r="F1193" s="3" t="s">
        <v>47</v>
      </c>
      <c r="G1193" s="3" t="s">
        <v>1440</v>
      </c>
      <c r="H1193" s="3">
        <v>1712</v>
      </c>
      <c r="I1193" s="3" t="s">
        <v>60</v>
      </c>
      <c r="J1193" s="3" t="s">
        <v>81</v>
      </c>
      <c r="K1193" s="3" t="s">
        <v>62</v>
      </c>
      <c r="L1193" s="3" t="s">
        <v>54</v>
      </c>
      <c r="M1193" s="3" t="s">
        <v>52</v>
      </c>
      <c r="N1193" s="3">
        <v>3</v>
      </c>
      <c r="O1193" s="3">
        <v>-2</v>
      </c>
      <c r="P1193" s="3">
        <v>0</v>
      </c>
      <c r="Q1193" s="3">
        <v>45</v>
      </c>
      <c r="R1193" s="3">
        <v>0</v>
      </c>
      <c r="S1193" s="3"/>
      <c r="T1193" s="3">
        <v>0</v>
      </c>
      <c r="U1193" s="3">
        <v>1</v>
      </c>
      <c r="V1193" s="3">
        <v>1238</v>
      </c>
      <c r="W1193" s="3">
        <v>1</v>
      </c>
      <c r="X1193" s="3" t="s">
        <v>63</v>
      </c>
      <c r="Y1193" s="3">
        <v>1</v>
      </c>
      <c r="Z1193" s="3">
        <v>3</v>
      </c>
      <c r="AA1193" s="3">
        <v>74</v>
      </c>
      <c r="AB1193" s="3">
        <v>2</v>
      </c>
      <c r="AC1193" s="3">
        <v>3</v>
      </c>
      <c r="AD1193" s="3">
        <v>3</v>
      </c>
      <c r="AE1193" s="3">
        <v>10748</v>
      </c>
      <c r="AF1193" s="3">
        <v>3395</v>
      </c>
      <c r="AG1193" s="3">
        <v>3</v>
      </c>
      <c r="AH1193" s="3">
        <v>23</v>
      </c>
      <c r="AI1193" s="3">
        <v>4</v>
      </c>
      <c r="AJ1193" s="3">
        <v>4</v>
      </c>
      <c r="AK1193" s="3">
        <v>80</v>
      </c>
      <c r="AL1193" s="3">
        <v>1</v>
      </c>
      <c r="AM1193" s="3">
        <v>25</v>
      </c>
      <c r="AN1193" s="3">
        <v>2</v>
      </c>
      <c r="AO1193" s="3">
        <v>23</v>
      </c>
      <c r="AP1193" s="3">
        <v>15</v>
      </c>
      <c r="AQ1193" s="3">
        <v>14</v>
      </c>
      <c r="AR1193" s="3">
        <v>4</v>
      </c>
    </row>
    <row r="1194" spans="1:44" ht="16.2" thickBot="1" x14ac:dyDescent="0.35">
      <c r="A1194" s="3" t="s">
        <v>54</v>
      </c>
      <c r="B1194" s="3" t="s">
        <v>89</v>
      </c>
      <c r="C1194" s="3" t="s">
        <v>44</v>
      </c>
      <c r="D1194" s="3" t="s">
        <v>57</v>
      </c>
      <c r="E1194" s="3" t="s">
        <v>58</v>
      </c>
      <c r="F1194" s="3" t="s">
        <v>111</v>
      </c>
      <c r="G1194" s="3" t="s">
        <v>1441</v>
      </c>
      <c r="H1194" s="3">
        <v>1854</v>
      </c>
      <c r="I1194" s="3" t="s">
        <v>60</v>
      </c>
      <c r="J1194" s="3" t="s">
        <v>61</v>
      </c>
      <c r="K1194" s="3" t="s">
        <v>62</v>
      </c>
      <c r="L1194" s="3" t="s">
        <v>54</v>
      </c>
      <c r="M1194" s="3" t="s">
        <v>52</v>
      </c>
      <c r="N1194" s="3">
        <v>1</v>
      </c>
      <c r="O1194" s="3">
        <v>-2</v>
      </c>
      <c r="P1194" s="3">
        <v>0</v>
      </c>
      <c r="Q1194" s="3">
        <v>42</v>
      </c>
      <c r="R1194" s="3">
        <v>0</v>
      </c>
      <c r="S1194" s="3"/>
      <c r="T1194" s="3">
        <v>0</v>
      </c>
      <c r="U1194" s="3">
        <v>1</v>
      </c>
      <c r="V1194" s="3">
        <v>355</v>
      </c>
      <c r="W1194" s="3">
        <v>10</v>
      </c>
      <c r="X1194" s="3" t="s">
        <v>69</v>
      </c>
      <c r="Y1194" s="3">
        <v>1</v>
      </c>
      <c r="Z1194" s="3">
        <v>4</v>
      </c>
      <c r="AA1194" s="3">
        <v>38</v>
      </c>
      <c r="AB1194" s="3">
        <v>3</v>
      </c>
      <c r="AC1194" s="3">
        <v>1</v>
      </c>
      <c r="AD1194" s="3">
        <v>4</v>
      </c>
      <c r="AE1194" s="3">
        <v>2936</v>
      </c>
      <c r="AF1194" s="3">
        <v>6161</v>
      </c>
      <c r="AG1194" s="3">
        <v>3</v>
      </c>
      <c r="AH1194" s="3">
        <v>22</v>
      </c>
      <c r="AI1194" s="3">
        <v>4</v>
      </c>
      <c r="AJ1194" s="3">
        <v>2</v>
      </c>
      <c r="AK1194" s="3">
        <v>80</v>
      </c>
      <c r="AL1194" s="3">
        <v>2</v>
      </c>
      <c r="AM1194" s="3">
        <v>10</v>
      </c>
      <c r="AN1194" s="3">
        <v>2</v>
      </c>
      <c r="AO1194" s="3">
        <v>6</v>
      </c>
      <c r="AP1194" s="3">
        <v>3</v>
      </c>
      <c r="AQ1194" s="3">
        <v>3</v>
      </c>
      <c r="AR1194" s="3">
        <v>3</v>
      </c>
    </row>
    <row r="1195" spans="1:44" ht="16.2" thickBot="1" x14ac:dyDescent="0.35">
      <c r="A1195" s="3" t="s">
        <v>54</v>
      </c>
      <c r="B1195" s="3" t="s">
        <v>89</v>
      </c>
      <c r="C1195" s="3" t="s">
        <v>67</v>
      </c>
      <c r="D1195" s="3" t="s">
        <v>57</v>
      </c>
      <c r="E1195" s="3" t="s">
        <v>58</v>
      </c>
      <c r="F1195" s="3" t="s">
        <v>70</v>
      </c>
      <c r="G1195" s="3" t="s">
        <v>1442</v>
      </c>
      <c r="H1195" s="3">
        <v>1693</v>
      </c>
      <c r="I1195" s="3" t="s">
        <v>60</v>
      </c>
      <c r="J1195" s="3" t="s">
        <v>66</v>
      </c>
      <c r="K1195" s="3" t="s">
        <v>51</v>
      </c>
      <c r="L1195" s="3" t="s">
        <v>54</v>
      </c>
      <c r="M1195" s="3" t="s">
        <v>52</v>
      </c>
      <c r="N1195" s="3">
        <v>5</v>
      </c>
      <c r="O1195" s="3">
        <v>-2</v>
      </c>
      <c r="P1195" s="3">
        <v>0</v>
      </c>
      <c r="Q1195" s="3">
        <v>26</v>
      </c>
      <c r="R1195" s="3">
        <v>0</v>
      </c>
      <c r="S1195" s="3"/>
      <c r="T1195" s="3">
        <v>0</v>
      </c>
      <c r="U1195" s="3">
        <v>1</v>
      </c>
      <c r="V1195" s="3">
        <v>786</v>
      </c>
      <c r="W1195" s="3">
        <v>7</v>
      </c>
      <c r="X1195" s="3" t="s">
        <v>75</v>
      </c>
      <c r="Y1195" s="3">
        <v>1</v>
      </c>
      <c r="Z1195" s="3">
        <v>4</v>
      </c>
      <c r="AA1195" s="3">
        <v>76</v>
      </c>
      <c r="AB1195" s="3">
        <v>3</v>
      </c>
      <c r="AC1195" s="3">
        <v>1</v>
      </c>
      <c r="AD1195" s="3">
        <v>4</v>
      </c>
      <c r="AE1195" s="3">
        <v>2570</v>
      </c>
      <c r="AF1195" s="3">
        <v>11925</v>
      </c>
      <c r="AG1195" s="3">
        <v>1</v>
      </c>
      <c r="AH1195" s="3">
        <v>20</v>
      </c>
      <c r="AI1195" s="3">
        <v>4</v>
      </c>
      <c r="AJ1195" s="3">
        <v>3</v>
      </c>
      <c r="AK1195" s="3">
        <v>80</v>
      </c>
      <c r="AL1195" s="3">
        <v>0</v>
      </c>
      <c r="AM1195" s="3">
        <v>7</v>
      </c>
      <c r="AN1195" s="3">
        <v>3</v>
      </c>
      <c r="AO1195" s="3">
        <v>7</v>
      </c>
      <c r="AP1195" s="3">
        <v>7</v>
      </c>
      <c r="AQ1195" s="3">
        <v>5</v>
      </c>
      <c r="AR1195" s="3">
        <v>7</v>
      </c>
    </row>
    <row r="1196" spans="1:44" ht="16.2" thickBot="1" x14ac:dyDescent="0.35">
      <c r="A1196" s="3" t="s">
        <v>54</v>
      </c>
      <c r="B1196" s="3" t="s">
        <v>89</v>
      </c>
      <c r="C1196" s="3" t="s">
        <v>73</v>
      </c>
      <c r="D1196" s="3" t="s">
        <v>57</v>
      </c>
      <c r="E1196" s="3" t="s">
        <v>46</v>
      </c>
      <c r="F1196" s="3" t="s">
        <v>70</v>
      </c>
      <c r="G1196" s="3" t="s">
        <v>1443</v>
      </c>
      <c r="H1196" s="3">
        <v>1824</v>
      </c>
      <c r="I1196" s="3" t="s">
        <v>60</v>
      </c>
      <c r="J1196" s="3" t="s">
        <v>93</v>
      </c>
      <c r="K1196" s="3" t="s">
        <v>77</v>
      </c>
      <c r="L1196" s="3" t="s">
        <v>54</v>
      </c>
      <c r="M1196" s="3" t="s">
        <v>52</v>
      </c>
      <c r="N1196" s="3">
        <v>0</v>
      </c>
      <c r="O1196" s="3">
        <v>-2</v>
      </c>
      <c r="P1196" s="3">
        <v>0</v>
      </c>
      <c r="Q1196" s="3">
        <v>58</v>
      </c>
      <c r="R1196" s="3">
        <v>0</v>
      </c>
      <c r="S1196" s="3"/>
      <c r="T1196" s="3">
        <v>0</v>
      </c>
      <c r="U1196" s="3">
        <v>1</v>
      </c>
      <c r="V1196" s="3">
        <v>350</v>
      </c>
      <c r="W1196" s="3">
        <v>2</v>
      </c>
      <c r="X1196" s="3" t="s">
        <v>75</v>
      </c>
      <c r="Y1196" s="3">
        <v>1</v>
      </c>
      <c r="Z1196" s="3">
        <v>2</v>
      </c>
      <c r="AA1196" s="3">
        <v>52</v>
      </c>
      <c r="AB1196" s="3">
        <v>3</v>
      </c>
      <c r="AC1196" s="3">
        <v>4</v>
      </c>
      <c r="AD1196" s="3">
        <v>2</v>
      </c>
      <c r="AE1196" s="3">
        <v>16291</v>
      </c>
      <c r="AF1196" s="3">
        <v>22577</v>
      </c>
      <c r="AG1196" s="3">
        <v>4</v>
      </c>
      <c r="AH1196" s="3">
        <v>22</v>
      </c>
      <c r="AI1196" s="3">
        <v>4</v>
      </c>
      <c r="AJ1196" s="3">
        <v>4</v>
      </c>
      <c r="AK1196" s="3">
        <v>80</v>
      </c>
      <c r="AL1196" s="3">
        <v>1</v>
      </c>
      <c r="AM1196" s="3">
        <v>37</v>
      </c>
      <c r="AN1196" s="3">
        <v>2</v>
      </c>
      <c r="AO1196" s="3">
        <v>16</v>
      </c>
      <c r="AP1196" s="3">
        <v>9</v>
      </c>
      <c r="AQ1196" s="3">
        <v>14</v>
      </c>
      <c r="AR1196" s="3">
        <v>14</v>
      </c>
    </row>
    <row r="1197" spans="1:44" ht="16.2" thickBot="1" x14ac:dyDescent="0.35">
      <c r="A1197" s="3" t="s">
        <v>54</v>
      </c>
      <c r="B1197" s="3" t="s">
        <v>89</v>
      </c>
      <c r="C1197" s="3" t="s">
        <v>44</v>
      </c>
      <c r="D1197" s="3" t="s">
        <v>57</v>
      </c>
      <c r="E1197" s="3" t="s">
        <v>46</v>
      </c>
      <c r="F1197" s="3" t="s">
        <v>104</v>
      </c>
      <c r="G1197" s="3" t="s">
        <v>1444</v>
      </c>
      <c r="H1197" s="3">
        <v>2036</v>
      </c>
      <c r="I1197" s="3" t="s">
        <v>60</v>
      </c>
      <c r="J1197" s="3" t="s">
        <v>50</v>
      </c>
      <c r="K1197" s="3" t="s">
        <v>77</v>
      </c>
      <c r="L1197" s="3" t="s">
        <v>54</v>
      </c>
      <c r="M1197" s="3" t="s">
        <v>52</v>
      </c>
      <c r="N1197" s="3">
        <v>4</v>
      </c>
      <c r="O1197" s="3">
        <v>-2</v>
      </c>
      <c r="P1197" s="3">
        <v>0</v>
      </c>
      <c r="Q1197" s="3">
        <v>36</v>
      </c>
      <c r="R1197" s="3">
        <v>0</v>
      </c>
      <c r="S1197" s="3"/>
      <c r="T1197" s="3">
        <v>0</v>
      </c>
      <c r="U1197" s="3">
        <v>1</v>
      </c>
      <c r="V1197" s="3">
        <v>301</v>
      </c>
      <c r="W1197" s="3">
        <v>15</v>
      </c>
      <c r="X1197" s="3" t="s">
        <v>69</v>
      </c>
      <c r="Y1197" s="3">
        <v>1</v>
      </c>
      <c r="Z1197" s="3">
        <v>4</v>
      </c>
      <c r="AA1197" s="3">
        <v>88</v>
      </c>
      <c r="AB1197" s="3">
        <v>1</v>
      </c>
      <c r="AC1197" s="3">
        <v>2</v>
      </c>
      <c r="AD1197" s="3">
        <v>1</v>
      </c>
      <c r="AE1197" s="3">
        <v>5406</v>
      </c>
      <c r="AF1197" s="3">
        <v>10436</v>
      </c>
      <c r="AG1197" s="3">
        <v>1</v>
      </c>
      <c r="AH1197" s="3">
        <v>24</v>
      </c>
      <c r="AI1197" s="3">
        <v>4</v>
      </c>
      <c r="AJ1197" s="3">
        <v>1</v>
      </c>
      <c r="AK1197" s="3">
        <v>80</v>
      </c>
      <c r="AL1197" s="3">
        <v>1</v>
      </c>
      <c r="AM1197" s="3">
        <v>15</v>
      </c>
      <c r="AN1197" s="3">
        <v>2</v>
      </c>
      <c r="AO1197" s="3">
        <v>15</v>
      </c>
      <c r="AP1197" s="3">
        <v>12</v>
      </c>
      <c r="AQ1197" s="3">
        <v>11</v>
      </c>
      <c r="AR1197" s="3">
        <v>11</v>
      </c>
    </row>
    <row r="1198" spans="1:44" ht="16.2" thickBot="1" x14ac:dyDescent="0.35">
      <c r="A1198" s="3" t="s">
        <v>54</v>
      </c>
      <c r="B1198" s="3" t="s">
        <v>55</v>
      </c>
      <c r="C1198" s="3" t="s">
        <v>44</v>
      </c>
      <c r="D1198" s="3" t="s">
        <v>57</v>
      </c>
      <c r="E1198" s="3" t="s">
        <v>159</v>
      </c>
      <c r="F1198" s="3" t="s">
        <v>161</v>
      </c>
      <c r="G1198" s="3" t="s">
        <v>1445</v>
      </c>
      <c r="H1198" s="3">
        <v>1890</v>
      </c>
      <c r="I1198" s="3" t="s">
        <v>60</v>
      </c>
      <c r="J1198" s="3" t="s">
        <v>161</v>
      </c>
      <c r="K1198" s="3" t="s">
        <v>51</v>
      </c>
      <c r="L1198" s="3" t="s">
        <v>54</v>
      </c>
      <c r="M1198" s="3" t="s">
        <v>52</v>
      </c>
      <c r="N1198" s="3">
        <v>2</v>
      </c>
      <c r="O1198" s="3">
        <v>-2</v>
      </c>
      <c r="P1198" s="3">
        <v>0</v>
      </c>
      <c r="Q1198" s="3">
        <v>36</v>
      </c>
      <c r="R1198" s="3">
        <v>0</v>
      </c>
      <c r="S1198" s="3"/>
      <c r="T1198" s="3">
        <v>0</v>
      </c>
      <c r="U1198" s="3">
        <v>1</v>
      </c>
      <c r="V1198" s="3">
        <v>1213</v>
      </c>
      <c r="W1198" s="3">
        <v>2</v>
      </c>
      <c r="X1198" s="3" t="s">
        <v>63</v>
      </c>
      <c r="Y1198" s="3">
        <v>1</v>
      </c>
      <c r="Z1198" s="3">
        <v>2</v>
      </c>
      <c r="AA1198" s="3">
        <v>94</v>
      </c>
      <c r="AB1198" s="3">
        <v>2</v>
      </c>
      <c r="AC1198" s="3">
        <v>2</v>
      </c>
      <c r="AD1198" s="3">
        <v>4</v>
      </c>
      <c r="AE1198" s="3">
        <v>3886</v>
      </c>
      <c r="AF1198" s="3">
        <v>4223</v>
      </c>
      <c r="AG1198" s="3">
        <v>1</v>
      </c>
      <c r="AH1198" s="3">
        <v>21</v>
      </c>
      <c r="AI1198" s="3">
        <v>4</v>
      </c>
      <c r="AJ1198" s="3">
        <v>4</v>
      </c>
      <c r="AK1198" s="3">
        <v>80</v>
      </c>
      <c r="AL1198" s="3">
        <v>0</v>
      </c>
      <c r="AM1198" s="3">
        <v>10</v>
      </c>
      <c r="AN1198" s="3">
        <v>2</v>
      </c>
      <c r="AO1198" s="3">
        <v>10</v>
      </c>
      <c r="AP1198" s="3">
        <v>1</v>
      </c>
      <c r="AQ1198" s="3">
        <v>0</v>
      </c>
      <c r="AR1198" s="3">
        <v>8</v>
      </c>
    </row>
    <row r="1199" spans="1:44" ht="16.2" thickBot="1" x14ac:dyDescent="0.35">
      <c r="A1199" s="3" t="s">
        <v>54</v>
      </c>
      <c r="B1199" s="3" t="s">
        <v>55</v>
      </c>
      <c r="C1199" s="3" t="s">
        <v>67</v>
      </c>
      <c r="D1199" s="3" t="s">
        <v>57</v>
      </c>
      <c r="E1199" s="3" t="s">
        <v>58</v>
      </c>
      <c r="F1199" s="3" t="s">
        <v>47</v>
      </c>
      <c r="G1199" s="3" t="s">
        <v>1446</v>
      </c>
      <c r="H1199" s="3">
        <v>1970</v>
      </c>
      <c r="I1199" s="3" t="s">
        <v>60</v>
      </c>
      <c r="J1199" s="3" t="s">
        <v>81</v>
      </c>
      <c r="K1199" s="3" t="s">
        <v>77</v>
      </c>
      <c r="L1199" s="3" t="s">
        <v>54</v>
      </c>
      <c r="M1199" s="3" t="s">
        <v>52</v>
      </c>
      <c r="N1199" s="3">
        <v>2</v>
      </c>
      <c r="O1199" s="3">
        <v>-2</v>
      </c>
      <c r="P1199" s="3">
        <v>0</v>
      </c>
      <c r="Q1199" s="3">
        <v>33</v>
      </c>
      <c r="R1199" s="3">
        <v>0</v>
      </c>
      <c r="S1199" s="3"/>
      <c r="T1199" s="3">
        <v>0</v>
      </c>
      <c r="U1199" s="3">
        <v>1</v>
      </c>
      <c r="V1199" s="3">
        <v>1303</v>
      </c>
      <c r="W1199" s="3">
        <v>7</v>
      </c>
      <c r="X1199" s="3" t="s">
        <v>53</v>
      </c>
      <c r="Y1199" s="3">
        <v>1</v>
      </c>
      <c r="Z1199" s="3">
        <v>4</v>
      </c>
      <c r="AA1199" s="3">
        <v>36</v>
      </c>
      <c r="AB1199" s="3">
        <v>3</v>
      </c>
      <c r="AC1199" s="3">
        <v>2</v>
      </c>
      <c r="AD1199" s="3">
        <v>3</v>
      </c>
      <c r="AE1199" s="3">
        <v>5968</v>
      </c>
      <c r="AF1199" s="3">
        <v>18079</v>
      </c>
      <c r="AG1199" s="3">
        <v>1</v>
      </c>
      <c r="AH1199" s="3">
        <v>20</v>
      </c>
      <c r="AI1199" s="3">
        <v>4</v>
      </c>
      <c r="AJ1199" s="3">
        <v>3</v>
      </c>
      <c r="AK1199" s="3">
        <v>80</v>
      </c>
      <c r="AL1199" s="3">
        <v>3</v>
      </c>
      <c r="AM1199" s="3">
        <v>9</v>
      </c>
      <c r="AN1199" s="3">
        <v>3</v>
      </c>
      <c r="AO1199" s="3">
        <v>9</v>
      </c>
      <c r="AP1199" s="3">
        <v>7</v>
      </c>
      <c r="AQ1199" s="3">
        <v>2</v>
      </c>
      <c r="AR1199" s="3">
        <v>8</v>
      </c>
    </row>
    <row r="1200" spans="1:44" ht="16.2" thickBot="1" x14ac:dyDescent="0.35">
      <c r="A1200" s="3" t="s">
        <v>54</v>
      </c>
      <c r="B1200" s="3" t="s">
        <v>55</v>
      </c>
      <c r="C1200" s="3" t="s">
        <v>67</v>
      </c>
      <c r="D1200" s="3" t="s">
        <v>57</v>
      </c>
      <c r="E1200" s="3" t="s">
        <v>58</v>
      </c>
      <c r="F1200" s="3" t="s">
        <v>47</v>
      </c>
      <c r="G1200" s="3" t="s">
        <v>1447</v>
      </c>
      <c r="H1200" s="3">
        <v>1956</v>
      </c>
      <c r="I1200" s="3" t="s">
        <v>60</v>
      </c>
      <c r="J1200" s="3" t="s">
        <v>61</v>
      </c>
      <c r="K1200" s="3" t="s">
        <v>62</v>
      </c>
      <c r="L1200" s="3" t="s">
        <v>54</v>
      </c>
      <c r="M1200" s="3" t="s">
        <v>52</v>
      </c>
      <c r="N1200" s="3">
        <v>6</v>
      </c>
      <c r="O1200" s="3">
        <v>-2</v>
      </c>
      <c r="P1200" s="3">
        <v>0</v>
      </c>
      <c r="Q1200" s="3">
        <v>31</v>
      </c>
      <c r="R1200" s="3">
        <v>0</v>
      </c>
      <c r="S1200" s="3"/>
      <c r="T1200" s="3">
        <v>0</v>
      </c>
      <c r="U1200" s="3">
        <v>1</v>
      </c>
      <c r="V1200" s="3">
        <v>1125</v>
      </c>
      <c r="W1200" s="3">
        <v>1</v>
      </c>
      <c r="X1200" s="3" t="s">
        <v>75</v>
      </c>
      <c r="Y1200" s="3">
        <v>1</v>
      </c>
      <c r="Z1200" s="3">
        <v>4</v>
      </c>
      <c r="AA1200" s="3">
        <v>48</v>
      </c>
      <c r="AB1200" s="3">
        <v>1</v>
      </c>
      <c r="AC1200" s="3">
        <v>2</v>
      </c>
      <c r="AD1200" s="3">
        <v>1</v>
      </c>
      <c r="AE1200" s="3">
        <v>5003</v>
      </c>
      <c r="AF1200" s="3">
        <v>5771</v>
      </c>
      <c r="AG1200" s="3">
        <v>1</v>
      </c>
      <c r="AH1200" s="3">
        <v>21</v>
      </c>
      <c r="AI1200" s="3">
        <v>4</v>
      </c>
      <c r="AJ1200" s="3">
        <v>2</v>
      </c>
      <c r="AK1200" s="3">
        <v>80</v>
      </c>
      <c r="AL1200" s="3">
        <v>0</v>
      </c>
      <c r="AM1200" s="3">
        <v>10</v>
      </c>
      <c r="AN1200" s="3">
        <v>3</v>
      </c>
      <c r="AO1200" s="3">
        <v>10</v>
      </c>
      <c r="AP1200" s="3">
        <v>8</v>
      </c>
      <c r="AQ1200" s="3">
        <v>8</v>
      </c>
      <c r="AR1200" s="3">
        <v>7</v>
      </c>
    </row>
    <row r="1201" spans="1:44" ht="16.2" thickBot="1" x14ac:dyDescent="0.35">
      <c r="A1201" s="3" t="s">
        <v>54</v>
      </c>
      <c r="B1201" s="3" t="s">
        <v>55</v>
      </c>
      <c r="C1201" s="3" t="s">
        <v>56</v>
      </c>
      <c r="D1201" s="3" t="s">
        <v>57</v>
      </c>
      <c r="E1201" s="3" t="s">
        <v>58</v>
      </c>
      <c r="F1201" s="3" t="s">
        <v>70</v>
      </c>
      <c r="G1201" s="3" t="s">
        <v>1448</v>
      </c>
      <c r="H1201" s="3">
        <v>1644</v>
      </c>
      <c r="I1201" s="3" t="s">
        <v>60</v>
      </c>
      <c r="J1201" s="3" t="s">
        <v>93</v>
      </c>
      <c r="K1201" s="3" t="s">
        <v>62</v>
      </c>
      <c r="L1201" s="3" t="s">
        <v>54</v>
      </c>
      <c r="M1201" s="3" t="s">
        <v>52</v>
      </c>
      <c r="N1201" s="3">
        <v>3</v>
      </c>
      <c r="O1201" s="3">
        <v>-2</v>
      </c>
      <c r="P1201" s="3">
        <v>0</v>
      </c>
      <c r="Q1201" s="3">
        <v>48</v>
      </c>
      <c r="R1201" s="3">
        <v>0</v>
      </c>
      <c r="S1201" s="3"/>
      <c r="T1201" s="3">
        <v>0</v>
      </c>
      <c r="U1201" s="3">
        <v>1</v>
      </c>
      <c r="V1201" s="3">
        <v>365</v>
      </c>
      <c r="W1201" s="3">
        <v>4</v>
      </c>
      <c r="X1201" s="3" t="s">
        <v>132</v>
      </c>
      <c r="Y1201" s="3">
        <v>1</v>
      </c>
      <c r="Z1201" s="3">
        <v>3</v>
      </c>
      <c r="AA1201" s="3">
        <v>89</v>
      </c>
      <c r="AB1201" s="3">
        <v>2</v>
      </c>
      <c r="AC1201" s="3">
        <v>4</v>
      </c>
      <c r="AD1201" s="3">
        <v>4</v>
      </c>
      <c r="AE1201" s="3">
        <v>15202</v>
      </c>
      <c r="AF1201" s="3">
        <v>5602</v>
      </c>
      <c r="AG1201" s="3">
        <v>2</v>
      </c>
      <c r="AH1201" s="3">
        <v>25</v>
      </c>
      <c r="AI1201" s="3">
        <v>4</v>
      </c>
      <c r="AJ1201" s="3">
        <v>2</v>
      </c>
      <c r="AK1201" s="3">
        <v>80</v>
      </c>
      <c r="AL1201" s="3">
        <v>1</v>
      </c>
      <c r="AM1201" s="3">
        <v>23</v>
      </c>
      <c r="AN1201" s="3">
        <v>3</v>
      </c>
      <c r="AO1201" s="3">
        <v>2</v>
      </c>
      <c r="AP1201" s="3">
        <v>2</v>
      </c>
      <c r="AQ1201" s="3">
        <v>2</v>
      </c>
      <c r="AR1201" s="3">
        <v>2</v>
      </c>
    </row>
    <row r="1202" spans="1:44" ht="16.2" thickBot="1" x14ac:dyDescent="0.35">
      <c r="A1202" s="3" t="s">
        <v>54</v>
      </c>
      <c r="B1202" s="3" t="s">
        <v>55</v>
      </c>
      <c r="C1202" s="3" t="s">
        <v>44</v>
      </c>
      <c r="D1202" s="3" t="s">
        <v>57</v>
      </c>
      <c r="E1202" s="3" t="s">
        <v>46</v>
      </c>
      <c r="F1202" s="3" t="s">
        <v>47</v>
      </c>
      <c r="G1202" s="3" t="s">
        <v>1449</v>
      </c>
      <c r="H1202" s="3">
        <v>1849</v>
      </c>
      <c r="I1202" s="3" t="s">
        <v>60</v>
      </c>
      <c r="J1202" s="3" t="s">
        <v>50</v>
      </c>
      <c r="K1202" s="3" t="s">
        <v>62</v>
      </c>
      <c r="L1202" s="3" t="s">
        <v>54</v>
      </c>
      <c r="M1202" s="3" t="s">
        <v>52</v>
      </c>
      <c r="N1202" s="3">
        <v>5</v>
      </c>
      <c r="O1202" s="3">
        <v>-2</v>
      </c>
      <c r="P1202" s="3">
        <v>0</v>
      </c>
      <c r="Q1202" s="3">
        <v>43</v>
      </c>
      <c r="R1202" s="3">
        <v>0</v>
      </c>
      <c r="S1202" s="3"/>
      <c r="T1202" s="3">
        <v>0</v>
      </c>
      <c r="U1202" s="3">
        <v>1</v>
      </c>
      <c r="V1202" s="3">
        <v>1422</v>
      </c>
      <c r="W1202" s="3">
        <v>2</v>
      </c>
      <c r="X1202" s="3" t="s">
        <v>69</v>
      </c>
      <c r="Y1202" s="3">
        <v>1</v>
      </c>
      <c r="Z1202" s="3">
        <v>1</v>
      </c>
      <c r="AA1202" s="3">
        <v>92</v>
      </c>
      <c r="AB1202" s="3">
        <v>3</v>
      </c>
      <c r="AC1202" s="3">
        <v>2</v>
      </c>
      <c r="AD1202" s="3">
        <v>4</v>
      </c>
      <c r="AE1202" s="3">
        <v>5675</v>
      </c>
      <c r="AF1202" s="3">
        <v>19246</v>
      </c>
      <c r="AG1202" s="3">
        <v>1</v>
      </c>
      <c r="AH1202" s="3">
        <v>20</v>
      </c>
      <c r="AI1202" s="3">
        <v>4</v>
      </c>
      <c r="AJ1202" s="3">
        <v>3</v>
      </c>
      <c r="AK1202" s="3">
        <v>80</v>
      </c>
      <c r="AL1202" s="3">
        <v>1</v>
      </c>
      <c r="AM1202" s="3">
        <v>7</v>
      </c>
      <c r="AN1202" s="3">
        <v>3</v>
      </c>
      <c r="AO1202" s="3">
        <v>7</v>
      </c>
      <c r="AP1202" s="3">
        <v>7</v>
      </c>
      <c r="AQ1202" s="3">
        <v>7</v>
      </c>
      <c r="AR1202" s="3">
        <v>7</v>
      </c>
    </row>
    <row r="1203" spans="1:44" ht="16.2" thickBot="1" x14ac:dyDescent="0.35">
      <c r="A1203" s="3" t="s">
        <v>54</v>
      </c>
      <c r="B1203" s="3" t="s">
        <v>43</v>
      </c>
      <c r="C1203" s="3" t="s">
        <v>67</v>
      </c>
      <c r="D1203" s="3" t="s">
        <v>57</v>
      </c>
      <c r="E1203" s="3" t="s">
        <v>159</v>
      </c>
      <c r="F1203" s="3" t="s">
        <v>47</v>
      </c>
      <c r="G1203" s="3" t="s">
        <v>1450</v>
      </c>
      <c r="H1203" s="3">
        <v>1499</v>
      </c>
      <c r="I1203" s="3" t="s">
        <v>60</v>
      </c>
      <c r="J1203" s="3" t="s">
        <v>161</v>
      </c>
      <c r="K1203" s="3" t="s">
        <v>77</v>
      </c>
      <c r="L1203" s="3" t="s">
        <v>54</v>
      </c>
      <c r="M1203" s="3" t="s">
        <v>52</v>
      </c>
      <c r="N1203" s="3">
        <v>3</v>
      </c>
      <c r="O1203" s="3">
        <v>-2</v>
      </c>
      <c r="P1203" s="3">
        <v>0</v>
      </c>
      <c r="Q1203" s="3">
        <v>30</v>
      </c>
      <c r="R1203" s="3">
        <v>0</v>
      </c>
      <c r="S1203" s="3"/>
      <c r="T1203" s="3">
        <v>0</v>
      </c>
      <c r="U1203" s="3">
        <v>1</v>
      </c>
      <c r="V1203" s="3">
        <v>330</v>
      </c>
      <c r="W1203" s="3">
        <v>1</v>
      </c>
      <c r="X1203" s="3" t="s">
        <v>75</v>
      </c>
      <c r="Y1203" s="3">
        <v>1</v>
      </c>
      <c r="Z1203" s="3">
        <v>3</v>
      </c>
      <c r="AA1203" s="3">
        <v>46</v>
      </c>
      <c r="AB1203" s="3">
        <v>3</v>
      </c>
      <c r="AC1203" s="3">
        <v>1</v>
      </c>
      <c r="AD1203" s="3">
        <v>3</v>
      </c>
      <c r="AE1203" s="3">
        <v>2064</v>
      </c>
      <c r="AF1203" s="3">
        <v>15428</v>
      </c>
      <c r="AG1203" s="3">
        <v>0</v>
      </c>
      <c r="AH1203" s="3">
        <v>21</v>
      </c>
      <c r="AI1203" s="3">
        <v>4</v>
      </c>
      <c r="AJ1203" s="3">
        <v>1</v>
      </c>
      <c r="AK1203" s="3">
        <v>80</v>
      </c>
      <c r="AL1203" s="3">
        <v>1</v>
      </c>
      <c r="AM1203" s="3">
        <v>6</v>
      </c>
      <c r="AN1203" s="3">
        <v>4</v>
      </c>
      <c r="AO1203" s="3">
        <v>5</v>
      </c>
      <c r="AP1203" s="3">
        <v>3</v>
      </c>
      <c r="AQ1203" s="3">
        <v>1</v>
      </c>
      <c r="AR1203" s="3">
        <v>3</v>
      </c>
    </row>
    <row r="1204" spans="1:44" ht="16.2" thickBot="1" x14ac:dyDescent="0.35">
      <c r="A1204" s="3" t="s">
        <v>54</v>
      </c>
      <c r="B1204" s="3" t="s">
        <v>43</v>
      </c>
      <c r="C1204" s="3" t="s">
        <v>73</v>
      </c>
      <c r="D1204" s="3" t="s">
        <v>57</v>
      </c>
      <c r="E1204" s="3" t="s">
        <v>58</v>
      </c>
      <c r="F1204" s="3" t="s">
        <v>70</v>
      </c>
      <c r="G1204" s="3" t="s">
        <v>1451</v>
      </c>
      <c r="H1204" s="3">
        <v>1697</v>
      </c>
      <c r="I1204" s="3" t="s">
        <v>60</v>
      </c>
      <c r="J1204" s="3" t="s">
        <v>81</v>
      </c>
      <c r="K1204" s="3" t="s">
        <v>77</v>
      </c>
      <c r="L1204" s="3" t="s">
        <v>54</v>
      </c>
      <c r="M1204" s="3" t="s">
        <v>52</v>
      </c>
      <c r="N1204" s="3">
        <v>2</v>
      </c>
      <c r="O1204" s="3">
        <v>-2</v>
      </c>
      <c r="P1204" s="3">
        <v>0</v>
      </c>
      <c r="Q1204" s="3">
        <v>60</v>
      </c>
      <c r="R1204" s="3">
        <v>0</v>
      </c>
      <c r="S1204" s="3"/>
      <c r="T1204" s="3">
        <v>0</v>
      </c>
      <c r="U1204" s="3">
        <v>1</v>
      </c>
      <c r="V1204" s="3">
        <v>370</v>
      </c>
      <c r="W1204" s="3">
        <v>1</v>
      </c>
      <c r="X1204" s="3" t="s">
        <v>69</v>
      </c>
      <c r="Y1204" s="3">
        <v>1</v>
      </c>
      <c r="Z1204" s="3">
        <v>3</v>
      </c>
      <c r="AA1204" s="3">
        <v>92</v>
      </c>
      <c r="AB1204" s="3">
        <v>1</v>
      </c>
      <c r="AC1204" s="3">
        <v>3</v>
      </c>
      <c r="AD1204" s="3">
        <v>4</v>
      </c>
      <c r="AE1204" s="3">
        <v>10883</v>
      </c>
      <c r="AF1204" s="3">
        <v>20467</v>
      </c>
      <c r="AG1204" s="3">
        <v>3</v>
      </c>
      <c r="AH1204" s="3">
        <v>20</v>
      </c>
      <c r="AI1204" s="3">
        <v>4</v>
      </c>
      <c r="AJ1204" s="3">
        <v>3</v>
      </c>
      <c r="AK1204" s="3">
        <v>80</v>
      </c>
      <c r="AL1204" s="3">
        <v>1</v>
      </c>
      <c r="AM1204" s="3">
        <v>19</v>
      </c>
      <c r="AN1204" s="3">
        <v>4</v>
      </c>
      <c r="AO1204" s="3">
        <v>1</v>
      </c>
      <c r="AP1204" s="3">
        <v>0</v>
      </c>
      <c r="AQ1204" s="3">
        <v>0</v>
      </c>
      <c r="AR1204" s="3">
        <v>0</v>
      </c>
    </row>
    <row r="1205" spans="1:44" ht="16.2" thickBot="1" x14ac:dyDescent="0.35">
      <c r="A1205" s="3" t="s">
        <v>54</v>
      </c>
      <c r="B1205" s="3" t="s">
        <v>43</v>
      </c>
      <c r="C1205" s="3" t="s">
        <v>44</v>
      </c>
      <c r="D1205" s="3" t="s">
        <v>57</v>
      </c>
      <c r="E1205" s="3" t="s">
        <v>58</v>
      </c>
      <c r="F1205" s="3" t="s">
        <v>47</v>
      </c>
      <c r="G1205" s="3" t="s">
        <v>1452</v>
      </c>
      <c r="H1205" s="3">
        <v>1664</v>
      </c>
      <c r="I1205" s="3" t="s">
        <v>60</v>
      </c>
      <c r="J1205" s="3" t="s">
        <v>81</v>
      </c>
      <c r="K1205" s="3" t="s">
        <v>77</v>
      </c>
      <c r="L1205" s="3" t="s">
        <v>54</v>
      </c>
      <c r="M1205" s="3" t="s">
        <v>52</v>
      </c>
      <c r="N1205" s="3">
        <v>3</v>
      </c>
      <c r="O1205" s="3">
        <v>-2</v>
      </c>
      <c r="P1205" s="3">
        <v>0</v>
      </c>
      <c r="Q1205" s="3">
        <v>36</v>
      </c>
      <c r="R1205" s="3">
        <v>0</v>
      </c>
      <c r="S1205" s="3"/>
      <c r="T1205" s="3">
        <v>0</v>
      </c>
      <c r="U1205" s="3">
        <v>1</v>
      </c>
      <c r="V1205" s="3">
        <v>1040</v>
      </c>
      <c r="W1205" s="3">
        <v>3</v>
      </c>
      <c r="X1205" s="3" t="s">
        <v>53</v>
      </c>
      <c r="Y1205" s="3">
        <v>1</v>
      </c>
      <c r="Z1205" s="3">
        <v>4</v>
      </c>
      <c r="AA1205" s="3">
        <v>79</v>
      </c>
      <c r="AB1205" s="3">
        <v>4</v>
      </c>
      <c r="AC1205" s="3">
        <v>2</v>
      </c>
      <c r="AD1205" s="3">
        <v>1</v>
      </c>
      <c r="AE1205" s="3">
        <v>6842</v>
      </c>
      <c r="AF1205" s="3">
        <v>26308</v>
      </c>
      <c r="AG1205" s="3">
        <v>6</v>
      </c>
      <c r="AH1205" s="3">
        <v>20</v>
      </c>
      <c r="AI1205" s="3">
        <v>4</v>
      </c>
      <c r="AJ1205" s="3">
        <v>1</v>
      </c>
      <c r="AK1205" s="3">
        <v>80</v>
      </c>
      <c r="AL1205" s="3">
        <v>1</v>
      </c>
      <c r="AM1205" s="3">
        <v>13</v>
      </c>
      <c r="AN1205" s="3">
        <v>3</v>
      </c>
      <c r="AO1205" s="3">
        <v>5</v>
      </c>
      <c r="AP1205" s="3">
        <v>4</v>
      </c>
      <c r="AQ1205" s="3">
        <v>0</v>
      </c>
      <c r="AR1205" s="3">
        <v>4</v>
      </c>
    </row>
    <row r="1206" spans="1:44" ht="16.2" thickBot="1" x14ac:dyDescent="0.35">
      <c r="A1206" s="3" t="s">
        <v>54</v>
      </c>
      <c r="B1206" s="3" t="s">
        <v>43</v>
      </c>
      <c r="C1206" s="3" t="s">
        <v>44</v>
      </c>
      <c r="D1206" s="3" t="s">
        <v>57</v>
      </c>
      <c r="E1206" s="3" t="s">
        <v>58</v>
      </c>
      <c r="F1206" s="3" t="s">
        <v>47</v>
      </c>
      <c r="G1206" s="3" t="s">
        <v>1453</v>
      </c>
      <c r="H1206" s="3">
        <v>1772</v>
      </c>
      <c r="I1206" s="3" t="s">
        <v>60</v>
      </c>
      <c r="J1206" s="3" t="s">
        <v>66</v>
      </c>
      <c r="K1206" s="3" t="s">
        <v>77</v>
      </c>
      <c r="L1206" s="3" t="s">
        <v>54</v>
      </c>
      <c r="M1206" s="3" t="s">
        <v>52</v>
      </c>
      <c r="N1206" s="3">
        <v>2</v>
      </c>
      <c r="O1206" s="3">
        <v>-2</v>
      </c>
      <c r="P1206" s="3">
        <v>0</v>
      </c>
      <c r="Q1206" s="3">
        <v>41</v>
      </c>
      <c r="R1206" s="3">
        <v>0</v>
      </c>
      <c r="S1206" s="3"/>
      <c r="T1206" s="3">
        <v>0</v>
      </c>
      <c r="U1206" s="3">
        <v>1</v>
      </c>
      <c r="V1206" s="3">
        <v>548</v>
      </c>
      <c r="W1206" s="3">
        <v>9</v>
      </c>
      <c r="X1206" s="3" t="s">
        <v>69</v>
      </c>
      <c r="Y1206" s="3">
        <v>1</v>
      </c>
      <c r="Z1206" s="3">
        <v>3</v>
      </c>
      <c r="AA1206" s="3">
        <v>94</v>
      </c>
      <c r="AB1206" s="3">
        <v>3</v>
      </c>
      <c r="AC1206" s="3">
        <v>1</v>
      </c>
      <c r="AD1206" s="3">
        <v>1</v>
      </c>
      <c r="AE1206" s="3">
        <v>2289</v>
      </c>
      <c r="AF1206" s="3">
        <v>20520</v>
      </c>
      <c r="AG1206" s="3">
        <v>1</v>
      </c>
      <c r="AH1206" s="3">
        <v>20</v>
      </c>
      <c r="AI1206" s="3">
        <v>4</v>
      </c>
      <c r="AJ1206" s="3">
        <v>2</v>
      </c>
      <c r="AK1206" s="3">
        <v>80</v>
      </c>
      <c r="AL1206" s="3">
        <v>2</v>
      </c>
      <c r="AM1206" s="3">
        <v>5</v>
      </c>
      <c r="AN1206" s="3">
        <v>3</v>
      </c>
      <c r="AO1206" s="3">
        <v>5</v>
      </c>
      <c r="AP1206" s="3">
        <v>3</v>
      </c>
      <c r="AQ1206" s="3">
        <v>0</v>
      </c>
      <c r="AR1206" s="3">
        <v>4</v>
      </c>
    </row>
    <row r="1207" spans="1:44" ht="16.2" thickBot="1" x14ac:dyDescent="0.35">
      <c r="A1207" s="3" t="s">
        <v>54</v>
      </c>
      <c r="B1207" s="3" t="s">
        <v>43</v>
      </c>
      <c r="C1207" s="3" t="s">
        <v>44</v>
      </c>
      <c r="D1207" s="3" t="s">
        <v>57</v>
      </c>
      <c r="E1207" s="3" t="s">
        <v>58</v>
      </c>
      <c r="F1207" s="3" t="s">
        <v>70</v>
      </c>
      <c r="G1207" s="3" t="s">
        <v>1454</v>
      </c>
      <c r="H1207" s="3">
        <v>1768</v>
      </c>
      <c r="I1207" s="3" t="s">
        <v>60</v>
      </c>
      <c r="J1207" s="3" t="s">
        <v>66</v>
      </c>
      <c r="K1207" s="3" t="s">
        <v>77</v>
      </c>
      <c r="L1207" s="3" t="s">
        <v>54</v>
      </c>
      <c r="M1207" s="3" t="s">
        <v>52</v>
      </c>
      <c r="N1207" s="3">
        <v>6</v>
      </c>
      <c r="O1207" s="3">
        <v>-2</v>
      </c>
      <c r="P1207" s="3">
        <v>0</v>
      </c>
      <c r="Q1207" s="3">
        <v>42</v>
      </c>
      <c r="R1207" s="3">
        <v>0</v>
      </c>
      <c r="S1207" s="3"/>
      <c r="T1207" s="3">
        <v>0</v>
      </c>
      <c r="U1207" s="3">
        <v>1</v>
      </c>
      <c r="V1207" s="3">
        <v>855</v>
      </c>
      <c r="W1207" s="3">
        <v>12</v>
      </c>
      <c r="X1207" s="3" t="s">
        <v>75</v>
      </c>
      <c r="Y1207" s="3">
        <v>1</v>
      </c>
      <c r="Z1207" s="3">
        <v>2</v>
      </c>
      <c r="AA1207" s="3">
        <v>57</v>
      </c>
      <c r="AB1207" s="3">
        <v>3</v>
      </c>
      <c r="AC1207" s="3">
        <v>1</v>
      </c>
      <c r="AD1207" s="3">
        <v>2</v>
      </c>
      <c r="AE1207" s="3">
        <v>2766</v>
      </c>
      <c r="AF1207" s="3">
        <v>8952</v>
      </c>
      <c r="AG1207" s="3">
        <v>8</v>
      </c>
      <c r="AH1207" s="3">
        <v>22</v>
      </c>
      <c r="AI1207" s="3">
        <v>4</v>
      </c>
      <c r="AJ1207" s="3">
        <v>2</v>
      </c>
      <c r="AK1207" s="3">
        <v>80</v>
      </c>
      <c r="AL1207" s="3">
        <v>3</v>
      </c>
      <c r="AM1207" s="3">
        <v>7</v>
      </c>
      <c r="AN1207" s="3">
        <v>2</v>
      </c>
      <c r="AO1207" s="3">
        <v>5</v>
      </c>
      <c r="AP1207" s="3">
        <v>3</v>
      </c>
      <c r="AQ1207" s="3">
        <v>0</v>
      </c>
      <c r="AR1207" s="3">
        <v>4</v>
      </c>
    </row>
    <row r="1208" spans="1:44" ht="16.2" thickBot="1" x14ac:dyDescent="0.35">
      <c r="A1208" s="3" t="s">
        <v>54</v>
      </c>
      <c r="B1208" s="3" t="s">
        <v>43</v>
      </c>
      <c r="C1208" s="3" t="s">
        <v>44</v>
      </c>
      <c r="D1208" s="3" t="s">
        <v>57</v>
      </c>
      <c r="E1208" s="3" t="s">
        <v>58</v>
      </c>
      <c r="F1208" s="3" t="s">
        <v>70</v>
      </c>
      <c r="G1208" s="3" t="s">
        <v>1455</v>
      </c>
      <c r="H1208" s="3">
        <v>1654</v>
      </c>
      <c r="I1208" s="3" t="s">
        <v>60</v>
      </c>
      <c r="J1208" s="3" t="s">
        <v>79</v>
      </c>
      <c r="K1208" s="3" t="s">
        <v>62</v>
      </c>
      <c r="L1208" s="3" t="s">
        <v>54</v>
      </c>
      <c r="M1208" s="3" t="s">
        <v>52</v>
      </c>
      <c r="N1208" s="3">
        <v>3</v>
      </c>
      <c r="O1208" s="3">
        <v>-2</v>
      </c>
      <c r="P1208" s="3">
        <v>0</v>
      </c>
      <c r="Q1208" s="3">
        <v>39</v>
      </c>
      <c r="R1208" s="3">
        <v>0</v>
      </c>
      <c r="S1208" s="3"/>
      <c r="T1208" s="3">
        <v>0</v>
      </c>
      <c r="U1208" s="3">
        <v>1</v>
      </c>
      <c r="V1208" s="3">
        <v>492</v>
      </c>
      <c r="W1208" s="3">
        <v>12</v>
      </c>
      <c r="X1208" s="3" t="s">
        <v>75</v>
      </c>
      <c r="Y1208" s="3">
        <v>1</v>
      </c>
      <c r="Z1208" s="3">
        <v>4</v>
      </c>
      <c r="AA1208" s="3">
        <v>66</v>
      </c>
      <c r="AB1208" s="3">
        <v>3</v>
      </c>
      <c r="AC1208" s="3">
        <v>2</v>
      </c>
      <c r="AD1208" s="3">
        <v>2</v>
      </c>
      <c r="AE1208" s="3">
        <v>5295</v>
      </c>
      <c r="AF1208" s="3">
        <v>7693</v>
      </c>
      <c r="AG1208" s="3">
        <v>4</v>
      </c>
      <c r="AH1208" s="3">
        <v>21</v>
      </c>
      <c r="AI1208" s="3">
        <v>4</v>
      </c>
      <c r="AJ1208" s="3">
        <v>3</v>
      </c>
      <c r="AK1208" s="3">
        <v>80</v>
      </c>
      <c r="AL1208" s="3">
        <v>0</v>
      </c>
      <c r="AM1208" s="3">
        <v>7</v>
      </c>
      <c r="AN1208" s="3">
        <v>3</v>
      </c>
      <c r="AO1208" s="3">
        <v>5</v>
      </c>
      <c r="AP1208" s="3">
        <v>4</v>
      </c>
      <c r="AQ1208" s="3">
        <v>1</v>
      </c>
      <c r="AR1208" s="3">
        <v>0</v>
      </c>
    </row>
    <row r="1209" spans="1:44" ht="16.2" thickBot="1" x14ac:dyDescent="0.35">
      <c r="A1209" s="3" t="s">
        <v>54</v>
      </c>
      <c r="B1209" s="3" t="s">
        <v>43</v>
      </c>
      <c r="C1209" s="3" t="s">
        <v>44</v>
      </c>
      <c r="D1209" s="3" t="s">
        <v>57</v>
      </c>
      <c r="E1209" s="3" t="s">
        <v>58</v>
      </c>
      <c r="F1209" s="3" t="s">
        <v>70</v>
      </c>
      <c r="G1209" s="3" t="s">
        <v>1456</v>
      </c>
      <c r="H1209" s="3">
        <v>1936</v>
      </c>
      <c r="I1209" s="3" t="s">
        <v>60</v>
      </c>
      <c r="J1209" s="3" t="s">
        <v>79</v>
      </c>
      <c r="K1209" s="3" t="s">
        <v>62</v>
      </c>
      <c r="L1209" s="3" t="s">
        <v>54</v>
      </c>
      <c r="M1209" s="3" t="s">
        <v>52</v>
      </c>
      <c r="N1209" s="3">
        <v>3</v>
      </c>
      <c r="O1209" s="3">
        <v>-2</v>
      </c>
      <c r="P1209" s="3">
        <v>0</v>
      </c>
      <c r="Q1209" s="3">
        <v>39</v>
      </c>
      <c r="R1209" s="3">
        <v>0</v>
      </c>
      <c r="S1209" s="3"/>
      <c r="T1209" s="3">
        <v>0</v>
      </c>
      <c r="U1209" s="3">
        <v>1</v>
      </c>
      <c r="V1209" s="3">
        <v>867</v>
      </c>
      <c r="W1209" s="3">
        <v>9</v>
      </c>
      <c r="X1209" s="3" t="s">
        <v>53</v>
      </c>
      <c r="Y1209" s="3">
        <v>1</v>
      </c>
      <c r="Z1209" s="3">
        <v>1</v>
      </c>
      <c r="AA1209" s="3">
        <v>87</v>
      </c>
      <c r="AB1209" s="3">
        <v>3</v>
      </c>
      <c r="AC1209" s="3">
        <v>2</v>
      </c>
      <c r="AD1209" s="3">
        <v>1</v>
      </c>
      <c r="AE1209" s="3">
        <v>5151</v>
      </c>
      <c r="AF1209" s="3">
        <v>12315</v>
      </c>
      <c r="AG1209" s="3">
        <v>1</v>
      </c>
      <c r="AH1209" s="3">
        <v>25</v>
      </c>
      <c r="AI1209" s="3">
        <v>4</v>
      </c>
      <c r="AJ1209" s="3">
        <v>4</v>
      </c>
      <c r="AK1209" s="3">
        <v>80</v>
      </c>
      <c r="AL1209" s="3">
        <v>1</v>
      </c>
      <c r="AM1209" s="3">
        <v>10</v>
      </c>
      <c r="AN1209" s="3">
        <v>3</v>
      </c>
      <c r="AO1209" s="3">
        <v>10</v>
      </c>
      <c r="AP1209" s="3">
        <v>0</v>
      </c>
      <c r="AQ1209" s="3">
        <v>7</v>
      </c>
      <c r="AR1209" s="3">
        <v>9</v>
      </c>
    </row>
    <row r="1210" spans="1:44" ht="16.2" thickBot="1" x14ac:dyDescent="0.35">
      <c r="A1210" s="3" t="s">
        <v>54</v>
      </c>
      <c r="B1210" s="3" t="s">
        <v>43</v>
      </c>
      <c r="C1210" s="3" t="s">
        <v>73</v>
      </c>
      <c r="D1210" s="3" t="s">
        <v>57</v>
      </c>
      <c r="E1210" s="3" t="s">
        <v>58</v>
      </c>
      <c r="F1210" s="3" t="s">
        <v>111</v>
      </c>
      <c r="G1210" s="3" t="s">
        <v>1457</v>
      </c>
      <c r="H1210" s="3">
        <v>1873</v>
      </c>
      <c r="I1210" s="3" t="s">
        <v>60</v>
      </c>
      <c r="J1210" s="3" t="s">
        <v>61</v>
      </c>
      <c r="K1210" s="3" t="s">
        <v>62</v>
      </c>
      <c r="L1210" s="3" t="s">
        <v>54</v>
      </c>
      <c r="M1210" s="3" t="s">
        <v>52</v>
      </c>
      <c r="N1210" s="3">
        <v>2</v>
      </c>
      <c r="O1210" s="3">
        <v>-2</v>
      </c>
      <c r="P1210" s="3">
        <v>0</v>
      </c>
      <c r="Q1210" s="3">
        <v>55</v>
      </c>
      <c r="R1210" s="3">
        <v>0</v>
      </c>
      <c r="S1210" s="3"/>
      <c r="T1210" s="3">
        <v>0</v>
      </c>
      <c r="U1210" s="3">
        <v>1</v>
      </c>
      <c r="V1210" s="3">
        <v>836</v>
      </c>
      <c r="W1210" s="3">
        <v>2</v>
      </c>
      <c r="X1210" s="3" t="s">
        <v>69</v>
      </c>
      <c r="Y1210" s="3">
        <v>1</v>
      </c>
      <c r="Z1210" s="3">
        <v>4</v>
      </c>
      <c r="AA1210" s="3">
        <v>98</v>
      </c>
      <c r="AB1210" s="3">
        <v>2</v>
      </c>
      <c r="AC1210" s="3">
        <v>1</v>
      </c>
      <c r="AD1210" s="3">
        <v>4</v>
      </c>
      <c r="AE1210" s="3">
        <v>2662</v>
      </c>
      <c r="AF1210" s="3">
        <v>7975</v>
      </c>
      <c r="AG1210" s="3">
        <v>8</v>
      </c>
      <c r="AH1210" s="3">
        <v>20</v>
      </c>
      <c r="AI1210" s="3">
        <v>4</v>
      </c>
      <c r="AJ1210" s="3">
        <v>2</v>
      </c>
      <c r="AK1210" s="3">
        <v>80</v>
      </c>
      <c r="AL1210" s="3">
        <v>1</v>
      </c>
      <c r="AM1210" s="3">
        <v>19</v>
      </c>
      <c r="AN1210" s="3">
        <v>4</v>
      </c>
      <c r="AO1210" s="3">
        <v>5</v>
      </c>
      <c r="AP1210" s="3">
        <v>2</v>
      </c>
      <c r="AQ1210" s="3">
        <v>0</v>
      </c>
      <c r="AR1210" s="3">
        <v>4</v>
      </c>
    </row>
    <row r="1211" spans="1:44" ht="16.2" thickBot="1" x14ac:dyDescent="0.35">
      <c r="A1211" s="3" t="s">
        <v>54</v>
      </c>
      <c r="B1211" s="3" t="s">
        <v>43</v>
      </c>
      <c r="C1211" s="3" t="s">
        <v>73</v>
      </c>
      <c r="D1211" s="3" t="s">
        <v>57</v>
      </c>
      <c r="E1211" s="3" t="s">
        <v>58</v>
      </c>
      <c r="F1211" s="3" t="s">
        <v>47</v>
      </c>
      <c r="G1211" s="3" t="s">
        <v>1458</v>
      </c>
      <c r="H1211" s="3">
        <v>1483</v>
      </c>
      <c r="I1211" s="3" t="s">
        <v>60</v>
      </c>
      <c r="J1211" s="3" t="s">
        <v>61</v>
      </c>
      <c r="K1211" s="3" t="s">
        <v>62</v>
      </c>
      <c r="L1211" s="3" t="s">
        <v>54</v>
      </c>
      <c r="M1211" s="3" t="s">
        <v>52</v>
      </c>
      <c r="N1211" s="3">
        <v>2</v>
      </c>
      <c r="O1211" s="3">
        <v>-2</v>
      </c>
      <c r="P1211" s="3">
        <v>0</v>
      </c>
      <c r="Q1211" s="3">
        <v>57</v>
      </c>
      <c r="R1211" s="3">
        <v>0</v>
      </c>
      <c r="S1211" s="3"/>
      <c r="T1211" s="3">
        <v>0</v>
      </c>
      <c r="U1211" s="3">
        <v>1</v>
      </c>
      <c r="V1211" s="3">
        <v>405</v>
      </c>
      <c r="W1211" s="3">
        <v>1</v>
      </c>
      <c r="X1211" s="3" t="s">
        <v>53</v>
      </c>
      <c r="Y1211" s="3">
        <v>1</v>
      </c>
      <c r="Z1211" s="3">
        <v>2</v>
      </c>
      <c r="AA1211" s="3">
        <v>93</v>
      </c>
      <c r="AB1211" s="3">
        <v>4</v>
      </c>
      <c r="AC1211" s="3">
        <v>2</v>
      </c>
      <c r="AD1211" s="3">
        <v>3</v>
      </c>
      <c r="AE1211" s="3">
        <v>4900</v>
      </c>
      <c r="AF1211" s="3">
        <v>2721</v>
      </c>
      <c r="AG1211" s="3">
        <v>0</v>
      </c>
      <c r="AH1211" s="3">
        <v>24</v>
      </c>
      <c r="AI1211" s="3">
        <v>4</v>
      </c>
      <c r="AJ1211" s="3">
        <v>1</v>
      </c>
      <c r="AK1211" s="3">
        <v>80</v>
      </c>
      <c r="AL1211" s="3">
        <v>1</v>
      </c>
      <c r="AM1211" s="3">
        <v>13</v>
      </c>
      <c r="AN1211" s="3">
        <v>2</v>
      </c>
      <c r="AO1211" s="3">
        <v>12</v>
      </c>
      <c r="AP1211" s="3">
        <v>9</v>
      </c>
      <c r="AQ1211" s="3">
        <v>2</v>
      </c>
      <c r="AR1211" s="3">
        <v>8</v>
      </c>
    </row>
    <row r="1212" spans="1:44" ht="16.2" thickBot="1" x14ac:dyDescent="0.35">
      <c r="A1212" s="3" t="s">
        <v>54</v>
      </c>
      <c r="B1212" s="3" t="s">
        <v>43</v>
      </c>
      <c r="C1212" s="3" t="s">
        <v>44</v>
      </c>
      <c r="D1212" s="3" t="s">
        <v>57</v>
      </c>
      <c r="E1212" s="3" t="s">
        <v>58</v>
      </c>
      <c r="F1212" s="3" t="s">
        <v>47</v>
      </c>
      <c r="G1212" s="3" t="s">
        <v>1459</v>
      </c>
      <c r="H1212" s="3">
        <v>1666</v>
      </c>
      <c r="I1212" s="3" t="s">
        <v>60</v>
      </c>
      <c r="J1212" s="3" t="s">
        <v>99</v>
      </c>
      <c r="K1212" s="3" t="s">
        <v>62</v>
      </c>
      <c r="L1212" s="3" t="s">
        <v>54</v>
      </c>
      <c r="M1212" s="3" t="s">
        <v>52</v>
      </c>
      <c r="N1212" s="3">
        <v>3</v>
      </c>
      <c r="O1212" s="3">
        <v>-2</v>
      </c>
      <c r="P1212" s="3">
        <v>0</v>
      </c>
      <c r="Q1212" s="3">
        <v>43</v>
      </c>
      <c r="R1212" s="3">
        <v>0</v>
      </c>
      <c r="S1212" s="3"/>
      <c r="T1212" s="3">
        <v>0</v>
      </c>
      <c r="U1212" s="3">
        <v>1</v>
      </c>
      <c r="V1212" s="3">
        <v>1291</v>
      </c>
      <c r="W1212" s="3">
        <v>15</v>
      </c>
      <c r="X1212" s="3" t="s">
        <v>53</v>
      </c>
      <c r="Y1212" s="3">
        <v>1</v>
      </c>
      <c r="Z1212" s="3">
        <v>3</v>
      </c>
      <c r="AA1212" s="3">
        <v>65</v>
      </c>
      <c r="AB1212" s="3">
        <v>2</v>
      </c>
      <c r="AC1212" s="3">
        <v>4</v>
      </c>
      <c r="AD1212" s="3">
        <v>3</v>
      </c>
      <c r="AE1212" s="3">
        <v>17603</v>
      </c>
      <c r="AF1212" s="3">
        <v>3525</v>
      </c>
      <c r="AG1212" s="3">
        <v>1</v>
      </c>
      <c r="AH1212" s="3">
        <v>24</v>
      </c>
      <c r="AI1212" s="3">
        <v>4</v>
      </c>
      <c r="AJ1212" s="3">
        <v>1</v>
      </c>
      <c r="AK1212" s="3">
        <v>80</v>
      </c>
      <c r="AL1212" s="3">
        <v>1</v>
      </c>
      <c r="AM1212" s="3">
        <v>14</v>
      </c>
      <c r="AN1212" s="3">
        <v>3</v>
      </c>
      <c r="AO1212" s="3">
        <v>14</v>
      </c>
      <c r="AP1212" s="3">
        <v>10</v>
      </c>
      <c r="AQ1212" s="3">
        <v>6</v>
      </c>
      <c r="AR1212" s="3">
        <v>11</v>
      </c>
    </row>
    <row r="1213" spans="1:44" ht="16.2" thickBot="1" x14ac:dyDescent="0.35">
      <c r="A1213" s="3" t="s">
        <v>54</v>
      </c>
      <c r="B1213" s="3" t="s">
        <v>43</v>
      </c>
      <c r="C1213" s="3" t="s">
        <v>44</v>
      </c>
      <c r="D1213" s="3" t="s">
        <v>57</v>
      </c>
      <c r="E1213" s="3" t="s">
        <v>58</v>
      </c>
      <c r="F1213" s="3" t="s">
        <v>47</v>
      </c>
      <c r="G1213" s="3" t="s">
        <v>1460</v>
      </c>
      <c r="H1213" s="3">
        <v>1999</v>
      </c>
      <c r="I1213" s="3" t="s">
        <v>60</v>
      </c>
      <c r="J1213" s="3" t="s">
        <v>61</v>
      </c>
      <c r="K1213" s="3" t="s">
        <v>62</v>
      </c>
      <c r="L1213" s="3" t="s">
        <v>54</v>
      </c>
      <c r="M1213" s="3" t="s">
        <v>52</v>
      </c>
      <c r="N1213" s="3">
        <v>3</v>
      </c>
      <c r="O1213" s="3">
        <v>-2</v>
      </c>
      <c r="P1213" s="3">
        <v>0</v>
      </c>
      <c r="Q1213" s="3">
        <v>41</v>
      </c>
      <c r="R1213" s="3">
        <v>0</v>
      </c>
      <c r="S1213" s="3"/>
      <c r="T1213" s="3">
        <v>0</v>
      </c>
      <c r="U1213" s="3">
        <v>1</v>
      </c>
      <c r="V1213" s="3">
        <v>642</v>
      </c>
      <c r="W1213" s="3">
        <v>1</v>
      </c>
      <c r="X1213" s="3" t="s">
        <v>75</v>
      </c>
      <c r="Y1213" s="3">
        <v>1</v>
      </c>
      <c r="Z1213" s="3">
        <v>4</v>
      </c>
      <c r="AA1213" s="3">
        <v>76</v>
      </c>
      <c r="AB1213" s="3">
        <v>3</v>
      </c>
      <c r="AC1213" s="3">
        <v>1</v>
      </c>
      <c r="AD1213" s="3">
        <v>4</v>
      </c>
      <c r="AE1213" s="3">
        <v>2782</v>
      </c>
      <c r="AF1213" s="3">
        <v>21412</v>
      </c>
      <c r="AG1213" s="3">
        <v>3</v>
      </c>
      <c r="AH1213" s="3">
        <v>22</v>
      </c>
      <c r="AI1213" s="3">
        <v>4</v>
      </c>
      <c r="AJ1213" s="3">
        <v>1</v>
      </c>
      <c r="AK1213" s="3">
        <v>80</v>
      </c>
      <c r="AL1213" s="3">
        <v>1</v>
      </c>
      <c r="AM1213" s="3">
        <v>12</v>
      </c>
      <c r="AN1213" s="3">
        <v>3</v>
      </c>
      <c r="AO1213" s="3">
        <v>5</v>
      </c>
      <c r="AP1213" s="3">
        <v>3</v>
      </c>
      <c r="AQ1213" s="3">
        <v>1</v>
      </c>
      <c r="AR1213" s="3">
        <v>0</v>
      </c>
    </row>
    <row r="1214" spans="1:44" ht="16.2" thickBot="1" x14ac:dyDescent="0.35">
      <c r="A1214" s="3" t="s">
        <v>54</v>
      </c>
      <c r="B1214" s="3" t="s">
        <v>43</v>
      </c>
      <c r="C1214" s="3" t="s">
        <v>56</v>
      </c>
      <c r="D1214" s="3" t="s">
        <v>57</v>
      </c>
      <c r="E1214" s="3" t="s">
        <v>58</v>
      </c>
      <c r="F1214" s="3" t="s">
        <v>111</v>
      </c>
      <c r="G1214" s="3" t="s">
        <v>1461</v>
      </c>
      <c r="H1214" s="3">
        <v>1546</v>
      </c>
      <c r="I1214" s="3" t="s">
        <v>60</v>
      </c>
      <c r="J1214" s="3" t="s">
        <v>61</v>
      </c>
      <c r="K1214" s="3" t="s">
        <v>62</v>
      </c>
      <c r="L1214" s="3" t="s">
        <v>54</v>
      </c>
      <c r="M1214" s="3" t="s">
        <v>52</v>
      </c>
      <c r="N1214" s="3">
        <v>3</v>
      </c>
      <c r="O1214" s="3">
        <v>-2</v>
      </c>
      <c r="P1214" s="3">
        <v>0</v>
      </c>
      <c r="Q1214" s="3">
        <v>45</v>
      </c>
      <c r="R1214" s="3">
        <v>0</v>
      </c>
      <c r="S1214" s="3"/>
      <c r="T1214" s="3">
        <v>0</v>
      </c>
      <c r="U1214" s="3">
        <v>1</v>
      </c>
      <c r="V1214" s="3">
        <v>950</v>
      </c>
      <c r="W1214" s="3">
        <v>28</v>
      </c>
      <c r="X1214" s="3" t="s">
        <v>75</v>
      </c>
      <c r="Y1214" s="3">
        <v>1</v>
      </c>
      <c r="Z1214" s="3">
        <v>4</v>
      </c>
      <c r="AA1214" s="3">
        <v>97</v>
      </c>
      <c r="AB1214" s="3">
        <v>3</v>
      </c>
      <c r="AC1214" s="3">
        <v>1</v>
      </c>
      <c r="AD1214" s="3">
        <v>4</v>
      </c>
      <c r="AE1214" s="3">
        <v>2132</v>
      </c>
      <c r="AF1214" s="3">
        <v>4585</v>
      </c>
      <c r="AG1214" s="3">
        <v>4</v>
      </c>
      <c r="AH1214" s="3">
        <v>20</v>
      </c>
      <c r="AI1214" s="3">
        <v>4</v>
      </c>
      <c r="AJ1214" s="3">
        <v>4</v>
      </c>
      <c r="AK1214" s="3">
        <v>80</v>
      </c>
      <c r="AL1214" s="3">
        <v>1</v>
      </c>
      <c r="AM1214" s="3">
        <v>8</v>
      </c>
      <c r="AN1214" s="3">
        <v>3</v>
      </c>
      <c r="AO1214" s="3">
        <v>5</v>
      </c>
      <c r="AP1214" s="3">
        <v>4</v>
      </c>
      <c r="AQ1214" s="3">
        <v>0</v>
      </c>
      <c r="AR1214" s="3">
        <v>3</v>
      </c>
    </row>
    <row r="1215" spans="1:44" ht="16.2" thickBot="1" x14ac:dyDescent="0.35">
      <c r="A1215" s="3" t="s">
        <v>54</v>
      </c>
      <c r="B1215" s="3" t="s">
        <v>43</v>
      </c>
      <c r="C1215" s="3" t="s">
        <v>56</v>
      </c>
      <c r="D1215" s="3" t="s">
        <v>57</v>
      </c>
      <c r="E1215" s="3" t="s">
        <v>58</v>
      </c>
      <c r="F1215" s="3" t="s">
        <v>70</v>
      </c>
      <c r="G1215" s="3" t="s">
        <v>1462</v>
      </c>
      <c r="H1215" s="3">
        <v>1993</v>
      </c>
      <c r="I1215" s="3" t="s">
        <v>60</v>
      </c>
      <c r="J1215" s="3" t="s">
        <v>81</v>
      </c>
      <c r="K1215" s="3" t="s">
        <v>51</v>
      </c>
      <c r="L1215" s="3" t="s">
        <v>54</v>
      </c>
      <c r="M1215" s="3" t="s">
        <v>52</v>
      </c>
      <c r="N1215" s="3">
        <v>3</v>
      </c>
      <c r="O1215" s="3">
        <v>-2</v>
      </c>
      <c r="P1215" s="3">
        <v>0</v>
      </c>
      <c r="Q1215" s="3">
        <v>47</v>
      </c>
      <c r="R1215" s="3">
        <v>0</v>
      </c>
      <c r="S1215" s="3"/>
      <c r="T1215" s="3">
        <v>0</v>
      </c>
      <c r="U1215" s="3">
        <v>1</v>
      </c>
      <c r="V1215" s="3">
        <v>1180</v>
      </c>
      <c r="W1215" s="3">
        <v>25</v>
      </c>
      <c r="X1215" s="3" t="s">
        <v>75</v>
      </c>
      <c r="Y1215" s="3">
        <v>1</v>
      </c>
      <c r="Z1215" s="3">
        <v>1</v>
      </c>
      <c r="AA1215" s="3">
        <v>84</v>
      </c>
      <c r="AB1215" s="3">
        <v>3</v>
      </c>
      <c r="AC1215" s="3">
        <v>3</v>
      </c>
      <c r="AD1215" s="3">
        <v>3</v>
      </c>
      <c r="AE1215" s="3">
        <v>8633</v>
      </c>
      <c r="AF1215" s="3">
        <v>13084</v>
      </c>
      <c r="AG1215" s="3">
        <v>2</v>
      </c>
      <c r="AH1215" s="3">
        <v>23</v>
      </c>
      <c r="AI1215" s="3">
        <v>4</v>
      </c>
      <c r="AJ1215" s="3">
        <v>2</v>
      </c>
      <c r="AK1215" s="3">
        <v>80</v>
      </c>
      <c r="AL1215" s="3">
        <v>0</v>
      </c>
      <c r="AM1215" s="3">
        <v>25</v>
      </c>
      <c r="AN1215" s="3">
        <v>3</v>
      </c>
      <c r="AO1215" s="3">
        <v>17</v>
      </c>
      <c r="AP1215" s="3">
        <v>14</v>
      </c>
      <c r="AQ1215" s="3">
        <v>12</v>
      </c>
      <c r="AR1215" s="3">
        <v>11</v>
      </c>
    </row>
    <row r="1216" spans="1:44" ht="16.2" thickBot="1" x14ac:dyDescent="0.35">
      <c r="A1216" s="3" t="s">
        <v>54</v>
      </c>
      <c r="B1216" s="3" t="s">
        <v>43</v>
      </c>
      <c r="C1216" s="3" t="s">
        <v>44</v>
      </c>
      <c r="D1216" s="3" t="s">
        <v>57</v>
      </c>
      <c r="E1216" s="3" t="s">
        <v>58</v>
      </c>
      <c r="F1216" s="3" t="s">
        <v>70</v>
      </c>
      <c r="G1216" s="3" t="s">
        <v>1463</v>
      </c>
      <c r="H1216" s="3">
        <v>1800</v>
      </c>
      <c r="I1216" s="3" t="s">
        <v>60</v>
      </c>
      <c r="J1216" s="3" t="s">
        <v>99</v>
      </c>
      <c r="K1216" s="3" t="s">
        <v>51</v>
      </c>
      <c r="L1216" s="3" t="s">
        <v>54</v>
      </c>
      <c r="M1216" s="3" t="s">
        <v>52</v>
      </c>
      <c r="N1216" s="3">
        <v>3</v>
      </c>
      <c r="O1216" s="3">
        <v>-2</v>
      </c>
      <c r="P1216" s="3">
        <v>0</v>
      </c>
      <c r="Q1216" s="3">
        <v>39</v>
      </c>
      <c r="R1216" s="3">
        <v>0</v>
      </c>
      <c r="S1216" s="3"/>
      <c r="T1216" s="3">
        <v>0</v>
      </c>
      <c r="U1216" s="3">
        <v>1</v>
      </c>
      <c r="V1216" s="3">
        <v>1253</v>
      </c>
      <c r="W1216" s="3">
        <v>10</v>
      </c>
      <c r="X1216" s="3" t="s">
        <v>63</v>
      </c>
      <c r="Y1216" s="3">
        <v>1</v>
      </c>
      <c r="Z1216" s="3">
        <v>3</v>
      </c>
      <c r="AA1216" s="3">
        <v>65</v>
      </c>
      <c r="AB1216" s="3">
        <v>3</v>
      </c>
      <c r="AC1216" s="3">
        <v>3</v>
      </c>
      <c r="AD1216" s="3">
        <v>3</v>
      </c>
      <c r="AE1216" s="3">
        <v>13464</v>
      </c>
      <c r="AF1216" s="3">
        <v>7914</v>
      </c>
      <c r="AG1216" s="3">
        <v>7</v>
      </c>
      <c r="AH1216" s="3">
        <v>21</v>
      </c>
      <c r="AI1216" s="3">
        <v>4</v>
      </c>
      <c r="AJ1216" s="3">
        <v>3</v>
      </c>
      <c r="AK1216" s="3">
        <v>80</v>
      </c>
      <c r="AL1216" s="3">
        <v>0</v>
      </c>
      <c r="AM1216" s="3">
        <v>9</v>
      </c>
      <c r="AN1216" s="3">
        <v>3</v>
      </c>
      <c r="AO1216" s="3">
        <v>4</v>
      </c>
      <c r="AP1216" s="3">
        <v>3</v>
      </c>
      <c r="AQ1216" s="3">
        <v>2</v>
      </c>
      <c r="AR1216" s="3">
        <v>2</v>
      </c>
    </row>
    <row r="1217" spans="1:44" ht="16.2" thickBot="1" x14ac:dyDescent="0.35">
      <c r="A1217" s="3" t="s">
        <v>54</v>
      </c>
      <c r="B1217" s="3" t="s">
        <v>43</v>
      </c>
      <c r="C1217" s="3" t="s">
        <v>67</v>
      </c>
      <c r="D1217" s="3" t="s">
        <v>57</v>
      </c>
      <c r="E1217" s="3" t="s">
        <v>58</v>
      </c>
      <c r="F1217" s="3" t="s">
        <v>70</v>
      </c>
      <c r="G1217" s="3" t="s">
        <v>1464</v>
      </c>
      <c r="H1217" s="3">
        <v>1516</v>
      </c>
      <c r="I1217" s="3" t="s">
        <v>60</v>
      </c>
      <c r="J1217" s="3" t="s">
        <v>93</v>
      </c>
      <c r="K1217" s="3" t="s">
        <v>51</v>
      </c>
      <c r="L1217" s="3" t="s">
        <v>54</v>
      </c>
      <c r="M1217" s="3" t="s">
        <v>52</v>
      </c>
      <c r="N1217" s="3">
        <v>5</v>
      </c>
      <c r="O1217" s="3">
        <v>-2</v>
      </c>
      <c r="P1217" s="3">
        <v>0</v>
      </c>
      <c r="Q1217" s="3">
        <v>32</v>
      </c>
      <c r="R1217" s="3">
        <v>0</v>
      </c>
      <c r="S1217" s="3"/>
      <c r="T1217" s="3">
        <v>0</v>
      </c>
      <c r="U1217" s="3">
        <v>1</v>
      </c>
      <c r="V1217" s="3">
        <v>495</v>
      </c>
      <c r="W1217" s="3">
        <v>10</v>
      </c>
      <c r="X1217" s="3" t="s">
        <v>75</v>
      </c>
      <c r="Y1217" s="3">
        <v>1</v>
      </c>
      <c r="Z1217" s="3">
        <v>3</v>
      </c>
      <c r="AA1217" s="3">
        <v>64</v>
      </c>
      <c r="AB1217" s="3">
        <v>3</v>
      </c>
      <c r="AC1217" s="3">
        <v>3</v>
      </c>
      <c r="AD1217" s="3">
        <v>4</v>
      </c>
      <c r="AE1217" s="3">
        <v>11244</v>
      </c>
      <c r="AF1217" s="3">
        <v>21072</v>
      </c>
      <c r="AG1217" s="3">
        <v>2</v>
      </c>
      <c r="AH1217" s="3">
        <v>25</v>
      </c>
      <c r="AI1217" s="3">
        <v>4</v>
      </c>
      <c r="AJ1217" s="3">
        <v>2</v>
      </c>
      <c r="AK1217" s="3">
        <v>80</v>
      </c>
      <c r="AL1217" s="3">
        <v>0</v>
      </c>
      <c r="AM1217" s="3">
        <v>10</v>
      </c>
      <c r="AN1217" s="3">
        <v>4</v>
      </c>
      <c r="AO1217" s="3">
        <v>5</v>
      </c>
      <c r="AP1217" s="3">
        <v>2</v>
      </c>
      <c r="AQ1217" s="3">
        <v>0</v>
      </c>
      <c r="AR1217" s="3">
        <v>0</v>
      </c>
    </row>
    <row r="1218" spans="1:44" ht="16.2" thickBot="1" x14ac:dyDescent="0.35">
      <c r="A1218" s="3" t="s">
        <v>54</v>
      </c>
      <c r="B1218" s="3" t="s">
        <v>43</v>
      </c>
      <c r="C1218" s="3" t="s">
        <v>67</v>
      </c>
      <c r="D1218" s="3" t="s">
        <v>57</v>
      </c>
      <c r="E1218" s="3" t="s">
        <v>58</v>
      </c>
      <c r="F1218" s="3" t="s">
        <v>47</v>
      </c>
      <c r="G1218" s="3" t="s">
        <v>1465</v>
      </c>
      <c r="H1218" s="3">
        <v>1966</v>
      </c>
      <c r="I1218" s="3" t="s">
        <v>60</v>
      </c>
      <c r="J1218" s="3" t="s">
        <v>79</v>
      </c>
      <c r="K1218" s="3" t="s">
        <v>51</v>
      </c>
      <c r="L1218" s="3" t="s">
        <v>54</v>
      </c>
      <c r="M1218" s="3" t="s">
        <v>52</v>
      </c>
      <c r="N1218" s="3">
        <v>1</v>
      </c>
      <c r="O1218" s="3">
        <v>-2</v>
      </c>
      <c r="P1218" s="3">
        <v>0</v>
      </c>
      <c r="Q1218" s="3">
        <v>32</v>
      </c>
      <c r="R1218" s="3">
        <v>0</v>
      </c>
      <c r="S1218" s="3"/>
      <c r="T1218" s="3">
        <v>0</v>
      </c>
      <c r="U1218" s="3">
        <v>1</v>
      </c>
      <c r="V1218" s="3">
        <v>1373</v>
      </c>
      <c r="W1218" s="3">
        <v>5</v>
      </c>
      <c r="X1218" s="3" t="s">
        <v>69</v>
      </c>
      <c r="Y1218" s="3">
        <v>1</v>
      </c>
      <c r="Z1218" s="3">
        <v>4</v>
      </c>
      <c r="AA1218" s="3">
        <v>56</v>
      </c>
      <c r="AB1218" s="3">
        <v>2</v>
      </c>
      <c r="AC1218" s="3">
        <v>2</v>
      </c>
      <c r="AD1218" s="3">
        <v>4</v>
      </c>
      <c r="AE1218" s="3">
        <v>9679</v>
      </c>
      <c r="AF1218" s="3">
        <v>10138</v>
      </c>
      <c r="AG1218" s="3">
        <v>8</v>
      </c>
      <c r="AH1218" s="3">
        <v>24</v>
      </c>
      <c r="AI1218" s="3">
        <v>4</v>
      </c>
      <c r="AJ1218" s="3">
        <v>2</v>
      </c>
      <c r="AK1218" s="3">
        <v>80</v>
      </c>
      <c r="AL1218" s="3">
        <v>0</v>
      </c>
      <c r="AM1218" s="3">
        <v>8</v>
      </c>
      <c r="AN1218" s="3">
        <v>3</v>
      </c>
      <c r="AO1218" s="3">
        <v>1</v>
      </c>
      <c r="AP1218" s="3">
        <v>0</v>
      </c>
      <c r="AQ1218" s="3">
        <v>0</v>
      </c>
      <c r="AR1218" s="3">
        <v>0</v>
      </c>
    </row>
    <row r="1219" spans="1:44" ht="16.2" thickBot="1" x14ac:dyDescent="0.35">
      <c r="A1219" s="3" t="s">
        <v>54</v>
      </c>
      <c r="B1219" s="3" t="s">
        <v>43</v>
      </c>
      <c r="C1219" s="3" t="s">
        <v>44</v>
      </c>
      <c r="D1219" s="3" t="s">
        <v>57</v>
      </c>
      <c r="E1219" s="3" t="s">
        <v>58</v>
      </c>
      <c r="F1219" s="3" t="s">
        <v>64</v>
      </c>
      <c r="G1219" s="3" t="s">
        <v>1466</v>
      </c>
      <c r="H1219" s="3">
        <v>1595</v>
      </c>
      <c r="I1219" s="3" t="s">
        <v>60</v>
      </c>
      <c r="J1219" s="3" t="s">
        <v>93</v>
      </c>
      <c r="K1219" s="3" t="s">
        <v>51</v>
      </c>
      <c r="L1219" s="3" t="s">
        <v>54</v>
      </c>
      <c r="M1219" s="3" t="s">
        <v>52</v>
      </c>
      <c r="N1219" s="3">
        <v>2</v>
      </c>
      <c r="O1219" s="3">
        <v>-2</v>
      </c>
      <c r="P1219" s="3">
        <v>0</v>
      </c>
      <c r="Q1219" s="3">
        <v>42</v>
      </c>
      <c r="R1219" s="3">
        <v>0</v>
      </c>
      <c r="S1219" s="3"/>
      <c r="T1219" s="3">
        <v>0</v>
      </c>
      <c r="U1219" s="3">
        <v>1</v>
      </c>
      <c r="V1219" s="3">
        <v>1059</v>
      </c>
      <c r="W1219" s="3">
        <v>9</v>
      </c>
      <c r="X1219" s="3" t="s">
        <v>53</v>
      </c>
      <c r="Y1219" s="3">
        <v>1</v>
      </c>
      <c r="Z1219" s="3">
        <v>4</v>
      </c>
      <c r="AA1219" s="3">
        <v>93</v>
      </c>
      <c r="AB1219" s="3">
        <v>2</v>
      </c>
      <c r="AC1219" s="3">
        <v>5</v>
      </c>
      <c r="AD1219" s="3">
        <v>4</v>
      </c>
      <c r="AE1219" s="3">
        <v>19613</v>
      </c>
      <c r="AF1219" s="3">
        <v>26362</v>
      </c>
      <c r="AG1219" s="3">
        <v>8</v>
      </c>
      <c r="AH1219" s="3">
        <v>22</v>
      </c>
      <c r="AI1219" s="3">
        <v>4</v>
      </c>
      <c r="AJ1219" s="3">
        <v>4</v>
      </c>
      <c r="AK1219" s="3">
        <v>80</v>
      </c>
      <c r="AL1219" s="3">
        <v>0</v>
      </c>
      <c r="AM1219" s="3">
        <v>24</v>
      </c>
      <c r="AN1219" s="3">
        <v>3</v>
      </c>
      <c r="AO1219" s="3">
        <v>1</v>
      </c>
      <c r="AP1219" s="3">
        <v>0</v>
      </c>
      <c r="AQ1219" s="3">
        <v>0</v>
      </c>
      <c r="AR1219" s="3">
        <v>1</v>
      </c>
    </row>
    <row r="1220" spans="1:44" ht="16.2" thickBot="1" x14ac:dyDescent="0.35">
      <c r="A1220" s="3" t="s">
        <v>54</v>
      </c>
      <c r="B1220" s="3" t="s">
        <v>43</v>
      </c>
      <c r="C1220" s="3" t="s">
        <v>73</v>
      </c>
      <c r="D1220" s="3" t="s">
        <v>57</v>
      </c>
      <c r="E1220" s="3" t="s">
        <v>46</v>
      </c>
      <c r="F1220" s="3" t="s">
        <v>104</v>
      </c>
      <c r="G1220" s="3" t="s">
        <v>1467</v>
      </c>
      <c r="H1220" s="3">
        <v>1578</v>
      </c>
      <c r="I1220" s="3" t="s">
        <v>60</v>
      </c>
      <c r="J1220" s="3" t="s">
        <v>93</v>
      </c>
      <c r="K1220" s="3" t="s">
        <v>62</v>
      </c>
      <c r="L1220" s="3" t="s">
        <v>54</v>
      </c>
      <c r="M1220" s="3" t="s">
        <v>52</v>
      </c>
      <c r="N1220" s="3">
        <v>3</v>
      </c>
      <c r="O1220" s="3">
        <v>-2</v>
      </c>
      <c r="P1220" s="3">
        <v>0</v>
      </c>
      <c r="Q1220" s="3">
        <v>55</v>
      </c>
      <c r="R1220" s="3">
        <v>0</v>
      </c>
      <c r="S1220" s="3"/>
      <c r="T1220" s="3">
        <v>0</v>
      </c>
      <c r="U1220" s="3">
        <v>1</v>
      </c>
      <c r="V1220" s="3">
        <v>685</v>
      </c>
      <c r="W1220" s="3">
        <v>26</v>
      </c>
      <c r="X1220" s="3" t="s">
        <v>132</v>
      </c>
      <c r="Y1220" s="3">
        <v>1</v>
      </c>
      <c r="Z1220" s="3">
        <v>3</v>
      </c>
      <c r="AA1220" s="3">
        <v>60</v>
      </c>
      <c r="AB1220" s="3">
        <v>2</v>
      </c>
      <c r="AC1220" s="3">
        <v>5</v>
      </c>
      <c r="AD1220" s="3">
        <v>1</v>
      </c>
      <c r="AE1220" s="3">
        <v>19586</v>
      </c>
      <c r="AF1220" s="3">
        <v>23037</v>
      </c>
      <c r="AG1220" s="3">
        <v>1</v>
      </c>
      <c r="AH1220" s="3">
        <v>21</v>
      </c>
      <c r="AI1220" s="3">
        <v>4</v>
      </c>
      <c r="AJ1220" s="3">
        <v>3</v>
      </c>
      <c r="AK1220" s="3">
        <v>80</v>
      </c>
      <c r="AL1220" s="3">
        <v>1</v>
      </c>
      <c r="AM1220" s="3">
        <v>36</v>
      </c>
      <c r="AN1220" s="3">
        <v>3</v>
      </c>
      <c r="AO1220" s="3">
        <v>36</v>
      </c>
      <c r="AP1220" s="3">
        <v>6</v>
      </c>
      <c r="AQ1220" s="3">
        <v>2</v>
      </c>
      <c r="AR1220" s="3">
        <v>13</v>
      </c>
    </row>
    <row r="1221" spans="1:44" ht="16.2" thickBot="1" x14ac:dyDescent="0.35">
      <c r="A1221" s="3" t="s">
        <v>54</v>
      </c>
      <c r="B1221" s="3" t="s">
        <v>43</v>
      </c>
      <c r="C1221" s="3" t="s">
        <v>67</v>
      </c>
      <c r="D1221" s="3" t="s">
        <v>57</v>
      </c>
      <c r="E1221" s="3" t="s">
        <v>46</v>
      </c>
      <c r="F1221" s="3" t="s">
        <v>111</v>
      </c>
      <c r="G1221" s="3" t="s">
        <v>1468</v>
      </c>
      <c r="H1221" s="3">
        <v>1823</v>
      </c>
      <c r="I1221" s="3" t="s">
        <v>60</v>
      </c>
      <c r="J1221" s="3" t="s">
        <v>50</v>
      </c>
      <c r="K1221" s="3" t="s">
        <v>62</v>
      </c>
      <c r="L1221" s="3" t="s">
        <v>54</v>
      </c>
      <c r="M1221" s="3" t="s">
        <v>52</v>
      </c>
      <c r="N1221" s="3">
        <v>5</v>
      </c>
      <c r="O1221" s="3">
        <v>-2</v>
      </c>
      <c r="P1221" s="3">
        <v>0</v>
      </c>
      <c r="Q1221" s="3">
        <v>34</v>
      </c>
      <c r="R1221" s="3">
        <v>0</v>
      </c>
      <c r="S1221" s="3"/>
      <c r="T1221" s="3">
        <v>0</v>
      </c>
      <c r="U1221" s="3">
        <v>1</v>
      </c>
      <c r="V1221" s="3">
        <v>810</v>
      </c>
      <c r="W1221" s="3">
        <v>8</v>
      </c>
      <c r="X1221" s="3" t="s">
        <v>53</v>
      </c>
      <c r="Y1221" s="3">
        <v>1</v>
      </c>
      <c r="Z1221" s="3">
        <v>4</v>
      </c>
      <c r="AA1221" s="3">
        <v>92</v>
      </c>
      <c r="AB1221" s="3">
        <v>4</v>
      </c>
      <c r="AC1221" s="3">
        <v>2</v>
      </c>
      <c r="AD1221" s="3">
        <v>4</v>
      </c>
      <c r="AE1221" s="3">
        <v>6799</v>
      </c>
      <c r="AF1221" s="3">
        <v>22128</v>
      </c>
      <c r="AG1221" s="3">
        <v>1</v>
      </c>
      <c r="AH1221" s="3">
        <v>21</v>
      </c>
      <c r="AI1221" s="3">
        <v>4</v>
      </c>
      <c r="AJ1221" s="3">
        <v>3</v>
      </c>
      <c r="AK1221" s="3">
        <v>80</v>
      </c>
      <c r="AL1221" s="3">
        <v>2</v>
      </c>
      <c r="AM1221" s="3">
        <v>10</v>
      </c>
      <c r="AN1221" s="3">
        <v>3</v>
      </c>
      <c r="AO1221" s="3">
        <v>10</v>
      </c>
      <c r="AP1221" s="3">
        <v>8</v>
      </c>
      <c r="AQ1221" s="3">
        <v>4</v>
      </c>
      <c r="AR1221" s="3">
        <v>8</v>
      </c>
    </row>
    <row r="1222" spans="1:44" ht="16.2" thickBot="1" x14ac:dyDescent="0.35">
      <c r="A1222" s="3" t="s">
        <v>54</v>
      </c>
      <c r="B1222" s="3" t="s">
        <v>43</v>
      </c>
      <c r="C1222" s="3" t="s">
        <v>67</v>
      </c>
      <c r="D1222" s="3" t="s">
        <v>57</v>
      </c>
      <c r="E1222" s="3" t="s">
        <v>46</v>
      </c>
      <c r="F1222" s="3" t="s">
        <v>104</v>
      </c>
      <c r="G1222" s="3" t="s">
        <v>1469</v>
      </c>
      <c r="H1222" s="3">
        <v>1950</v>
      </c>
      <c r="I1222" s="3" t="s">
        <v>60</v>
      </c>
      <c r="J1222" s="3" t="s">
        <v>50</v>
      </c>
      <c r="K1222" s="3" t="s">
        <v>51</v>
      </c>
      <c r="L1222" s="3" t="s">
        <v>54</v>
      </c>
      <c r="M1222" s="3" t="s">
        <v>52</v>
      </c>
      <c r="N1222" s="3">
        <v>3</v>
      </c>
      <c r="O1222" s="3">
        <v>-2</v>
      </c>
      <c r="P1222" s="3">
        <v>0</v>
      </c>
      <c r="Q1222" s="3">
        <v>34</v>
      </c>
      <c r="R1222" s="3">
        <v>0</v>
      </c>
      <c r="S1222" s="3"/>
      <c r="T1222" s="3">
        <v>0</v>
      </c>
      <c r="U1222" s="3">
        <v>1</v>
      </c>
      <c r="V1222" s="3">
        <v>937</v>
      </c>
      <c r="W1222" s="3">
        <v>1</v>
      </c>
      <c r="X1222" s="3" t="s">
        <v>75</v>
      </c>
      <c r="Y1222" s="3">
        <v>1</v>
      </c>
      <c r="Z1222" s="3">
        <v>1</v>
      </c>
      <c r="AA1222" s="3">
        <v>32</v>
      </c>
      <c r="AB1222" s="3">
        <v>3</v>
      </c>
      <c r="AC1222" s="3">
        <v>3</v>
      </c>
      <c r="AD1222" s="3">
        <v>1</v>
      </c>
      <c r="AE1222" s="3">
        <v>9888</v>
      </c>
      <c r="AF1222" s="3">
        <v>6770</v>
      </c>
      <c r="AG1222" s="3">
        <v>1</v>
      </c>
      <c r="AH1222" s="3">
        <v>21</v>
      </c>
      <c r="AI1222" s="3">
        <v>4</v>
      </c>
      <c r="AJ1222" s="3">
        <v>1</v>
      </c>
      <c r="AK1222" s="3">
        <v>80</v>
      </c>
      <c r="AL1222" s="3">
        <v>0</v>
      </c>
      <c r="AM1222" s="3">
        <v>14</v>
      </c>
      <c r="AN1222" s="3">
        <v>2</v>
      </c>
      <c r="AO1222" s="3">
        <v>14</v>
      </c>
      <c r="AP1222" s="3">
        <v>8</v>
      </c>
      <c r="AQ1222" s="3">
        <v>2</v>
      </c>
      <c r="AR1222" s="3">
        <v>1</v>
      </c>
    </row>
    <row r="1223" spans="1:44" ht="16.2" thickBot="1" x14ac:dyDescent="0.35">
      <c r="A1223" s="3" t="s">
        <v>54</v>
      </c>
      <c r="B1223" s="3" t="s">
        <v>89</v>
      </c>
      <c r="C1223" s="3" t="s">
        <v>56</v>
      </c>
      <c r="D1223" s="3" t="s">
        <v>57</v>
      </c>
      <c r="E1223" s="3" t="s">
        <v>58</v>
      </c>
      <c r="F1223" s="3" t="s">
        <v>70</v>
      </c>
      <c r="G1223" s="3" t="s">
        <v>1470</v>
      </c>
      <c r="H1223" s="3">
        <v>1775</v>
      </c>
      <c r="I1223" s="3" t="s">
        <v>49</v>
      </c>
      <c r="J1223" s="3" t="s">
        <v>79</v>
      </c>
      <c r="K1223" s="3" t="s">
        <v>62</v>
      </c>
      <c r="L1223" s="3" t="s">
        <v>42</v>
      </c>
      <c r="M1223" s="3" t="s">
        <v>52</v>
      </c>
      <c r="N1223" s="3">
        <v>2</v>
      </c>
      <c r="O1223" s="3">
        <v>-2</v>
      </c>
      <c r="P1223" s="3">
        <v>0</v>
      </c>
      <c r="Q1223" s="3">
        <v>53</v>
      </c>
      <c r="R1223" s="3">
        <v>0</v>
      </c>
      <c r="S1223" s="3"/>
      <c r="T1223" s="3">
        <v>0</v>
      </c>
      <c r="U1223" s="3">
        <v>1</v>
      </c>
      <c r="V1223" s="3">
        <v>661</v>
      </c>
      <c r="W1223" s="3">
        <v>1</v>
      </c>
      <c r="X1223" s="3" t="s">
        <v>69</v>
      </c>
      <c r="Y1223" s="3">
        <v>1</v>
      </c>
      <c r="Z1223" s="3">
        <v>1</v>
      </c>
      <c r="AA1223" s="3">
        <v>60</v>
      </c>
      <c r="AB1223" s="3">
        <v>2</v>
      </c>
      <c r="AC1223" s="3">
        <v>4</v>
      </c>
      <c r="AD1223" s="3">
        <v>3</v>
      </c>
      <c r="AE1223" s="3">
        <v>12965</v>
      </c>
      <c r="AF1223" s="3">
        <v>22308</v>
      </c>
      <c r="AG1223" s="3">
        <v>4</v>
      </c>
      <c r="AH1223" s="3">
        <v>20</v>
      </c>
      <c r="AI1223" s="3">
        <v>4</v>
      </c>
      <c r="AJ1223" s="3">
        <v>4</v>
      </c>
      <c r="AK1223" s="3">
        <v>80</v>
      </c>
      <c r="AL1223" s="3">
        <v>3</v>
      </c>
      <c r="AM1223" s="3">
        <v>27</v>
      </c>
      <c r="AN1223" s="3">
        <v>2</v>
      </c>
      <c r="AO1223" s="3">
        <v>3</v>
      </c>
      <c r="AP1223" s="3">
        <v>2</v>
      </c>
      <c r="AQ1223" s="3">
        <v>0</v>
      </c>
      <c r="AR1223" s="3">
        <v>2</v>
      </c>
    </row>
    <row r="1224" spans="1:44" ht="16.2" thickBot="1" x14ac:dyDescent="0.35">
      <c r="A1224" s="3" t="s">
        <v>54</v>
      </c>
      <c r="B1224" s="3" t="s">
        <v>89</v>
      </c>
      <c r="C1224" s="3" t="s">
        <v>67</v>
      </c>
      <c r="D1224" s="3" t="s">
        <v>57</v>
      </c>
      <c r="E1224" s="3" t="s">
        <v>46</v>
      </c>
      <c r="F1224" s="3" t="s">
        <v>47</v>
      </c>
      <c r="G1224" s="3" t="s">
        <v>1471</v>
      </c>
      <c r="H1224" s="3">
        <v>1681</v>
      </c>
      <c r="I1224" s="3" t="s">
        <v>49</v>
      </c>
      <c r="J1224" s="3" t="s">
        <v>50</v>
      </c>
      <c r="K1224" s="3" t="s">
        <v>77</v>
      </c>
      <c r="L1224" s="3" t="s">
        <v>42</v>
      </c>
      <c r="M1224" s="3" t="s">
        <v>52</v>
      </c>
      <c r="N1224" s="3">
        <v>2</v>
      </c>
      <c r="O1224" s="3">
        <v>-2</v>
      </c>
      <c r="P1224" s="3">
        <v>0</v>
      </c>
      <c r="Q1224" s="3">
        <v>33</v>
      </c>
      <c r="R1224" s="3">
        <v>0</v>
      </c>
      <c r="S1224" s="3"/>
      <c r="T1224" s="3">
        <v>0</v>
      </c>
      <c r="U1224" s="3">
        <v>1</v>
      </c>
      <c r="V1224" s="3">
        <v>530</v>
      </c>
      <c r="W1224" s="3">
        <v>16</v>
      </c>
      <c r="X1224" s="3" t="s">
        <v>75</v>
      </c>
      <c r="Y1224" s="3">
        <v>1</v>
      </c>
      <c r="Z1224" s="3">
        <v>3</v>
      </c>
      <c r="AA1224" s="3">
        <v>36</v>
      </c>
      <c r="AB1224" s="3">
        <v>3</v>
      </c>
      <c r="AC1224" s="3">
        <v>2</v>
      </c>
      <c r="AD1224" s="3">
        <v>4</v>
      </c>
      <c r="AE1224" s="3">
        <v>5368</v>
      </c>
      <c r="AF1224" s="3">
        <v>16130</v>
      </c>
      <c r="AG1224" s="3">
        <v>1</v>
      </c>
      <c r="AH1224" s="3">
        <v>25</v>
      </c>
      <c r="AI1224" s="3">
        <v>4</v>
      </c>
      <c r="AJ1224" s="3">
        <v>3</v>
      </c>
      <c r="AK1224" s="3">
        <v>80</v>
      </c>
      <c r="AL1224" s="3">
        <v>1</v>
      </c>
      <c r="AM1224" s="3">
        <v>7</v>
      </c>
      <c r="AN1224" s="3">
        <v>3</v>
      </c>
      <c r="AO1224" s="3">
        <v>6</v>
      </c>
      <c r="AP1224" s="3">
        <v>5</v>
      </c>
      <c r="AQ1224" s="3">
        <v>1</v>
      </c>
      <c r="AR1224" s="3">
        <v>2</v>
      </c>
    </row>
    <row r="1225" spans="1:44" ht="16.2" thickBot="1" x14ac:dyDescent="0.35">
      <c r="A1225" s="3" t="s">
        <v>54</v>
      </c>
      <c r="B1225" s="3" t="s">
        <v>43</v>
      </c>
      <c r="C1225" s="3" t="s">
        <v>44</v>
      </c>
      <c r="D1225" s="3" t="s">
        <v>57</v>
      </c>
      <c r="E1225" s="3" t="s">
        <v>58</v>
      </c>
      <c r="F1225" s="3" t="s">
        <v>47</v>
      </c>
      <c r="G1225" s="3" t="s">
        <v>1472</v>
      </c>
      <c r="H1225" s="3">
        <v>2017</v>
      </c>
      <c r="I1225" s="3" t="s">
        <v>49</v>
      </c>
      <c r="J1225" s="3" t="s">
        <v>99</v>
      </c>
      <c r="K1225" s="3" t="s">
        <v>62</v>
      </c>
      <c r="L1225" s="3" t="s">
        <v>42</v>
      </c>
      <c r="M1225" s="3" t="s">
        <v>52</v>
      </c>
      <c r="N1225" s="3">
        <v>2</v>
      </c>
      <c r="O1225" s="3">
        <v>-2</v>
      </c>
      <c r="P1225" s="3">
        <v>0</v>
      </c>
      <c r="Q1225" s="3">
        <v>37</v>
      </c>
      <c r="R1225" s="3">
        <v>0</v>
      </c>
      <c r="S1225" s="3"/>
      <c r="T1225" s="3">
        <v>0</v>
      </c>
      <c r="U1225" s="3">
        <v>1</v>
      </c>
      <c r="V1225" s="3">
        <v>161</v>
      </c>
      <c r="W1225" s="3">
        <v>10</v>
      </c>
      <c r="X1225" s="3" t="s">
        <v>75</v>
      </c>
      <c r="Y1225" s="3">
        <v>1</v>
      </c>
      <c r="Z1225" s="3">
        <v>3</v>
      </c>
      <c r="AA1225" s="3">
        <v>42</v>
      </c>
      <c r="AB1225" s="3">
        <v>4</v>
      </c>
      <c r="AC1225" s="3">
        <v>3</v>
      </c>
      <c r="AD1225" s="3">
        <v>4</v>
      </c>
      <c r="AE1225" s="3">
        <v>13744</v>
      </c>
      <c r="AF1225" s="3">
        <v>15471</v>
      </c>
      <c r="AG1225" s="3">
        <v>1</v>
      </c>
      <c r="AH1225" s="3">
        <v>25</v>
      </c>
      <c r="AI1225" s="3">
        <v>4</v>
      </c>
      <c r="AJ1225" s="3">
        <v>1</v>
      </c>
      <c r="AK1225" s="3">
        <v>80</v>
      </c>
      <c r="AL1225" s="3">
        <v>1</v>
      </c>
      <c r="AM1225" s="3">
        <v>16</v>
      </c>
      <c r="AN1225" s="3">
        <v>3</v>
      </c>
      <c r="AO1225" s="3">
        <v>16</v>
      </c>
      <c r="AP1225" s="3">
        <v>11</v>
      </c>
      <c r="AQ1225" s="3">
        <v>6</v>
      </c>
      <c r="AR1225" s="3">
        <v>8</v>
      </c>
    </row>
    <row r="1226" spans="1:44" ht="16.2" thickBot="1" x14ac:dyDescent="0.35">
      <c r="A1226" s="3" t="s">
        <v>54</v>
      </c>
      <c r="B1226" s="3" t="s">
        <v>43</v>
      </c>
      <c r="C1226" s="3" t="s">
        <v>73</v>
      </c>
      <c r="D1226" s="3" t="s">
        <v>57</v>
      </c>
      <c r="E1226" s="3" t="s">
        <v>58</v>
      </c>
      <c r="F1226" s="3" t="s">
        <v>70</v>
      </c>
      <c r="G1226" s="3" t="s">
        <v>1473</v>
      </c>
      <c r="H1226" s="3">
        <v>1423</v>
      </c>
      <c r="I1226" s="3" t="s">
        <v>49</v>
      </c>
      <c r="J1226" s="3" t="s">
        <v>99</v>
      </c>
      <c r="K1226" s="3" t="s">
        <v>62</v>
      </c>
      <c r="L1226" s="3" t="s">
        <v>42</v>
      </c>
      <c r="M1226" s="3" t="s">
        <v>52</v>
      </c>
      <c r="N1226" s="3">
        <v>3</v>
      </c>
      <c r="O1226" s="3">
        <v>-2</v>
      </c>
      <c r="P1226" s="3">
        <v>0</v>
      </c>
      <c r="Q1226" s="3">
        <v>58</v>
      </c>
      <c r="R1226" s="3">
        <v>0</v>
      </c>
      <c r="S1226" s="3"/>
      <c r="T1226" s="3">
        <v>0</v>
      </c>
      <c r="U1226" s="3">
        <v>1</v>
      </c>
      <c r="V1226" s="3">
        <v>1055</v>
      </c>
      <c r="W1226" s="3">
        <v>1</v>
      </c>
      <c r="X1226" s="3" t="s">
        <v>75</v>
      </c>
      <c r="Y1226" s="3">
        <v>1</v>
      </c>
      <c r="Z1226" s="3">
        <v>4</v>
      </c>
      <c r="AA1226" s="3">
        <v>76</v>
      </c>
      <c r="AB1226" s="3">
        <v>3</v>
      </c>
      <c r="AC1226" s="3">
        <v>5</v>
      </c>
      <c r="AD1226" s="3">
        <v>1</v>
      </c>
      <c r="AE1226" s="3">
        <v>19701</v>
      </c>
      <c r="AF1226" s="3">
        <v>22456</v>
      </c>
      <c r="AG1226" s="3">
        <v>3</v>
      </c>
      <c r="AH1226" s="3">
        <v>21</v>
      </c>
      <c r="AI1226" s="3">
        <v>4</v>
      </c>
      <c r="AJ1226" s="3">
        <v>3</v>
      </c>
      <c r="AK1226" s="3">
        <v>80</v>
      </c>
      <c r="AL1226" s="3">
        <v>1</v>
      </c>
      <c r="AM1226" s="3">
        <v>32</v>
      </c>
      <c r="AN1226" s="3">
        <v>3</v>
      </c>
      <c r="AO1226" s="3">
        <v>9</v>
      </c>
      <c r="AP1226" s="3">
        <v>8</v>
      </c>
      <c r="AQ1226" s="3">
        <v>1</v>
      </c>
      <c r="AR1226" s="3">
        <v>5</v>
      </c>
    </row>
    <row r="1227" spans="1:44" ht="16.2" thickBot="1" x14ac:dyDescent="0.35">
      <c r="A1227" s="3" t="s">
        <v>54</v>
      </c>
      <c r="B1227" s="3" t="s">
        <v>43</v>
      </c>
      <c r="C1227" s="3" t="s">
        <v>44</v>
      </c>
      <c r="D1227" s="3" t="s">
        <v>57</v>
      </c>
      <c r="E1227" s="3" t="s">
        <v>58</v>
      </c>
      <c r="F1227" s="3" t="s">
        <v>64</v>
      </c>
      <c r="G1227" s="3" t="s">
        <v>1474</v>
      </c>
      <c r="H1227" s="3">
        <v>1847</v>
      </c>
      <c r="I1227" s="3" t="s">
        <v>49</v>
      </c>
      <c r="J1227" s="3" t="s">
        <v>61</v>
      </c>
      <c r="K1227" s="3" t="s">
        <v>62</v>
      </c>
      <c r="L1227" s="3" t="s">
        <v>42</v>
      </c>
      <c r="M1227" s="3" t="s">
        <v>52</v>
      </c>
      <c r="N1227" s="3">
        <v>2</v>
      </c>
      <c r="O1227" s="3">
        <v>-2</v>
      </c>
      <c r="P1227" s="3">
        <v>0</v>
      </c>
      <c r="Q1227" s="3">
        <v>36</v>
      </c>
      <c r="R1227" s="3">
        <v>0</v>
      </c>
      <c r="S1227" s="3"/>
      <c r="T1227" s="3">
        <v>0</v>
      </c>
      <c r="U1227" s="3">
        <v>1</v>
      </c>
      <c r="V1227" s="3">
        <v>430</v>
      </c>
      <c r="W1227" s="3">
        <v>2</v>
      </c>
      <c r="X1227" s="3" t="s">
        <v>69</v>
      </c>
      <c r="Y1227" s="3">
        <v>1</v>
      </c>
      <c r="Z1227" s="3">
        <v>4</v>
      </c>
      <c r="AA1227" s="3">
        <v>73</v>
      </c>
      <c r="AB1227" s="3">
        <v>3</v>
      </c>
      <c r="AC1227" s="3">
        <v>2</v>
      </c>
      <c r="AD1227" s="3">
        <v>2</v>
      </c>
      <c r="AE1227" s="3">
        <v>6962</v>
      </c>
      <c r="AF1227" s="3">
        <v>19573</v>
      </c>
      <c r="AG1227" s="3">
        <v>4</v>
      </c>
      <c r="AH1227" s="3">
        <v>22</v>
      </c>
      <c r="AI1227" s="3">
        <v>4</v>
      </c>
      <c r="AJ1227" s="3">
        <v>4</v>
      </c>
      <c r="AK1227" s="3">
        <v>80</v>
      </c>
      <c r="AL1227" s="3">
        <v>1</v>
      </c>
      <c r="AM1227" s="3">
        <v>15</v>
      </c>
      <c r="AN1227" s="3">
        <v>3</v>
      </c>
      <c r="AO1227" s="3">
        <v>1</v>
      </c>
      <c r="AP1227" s="3">
        <v>0</v>
      </c>
      <c r="AQ1227" s="3">
        <v>0</v>
      </c>
      <c r="AR1227" s="3">
        <v>0</v>
      </c>
    </row>
    <row r="1228" spans="1:44" ht="16.2" thickBot="1" x14ac:dyDescent="0.35">
      <c r="A1228" s="3" t="s">
        <v>54</v>
      </c>
      <c r="B1228" s="3" t="s">
        <v>43</v>
      </c>
      <c r="C1228" s="3" t="s">
        <v>67</v>
      </c>
      <c r="D1228" s="3" t="s">
        <v>57</v>
      </c>
      <c r="E1228" s="3" t="s">
        <v>46</v>
      </c>
      <c r="F1228" s="3" t="s">
        <v>64</v>
      </c>
      <c r="G1228" s="3" t="s">
        <v>1475</v>
      </c>
      <c r="H1228" s="3">
        <v>2018</v>
      </c>
      <c r="I1228" s="3" t="s">
        <v>49</v>
      </c>
      <c r="J1228" s="3" t="s">
        <v>50</v>
      </c>
      <c r="K1228" s="3" t="s">
        <v>77</v>
      </c>
      <c r="L1228" s="3" t="s">
        <v>42</v>
      </c>
      <c r="M1228" s="3" t="s">
        <v>52</v>
      </c>
      <c r="N1228" s="3">
        <v>3</v>
      </c>
      <c r="O1228" s="3">
        <v>-2</v>
      </c>
      <c r="P1228" s="3">
        <v>0</v>
      </c>
      <c r="Q1228" s="3">
        <v>25</v>
      </c>
      <c r="R1228" s="3">
        <v>0</v>
      </c>
      <c r="S1228" s="3"/>
      <c r="T1228" s="3">
        <v>0</v>
      </c>
      <c r="U1228" s="3">
        <v>1</v>
      </c>
      <c r="V1228" s="3">
        <v>1382</v>
      </c>
      <c r="W1228" s="3">
        <v>8</v>
      </c>
      <c r="X1228" s="3" t="s">
        <v>53</v>
      </c>
      <c r="Y1228" s="3">
        <v>1</v>
      </c>
      <c r="Z1228" s="3">
        <v>1</v>
      </c>
      <c r="AA1228" s="3">
        <v>85</v>
      </c>
      <c r="AB1228" s="3">
        <v>3</v>
      </c>
      <c r="AC1228" s="3">
        <v>2</v>
      </c>
      <c r="AD1228" s="3">
        <v>3</v>
      </c>
      <c r="AE1228" s="3">
        <v>4907</v>
      </c>
      <c r="AF1228" s="3">
        <v>13684</v>
      </c>
      <c r="AG1228" s="3">
        <v>0</v>
      </c>
      <c r="AH1228" s="3">
        <v>22</v>
      </c>
      <c r="AI1228" s="3">
        <v>4</v>
      </c>
      <c r="AJ1228" s="3">
        <v>2</v>
      </c>
      <c r="AK1228" s="3">
        <v>80</v>
      </c>
      <c r="AL1228" s="3">
        <v>1</v>
      </c>
      <c r="AM1228" s="3">
        <v>6</v>
      </c>
      <c r="AN1228" s="3">
        <v>2</v>
      </c>
      <c r="AO1228" s="3">
        <v>5</v>
      </c>
      <c r="AP1228" s="3">
        <v>3</v>
      </c>
      <c r="AQ1228" s="3">
        <v>0</v>
      </c>
      <c r="AR1228" s="3">
        <v>4</v>
      </c>
    </row>
    <row r="1229" spans="1:44" ht="16.2" thickBot="1" x14ac:dyDescent="0.35">
      <c r="A1229" s="3" t="s">
        <v>54</v>
      </c>
      <c r="B1229" s="3" t="s">
        <v>43</v>
      </c>
      <c r="C1229" s="3" t="s">
        <v>44</v>
      </c>
      <c r="D1229" s="3" t="s">
        <v>57</v>
      </c>
      <c r="E1229" s="3" t="s">
        <v>46</v>
      </c>
      <c r="F1229" s="3" t="s">
        <v>104</v>
      </c>
      <c r="G1229" s="3" t="s">
        <v>1476</v>
      </c>
      <c r="H1229" s="3">
        <v>1835</v>
      </c>
      <c r="I1229" s="3" t="s">
        <v>49</v>
      </c>
      <c r="J1229" s="3" t="s">
        <v>97</v>
      </c>
      <c r="K1229" s="3" t="s">
        <v>62</v>
      </c>
      <c r="L1229" s="3" t="s">
        <v>42</v>
      </c>
      <c r="M1229" s="3" t="s">
        <v>52</v>
      </c>
      <c r="N1229" s="3">
        <v>4</v>
      </c>
      <c r="O1229" s="3">
        <v>-2</v>
      </c>
      <c r="P1229" s="3">
        <v>0</v>
      </c>
      <c r="Q1229" s="3">
        <v>38</v>
      </c>
      <c r="R1229" s="3">
        <v>0</v>
      </c>
      <c r="S1229" s="3"/>
      <c r="T1229" s="3">
        <v>0</v>
      </c>
      <c r="U1229" s="3">
        <v>1</v>
      </c>
      <c r="V1229" s="3">
        <v>723</v>
      </c>
      <c r="W1229" s="3">
        <v>2</v>
      </c>
      <c r="X1229" s="3" t="s">
        <v>69</v>
      </c>
      <c r="Y1229" s="3">
        <v>1</v>
      </c>
      <c r="Z1229" s="3">
        <v>2</v>
      </c>
      <c r="AA1229" s="3">
        <v>77</v>
      </c>
      <c r="AB1229" s="3">
        <v>1</v>
      </c>
      <c r="AC1229" s="3">
        <v>2</v>
      </c>
      <c r="AD1229" s="3">
        <v>1</v>
      </c>
      <c r="AE1229" s="3">
        <v>5405</v>
      </c>
      <c r="AF1229" s="3">
        <v>4244</v>
      </c>
      <c r="AG1229" s="3">
        <v>2</v>
      </c>
      <c r="AH1229" s="3">
        <v>20</v>
      </c>
      <c r="AI1229" s="3">
        <v>4</v>
      </c>
      <c r="AJ1229" s="3">
        <v>1</v>
      </c>
      <c r="AK1229" s="3">
        <v>80</v>
      </c>
      <c r="AL1229" s="3">
        <v>2</v>
      </c>
      <c r="AM1229" s="3">
        <v>20</v>
      </c>
      <c r="AN1229" s="3">
        <v>2</v>
      </c>
      <c r="AO1229" s="3">
        <v>4</v>
      </c>
      <c r="AP1229" s="3">
        <v>2</v>
      </c>
      <c r="AQ1229" s="3">
        <v>0</v>
      </c>
      <c r="AR1229" s="3">
        <v>3</v>
      </c>
    </row>
    <row r="1230" spans="1:44" ht="16.2" thickBot="1" x14ac:dyDescent="0.35">
      <c r="A1230" s="3" t="s">
        <v>54</v>
      </c>
      <c r="B1230" s="3" t="s">
        <v>43</v>
      </c>
      <c r="C1230" s="3" t="s">
        <v>44</v>
      </c>
      <c r="D1230" s="3" t="s">
        <v>57</v>
      </c>
      <c r="E1230" s="3" t="s">
        <v>159</v>
      </c>
      <c r="F1230" s="3" t="s">
        <v>70</v>
      </c>
      <c r="G1230" s="3" t="s">
        <v>1477</v>
      </c>
      <c r="H1230" s="3">
        <v>1550</v>
      </c>
      <c r="I1230" s="3" t="s">
        <v>60</v>
      </c>
      <c r="J1230" s="3" t="s">
        <v>93</v>
      </c>
      <c r="K1230" s="3" t="s">
        <v>51</v>
      </c>
      <c r="L1230" s="3" t="s">
        <v>42</v>
      </c>
      <c r="M1230" s="3" t="s">
        <v>52</v>
      </c>
      <c r="N1230" s="3">
        <v>2</v>
      </c>
      <c r="O1230" s="3">
        <v>-2</v>
      </c>
      <c r="P1230" s="3">
        <v>0</v>
      </c>
      <c r="Q1230" s="3">
        <v>40</v>
      </c>
      <c r="R1230" s="3">
        <v>0</v>
      </c>
      <c r="S1230" s="3"/>
      <c r="T1230" s="3">
        <v>0</v>
      </c>
      <c r="U1230" s="3">
        <v>1</v>
      </c>
      <c r="V1230" s="3">
        <v>898</v>
      </c>
      <c r="W1230" s="3">
        <v>6</v>
      </c>
      <c r="X1230" s="3" t="s">
        <v>53</v>
      </c>
      <c r="Y1230" s="3">
        <v>1</v>
      </c>
      <c r="Z1230" s="3">
        <v>3</v>
      </c>
      <c r="AA1230" s="3">
        <v>38</v>
      </c>
      <c r="AB1230" s="3">
        <v>3</v>
      </c>
      <c r="AC1230" s="3">
        <v>4</v>
      </c>
      <c r="AD1230" s="3">
        <v>4</v>
      </c>
      <c r="AE1230" s="3">
        <v>16437</v>
      </c>
      <c r="AF1230" s="3">
        <v>17381</v>
      </c>
      <c r="AG1230" s="3">
        <v>1</v>
      </c>
      <c r="AH1230" s="3">
        <v>21</v>
      </c>
      <c r="AI1230" s="3">
        <v>4</v>
      </c>
      <c r="AJ1230" s="3">
        <v>4</v>
      </c>
      <c r="AK1230" s="3">
        <v>80</v>
      </c>
      <c r="AL1230" s="3">
        <v>0</v>
      </c>
      <c r="AM1230" s="3">
        <v>21</v>
      </c>
      <c r="AN1230" s="3">
        <v>3</v>
      </c>
      <c r="AO1230" s="3">
        <v>21</v>
      </c>
      <c r="AP1230" s="3">
        <v>7</v>
      </c>
      <c r="AQ1230" s="3">
        <v>7</v>
      </c>
      <c r="AR1230" s="3">
        <v>7</v>
      </c>
    </row>
    <row r="1231" spans="1:44" ht="16.2" thickBot="1" x14ac:dyDescent="0.35">
      <c r="A1231" s="3" t="s">
        <v>54</v>
      </c>
      <c r="B1231" s="3" t="s">
        <v>43</v>
      </c>
      <c r="C1231" s="3" t="s">
        <v>67</v>
      </c>
      <c r="D1231" s="3" t="s">
        <v>57</v>
      </c>
      <c r="E1231" s="3" t="s">
        <v>58</v>
      </c>
      <c r="F1231" s="3" t="s">
        <v>47</v>
      </c>
      <c r="G1231" s="3" t="s">
        <v>1478</v>
      </c>
      <c r="H1231" s="3">
        <v>2064</v>
      </c>
      <c r="I1231" s="3" t="s">
        <v>60</v>
      </c>
      <c r="J1231" s="3" t="s">
        <v>79</v>
      </c>
      <c r="K1231" s="3" t="s">
        <v>62</v>
      </c>
      <c r="L1231" s="3" t="s">
        <v>42</v>
      </c>
      <c r="M1231" s="3" t="s">
        <v>52</v>
      </c>
      <c r="N1231" s="3">
        <v>0</v>
      </c>
      <c r="O1231" s="3">
        <v>-2</v>
      </c>
      <c r="P1231" s="3">
        <v>0</v>
      </c>
      <c r="Q1231" s="3">
        <v>27</v>
      </c>
      <c r="R1231" s="3">
        <v>0</v>
      </c>
      <c r="S1231" s="3"/>
      <c r="T1231" s="3">
        <v>0</v>
      </c>
      <c r="U1231" s="3">
        <v>1</v>
      </c>
      <c r="V1231" s="3">
        <v>155</v>
      </c>
      <c r="W1231" s="3">
        <v>4</v>
      </c>
      <c r="X1231" s="3" t="s">
        <v>75</v>
      </c>
      <c r="Y1231" s="3">
        <v>1</v>
      </c>
      <c r="Z1231" s="3">
        <v>2</v>
      </c>
      <c r="AA1231" s="3">
        <v>87</v>
      </c>
      <c r="AB1231" s="3">
        <v>4</v>
      </c>
      <c r="AC1231" s="3">
        <v>2</v>
      </c>
      <c r="AD1231" s="3">
        <v>2</v>
      </c>
      <c r="AE1231" s="3">
        <v>6142</v>
      </c>
      <c r="AF1231" s="3">
        <v>5174</v>
      </c>
      <c r="AG1231" s="3">
        <v>1</v>
      </c>
      <c r="AH1231" s="3">
        <v>20</v>
      </c>
      <c r="AI1231" s="3">
        <v>4</v>
      </c>
      <c r="AJ1231" s="3">
        <v>2</v>
      </c>
      <c r="AK1231" s="3">
        <v>80</v>
      </c>
      <c r="AL1231" s="3">
        <v>1</v>
      </c>
      <c r="AM1231" s="3">
        <v>6</v>
      </c>
      <c r="AN1231" s="3">
        <v>3</v>
      </c>
      <c r="AO1231" s="3">
        <v>6</v>
      </c>
      <c r="AP1231" s="3">
        <v>2</v>
      </c>
      <c r="AQ1231" s="3">
        <v>0</v>
      </c>
      <c r="AR1231" s="3">
        <v>3</v>
      </c>
    </row>
    <row r="1232" spans="1:44" ht="16.2" thickBot="1" x14ac:dyDescent="0.35">
      <c r="A1232" s="3" t="s">
        <v>54</v>
      </c>
      <c r="B1232" s="3" t="s">
        <v>43</v>
      </c>
      <c r="C1232" s="3" t="s">
        <v>44</v>
      </c>
      <c r="D1232" s="3" t="s">
        <v>57</v>
      </c>
      <c r="E1232" s="3" t="s">
        <v>58</v>
      </c>
      <c r="F1232" s="3" t="s">
        <v>70</v>
      </c>
      <c r="G1232" s="3" t="s">
        <v>1479</v>
      </c>
      <c r="H1232" s="3">
        <v>1885</v>
      </c>
      <c r="I1232" s="3" t="s">
        <v>60</v>
      </c>
      <c r="J1232" s="3" t="s">
        <v>61</v>
      </c>
      <c r="K1232" s="3" t="s">
        <v>62</v>
      </c>
      <c r="L1232" s="3" t="s">
        <v>42</v>
      </c>
      <c r="M1232" s="3" t="s">
        <v>52</v>
      </c>
      <c r="N1232" s="3">
        <v>2</v>
      </c>
      <c r="O1232" s="3">
        <v>-2</v>
      </c>
      <c r="P1232" s="3">
        <v>0</v>
      </c>
      <c r="Q1232" s="3">
        <v>37</v>
      </c>
      <c r="R1232" s="3">
        <v>0</v>
      </c>
      <c r="S1232" s="3"/>
      <c r="T1232" s="3">
        <v>0</v>
      </c>
      <c r="U1232" s="3">
        <v>1</v>
      </c>
      <c r="V1232" s="3">
        <v>783</v>
      </c>
      <c r="W1232" s="3">
        <v>7</v>
      </c>
      <c r="X1232" s="3" t="s">
        <v>69</v>
      </c>
      <c r="Y1232" s="3">
        <v>1</v>
      </c>
      <c r="Z1232" s="3">
        <v>4</v>
      </c>
      <c r="AA1232" s="3">
        <v>78</v>
      </c>
      <c r="AB1232" s="3">
        <v>3</v>
      </c>
      <c r="AC1232" s="3">
        <v>2</v>
      </c>
      <c r="AD1232" s="3">
        <v>1</v>
      </c>
      <c r="AE1232" s="3">
        <v>4284</v>
      </c>
      <c r="AF1232" s="3">
        <v>13588</v>
      </c>
      <c r="AG1232" s="3">
        <v>5</v>
      </c>
      <c r="AH1232" s="3">
        <v>22</v>
      </c>
      <c r="AI1232" s="3">
        <v>4</v>
      </c>
      <c r="AJ1232" s="3">
        <v>3</v>
      </c>
      <c r="AK1232" s="3">
        <v>80</v>
      </c>
      <c r="AL1232" s="3">
        <v>1</v>
      </c>
      <c r="AM1232" s="3">
        <v>16</v>
      </c>
      <c r="AN1232" s="3">
        <v>3</v>
      </c>
      <c r="AO1232" s="3">
        <v>5</v>
      </c>
      <c r="AP1232" s="3">
        <v>3</v>
      </c>
      <c r="AQ1232" s="3">
        <v>0</v>
      </c>
      <c r="AR1232" s="3">
        <v>4</v>
      </c>
    </row>
    <row r="1233" spans="1:44" ht="16.2" thickBot="1" x14ac:dyDescent="0.35">
      <c r="A1233" s="3" t="s">
        <v>54</v>
      </c>
      <c r="B1233" s="3" t="s">
        <v>43</v>
      </c>
      <c r="C1233" s="3" t="s">
        <v>67</v>
      </c>
      <c r="D1233" s="3" t="s">
        <v>57</v>
      </c>
      <c r="E1233" s="3" t="s">
        <v>46</v>
      </c>
      <c r="F1233" s="3" t="s">
        <v>111</v>
      </c>
      <c r="G1233" s="3" t="s">
        <v>1480</v>
      </c>
      <c r="H1233" s="3">
        <v>1541</v>
      </c>
      <c r="I1233" s="3" t="s">
        <v>60</v>
      </c>
      <c r="J1233" s="3" t="s">
        <v>97</v>
      </c>
      <c r="K1233" s="3" t="s">
        <v>62</v>
      </c>
      <c r="L1233" s="3" t="s">
        <v>42</v>
      </c>
      <c r="M1233" s="3" t="s">
        <v>52</v>
      </c>
      <c r="N1233" s="3">
        <v>4</v>
      </c>
      <c r="O1233" s="3">
        <v>-2</v>
      </c>
      <c r="P1233" s="3">
        <v>0</v>
      </c>
      <c r="Q1233" s="3">
        <v>34</v>
      </c>
      <c r="R1233" s="3">
        <v>0</v>
      </c>
      <c r="S1233" s="3"/>
      <c r="T1233" s="3">
        <v>0</v>
      </c>
      <c r="U1233" s="3">
        <v>1</v>
      </c>
      <c r="V1233" s="3">
        <v>1440</v>
      </c>
      <c r="W1233" s="3">
        <v>7</v>
      </c>
      <c r="X1233" s="3" t="s">
        <v>53</v>
      </c>
      <c r="Y1233" s="3">
        <v>1</v>
      </c>
      <c r="Z1233" s="3">
        <v>4</v>
      </c>
      <c r="AA1233" s="3">
        <v>55</v>
      </c>
      <c r="AB1233" s="3">
        <v>3</v>
      </c>
      <c r="AC1233" s="3">
        <v>1</v>
      </c>
      <c r="AD1233" s="3">
        <v>4</v>
      </c>
      <c r="AE1233" s="3">
        <v>2308</v>
      </c>
      <c r="AF1233" s="3">
        <v>4944</v>
      </c>
      <c r="AG1233" s="3">
        <v>0</v>
      </c>
      <c r="AH1233" s="3">
        <v>25</v>
      </c>
      <c r="AI1233" s="3">
        <v>4</v>
      </c>
      <c r="AJ1233" s="3">
        <v>2</v>
      </c>
      <c r="AK1233" s="3">
        <v>80</v>
      </c>
      <c r="AL1233" s="3">
        <v>1</v>
      </c>
      <c r="AM1233" s="3">
        <v>12</v>
      </c>
      <c r="AN1233" s="3">
        <v>3</v>
      </c>
      <c r="AO1233" s="3">
        <v>11</v>
      </c>
      <c r="AP1233" s="3">
        <v>10</v>
      </c>
      <c r="AQ1233" s="3">
        <v>5</v>
      </c>
      <c r="AR1233" s="3">
        <v>7</v>
      </c>
    </row>
    <row r="1234" spans="1:44" ht="16.2" thickBot="1" x14ac:dyDescent="0.35">
      <c r="A1234" s="3" t="s">
        <v>54</v>
      </c>
      <c r="B1234" s="3" t="s">
        <v>43</v>
      </c>
      <c r="C1234" s="3" t="s">
        <v>44</v>
      </c>
      <c r="D1234" s="3" t="s">
        <v>57</v>
      </c>
      <c r="E1234" s="3" t="s">
        <v>46</v>
      </c>
      <c r="F1234" s="3" t="s">
        <v>47</v>
      </c>
      <c r="G1234" s="3" t="s">
        <v>1481</v>
      </c>
      <c r="H1234" s="3">
        <v>1556</v>
      </c>
      <c r="I1234" s="3" t="s">
        <v>60</v>
      </c>
      <c r="J1234" s="3" t="s">
        <v>97</v>
      </c>
      <c r="K1234" s="3" t="s">
        <v>51</v>
      </c>
      <c r="L1234" s="3" t="s">
        <v>42</v>
      </c>
      <c r="M1234" s="3" t="s">
        <v>52</v>
      </c>
      <c r="N1234" s="3">
        <v>3</v>
      </c>
      <c r="O1234" s="3">
        <v>-2</v>
      </c>
      <c r="P1234" s="3">
        <v>0</v>
      </c>
      <c r="Q1234" s="3">
        <v>36</v>
      </c>
      <c r="R1234" s="3">
        <v>0</v>
      </c>
      <c r="S1234" s="3"/>
      <c r="T1234" s="3">
        <v>0</v>
      </c>
      <c r="U1234" s="3">
        <v>1</v>
      </c>
      <c r="V1234" s="3">
        <v>1157</v>
      </c>
      <c r="W1234" s="3">
        <v>2</v>
      </c>
      <c r="X1234" s="3" t="s">
        <v>69</v>
      </c>
      <c r="Y1234" s="3">
        <v>1</v>
      </c>
      <c r="Z1234" s="3">
        <v>3</v>
      </c>
      <c r="AA1234" s="3">
        <v>70</v>
      </c>
      <c r="AB1234" s="3">
        <v>3</v>
      </c>
      <c r="AC1234" s="3">
        <v>1</v>
      </c>
      <c r="AD1234" s="3">
        <v>4</v>
      </c>
      <c r="AE1234" s="3">
        <v>2644</v>
      </c>
      <c r="AF1234" s="3">
        <v>17001</v>
      </c>
      <c r="AG1234" s="3">
        <v>3</v>
      </c>
      <c r="AH1234" s="3">
        <v>21</v>
      </c>
      <c r="AI1234" s="3">
        <v>4</v>
      </c>
      <c r="AJ1234" s="3">
        <v>4</v>
      </c>
      <c r="AK1234" s="3">
        <v>80</v>
      </c>
      <c r="AL1234" s="3">
        <v>0</v>
      </c>
      <c r="AM1234" s="3">
        <v>7</v>
      </c>
      <c r="AN1234" s="3">
        <v>2</v>
      </c>
      <c r="AO1234" s="3">
        <v>3</v>
      </c>
      <c r="AP1234" s="3">
        <v>2</v>
      </c>
      <c r="AQ1234" s="3">
        <v>1</v>
      </c>
      <c r="AR1234" s="3">
        <v>2</v>
      </c>
    </row>
    <row r="1235" spans="1:44" ht="16.2" thickBot="1" x14ac:dyDescent="0.35">
      <c r="A1235" s="3" t="s">
        <v>42</v>
      </c>
      <c r="B1235" s="3" t="s">
        <v>43</v>
      </c>
      <c r="C1235" s="3" t="s">
        <v>44</v>
      </c>
      <c r="D1235" s="3" t="s">
        <v>45</v>
      </c>
      <c r="E1235" s="3" t="s">
        <v>46</v>
      </c>
      <c r="F1235" s="3" t="s">
        <v>47</v>
      </c>
      <c r="G1235" s="3" t="s">
        <v>48</v>
      </c>
      <c r="H1235" s="3">
        <v>1</v>
      </c>
      <c r="I1235" s="3" t="s">
        <v>49</v>
      </c>
      <c r="J1235" s="3" t="s">
        <v>50</v>
      </c>
      <c r="K1235" s="3" t="s">
        <v>51</v>
      </c>
      <c r="L1235" s="3" t="s">
        <v>42</v>
      </c>
      <c r="M1235" s="3" t="s">
        <v>52</v>
      </c>
      <c r="N1235" s="3">
        <v>0</v>
      </c>
      <c r="O1235" s="3">
        <v>-2</v>
      </c>
      <c r="P1235" s="3">
        <v>0</v>
      </c>
      <c r="Q1235" s="3">
        <v>41</v>
      </c>
      <c r="R1235" s="3">
        <v>1</v>
      </c>
      <c r="S1235" s="3">
        <v>1</v>
      </c>
      <c r="T1235" s="3">
        <v>1</v>
      </c>
      <c r="U1235" s="3">
        <v>0</v>
      </c>
      <c r="V1235" s="3">
        <v>1102</v>
      </c>
      <c r="W1235" s="3">
        <v>1</v>
      </c>
      <c r="X1235" s="3" t="s">
        <v>53</v>
      </c>
      <c r="Y1235" s="3">
        <v>1</v>
      </c>
      <c r="Z1235" s="3">
        <v>2</v>
      </c>
      <c r="AA1235" s="3">
        <v>94</v>
      </c>
      <c r="AB1235" s="3">
        <v>3</v>
      </c>
      <c r="AC1235" s="3">
        <v>2</v>
      </c>
      <c r="AD1235" s="3">
        <v>4</v>
      </c>
      <c r="AE1235" s="3">
        <v>5993</v>
      </c>
      <c r="AF1235" s="3">
        <v>19479</v>
      </c>
      <c r="AG1235" s="3">
        <v>8</v>
      </c>
      <c r="AH1235" s="3">
        <v>11</v>
      </c>
      <c r="AI1235" s="3">
        <v>3</v>
      </c>
      <c r="AJ1235" s="3">
        <v>1</v>
      </c>
      <c r="AK1235" s="3">
        <v>80</v>
      </c>
      <c r="AL1235" s="3">
        <v>0</v>
      </c>
      <c r="AM1235" s="3">
        <v>8</v>
      </c>
      <c r="AN1235" s="3">
        <v>1</v>
      </c>
      <c r="AO1235" s="3">
        <v>6</v>
      </c>
      <c r="AP1235" s="3">
        <v>4</v>
      </c>
      <c r="AQ1235" s="3">
        <v>0</v>
      </c>
      <c r="AR1235" s="3">
        <v>5</v>
      </c>
    </row>
    <row r="1236" spans="1:44" ht="16.2" thickBot="1" x14ac:dyDescent="0.35">
      <c r="A1236" s="3" t="s">
        <v>42</v>
      </c>
      <c r="B1236" s="3" t="s">
        <v>43</v>
      </c>
      <c r="C1236" s="3" t="s">
        <v>44</v>
      </c>
      <c r="D1236" s="3" t="s">
        <v>45</v>
      </c>
      <c r="E1236" s="3" t="s">
        <v>58</v>
      </c>
      <c r="F1236" s="3" t="s">
        <v>64</v>
      </c>
      <c r="G1236" s="3" t="s">
        <v>65</v>
      </c>
      <c r="H1236" s="3">
        <v>4</v>
      </c>
      <c r="I1236" s="3" t="s">
        <v>60</v>
      </c>
      <c r="J1236" s="3" t="s">
        <v>66</v>
      </c>
      <c r="K1236" s="3" t="s">
        <v>51</v>
      </c>
      <c r="L1236" s="3" t="s">
        <v>42</v>
      </c>
      <c r="M1236" s="3" t="s">
        <v>52</v>
      </c>
      <c r="N1236" s="3">
        <v>3</v>
      </c>
      <c r="O1236" s="3">
        <v>-2</v>
      </c>
      <c r="P1236" s="3">
        <v>0</v>
      </c>
      <c r="Q1236" s="3">
        <v>37</v>
      </c>
      <c r="R1236" s="3">
        <v>1</v>
      </c>
      <c r="S1236" s="3">
        <v>1</v>
      </c>
      <c r="T1236" s="3">
        <v>1</v>
      </c>
      <c r="U1236" s="3">
        <v>0</v>
      </c>
      <c r="V1236" s="3">
        <v>1373</v>
      </c>
      <c r="W1236" s="3">
        <v>2</v>
      </c>
      <c r="X1236" s="3" t="s">
        <v>53</v>
      </c>
      <c r="Y1236" s="3">
        <v>1</v>
      </c>
      <c r="Z1236" s="3">
        <v>4</v>
      </c>
      <c r="AA1236" s="3">
        <v>92</v>
      </c>
      <c r="AB1236" s="3">
        <v>2</v>
      </c>
      <c r="AC1236" s="3">
        <v>1</v>
      </c>
      <c r="AD1236" s="3">
        <v>3</v>
      </c>
      <c r="AE1236" s="3">
        <v>2090</v>
      </c>
      <c r="AF1236" s="3">
        <v>2396</v>
      </c>
      <c r="AG1236" s="3">
        <v>6</v>
      </c>
      <c r="AH1236" s="3">
        <v>15</v>
      </c>
      <c r="AI1236" s="3">
        <v>3</v>
      </c>
      <c r="AJ1236" s="3">
        <v>2</v>
      </c>
      <c r="AK1236" s="3">
        <v>80</v>
      </c>
      <c r="AL1236" s="3">
        <v>0</v>
      </c>
      <c r="AM1236" s="3">
        <v>7</v>
      </c>
      <c r="AN1236" s="3">
        <v>3</v>
      </c>
      <c r="AO1236" s="3">
        <v>0</v>
      </c>
      <c r="AP1236" s="3">
        <v>0</v>
      </c>
      <c r="AQ1236" s="3">
        <v>0</v>
      </c>
      <c r="AR1236" s="3">
        <v>0</v>
      </c>
    </row>
    <row r="1237" spans="1:44" ht="16.2" thickBot="1" x14ac:dyDescent="0.35">
      <c r="A1237" s="3" t="s">
        <v>42</v>
      </c>
      <c r="B1237" s="3" t="s">
        <v>43</v>
      </c>
      <c r="C1237" s="3" t="s">
        <v>67</v>
      </c>
      <c r="D1237" s="3" t="s">
        <v>45</v>
      </c>
      <c r="E1237" s="3" t="s">
        <v>58</v>
      </c>
      <c r="F1237" s="3" t="s">
        <v>47</v>
      </c>
      <c r="G1237" s="3" t="s">
        <v>86</v>
      </c>
      <c r="H1237" s="3">
        <v>19</v>
      </c>
      <c r="I1237" s="3" t="s">
        <v>60</v>
      </c>
      <c r="J1237" s="3" t="s">
        <v>66</v>
      </c>
      <c r="K1237" s="3" t="s">
        <v>51</v>
      </c>
      <c r="L1237" s="3" t="s">
        <v>42</v>
      </c>
      <c r="M1237" s="3" t="s">
        <v>52</v>
      </c>
      <c r="N1237" s="3">
        <v>4</v>
      </c>
      <c r="O1237" s="3">
        <v>-2</v>
      </c>
      <c r="P1237" s="3">
        <v>0</v>
      </c>
      <c r="Q1237" s="3">
        <v>28</v>
      </c>
      <c r="R1237" s="3">
        <v>1</v>
      </c>
      <c r="S1237" s="3">
        <v>1</v>
      </c>
      <c r="T1237" s="3">
        <v>1</v>
      </c>
      <c r="U1237" s="3">
        <v>0</v>
      </c>
      <c r="V1237" s="3">
        <v>103</v>
      </c>
      <c r="W1237" s="3">
        <v>24</v>
      </c>
      <c r="X1237" s="3" t="s">
        <v>75</v>
      </c>
      <c r="Y1237" s="3">
        <v>1</v>
      </c>
      <c r="Z1237" s="3">
        <v>3</v>
      </c>
      <c r="AA1237" s="3">
        <v>50</v>
      </c>
      <c r="AB1237" s="3">
        <v>2</v>
      </c>
      <c r="AC1237" s="3">
        <v>1</v>
      </c>
      <c r="AD1237" s="3">
        <v>2</v>
      </c>
      <c r="AE1237" s="3">
        <v>2028</v>
      </c>
      <c r="AF1237" s="3">
        <v>12947</v>
      </c>
      <c r="AG1237" s="3">
        <v>5</v>
      </c>
      <c r="AH1237" s="3">
        <v>14</v>
      </c>
      <c r="AI1237" s="3">
        <v>3</v>
      </c>
      <c r="AJ1237" s="3">
        <v>2</v>
      </c>
      <c r="AK1237" s="3">
        <v>80</v>
      </c>
      <c r="AL1237" s="3">
        <v>0</v>
      </c>
      <c r="AM1237" s="3">
        <v>6</v>
      </c>
      <c r="AN1237" s="3">
        <v>3</v>
      </c>
      <c r="AO1237" s="3">
        <v>4</v>
      </c>
      <c r="AP1237" s="3">
        <v>2</v>
      </c>
      <c r="AQ1237" s="3">
        <v>0</v>
      </c>
      <c r="AR1237" s="3">
        <v>3</v>
      </c>
    </row>
    <row r="1238" spans="1:44" ht="16.2" thickBot="1" x14ac:dyDescent="0.35">
      <c r="A1238" s="3" t="s">
        <v>42</v>
      </c>
      <c r="B1238" s="3" t="s">
        <v>43</v>
      </c>
      <c r="C1238" s="3" t="s">
        <v>44</v>
      </c>
      <c r="D1238" s="3" t="s">
        <v>45</v>
      </c>
      <c r="E1238" s="3" t="s">
        <v>46</v>
      </c>
      <c r="F1238" s="3" t="s">
        <v>47</v>
      </c>
      <c r="G1238" s="3" t="s">
        <v>96</v>
      </c>
      <c r="H1238" s="3">
        <v>27</v>
      </c>
      <c r="I1238" s="3" t="s">
        <v>60</v>
      </c>
      <c r="J1238" s="3" t="s">
        <v>97</v>
      </c>
      <c r="K1238" s="3" t="s">
        <v>51</v>
      </c>
      <c r="L1238" s="3" t="s">
        <v>54</v>
      </c>
      <c r="M1238" s="3" t="s">
        <v>52</v>
      </c>
      <c r="N1238" s="3">
        <v>4</v>
      </c>
      <c r="O1238" s="3">
        <v>-2</v>
      </c>
      <c r="P1238" s="3">
        <v>0</v>
      </c>
      <c r="Q1238" s="3">
        <v>36</v>
      </c>
      <c r="R1238" s="3">
        <v>1</v>
      </c>
      <c r="S1238" s="3">
        <v>1</v>
      </c>
      <c r="T1238" s="3">
        <v>1</v>
      </c>
      <c r="U1238" s="3">
        <v>0</v>
      </c>
      <c r="V1238" s="3">
        <v>1218</v>
      </c>
      <c r="W1238" s="3">
        <v>9</v>
      </c>
      <c r="X1238" s="3" t="s">
        <v>69</v>
      </c>
      <c r="Y1238" s="3">
        <v>1</v>
      </c>
      <c r="Z1238" s="3">
        <v>3</v>
      </c>
      <c r="AA1238" s="3">
        <v>82</v>
      </c>
      <c r="AB1238" s="3">
        <v>2</v>
      </c>
      <c r="AC1238" s="3">
        <v>1</v>
      </c>
      <c r="AD1238" s="3">
        <v>2</v>
      </c>
      <c r="AE1238" s="3">
        <v>3407</v>
      </c>
      <c r="AF1238" s="3">
        <v>6986</v>
      </c>
      <c r="AG1238" s="3">
        <v>7</v>
      </c>
      <c r="AH1238" s="3">
        <v>23</v>
      </c>
      <c r="AI1238" s="3">
        <v>4</v>
      </c>
      <c r="AJ1238" s="3">
        <v>2</v>
      </c>
      <c r="AK1238" s="3">
        <v>80</v>
      </c>
      <c r="AL1238" s="3">
        <v>0</v>
      </c>
      <c r="AM1238" s="3">
        <v>10</v>
      </c>
      <c r="AN1238" s="3">
        <v>3</v>
      </c>
      <c r="AO1238" s="3">
        <v>5</v>
      </c>
      <c r="AP1238" s="3">
        <v>3</v>
      </c>
      <c r="AQ1238" s="3">
        <v>0</v>
      </c>
      <c r="AR1238" s="3">
        <v>3</v>
      </c>
    </row>
    <row r="1239" spans="1:44" ht="16.2" thickBot="1" x14ac:dyDescent="0.35">
      <c r="A1239" s="3" t="s">
        <v>42</v>
      </c>
      <c r="B1239" s="3" t="s">
        <v>43</v>
      </c>
      <c r="C1239" s="3" t="s">
        <v>67</v>
      </c>
      <c r="D1239" s="3" t="s">
        <v>45</v>
      </c>
      <c r="E1239" s="3" t="s">
        <v>58</v>
      </c>
      <c r="F1239" s="3" t="s">
        <v>70</v>
      </c>
      <c r="G1239" s="3" t="s">
        <v>101</v>
      </c>
      <c r="H1239" s="3">
        <v>31</v>
      </c>
      <c r="I1239" s="3" t="s">
        <v>60</v>
      </c>
      <c r="J1239" s="3" t="s">
        <v>61</v>
      </c>
      <c r="K1239" s="3" t="s">
        <v>51</v>
      </c>
      <c r="L1239" s="3" t="s">
        <v>54</v>
      </c>
      <c r="M1239" s="3" t="s">
        <v>52</v>
      </c>
      <c r="N1239" s="3">
        <v>2</v>
      </c>
      <c r="O1239" s="3">
        <v>-2</v>
      </c>
      <c r="P1239" s="3">
        <v>0</v>
      </c>
      <c r="Q1239" s="3">
        <v>34</v>
      </c>
      <c r="R1239" s="3">
        <v>1</v>
      </c>
      <c r="S1239" s="3">
        <v>1</v>
      </c>
      <c r="T1239" s="3">
        <v>1</v>
      </c>
      <c r="U1239" s="3">
        <v>0</v>
      </c>
      <c r="V1239" s="3">
        <v>699</v>
      </c>
      <c r="W1239" s="3">
        <v>6</v>
      </c>
      <c r="X1239" s="3" t="s">
        <v>63</v>
      </c>
      <c r="Y1239" s="3">
        <v>1</v>
      </c>
      <c r="Z1239" s="3">
        <v>2</v>
      </c>
      <c r="AA1239" s="3">
        <v>83</v>
      </c>
      <c r="AB1239" s="3">
        <v>3</v>
      </c>
      <c r="AC1239" s="3">
        <v>1</v>
      </c>
      <c r="AD1239" s="3">
        <v>4</v>
      </c>
      <c r="AE1239" s="3">
        <v>2960</v>
      </c>
      <c r="AF1239" s="3">
        <v>17102</v>
      </c>
      <c r="AG1239" s="3">
        <v>2</v>
      </c>
      <c r="AH1239" s="3">
        <v>11</v>
      </c>
      <c r="AI1239" s="3">
        <v>3</v>
      </c>
      <c r="AJ1239" s="3">
        <v>3</v>
      </c>
      <c r="AK1239" s="3">
        <v>80</v>
      </c>
      <c r="AL1239" s="3">
        <v>0</v>
      </c>
      <c r="AM1239" s="3">
        <v>8</v>
      </c>
      <c r="AN1239" s="3">
        <v>3</v>
      </c>
      <c r="AO1239" s="3">
        <v>4</v>
      </c>
      <c r="AP1239" s="3">
        <v>2</v>
      </c>
      <c r="AQ1239" s="3">
        <v>1</v>
      </c>
      <c r="AR1239" s="3">
        <v>3</v>
      </c>
    </row>
    <row r="1240" spans="1:44" ht="16.2" thickBot="1" x14ac:dyDescent="0.35">
      <c r="A1240" s="3" t="s">
        <v>42</v>
      </c>
      <c r="B1240" s="3" t="s">
        <v>55</v>
      </c>
      <c r="C1240" s="3" t="s">
        <v>67</v>
      </c>
      <c r="D1240" s="3" t="s">
        <v>45</v>
      </c>
      <c r="E1240" s="3" t="s">
        <v>58</v>
      </c>
      <c r="F1240" s="3" t="s">
        <v>47</v>
      </c>
      <c r="G1240" s="3" t="s">
        <v>103</v>
      </c>
      <c r="H1240" s="3">
        <v>33</v>
      </c>
      <c r="I1240" s="3" t="s">
        <v>49</v>
      </c>
      <c r="J1240" s="3" t="s">
        <v>61</v>
      </c>
      <c r="K1240" s="3" t="s">
        <v>51</v>
      </c>
      <c r="L1240" s="3" t="s">
        <v>42</v>
      </c>
      <c r="M1240" s="3" t="s">
        <v>52</v>
      </c>
      <c r="N1240" s="3">
        <v>5</v>
      </c>
      <c r="O1240" s="3">
        <v>-2</v>
      </c>
      <c r="P1240" s="3">
        <v>0</v>
      </c>
      <c r="Q1240" s="3">
        <v>32</v>
      </c>
      <c r="R1240" s="3">
        <v>1</v>
      </c>
      <c r="S1240" s="3">
        <v>1</v>
      </c>
      <c r="T1240" s="3">
        <v>1</v>
      </c>
      <c r="U1240" s="3">
        <v>0</v>
      </c>
      <c r="V1240" s="3">
        <v>1125</v>
      </c>
      <c r="W1240" s="3">
        <v>16</v>
      </c>
      <c r="X1240" s="3" t="s">
        <v>63</v>
      </c>
      <c r="Y1240" s="3">
        <v>1</v>
      </c>
      <c r="Z1240" s="3">
        <v>2</v>
      </c>
      <c r="AA1240" s="3">
        <v>72</v>
      </c>
      <c r="AB1240" s="3">
        <v>1</v>
      </c>
      <c r="AC1240" s="3">
        <v>1</v>
      </c>
      <c r="AD1240" s="3">
        <v>2</v>
      </c>
      <c r="AE1240" s="3">
        <v>3919</v>
      </c>
      <c r="AF1240" s="3">
        <v>4681</v>
      </c>
      <c r="AG1240" s="3">
        <v>1</v>
      </c>
      <c r="AH1240" s="3">
        <v>22</v>
      </c>
      <c r="AI1240" s="3">
        <v>4</v>
      </c>
      <c r="AJ1240" s="3">
        <v>2</v>
      </c>
      <c r="AK1240" s="3">
        <v>80</v>
      </c>
      <c r="AL1240" s="3">
        <v>0</v>
      </c>
      <c r="AM1240" s="3">
        <v>10</v>
      </c>
      <c r="AN1240" s="3">
        <v>3</v>
      </c>
      <c r="AO1240" s="3">
        <v>10</v>
      </c>
      <c r="AP1240" s="3">
        <v>2</v>
      </c>
      <c r="AQ1240" s="3">
        <v>6</v>
      </c>
      <c r="AR1240" s="3">
        <v>7</v>
      </c>
    </row>
    <row r="1241" spans="1:44" ht="16.2" thickBot="1" x14ac:dyDescent="0.35">
      <c r="A1241" s="3" t="s">
        <v>42</v>
      </c>
      <c r="B1241" s="3" t="s">
        <v>43</v>
      </c>
      <c r="C1241" s="3" t="s">
        <v>44</v>
      </c>
      <c r="D1241" s="3" t="s">
        <v>45</v>
      </c>
      <c r="E1241" s="3" t="s">
        <v>46</v>
      </c>
      <c r="F1241" s="3" t="s">
        <v>111</v>
      </c>
      <c r="G1241" s="3" t="s">
        <v>112</v>
      </c>
      <c r="H1241" s="3">
        <v>42</v>
      </c>
      <c r="I1241" s="3" t="s">
        <v>60</v>
      </c>
      <c r="J1241" s="3" t="s">
        <v>97</v>
      </c>
      <c r="K1241" s="3" t="s">
        <v>62</v>
      </c>
      <c r="L1241" s="3" t="s">
        <v>54</v>
      </c>
      <c r="M1241" s="3" t="s">
        <v>52</v>
      </c>
      <c r="N1241" s="3">
        <v>6</v>
      </c>
      <c r="O1241" s="3">
        <v>-2</v>
      </c>
      <c r="P1241" s="3">
        <v>0</v>
      </c>
      <c r="Q1241" s="3">
        <v>39</v>
      </c>
      <c r="R1241" s="3">
        <v>1</v>
      </c>
      <c r="S1241" s="3">
        <v>1</v>
      </c>
      <c r="T1241" s="3">
        <v>1</v>
      </c>
      <c r="U1241" s="3">
        <v>0</v>
      </c>
      <c r="V1241" s="3">
        <v>895</v>
      </c>
      <c r="W1241" s="3">
        <v>5</v>
      </c>
      <c r="X1241" s="3" t="s">
        <v>75</v>
      </c>
      <c r="Y1241" s="3">
        <v>1</v>
      </c>
      <c r="Z1241" s="3">
        <v>4</v>
      </c>
      <c r="AA1241" s="3">
        <v>56</v>
      </c>
      <c r="AB1241" s="3">
        <v>3</v>
      </c>
      <c r="AC1241" s="3">
        <v>2</v>
      </c>
      <c r="AD1241" s="3">
        <v>4</v>
      </c>
      <c r="AE1241" s="3">
        <v>2086</v>
      </c>
      <c r="AF1241" s="3">
        <v>3335</v>
      </c>
      <c r="AG1241" s="3">
        <v>3</v>
      </c>
      <c r="AH1241" s="3">
        <v>14</v>
      </c>
      <c r="AI1241" s="3">
        <v>3</v>
      </c>
      <c r="AJ1241" s="3">
        <v>3</v>
      </c>
      <c r="AK1241" s="3">
        <v>80</v>
      </c>
      <c r="AL1241" s="3">
        <v>1</v>
      </c>
      <c r="AM1241" s="3">
        <v>19</v>
      </c>
      <c r="AN1241" s="3">
        <v>4</v>
      </c>
      <c r="AO1241" s="3">
        <v>1</v>
      </c>
      <c r="AP1241" s="3">
        <v>0</v>
      </c>
      <c r="AQ1241" s="3">
        <v>0</v>
      </c>
      <c r="AR1241" s="3">
        <v>0</v>
      </c>
    </row>
    <row r="1242" spans="1:44" ht="16.2" thickBot="1" x14ac:dyDescent="0.35">
      <c r="A1242" s="3" t="s">
        <v>42</v>
      </c>
      <c r="B1242" s="3" t="s">
        <v>43</v>
      </c>
      <c r="C1242" s="3" t="s">
        <v>90</v>
      </c>
      <c r="D1242" s="3" t="s">
        <v>45</v>
      </c>
      <c r="E1242" s="3" t="s">
        <v>58</v>
      </c>
      <c r="F1242" s="3" t="s">
        <v>70</v>
      </c>
      <c r="G1242" s="3" t="s">
        <v>113</v>
      </c>
      <c r="H1242" s="3">
        <v>45</v>
      </c>
      <c r="I1242" s="3" t="s">
        <v>60</v>
      </c>
      <c r="J1242" s="3" t="s">
        <v>61</v>
      </c>
      <c r="K1242" s="3" t="s">
        <v>62</v>
      </c>
      <c r="L1242" s="3" t="s">
        <v>42</v>
      </c>
      <c r="M1242" s="3" t="s">
        <v>52</v>
      </c>
      <c r="N1242" s="3">
        <v>2</v>
      </c>
      <c r="O1242" s="3">
        <v>-2</v>
      </c>
      <c r="P1242" s="3">
        <v>0</v>
      </c>
      <c r="Q1242" s="3">
        <v>24</v>
      </c>
      <c r="R1242" s="3">
        <v>1</v>
      </c>
      <c r="S1242" s="3">
        <v>1</v>
      </c>
      <c r="T1242" s="3">
        <v>1</v>
      </c>
      <c r="U1242" s="3">
        <v>0</v>
      </c>
      <c r="V1242" s="3">
        <v>813</v>
      </c>
      <c r="W1242" s="3">
        <v>1</v>
      </c>
      <c r="X1242" s="3" t="s">
        <v>75</v>
      </c>
      <c r="Y1242" s="3">
        <v>1</v>
      </c>
      <c r="Z1242" s="3">
        <v>2</v>
      </c>
      <c r="AA1242" s="3">
        <v>61</v>
      </c>
      <c r="AB1242" s="3">
        <v>3</v>
      </c>
      <c r="AC1242" s="3">
        <v>1</v>
      </c>
      <c r="AD1242" s="3">
        <v>4</v>
      </c>
      <c r="AE1242" s="3">
        <v>2293</v>
      </c>
      <c r="AF1242" s="3">
        <v>3020</v>
      </c>
      <c r="AG1242" s="3">
        <v>2</v>
      </c>
      <c r="AH1242" s="3">
        <v>16</v>
      </c>
      <c r="AI1242" s="3">
        <v>3</v>
      </c>
      <c r="AJ1242" s="3">
        <v>1</v>
      </c>
      <c r="AK1242" s="3">
        <v>80</v>
      </c>
      <c r="AL1242" s="3">
        <v>1</v>
      </c>
      <c r="AM1242" s="3">
        <v>6</v>
      </c>
      <c r="AN1242" s="3">
        <v>2</v>
      </c>
      <c r="AO1242" s="3">
        <v>2</v>
      </c>
      <c r="AP1242" s="3">
        <v>0</v>
      </c>
      <c r="AQ1242" s="3">
        <v>2</v>
      </c>
      <c r="AR1242" s="3">
        <v>0</v>
      </c>
    </row>
    <row r="1243" spans="1:44" ht="16.2" thickBot="1" x14ac:dyDescent="0.35">
      <c r="A1243" s="3" t="s">
        <v>42</v>
      </c>
      <c r="B1243" s="3" t="s">
        <v>43</v>
      </c>
      <c r="C1243" s="3" t="s">
        <v>56</v>
      </c>
      <c r="D1243" s="3" t="s">
        <v>45</v>
      </c>
      <c r="E1243" s="3" t="s">
        <v>46</v>
      </c>
      <c r="F1243" s="3" t="s">
        <v>104</v>
      </c>
      <c r="G1243" s="3" t="s">
        <v>115</v>
      </c>
      <c r="H1243" s="3">
        <v>47</v>
      </c>
      <c r="I1243" s="3" t="s">
        <v>60</v>
      </c>
      <c r="J1243" s="3" t="s">
        <v>97</v>
      </c>
      <c r="K1243" s="3" t="s">
        <v>62</v>
      </c>
      <c r="L1243" s="3" t="s">
        <v>42</v>
      </c>
      <c r="M1243" s="3" t="s">
        <v>52</v>
      </c>
      <c r="N1243" s="3">
        <v>2</v>
      </c>
      <c r="O1243" s="3">
        <v>-2</v>
      </c>
      <c r="P1243" s="3">
        <v>0</v>
      </c>
      <c r="Q1243" s="3">
        <v>50</v>
      </c>
      <c r="R1243" s="3">
        <v>1</v>
      </c>
      <c r="S1243" s="3">
        <v>1</v>
      </c>
      <c r="T1243" s="3">
        <v>1</v>
      </c>
      <c r="U1243" s="3">
        <v>0</v>
      </c>
      <c r="V1243" s="3">
        <v>869</v>
      </c>
      <c r="W1243" s="3">
        <v>3</v>
      </c>
      <c r="X1243" s="3" t="s">
        <v>53</v>
      </c>
      <c r="Y1243" s="3">
        <v>1</v>
      </c>
      <c r="Z1243" s="3">
        <v>1</v>
      </c>
      <c r="AA1243" s="3">
        <v>86</v>
      </c>
      <c r="AB1243" s="3">
        <v>2</v>
      </c>
      <c r="AC1243" s="3">
        <v>1</v>
      </c>
      <c r="AD1243" s="3">
        <v>3</v>
      </c>
      <c r="AE1243" s="3">
        <v>2683</v>
      </c>
      <c r="AF1243" s="3">
        <v>3810</v>
      </c>
      <c r="AG1243" s="3">
        <v>1</v>
      </c>
      <c r="AH1243" s="3">
        <v>14</v>
      </c>
      <c r="AI1243" s="3">
        <v>3</v>
      </c>
      <c r="AJ1243" s="3">
        <v>3</v>
      </c>
      <c r="AK1243" s="3">
        <v>80</v>
      </c>
      <c r="AL1243" s="3">
        <v>0</v>
      </c>
      <c r="AM1243" s="3">
        <v>3</v>
      </c>
      <c r="AN1243" s="3">
        <v>3</v>
      </c>
      <c r="AO1243" s="3">
        <v>3</v>
      </c>
      <c r="AP1243" s="3">
        <v>2</v>
      </c>
      <c r="AQ1243" s="3">
        <v>0</v>
      </c>
      <c r="AR1243" s="3">
        <v>2</v>
      </c>
    </row>
    <row r="1244" spans="1:44" ht="16.2" thickBot="1" x14ac:dyDescent="0.35">
      <c r="A1244" s="3" t="s">
        <v>42</v>
      </c>
      <c r="B1244" s="3" t="s">
        <v>43</v>
      </c>
      <c r="C1244" s="3" t="s">
        <v>67</v>
      </c>
      <c r="D1244" s="3" t="s">
        <v>45</v>
      </c>
      <c r="E1244" s="3" t="s">
        <v>58</v>
      </c>
      <c r="F1244" s="3" t="s">
        <v>47</v>
      </c>
      <c r="G1244" s="3" t="s">
        <v>121</v>
      </c>
      <c r="H1244" s="3">
        <v>55</v>
      </c>
      <c r="I1244" s="3" t="s">
        <v>60</v>
      </c>
      <c r="J1244" s="3" t="s">
        <v>66</v>
      </c>
      <c r="K1244" s="3" t="s">
        <v>51</v>
      </c>
      <c r="L1244" s="3" t="s">
        <v>54</v>
      </c>
      <c r="M1244" s="3" t="s">
        <v>52</v>
      </c>
      <c r="N1244" s="3">
        <v>2</v>
      </c>
      <c r="O1244" s="3">
        <v>-2</v>
      </c>
      <c r="P1244" s="3">
        <v>0</v>
      </c>
      <c r="Q1244" s="3">
        <v>26</v>
      </c>
      <c r="R1244" s="3">
        <v>1</v>
      </c>
      <c r="S1244" s="3">
        <v>1</v>
      </c>
      <c r="T1244" s="3">
        <v>1</v>
      </c>
      <c r="U1244" s="3">
        <v>0</v>
      </c>
      <c r="V1244" s="3">
        <v>1357</v>
      </c>
      <c r="W1244" s="3">
        <v>25</v>
      </c>
      <c r="X1244" s="3" t="s">
        <v>75</v>
      </c>
      <c r="Y1244" s="3">
        <v>1</v>
      </c>
      <c r="Z1244" s="3">
        <v>1</v>
      </c>
      <c r="AA1244" s="3">
        <v>48</v>
      </c>
      <c r="AB1244" s="3">
        <v>1</v>
      </c>
      <c r="AC1244" s="3">
        <v>1</v>
      </c>
      <c r="AD1244" s="3">
        <v>2</v>
      </c>
      <c r="AE1244" s="3">
        <v>2293</v>
      </c>
      <c r="AF1244" s="3">
        <v>10558</v>
      </c>
      <c r="AG1244" s="3">
        <v>1</v>
      </c>
      <c r="AH1244" s="3">
        <v>12</v>
      </c>
      <c r="AI1244" s="3">
        <v>3</v>
      </c>
      <c r="AJ1244" s="3">
        <v>3</v>
      </c>
      <c r="AK1244" s="3">
        <v>80</v>
      </c>
      <c r="AL1244" s="3">
        <v>0</v>
      </c>
      <c r="AM1244" s="3">
        <v>1</v>
      </c>
      <c r="AN1244" s="3">
        <v>2</v>
      </c>
      <c r="AO1244" s="3">
        <v>1</v>
      </c>
      <c r="AP1244" s="3">
        <v>0</v>
      </c>
      <c r="AQ1244" s="3">
        <v>0</v>
      </c>
      <c r="AR1244" s="3">
        <v>1</v>
      </c>
    </row>
    <row r="1245" spans="1:44" ht="16.2" thickBot="1" x14ac:dyDescent="0.35">
      <c r="A1245" s="3" t="s">
        <v>42</v>
      </c>
      <c r="B1245" s="3" t="s">
        <v>43</v>
      </c>
      <c r="C1245" s="3" t="s">
        <v>44</v>
      </c>
      <c r="D1245" s="3" t="s">
        <v>45</v>
      </c>
      <c r="E1245" s="3" t="s">
        <v>58</v>
      </c>
      <c r="F1245" s="3" t="s">
        <v>111</v>
      </c>
      <c r="G1245" s="3" t="s">
        <v>124</v>
      </c>
      <c r="H1245" s="3">
        <v>58</v>
      </c>
      <c r="I1245" s="3" t="s">
        <v>49</v>
      </c>
      <c r="J1245" s="3" t="s">
        <v>99</v>
      </c>
      <c r="K1245" s="3" t="s">
        <v>62</v>
      </c>
      <c r="L1245" s="3" t="s">
        <v>54</v>
      </c>
      <c r="M1245" s="3" t="s">
        <v>52</v>
      </c>
      <c r="N1245" s="3">
        <v>0</v>
      </c>
      <c r="O1245" s="3">
        <v>-2</v>
      </c>
      <c r="P1245" s="3">
        <v>0</v>
      </c>
      <c r="Q1245" s="3">
        <v>41</v>
      </c>
      <c r="R1245" s="3">
        <v>1</v>
      </c>
      <c r="S1245" s="3">
        <v>1</v>
      </c>
      <c r="T1245" s="3">
        <v>1</v>
      </c>
      <c r="U1245" s="3">
        <v>0</v>
      </c>
      <c r="V1245" s="3">
        <v>1360</v>
      </c>
      <c r="W1245" s="3">
        <v>12</v>
      </c>
      <c r="X1245" s="3" t="s">
        <v>75</v>
      </c>
      <c r="Y1245" s="3">
        <v>1</v>
      </c>
      <c r="Z1245" s="3">
        <v>2</v>
      </c>
      <c r="AA1245" s="3">
        <v>49</v>
      </c>
      <c r="AB1245" s="3">
        <v>3</v>
      </c>
      <c r="AC1245" s="3">
        <v>5</v>
      </c>
      <c r="AD1245" s="3">
        <v>3</v>
      </c>
      <c r="AE1245" s="3">
        <v>19545</v>
      </c>
      <c r="AF1245" s="3">
        <v>16280</v>
      </c>
      <c r="AG1245" s="3">
        <v>1</v>
      </c>
      <c r="AH1245" s="3">
        <v>12</v>
      </c>
      <c r="AI1245" s="3">
        <v>3</v>
      </c>
      <c r="AJ1245" s="3">
        <v>4</v>
      </c>
      <c r="AK1245" s="3">
        <v>80</v>
      </c>
      <c r="AL1245" s="3">
        <v>0</v>
      </c>
      <c r="AM1245" s="3">
        <v>23</v>
      </c>
      <c r="AN1245" s="3">
        <v>3</v>
      </c>
      <c r="AO1245" s="3">
        <v>22</v>
      </c>
      <c r="AP1245" s="3">
        <v>15</v>
      </c>
      <c r="AQ1245" s="3">
        <v>15</v>
      </c>
      <c r="AR1245" s="3">
        <v>8</v>
      </c>
    </row>
    <row r="1246" spans="1:44" ht="16.2" thickBot="1" x14ac:dyDescent="0.35">
      <c r="A1246" s="3" t="s">
        <v>42</v>
      </c>
      <c r="B1246" s="3" t="s">
        <v>43</v>
      </c>
      <c r="C1246" s="3" t="s">
        <v>56</v>
      </c>
      <c r="D1246" s="3" t="s">
        <v>45</v>
      </c>
      <c r="E1246" s="3" t="s">
        <v>58</v>
      </c>
      <c r="F1246" s="3" t="s">
        <v>47</v>
      </c>
      <c r="G1246" s="3" t="s">
        <v>129</v>
      </c>
      <c r="H1246" s="3">
        <v>64</v>
      </c>
      <c r="I1246" s="3" t="s">
        <v>60</v>
      </c>
      <c r="J1246" s="3" t="s">
        <v>66</v>
      </c>
      <c r="K1246" s="3" t="s">
        <v>51</v>
      </c>
      <c r="L1246" s="3" t="s">
        <v>42</v>
      </c>
      <c r="M1246" s="3" t="s">
        <v>52</v>
      </c>
      <c r="N1246" s="3">
        <v>2</v>
      </c>
      <c r="O1246" s="3">
        <v>-2</v>
      </c>
      <c r="P1246" s="3">
        <v>0</v>
      </c>
      <c r="Q1246" s="3">
        <v>48</v>
      </c>
      <c r="R1246" s="3">
        <v>1</v>
      </c>
      <c r="S1246" s="3">
        <v>1</v>
      </c>
      <c r="T1246" s="3">
        <v>1</v>
      </c>
      <c r="U1246" s="3">
        <v>0</v>
      </c>
      <c r="V1246" s="3">
        <v>626</v>
      </c>
      <c r="W1246" s="3">
        <v>1</v>
      </c>
      <c r="X1246" s="3" t="s">
        <v>53</v>
      </c>
      <c r="Y1246" s="3">
        <v>1</v>
      </c>
      <c r="Z1246" s="3">
        <v>1</v>
      </c>
      <c r="AA1246" s="3">
        <v>98</v>
      </c>
      <c r="AB1246" s="3">
        <v>2</v>
      </c>
      <c r="AC1246" s="3">
        <v>3</v>
      </c>
      <c r="AD1246" s="3">
        <v>2</v>
      </c>
      <c r="AE1246" s="3">
        <v>5381</v>
      </c>
      <c r="AF1246" s="3">
        <v>19294</v>
      </c>
      <c r="AG1246" s="3">
        <v>9</v>
      </c>
      <c r="AH1246" s="3">
        <v>13</v>
      </c>
      <c r="AI1246" s="3">
        <v>3</v>
      </c>
      <c r="AJ1246" s="3">
        <v>4</v>
      </c>
      <c r="AK1246" s="3">
        <v>80</v>
      </c>
      <c r="AL1246" s="3">
        <v>0</v>
      </c>
      <c r="AM1246" s="3">
        <v>23</v>
      </c>
      <c r="AN1246" s="3">
        <v>3</v>
      </c>
      <c r="AO1246" s="3">
        <v>1</v>
      </c>
      <c r="AP1246" s="3">
        <v>0</v>
      </c>
      <c r="AQ1246" s="3">
        <v>0</v>
      </c>
      <c r="AR1246" s="3">
        <v>0</v>
      </c>
    </row>
    <row r="1247" spans="1:44" ht="16.2" thickBot="1" x14ac:dyDescent="0.35">
      <c r="A1247" s="3" t="s">
        <v>42</v>
      </c>
      <c r="B1247" s="3" t="s">
        <v>43</v>
      </c>
      <c r="C1247" s="3" t="s">
        <v>67</v>
      </c>
      <c r="D1247" s="3" t="s">
        <v>45</v>
      </c>
      <c r="E1247" s="3" t="s">
        <v>58</v>
      </c>
      <c r="F1247" s="3" t="s">
        <v>111</v>
      </c>
      <c r="G1247" s="3" t="s">
        <v>130</v>
      </c>
      <c r="H1247" s="3">
        <v>65</v>
      </c>
      <c r="I1247" s="3" t="s">
        <v>60</v>
      </c>
      <c r="J1247" s="3" t="s">
        <v>66</v>
      </c>
      <c r="K1247" s="3" t="s">
        <v>51</v>
      </c>
      <c r="L1247" s="3" t="s">
        <v>42</v>
      </c>
      <c r="M1247" s="3" t="s">
        <v>52</v>
      </c>
      <c r="N1247" s="3">
        <v>3</v>
      </c>
      <c r="O1247" s="3">
        <v>-2</v>
      </c>
      <c r="P1247" s="3">
        <v>0</v>
      </c>
      <c r="Q1247" s="3">
        <v>28</v>
      </c>
      <c r="R1247" s="3">
        <v>1</v>
      </c>
      <c r="S1247" s="3">
        <v>1</v>
      </c>
      <c r="T1247" s="3">
        <v>1</v>
      </c>
      <c r="U1247" s="3">
        <v>0</v>
      </c>
      <c r="V1247" s="3">
        <v>1434</v>
      </c>
      <c r="W1247" s="3">
        <v>5</v>
      </c>
      <c r="X1247" s="3" t="s">
        <v>69</v>
      </c>
      <c r="Y1247" s="3">
        <v>1</v>
      </c>
      <c r="Z1247" s="3">
        <v>3</v>
      </c>
      <c r="AA1247" s="3">
        <v>50</v>
      </c>
      <c r="AB1247" s="3">
        <v>3</v>
      </c>
      <c r="AC1247" s="3">
        <v>1</v>
      </c>
      <c r="AD1247" s="3">
        <v>3</v>
      </c>
      <c r="AE1247" s="3">
        <v>3441</v>
      </c>
      <c r="AF1247" s="3">
        <v>11179</v>
      </c>
      <c r="AG1247" s="3">
        <v>1</v>
      </c>
      <c r="AH1247" s="3">
        <v>13</v>
      </c>
      <c r="AI1247" s="3">
        <v>3</v>
      </c>
      <c r="AJ1247" s="3">
        <v>3</v>
      </c>
      <c r="AK1247" s="3">
        <v>80</v>
      </c>
      <c r="AL1247" s="3">
        <v>0</v>
      </c>
      <c r="AM1247" s="3">
        <v>2</v>
      </c>
      <c r="AN1247" s="3">
        <v>2</v>
      </c>
      <c r="AO1247" s="3">
        <v>2</v>
      </c>
      <c r="AP1247" s="3">
        <v>2</v>
      </c>
      <c r="AQ1247" s="3">
        <v>2</v>
      </c>
      <c r="AR1247" s="3">
        <v>2</v>
      </c>
    </row>
    <row r="1248" spans="1:44" ht="16.2" thickBot="1" x14ac:dyDescent="0.35">
      <c r="A1248" s="3" t="s">
        <v>42</v>
      </c>
      <c r="B1248" s="3" t="s">
        <v>43</v>
      </c>
      <c r="C1248" s="3" t="s">
        <v>44</v>
      </c>
      <c r="D1248" s="3" t="s">
        <v>45</v>
      </c>
      <c r="E1248" s="3" t="s">
        <v>58</v>
      </c>
      <c r="F1248" s="3" t="s">
        <v>70</v>
      </c>
      <c r="G1248" s="3" t="s">
        <v>149</v>
      </c>
      <c r="H1248" s="3">
        <v>90</v>
      </c>
      <c r="I1248" s="3" t="s">
        <v>60</v>
      </c>
      <c r="J1248" s="3" t="s">
        <v>61</v>
      </c>
      <c r="K1248" s="3" t="s">
        <v>62</v>
      </c>
      <c r="L1248" s="3" t="s">
        <v>42</v>
      </c>
      <c r="M1248" s="3" t="s">
        <v>52</v>
      </c>
      <c r="N1248" s="3">
        <v>0</v>
      </c>
      <c r="O1248" s="3">
        <v>-2</v>
      </c>
      <c r="P1248" s="3">
        <v>0</v>
      </c>
      <c r="Q1248" s="3">
        <v>36</v>
      </c>
      <c r="R1248" s="3">
        <v>1</v>
      </c>
      <c r="S1248" s="3">
        <v>1</v>
      </c>
      <c r="T1248" s="3">
        <v>1</v>
      </c>
      <c r="U1248" s="3">
        <v>0</v>
      </c>
      <c r="V1248" s="3">
        <v>318</v>
      </c>
      <c r="W1248" s="3">
        <v>9</v>
      </c>
      <c r="X1248" s="3" t="s">
        <v>75</v>
      </c>
      <c r="Y1248" s="3">
        <v>1</v>
      </c>
      <c r="Z1248" s="3">
        <v>4</v>
      </c>
      <c r="AA1248" s="3">
        <v>79</v>
      </c>
      <c r="AB1248" s="3">
        <v>2</v>
      </c>
      <c r="AC1248" s="3">
        <v>1</v>
      </c>
      <c r="AD1248" s="3">
        <v>3</v>
      </c>
      <c r="AE1248" s="3">
        <v>3388</v>
      </c>
      <c r="AF1248" s="3">
        <v>21777</v>
      </c>
      <c r="AG1248" s="3">
        <v>0</v>
      </c>
      <c r="AH1248" s="3">
        <v>17</v>
      </c>
      <c r="AI1248" s="3">
        <v>3</v>
      </c>
      <c r="AJ1248" s="3">
        <v>1</v>
      </c>
      <c r="AK1248" s="3">
        <v>80</v>
      </c>
      <c r="AL1248" s="3">
        <v>1</v>
      </c>
      <c r="AM1248" s="3">
        <v>2</v>
      </c>
      <c r="AN1248" s="3">
        <v>2</v>
      </c>
      <c r="AO1248" s="3">
        <v>1</v>
      </c>
      <c r="AP1248" s="3">
        <v>0</v>
      </c>
      <c r="AQ1248" s="3">
        <v>0</v>
      </c>
      <c r="AR1248" s="3">
        <v>0</v>
      </c>
    </row>
    <row r="1249" spans="1:44" ht="16.2" thickBot="1" x14ac:dyDescent="0.35">
      <c r="A1249" s="3" t="s">
        <v>42</v>
      </c>
      <c r="B1249" s="3" t="s">
        <v>43</v>
      </c>
      <c r="C1249" s="3" t="s">
        <v>56</v>
      </c>
      <c r="D1249" s="3" t="s">
        <v>45</v>
      </c>
      <c r="E1249" s="3" t="s">
        <v>46</v>
      </c>
      <c r="F1249" s="3" t="s">
        <v>70</v>
      </c>
      <c r="G1249" s="3" t="s">
        <v>171</v>
      </c>
      <c r="H1249" s="3">
        <v>118</v>
      </c>
      <c r="I1249" s="3" t="s">
        <v>60</v>
      </c>
      <c r="J1249" s="3" t="s">
        <v>50</v>
      </c>
      <c r="K1249" s="3" t="s">
        <v>51</v>
      </c>
      <c r="L1249" s="3" t="s">
        <v>54</v>
      </c>
      <c r="M1249" s="3" t="s">
        <v>52</v>
      </c>
      <c r="N1249" s="3">
        <v>3</v>
      </c>
      <c r="O1249" s="3">
        <v>-2</v>
      </c>
      <c r="P1249" s="3">
        <v>0</v>
      </c>
      <c r="Q1249" s="3">
        <v>46</v>
      </c>
      <c r="R1249" s="3">
        <v>1</v>
      </c>
      <c r="S1249" s="3">
        <v>1</v>
      </c>
      <c r="T1249" s="3">
        <v>1</v>
      </c>
      <c r="U1249" s="3">
        <v>0</v>
      </c>
      <c r="V1249" s="3">
        <v>669</v>
      </c>
      <c r="W1249" s="3">
        <v>9</v>
      </c>
      <c r="X1249" s="3" t="s">
        <v>53</v>
      </c>
      <c r="Y1249" s="3">
        <v>1</v>
      </c>
      <c r="Z1249" s="3">
        <v>3</v>
      </c>
      <c r="AA1249" s="3">
        <v>64</v>
      </c>
      <c r="AB1249" s="3">
        <v>2</v>
      </c>
      <c r="AC1249" s="3">
        <v>3</v>
      </c>
      <c r="AD1249" s="3">
        <v>4</v>
      </c>
      <c r="AE1249" s="3">
        <v>9619</v>
      </c>
      <c r="AF1249" s="3">
        <v>13596</v>
      </c>
      <c r="AG1249" s="3">
        <v>1</v>
      </c>
      <c r="AH1249" s="3">
        <v>16</v>
      </c>
      <c r="AI1249" s="3">
        <v>3</v>
      </c>
      <c r="AJ1249" s="3">
        <v>4</v>
      </c>
      <c r="AK1249" s="3">
        <v>80</v>
      </c>
      <c r="AL1249" s="3">
        <v>0</v>
      </c>
      <c r="AM1249" s="3">
        <v>9</v>
      </c>
      <c r="AN1249" s="3">
        <v>3</v>
      </c>
      <c r="AO1249" s="3">
        <v>9</v>
      </c>
      <c r="AP1249" s="3">
        <v>8</v>
      </c>
      <c r="AQ1249" s="3">
        <v>4</v>
      </c>
      <c r="AR1249" s="3">
        <v>7</v>
      </c>
    </row>
    <row r="1250" spans="1:44" ht="16.2" thickBot="1" x14ac:dyDescent="0.35">
      <c r="A1250" s="3" t="s">
        <v>42</v>
      </c>
      <c r="B1250" s="3" t="s">
        <v>43</v>
      </c>
      <c r="C1250" s="3" t="s">
        <v>44</v>
      </c>
      <c r="D1250" s="3" t="s">
        <v>45</v>
      </c>
      <c r="E1250" s="3" t="s">
        <v>159</v>
      </c>
      <c r="F1250" s="3" t="s">
        <v>161</v>
      </c>
      <c r="G1250" s="3" t="s">
        <v>182</v>
      </c>
      <c r="H1250" s="3">
        <v>133</v>
      </c>
      <c r="I1250" s="3" t="s">
        <v>60</v>
      </c>
      <c r="J1250" s="3" t="s">
        <v>161</v>
      </c>
      <c r="K1250" s="3" t="s">
        <v>77</v>
      </c>
      <c r="L1250" s="3" t="s">
        <v>42</v>
      </c>
      <c r="M1250" s="3" t="s">
        <v>52</v>
      </c>
      <c r="N1250" s="3">
        <v>3</v>
      </c>
      <c r="O1250" s="3">
        <v>-2</v>
      </c>
      <c r="P1250" s="3">
        <v>0</v>
      </c>
      <c r="Q1250" s="3">
        <v>37</v>
      </c>
      <c r="R1250" s="3">
        <v>1</v>
      </c>
      <c r="S1250" s="3">
        <v>1</v>
      </c>
      <c r="T1250" s="3">
        <v>1</v>
      </c>
      <c r="U1250" s="3">
        <v>0</v>
      </c>
      <c r="V1250" s="3">
        <v>807</v>
      </c>
      <c r="W1250" s="3">
        <v>6</v>
      </c>
      <c r="X1250" s="3" t="s">
        <v>69</v>
      </c>
      <c r="Y1250" s="3">
        <v>1</v>
      </c>
      <c r="Z1250" s="3">
        <v>3</v>
      </c>
      <c r="AA1250" s="3">
        <v>63</v>
      </c>
      <c r="AB1250" s="3">
        <v>3</v>
      </c>
      <c r="AC1250" s="3">
        <v>1</v>
      </c>
      <c r="AD1250" s="3">
        <v>4</v>
      </c>
      <c r="AE1250" s="3">
        <v>2073</v>
      </c>
      <c r="AF1250" s="3">
        <v>23648</v>
      </c>
      <c r="AG1250" s="3">
        <v>4</v>
      </c>
      <c r="AH1250" s="3">
        <v>22</v>
      </c>
      <c r="AI1250" s="3">
        <v>4</v>
      </c>
      <c r="AJ1250" s="3">
        <v>4</v>
      </c>
      <c r="AK1250" s="3">
        <v>80</v>
      </c>
      <c r="AL1250" s="3">
        <v>0</v>
      </c>
      <c r="AM1250" s="3">
        <v>7</v>
      </c>
      <c r="AN1250" s="3">
        <v>3</v>
      </c>
      <c r="AO1250" s="3">
        <v>3</v>
      </c>
      <c r="AP1250" s="3">
        <v>2</v>
      </c>
      <c r="AQ1250" s="3">
        <v>0</v>
      </c>
      <c r="AR1250" s="3">
        <v>2</v>
      </c>
    </row>
    <row r="1251" spans="1:44" ht="16.2" thickBot="1" x14ac:dyDescent="0.35">
      <c r="A1251" s="3" t="s">
        <v>42</v>
      </c>
      <c r="B1251" s="3" t="s">
        <v>55</v>
      </c>
      <c r="C1251" s="3" t="s">
        <v>90</v>
      </c>
      <c r="D1251" s="3" t="s">
        <v>45</v>
      </c>
      <c r="E1251" s="3" t="s">
        <v>58</v>
      </c>
      <c r="F1251" s="3" t="s">
        <v>47</v>
      </c>
      <c r="G1251" s="3" t="s">
        <v>184</v>
      </c>
      <c r="H1251" s="3">
        <v>137</v>
      </c>
      <c r="I1251" s="3" t="s">
        <v>49</v>
      </c>
      <c r="J1251" s="3" t="s">
        <v>66</v>
      </c>
      <c r="K1251" s="3" t="s">
        <v>51</v>
      </c>
      <c r="L1251" s="3" t="s">
        <v>42</v>
      </c>
      <c r="M1251" s="3" t="s">
        <v>52</v>
      </c>
      <c r="N1251" s="3">
        <v>5</v>
      </c>
      <c r="O1251" s="3">
        <v>-2</v>
      </c>
      <c r="P1251" s="3">
        <v>0</v>
      </c>
      <c r="Q1251" s="3">
        <v>20</v>
      </c>
      <c r="R1251" s="3">
        <v>1</v>
      </c>
      <c r="S1251" s="3">
        <v>1</v>
      </c>
      <c r="T1251" s="3">
        <v>1</v>
      </c>
      <c r="U1251" s="3">
        <v>0</v>
      </c>
      <c r="V1251" s="3">
        <v>871</v>
      </c>
      <c r="W1251" s="3">
        <v>6</v>
      </c>
      <c r="X1251" s="3" t="s">
        <v>75</v>
      </c>
      <c r="Y1251" s="3">
        <v>1</v>
      </c>
      <c r="Z1251" s="3">
        <v>4</v>
      </c>
      <c r="AA1251" s="3">
        <v>66</v>
      </c>
      <c r="AB1251" s="3">
        <v>2</v>
      </c>
      <c r="AC1251" s="3">
        <v>1</v>
      </c>
      <c r="AD1251" s="3">
        <v>2</v>
      </c>
      <c r="AE1251" s="3">
        <v>2926</v>
      </c>
      <c r="AF1251" s="3">
        <v>19783</v>
      </c>
      <c r="AG1251" s="3">
        <v>1</v>
      </c>
      <c r="AH1251" s="3">
        <v>18</v>
      </c>
      <c r="AI1251" s="3">
        <v>3</v>
      </c>
      <c r="AJ1251" s="3">
        <v>2</v>
      </c>
      <c r="AK1251" s="3">
        <v>80</v>
      </c>
      <c r="AL1251" s="3">
        <v>0</v>
      </c>
      <c r="AM1251" s="3">
        <v>1</v>
      </c>
      <c r="AN1251" s="3">
        <v>3</v>
      </c>
      <c r="AO1251" s="3">
        <v>1</v>
      </c>
      <c r="AP1251" s="3">
        <v>0</v>
      </c>
      <c r="AQ1251" s="3">
        <v>1</v>
      </c>
      <c r="AR1251" s="3">
        <v>0</v>
      </c>
    </row>
    <row r="1252" spans="1:44" ht="16.2" thickBot="1" x14ac:dyDescent="0.35">
      <c r="A1252" s="3" t="s">
        <v>42</v>
      </c>
      <c r="B1252" s="3" t="s">
        <v>43</v>
      </c>
      <c r="C1252" s="3" t="s">
        <v>67</v>
      </c>
      <c r="D1252" s="3" t="s">
        <v>45</v>
      </c>
      <c r="E1252" s="3" t="s">
        <v>46</v>
      </c>
      <c r="F1252" s="3" t="s">
        <v>104</v>
      </c>
      <c r="G1252" s="3" t="s">
        <v>189</v>
      </c>
      <c r="H1252" s="3">
        <v>142</v>
      </c>
      <c r="I1252" s="3" t="s">
        <v>60</v>
      </c>
      <c r="J1252" s="3" t="s">
        <v>50</v>
      </c>
      <c r="K1252" s="3" t="s">
        <v>51</v>
      </c>
      <c r="L1252" s="3" t="s">
        <v>42</v>
      </c>
      <c r="M1252" s="3" t="s">
        <v>52</v>
      </c>
      <c r="N1252" s="3">
        <v>1</v>
      </c>
      <c r="O1252" s="3">
        <v>-2</v>
      </c>
      <c r="P1252" s="3">
        <v>0</v>
      </c>
      <c r="Q1252" s="3">
        <v>25</v>
      </c>
      <c r="R1252" s="3">
        <v>1</v>
      </c>
      <c r="S1252" s="3">
        <v>1</v>
      </c>
      <c r="T1252" s="3">
        <v>1</v>
      </c>
      <c r="U1252" s="3">
        <v>0</v>
      </c>
      <c r="V1252" s="3">
        <v>240</v>
      </c>
      <c r="W1252" s="3">
        <v>5</v>
      </c>
      <c r="X1252" s="3" t="s">
        <v>75</v>
      </c>
      <c r="Y1252" s="3">
        <v>1</v>
      </c>
      <c r="Z1252" s="3">
        <v>3</v>
      </c>
      <c r="AA1252" s="3">
        <v>46</v>
      </c>
      <c r="AB1252" s="3">
        <v>2</v>
      </c>
      <c r="AC1252" s="3">
        <v>2</v>
      </c>
      <c r="AD1252" s="3">
        <v>3</v>
      </c>
      <c r="AE1252" s="3">
        <v>5744</v>
      </c>
      <c r="AF1252" s="3">
        <v>26959</v>
      </c>
      <c r="AG1252" s="3">
        <v>1</v>
      </c>
      <c r="AH1252" s="3">
        <v>11</v>
      </c>
      <c r="AI1252" s="3">
        <v>3</v>
      </c>
      <c r="AJ1252" s="3">
        <v>4</v>
      </c>
      <c r="AK1252" s="3">
        <v>80</v>
      </c>
      <c r="AL1252" s="3">
        <v>0</v>
      </c>
      <c r="AM1252" s="3">
        <v>6</v>
      </c>
      <c r="AN1252" s="3">
        <v>3</v>
      </c>
      <c r="AO1252" s="3">
        <v>6</v>
      </c>
      <c r="AP1252" s="3">
        <v>4</v>
      </c>
      <c r="AQ1252" s="3">
        <v>0</v>
      </c>
      <c r="AR1252" s="3">
        <v>3</v>
      </c>
    </row>
    <row r="1253" spans="1:44" ht="16.2" thickBot="1" x14ac:dyDescent="0.35">
      <c r="A1253" s="3" t="s">
        <v>42</v>
      </c>
      <c r="B1253" s="3" t="s">
        <v>55</v>
      </c>
      <c r="C1253" s="3" t="s">
        <v>67</v>
      </c>
      <c r="D1253" s="3" t="s">
        <v>45</v>
      </c>
      <c r="E1253" s="3" t="s">
        <v>58</v>
      </c>
      <c r="F1253" s="3" t="s">
        <v>47</v>
      </c>
      <c r="G1253" s="3" t="s">
        <v>193</v>
      </c>
      <c r="H1253" s="3">
        <v>147</v>
      </c>
      <c r="I1253" s="3" t="s">
        <v>60</v>
      </c>
      <c r="J1253" s="3" t="s">
        <v>66</v>
      </c>
      <c r="K1253" s="3" t="s">
        <v>51</v>
      </c>
      <c r="L1253" s="3" t="s">
        <v>42</v>
      </c>
      <c r="M1253" s="3" t="s">
        <v>52</v>
      </c>
      <c r="N1253" s="3">
        <v>3</v>
      </c>
      <c r="O1253" s="3">
        <v>-2</v>
      </c>
      <c r="P1253" s="3">
        <v>0</v>
      </c>
      <c r="Q1253" s="3">
        <v>34</v>
      </c>
      <c r="R1253" s="3">
        <v>1</v>
      </c>
      <c r="S1253" s="3">
        <v>1</v>
      </c>
      <c r="T1253" s="3">
        <v>1</v>
      </c>
      <c r="U1253" s="3">
        <v>0</v>
      </c>
      <c r="V1253" s="3">
        <v>658</v>
      </c>
      <c r="W1253" s="3">
        <v>7</v>
      </c>
      <c r="X1253" s="3" t="s">
        <v>75</v>
      </c>
      <c r="Y1253" s="3">
        <v>1</v>
      </c>
      <c r="Z1253" s="3">
        <v>1</v>
      </c>
      <c r="AA1253" s="3">
        <v>66</v>
      </c>
      <c r="AB1253" s="3">
        <v>1</v>
      </c>
      <c r="AC1253" s="3">
        <v>2</v>
      </c>
      <c r="AD1253" s="3">
        <v>2</v>
      </c>
      <c r="AE1253" s="3">
        <v>6074</v>
      </c>
      <c r="AF1253" s="3">
        <v>22887</v>
      </c>
      <c r="AG1253" s="3">
        <v>1</v>
      </c>
      <c r="AH1253" s="3">
        <v>24</v>
      </c>
      <c r="AI1253" s="3">
        <v>4</v>
      </c>
      <c r="AJ1253" s="3">
        <v>4</v>
      </c>
      <c r="AK1253" s="3">
        <v>80</v>
      </c>
      <c r="AL1253" s="3">
        <v>0</v>
      </c>
      <c r="AM1253" s="3">
        <v>9</v>
      </c>
      <c r="AN1253" s="3">
        <v>3</v>
      </c>
      <c r="AO1253" s="3">
        <v>9</v>
      </c>
      <c r="AP1253" s="3">
        <v>7</v>
      </c>
      <c r="AQ1253" s="3">
        <v>0</v>
      </c>
      <c r="AR1253" s="3">
        <v>6</v>
      </c>
    </row>
    <row r="1254" spans="1:44" ht="16.2" thickBot="1" x14ac:dyDescent="0.35">
      <c r="A1254" s="3" t="s">
        <v>42</v>
      </c>
      <c r="B1254" s="3" t="s">
        <v>43</v>
      </c>
      <c r="C1254" s="3" t="s">
        <v>73</v>
      </c>
      <c r="D1254" s="3" t="s">
        <v>45</v>
      </c>
      <c r="E1254" s="3" t="s">
        <v>58</v>
      </c>
      <c r="F1254" s="3" t="s">
        <v>47</v>
      </c>
      <c r="G1254" s="3" t="s">
        <v>204</v>
      </c>
      <c r="H1254" s="3">
        <v>161</v>
      </c>
      <c r="I1254" s="3" t="s">
        <v>49</v>
      </c>
      <c r="J1254" s="3" t="s">
        <v>61</v>
      </c>
      <c r="K1254" s="3" t="s">
        <v>62</v>
      </c>
      <c r="L1254" s="3" t="s">
        <v>42</v>
      </c>
      <c r="M1254" s="3" t="s">
        <v>52</v>
      </c>
      <c r="N1254" s="3">
        <v>2</v>
      </c>
      <c r="O1254" s="3">
        <v>-2</v>
      </c>
      <c r="P1254" s="3">
        <v>0</v>
      </c>
      <c r="Q1254" s="3">
        <v>56</v>
      </c>
      <c r="R1254" s="3">
        <v>1</v>
      </c>
      <c r="S1254" s="3">
        <v>1</v>
      </c>
      <c r="T1254" s="3">
        <v>1</v>
      </c>
      <c r="U1254" s="3">
        <v>0</v>
      </c>
      <c r="V1254" s="3">
        <v>441</v>
      </c>
      <c r="W1254" s="3">
        <v>14</v>
      </c>
      <c r="X1254" s="3" t="s">
        <v>69</v>
      </c>
      <c r="Y1254" s="3">
        <v>1</v>
      </c>
      <c r="Z1254" s="3">
        <v>2</v>
      </c>
      <c r="AA1254" s="3">
        <v>72</v>
      </c>
      <c r="AB1254" s="3">
        <v>3</v>
      </c>
      <c r="AC1254" s="3">
        <v>1</v>
      </c>
      <c r="AD1254" s="3">
        <v>2</v>
      </c>
      <c r="AE1254" s="3">
        <v>4963</v>
      </c>
      <c r="AF1254" s="3">
        <v>4510</v>
      </c>
      <c r="AG1254" s="3">
        <v>9</v>
      </c>
      <c r="AH1254" s="3">
        <v>18</v>
      </c>
      <c r="AI1254" s="3">
        <v>3</v>
      </c>
      <c r="AJ1254" s="3">
        <v>1</v>
      </c>
      <c r="AK1254" s="3">
        <v>80</v>
      </c>
      <c r="AL1254" s="3">
        <v>3</v>
      </c>
      <c r="AM1254" s="3">
        <v>7</v>
      </c>
      <c r="AN1254" s="3">
        <v>3</v>
      </c>
      <c r="AO1254" s="3">
        <v>5</v>
      </c>
      <c r="AP1254" s="3">
        <v>4</v>
      </c>
      <c r="AQ1254" s="3">
        <v>4</v>
      </c>
      <c r="AR1254" s="3">
        <v>3</v>
      </c>
    </row>
    <row r="1255" spans="1:44" ht="16.2" thickBot="1" x14ac:dyDescent="0.35">
      <c r="A1255" s="3" t="s">
        <v>42</v>
      </c>
      <c r="B1255" s="3" t="s">
        <v>43</v>
      </c>
      <c r="C1255" s="3" t="s">
        <v>67</v>
      </c>
      <c r="D1255" s="3" t="s">
        <v>45</v>
      </c>
      <c r="E1255" s="3" t="s">
        <v>46</v>
      </c>
      <c r="F1255" s="3" t="s">
        <v>47</v>
      </c>
      <c r="G1255" s="3" t="s">
        <v>206</v>
      </c>
      <c r="H1255" s="3">
        <v>163</v>
      </c>
      <c r="I1255" s="3" t="s">
        <v>60</v>
      </c>
      <c r="J1255" s="3" t="s">
        <v>50</v>
      </c>
      <c r="K1255" s="3" t="s">
        <v>62</v>
      </c>
      <c r="L1255" s="3" t="s">
        <v>42</v>
      </c>
      <c r="M1255" s="3" t="s">
        <v>52</v>
      </c>
      <c r="N1255" s="3">
        <v>3</v>
      </c>
      <c r="O1255" s="3">
        <v>-2</v>
      </c>
      <c r="P1255" s="3">
        <v>0</v>
      </c>
      <c r="Q1255" s="3">
        <v>31</v>
      </c>
      <c r="R1255" s="3">
        <v>1</v>
      </c>
      <c r="S1255" s="3">
        <v>1</v>
      </c>
      <c r="T1255" s="3">
        <v>1</v>
      </c>
      <c r="U1255" s="3">
        <v>0</v>
      </c>
      <c r="V1255" s="3">
        <v>249</v>
      </c>
      <c r="W1255" s="3">
        <v>6</v>
      </c>
      <c r="X1255" s="3" t="s">
        <v>69</v>
      </c>
      <c r="Y1255" s="3">
        <v>1</v>
      </c>
      <c r="Z1255" s="3">
        <v>2</v>
      </c>
      <c r="AA1255" s="3">
        <v>76</v>
      </c>
      <c r="AB1255" s="3">
        <v>1</v>
      </c>
      <c r="AC1255" s="3">
        <v>2</v>
      </c>
      <c r="AD1255" s="3">
        <v>2</v>
      </c>
      <c r="AE1255" s="3">
        <v>6172</v>
      </c>
      <c r="AF1255" s="3">
        <v>20739</v>
      </c>
      <c r="AG1255" s="3">
        <v>4</v>
      </c>
      <c r="AH1255" s="3">
        <v>18</v>
      </c>
      <c r="AI1255" s="3">
        <v>3</v>
      </c>
      <c r="AJ1255" s="3">
        <v>2</v>
      </c>
      <c r="AK1255" s="3">
        <v>80</v>
      </c>
      <c r="AL1255" s="3">
        <v>0</v>
      </c>
      <c r="AM1255" s="3">
        <v>12</v>
      </c>
      <c r="AN1255" s="3">
        <v>2</v>
      </c>
      <c r="AO1255" s="3">
        <v>7</v>
      </c>
      <c r="AP1255" s="3">
        <v>7</v>
      </c>
      <c r="AQ1255" s="3">
        <v>7</v>
      </c>
      <c r="AR1255" s="3">
        <v>7</v>
      </c>
    </row>
    <row r="1256" spans="1:44" ht="16.2" thickBot="1" x14ac:dyDescent="0.35">
      <c r="A1256" s="3" t="s">
        <v>42</v>
      </c>
      <c r="B1256" s="3" t="s">
        <v>43</v>
      </c>
      <c r="C1256" s="3" t="s">
        <v>73</v>
      </c>
      <c r="D1256" s="3" t="s">
        <v>45</v>
      </c>
      <c r="E1256" s="3" t="s">
        <v>58</v>
      </c>
      <c r="F1256" s="3" t="s">
        <v>70</v>
      </c>
      <c r="G1256" s="3" t="s">
        <v>208</v>
      </c>
      <c r="H1256" s="3">
        <v>165</v>
      </c>
      <c r="I1256" s="3" t="s">
        <v>49</v>
      </c>
      <c r="J1256" s="3" t="s">
        <v>81</v>
      </c>
      <c r="K1256" s="3" t="s">
        <v>62</v>
      </c>
      <c r="L1256" s="3" t="s">
        <v>54</v>
      </c>
      <c r="M1256" s="3" t="s">
        <v>52</v>
      </c>
      <c r="N1256" s="3">
        <v>3</v>
      </c>
      <c r="O1256" s="3">
        <v>-2</v>
      </c>
      <c r="P1256" s="3">
        <v>0</v>
      </c>
      <c r="Q1256" s="3">
        <v>58</v>
      </c>
      <c r="R1256" s="3">
        <v>1</v>
      </c>
      <c r="S1256" s="3">
        <v>1</v>
      </c>
      <c r="T1256" s="3">
        <v>1</v>
      </c>
      <c r="U1256" s="3">
        <v>0</v>
      </c>
      <c r="V1256" s="3">
        <v>147</v>
      </c>
      <c r="W1256" s="3">
        <v>23</v>
      </c>
      <c r="X1256" s="3" t="s">
        <v>69</v>
      </c>
      <c r="Y1256" s="3">
        <v>1</v>
      </c>
      <c r="Z1256" s="3">
        <v>4</v>
      </c>
      <c r="AA1256" s="3">
        <v>94</v>
      </c>
      <c r="AB1256" s="3">
        <v>3</v>
      </c>
      <c r="AC1256" s="3">
        <v>3</v>
      </c>
      <c r="AD1256" s="3">
        <v>4</v>
      </c>
      <c r="AE1256" s="3">
        <v>10312</v>
      </c>
      <c r="AF1256" s="3">
        <v>3465</v>
      </c>
      <c r="AG1256" s="3">
        <v>1</v>
      </c>
      <c r="AH1256" s="3">
        <v>12</v>
      </c>
      <c r="AI1256" s="3">
        <v>3</v>
      </c>
      <c r="AJ1256" s="3">
        <v>4</v>
      </c>
      <c r="AK1256" s="3">
        <v>80</v>
      </c>
      <c r="AL1256" s="3">
        <v>1</v>
      </c>
      <c r="AM1256" s="3">
        <v>40</v>
      </c>
      <c r="AN1256" s="3">
        <v>2</v>
      </c>
      <c r="AO1256" s="3">
        <v>40</v>
      </c>
      <c r="AP1256" s="3">
        <v>10</v>
      </c>
      <c r="AQ1256" s="3">
        <v>15</v>
      </c>
      <c r="AR1256" s="3">
        <v>6</v>
      </c>
    </row>
    <row r="1257" spans="1:44" ht="16.2" thickBot="1" x14ac:dyDescent="0.35">
      <c r="A1257" s="3" t="s">
        <v>42</v>
      </c>
      <c r="B1257" s="3" t="s">
        <v>43</v>
      </c>
      <c r="C1257" s="3" t="s">
        <v>90</v>
      </c>
      <c r="D1257" s="3" t="s">
        <v>45</v>
      </c>
      <c r="E1257" s="3" t="s">
        <v>46</v>
      </c>
      <c r="F1257" s="3" t="s">
        <v>104</v>
      </c>
      <c r="G1257" s="3" t="s">
        <v>209</v>
      </c>
      <c r="H1257" s="3">
        <v>167</v>
      </c>
      <c r="I1257" s="3" t="s">
        <v>60</v>
      </c>
      <c r="J1257" s="3" t="s">
        <v>97</v>
      </c>
      <c r="K1257" s="3" t="s">
        <v>51</v>
      </c>
      <c r="L1257" s="3" t="s">
        <v>42</v>
      </c>
      <c r="M1257" s="3" t="s">
        <v>52</v>
      </c>
      <c r="N1257" s="3">
        <v>2</v>
      </c>
      <c r="O1257" s="3">
        <v>-2</v>
      </c>
      <c r="P1257" s="3">
        <v>0</v>
      </c>
      <c r="Q1257" s="3">
        <v>19</v>
      </c>
      <c r="R1257" s="3">
        <v>1</v>
      </c>
      <c r="S1257" s="3">
        <v>1</v>
      </c>
      <c r="T1257" s="3">
        <v>1</v>
      </c>
      <c r="U1257" s="3">
        <v>0</v>
      </c>
      <c r="V1257" s="3">
        <v>528</v>
      </c>
      <c r="W1257" s="3">
        <v>22</v>
      </c>
      <c r="X1257" s="3" t="s">
        <v>63</v>
      </c>
      <c r="Y1257" s="3">
        <v>1</v>
      </c>
      <c r="Z1257" s="3">
        <v>4</v>
      </c>
      <c r="AA1257" s="3">
        <v>50</v>
      </c>
      <c r="AB1257" s="3">
        <v>3</v>
      </c>
      <c r="AC1257" s="3">
        <v>1</v>
      </c>
      <c r="AD1257" s="3">
        <v>3</v>
      </c>
      <c r="AE1257" s="3">
        <v>1675</v>
      </c>
      <c r="AF1257" s="3">
        <v>26820</v>
      </c>
      <c r="AG1257" s="3">
        <v>1</v>
      </c>
      <c r="AH1257" s="3">
        <v>19</v>
      </c>
      <c r="AI1257" s="3">
        <v>3</v>
      </c>
      <c r="AJ1257" s="3">
        <v>4</v>
      </c>
      <c r="AK1257" s="3">
        <v>80</v>
      </c>
      <c r="AL1257" s="3">
        <v>0</v>
      </c>
      <c r="AM1257" s="3">
        <v>0</v>
      </c>
      <c r="AN1257" s="3">
        <v>2</v>
      </c>
      <c r="AO1257" s="3">
        <v>0</v>
      </c>
      <c r="AP1257" s="3">
        <v>0</v>
      </c>
      <c r="AQ1257" s="3">
        <v>0</v>
      </c>
      <c r="AR1257" s="3">
        <v>0</v>
      </c>
    </row>
    <row r="1258" spans="1:44" ht="16.2" thickBot="1" x14ac:dyDescent="0.35">
      <c r="A1258" s="3" t="s">
        <v>42</v>
      </c>
      <c r="B1258" s="3" t="s">
        <v>43</v>
      </c>
      <c r="C1258" s="3" t="s">
        <v>67</v>
      </c>
      <c r="D1258" s="3" t="s">
        <v>45</v>
      </c>
      <c r="E1258" s="3" t="s">
        <v>46</v>
      </c>
      <c r="F1258" s="3" t="s">
        <v>47</v>
      </c>
      <c r="G1258" s="3" t="s">
        <v>214</v>
      </c>
      <c r="H1258" s="3">
        <v>175</v>
      </c>
      <c r="I1258" s="3" t="s">
        <v>49</v>
      </c>
      <c r="J1258" s="3" t="s">
        <v>50</v>
      </c>
      <c r="K1258" s="3" t="s">
        <v>62</v>
      </c>
      <c r="L1258" s="3" t="s">
        <v>42</v>
      </c>
      <c r="M1258" s="3" t="s">
        <v>52</v>
      </c>
      <c r="N1258" s="3">
        <v>2</v>
      </c>
      <c r="O1258" s="3">
        <v>-2</v>
      </c>
      <c r="P1258" s="3">
        <v>0</v>
      </c>
      <c r="Q1258" s="3">
        <v>31</v>
      </c>
      <c r="R1258" s="3">
        <v>1</v>
      </c>
      <c r="S1258" s="3">
        <v>1</v>
      </c>
      <c r="T1258" s="3">
        <v>1</v>
      </c>
      <c r="U1258" s="3">
        <v>0</v>
      </c>
      <c r="V1258" s="3">
        <v>542</v>
      </c>
      <c r="W1258" s="3">
        <v>20</v>
      </c>
      <c r="X1258" s="3" t="s">
        <v>75</v>
      </c>
      <c r="Y1258" s="3">
        <v>1</v>
      </c>
      <c r="Z1258" s="3">
        <v>2</v>
      </c>
      <c r="AA1258" s="3">
        <v>71</v>
      </c>
      <c r="AB1258" s="3">
        <v>1</v>
      </c>
      <c r="AC1258" s="3">
        <v>2</v>
      </c>
      <c r="AD1258" s="3">
        <v>2</v>
      </c>
      <c r="AE1258" s="3">
        <v>4559</v>
      </c>
      <c r="AF1258" s="3">
        <v>24788</v>
      </c>
      <c r="AG1258" s="3">
        <v>3</v>
      </c>
      <c r="AH1258" s="3">
        <v>11</v>
      </c>
      <c r="AI1258" s="3">
        <v>3</v>
      </c>
      <c r="AJ1258" s="3">
        <v>3</v>
      </c>
      <c r="AK1258" s="3">
        <v>80</v>
      </c>
      <c r="AL1258" s="3">
        <v>1</v>
      </c>
      <c r="AM1258" s="3">
        <v>4</v>
      </c>
      <c r="AN1258" s="3">
        <v>3</v>
      </c>
      <c r="AO1258" s="3">
        <v>2</v>
      </c>
      <c r="AP1258" s="3">
        <v>2</v>
      </c>
      <c r="AQ1258" s="3">
        <v>2</v>
      </c>
      <c r="AR1258" s="3">
        <v>2</v>
      </c>
    </row>
    <row r="1259" spans="1:44" ht="16.2" thickBot="1" x14ac:dyDescent="0.35">
      <c r="A1259" s="3" t="s">
        <v>42</v>
      </c>
      <c r="B1259" s="3" t="s">
        <v>55</v>
      </c>
      <c r="C1259" s="3" t="s">
        <v>56</v>
      </c>
      <c r="D1259" s="3" t="s">
        <v>45</v>
      </c>
      <c r="E1259" s="3" t="s">
        <v>58</v>
      </c>
      <c r="F1259" s="3" t="s">
        <v>47</v>
      </c>
      <c r="G1259" s="3" t="s">
        <v>218</v>
      </c>
      <c r="H1259" s="3">
        <v>179</v>
      </c>
      <c r="I1259" s="3" t="s">
        <v>60</v>
      </c>
      <c r="J1259" s="3" t="s">
        <v>79</v>
      </c>
      <c r="K1259" s="3" t="s">
        <v>51</v>
      </c>
      <c r="L1259" s="3" t="s">
        <v>54</v>
      </c>
      <c r="M1259" s="3" t="s">
        <v>52</v>
      </c>
      <c r="N1259" s="3">
        <v>2</v>
      </c>
      <c r="O1259" s="3">
        <v>-2</v>
      </c>
      <c r="P1259" s="3">
        <v>0</v>
      </c>
      <c r="Q1259" s="3">
        <v>51</v>
      </c>
      <c r="R1259" s="3">
        <v>1</v>
      </c>
      <c r="S1259" s="3">
        <v>1</v>
      </c>
      <c r="T1259" s="3">
        <v>1</v>
      </c>
      <c r="U1259" s="3">
        <v>0</v>
      </c>
      <c r="V1259" s="3">
        <v>1150</v>
      </c>
      <c r="W1259" s="3">
        <v>8</v>
      </c>
      <c r="X1259" s="3" t="s">
        <v>69</v>
      </c>
      <c r="Y1259" s="3">
        <v>1</v>
      </c>
      <c r="Z1259" s="3">
        <v>1</v>
      </c>
      <c r="AA1259" s="3">
        <v>53</v>
      </c>
      <c r="AB1259" s="3">
        <v>1</v>
      </c>
      <c r="AC1259" s="3">
        <v>3</v>
      </c>
      <c r="AD1259" s="3">
        <v>2</v>
      </c>
      <c r="AE1259" s="3">
        <v>10650</v>
      </c>
      <c r="AF1259" s="3">
        <v>25150</v>
      </c>
      <c r="AG1259" s="3">
        <v>2</v>
      </c>
      <c r="AH1259" s="3">
        <v>15</v>
      </c>
      <c r="AI1259" s="3">
        <v>3</v>
      </c>
      <c r="AJ1259" s="3">
        <v>4</v>
      </c>
      <c r="AK1259" s="3">
        <v>80</v>
      </c>
      <c r="AL1259" s="3">
        <v>0</v>
      </c>
      <c r="AM1259" s="3">
        <v>18</v>
      </c>
      <c r="AN1259" s="3">
        <v>3</v>
      </c>
      <c r="AO1259" s="3">
        <v>4</v>
      </c>
      <c r="AP1259" s="3">
        <v>2</v>
      </c>
      <c r="AQ1259" s="3">
        <v>0</v>
      </c>
      <c r="AR1259" s="3">
        <v>3</v>
      </c>
    </row>
    <row r="1260" spans="1:44" ht="16.2" thickBot="1" x14ac:dyDescent="0.35">
      <c r="A1260" s="3" t="s">
        <v>42</v>
      </c>
      <c r="B1260" s="3" t="s">
        <v>43</v>
      </c>
      <c r="C1260" s="3" t="s">
        <v>67</v>
      </c>
      <c r="D1260" s="3" t="s">
        <v>45</v>
      </c>
      <c r="E1260" s="3" t="s">
        <v>58</v>
      </c>
      <c r="F1260" s="3" t="s">
        <v>70</v>
      </c>
      <c r="G1260" s="3" t="s">
        <v>222</v>
      </c>
      <c r="H1260" s="3">
        <v>190</v>
      </c>
      <c r="I1260" s="3" t="s">
        <v>49</v>
      </c>
      <c r="J1260" s="3" t="s">
        <v>66</v>
      </c>
      <c r="K1260" s="3" t="s">
        <v>51</v>
      </c>
      <c r="L1260" s="3" t="s">
        <v>54</v>
      </c>
      <c r="M1260" s="3" t="s">
        <v>52</v>
      </c>
      <c r="N1260" s="3">
        <v>2</v>
      </c>
      <c r="O1260" s="3">
        <v>-2</v>
      </c>
      <c r="P1260" s="3">
        <v>0</v>
      </c>
      <c r="Q1260" s="3">
        <v>32</v>
      </c>
      <c r="R1260" s="3">
        <v>1</v>
      </c>
      <c r="S1260" s="3">
        <v>1</v>
      </c>
      <c r="T1260" s="3">
        <v>1</v>
      </c>
      <c r="U1260" s="3">
        <v>0</v>
      </c>
      <c r="V1260" s="3">
        <v>1033</v>
      </c>
      <c r="W1260" s="3">
        <v>9</v>
      </c>
      <c r="X1260" s="3" t="s">
        <v>75</v>
      </c>
      <c r="Y1260" s="3">
        <v>1</v>
      </c>
      <c r="Z1260" s="3">
        <v>1</v>
      </c>
      <c r="AA1260" s="3">
        <v>41</v>
      </c>
      <c r="AB1260" s="3">
        <v>3</v>
      </c>
      <c r="AC1260" s="3">
        <v>1</v>
      </c>
      <c r="AD1260" s="3">
        <v>1</v>
      </c>
      <c r="AE1260" s="3">
        <v>4200</v>
      </c>
      <c r="AF1260" s="3">
        <v>10224</v>
      </c>
      <c r="AG1260" s="3">
        <v>7</v>
      </c>
      <c r="AH1260" s="3">
        <v>22</v>
      </c>
      <c r="AI1260" s="3">
        <v>4</v>
      </c>
      <c r="AJ1260" s="3">
        <v>1</v>
      </c>
      <c r="AK1260" s="3">
        <v>80</v>
      </c>
      <c r="AL1260" s="3">
        <v>0</v>
      </c>
      <c r="AM1260" s="3">
        <v>10</v>
      </c>
      <c r="AN1260" s="3">
        <v>4</v>
      </c>
      <c r="AO1260" s="3">
        <v>5</v>
      </c>
      <c r="AP1260" s="3">
        <v>4</v>
      </c>
      <c r="AQ1260" s="3">
        <v>0</v>
      </c>
      <c r="AR1260" s="3">
        <v>4</v>
      </c>
    </row>
    <row r="1261" spans="1:44" ht="16.2" thickBot="1" x14ac:dyDescent="0.35">
      <c r="A1261" s="3" t="s">
        <v>42</v>
      </c>
      <c r="B1261" s="3" t="s">
        <v>55</v>
      </c>
      <c r="C1261" s="3" t="s">
        <v>90</v>
      </c>
      <c r="D1261" s="3" t="s">
        <v>45</v>
      </c>
      <c r="E1261" s="3" t="s">
        <v>46</v>
      </c>
      <c r="F1261" s="3" t="s">
        <v>111</v>
      </c>
      <c r="G1261" s="3" t="s">
        <v>253</v>
      </c>
      <c r="H1261" s="3">
        <v>235</v>
      </c>
      <c r="I1261" s="3" t="s">
        <v>49</v>
      </c>
      <c r="J1261" s="3" t="s">
        <v>97</v>
      </c>
      <c r="K1261" s="3" t="s">
        <v>51</v>
      </c>
      <c r="L1261" s="3" t="s">
        <v>54</v>
      </c>
      <c r="M1261" s="3" t="s">
        <v>52</v>
      </c>
      <c r="N1261" s="3">
        <v>5</v>
      </c>
      <c r="O1261" s="3">
        <v>-2</v>
      </c>
      <c r="P1261" s="3">
        <v>0</v>
      </c>
      <c r="Q1261" s="3">
        <v>19</v>
      </c>
      <c r="R1261" s="3">
        <v>1</v>
      </c>
      <c r="S1261" s="3">
        <v>1</v>
      </c>
      <c r="T1261" s="3">
        <v>1</v>
      </c>
      <c r="U1261" s="3">
        <v>0</v>
      </c>
      <c r="V1261" s="3">
        <v>602</v>
      </c>
      <c r="W1261" s="3">
        <v>1</v>
      </c>
      <c r="X1261" s="3" t="s">
        <v>63</v>
      </c>
      <c r="Y1261" s="3">
        <v>1</v>
      </c>
      <c r="Z1261" s="3">
        <v>3</v>
      </c>
      <c r="AA1261" s="3">
        <v>100</v>
      </c>
      <c r="AB1261" s="3">
        <v>1</v>
      </c>
      <c r="AC1261" s="3">
        <v>1</v>
      </c>
      <c r="AD1261" s="3">
        <v>4</v>
      </c>
      <c r="AE1261" s="3">
        <v>2325</v>
      </c>
      <c r="AF1261" s="3">
        <v>20989</v>
      </c>
      <c r="AG1261" s="3">
        <v>0</v>
      </c>
      <c r="AH1261" s="3">
        <v>21</v>
      </c>
      <c r="AI1261" s="3">
        <v>4</v>
      </c>
      <c r="AJ1261" s="3">
        <v>1</v>
      </c>
      <c r="AK1261" s="3">
        <v>80</v>
      </c>
      <c r="AL1261" s="3">
        <v>0</v>
      </c>
      <c r="AM1261" s="3">
        <v>1</v>
      </c>
      <c r="AN1261" s="3">
        <v>4</v>
      </c>
      <c r="AO1261" s="3">
        <v>0</v>
      </c>
      <c r="AP1261" s="3">
        <v>0</v>
      </c>
      <c r="AQ1261" s="3">
        <v>0</v>
      </c>
      <c r="AR1261" s="3">
        <v>0</v>
      </c>
    </row>
    <row r="1262" spans="1:44" ht="16.2" thickBot="1" x14ac:dyDescent="0.35">
      <c r="A1262" s="3" t="s">
        <v>42</v>
      </c>
      <c r="B1262" s="3" t="s">
        <v>43</v>
      </c>
      <c r="C1262" s="3" t="s">
        <v>90</v>
      </c>
      <c r="D1262" s="3" t="s">
        <v>45</v>
      </c>
      <c r="E1262" s="3" t="s">
        <v>58</v>
      </c>
      <c r="F1262" s="3" t="s">
        <v>47</v>
      </c>
      <c r="G1262" s="3" t="s">
        <v>259</v>
      </c>
      <c r="H1262" s="3">
        <v>243</v>
      </c>
      <c r="I1262" s="3" t="s">
        <v>60</v>
      </c>
      <c r="J1262" s="3" t="s">
        <v>66</v>
      </c>
      <c r="K1262" s="3" t="s">
        <v>51</v>
      </c>
      <c r="L1262" s="3" t="s">
        <v>54</v>
      </c>
      <c r="M1262" s="3" t="s">
        <v>52</v>
      </c>
      <c r="N1262" s="3">
        <v>3</v>
      </c>
      <c r="O1262" s="3">
        <v>-2</v>
      </c>
      <c r="P1262" s="3">
        <v>0</v>
      </c>
      <c r="Q1262" s="3">
        <v>19</v>
      </c>
      <c r="R1262" s="3">
        <v>1</v>
      </c>
      <c r="S1262" s="3">
        <v>1</v>
      </c>
      <c r="T1262" s="3">
        <v>1</v>
      </c>
      <c r="U1262" s="3">
        <v>0</v>
      </c>
      <c r="V1262" s="3">
        <v>303</v>
      </c>
      <c r="W1262" s="3">
        <v>2</v>
      </c>
      <c r="X1262" s="3" t="s">
        <v>75</v>
      </c>
      <c r="Y1262" s="3">
        <v>1</v>
      </c>
      <c r="Z1262" s="3">
        <v>2</v>
      </c>
      <c r="AA1262" s="3">
        <v>47</v>
      </c>
      <c r="AB1262" s="3">
        <v>2</v>
      </c>
      <c r="AC1262" s="3">
        <v>1</v>
      </c>
      <c r="AD1262" s="3">
        <v>2</v>
      </c>
      <c r="AE1262" s="3">
        <v>1102</v>
      </c>
      <c r="AF1262" s="3">
        <v>9241</v>
      </c>
      <c r="AG1262" s="3">
        <v>1</v>
      </c>
      <c r="AH1262" s="3">
        <v>22</v>
      </c>
      <c r="AI1262" s="3">
        <v>4</v>
      </c>
      <c r="AJ1262" s="3">
        <v>3</v>
      </c>
      <c r="AK1262" s="3">
        <v>80</v>
      </c>
      <c r="AL1262" s="3">
        <v>0</v>
      </c>
      <c r="AM1262" s="3">
        <v>1</v>
      </c>
      <c r="AN1262" s="3">
        <v>2</v>
      </c>
      <c r="AO1262" s="3">
        <v>1</v>
      </c>
      <c r="AP1262" s="3">
        <v>0</v>
      </c>
      <c r="AQ1262" s="3">
        <v>1</v>
      </c>
      <c r="AR1262" s="3">
        <v>0</v>
      </c>
    </row>
    <row r="1263" spans="1:44" ht="16.2" thickBot="1" x14ac:dyDescent="0.35">
      <c r="A1263" s="3" t="s">
        <v>42</v>
      </c>
      <c r="B1263" s="3" t="s">
        <v>43</v>
      </c>
      <c r="C1263" s="3" t="s">
        <v>44</v>
      </c>
      <c r="D1263" s="3" t="s">
        <v>45</v>
      </c>
      <c r="E1263" s="3" t="s">
        <v>46</v>
      </c>
      <c r="F1263" s="3" t="s">
        <v>104</v>
      </c>
      <c r="G1263" s="3" t="s">
        <v>264</v>
      </c>
      <c r="H1263" s="3">
        <v>248</v>
      </c>
      <c r="I1263" s="3" t="s">
        <v>49</v>
      </c>
      <c r="J1263" s="3" t="s">
        <v>97</v>
      </c>
      <c r="K1263" s="3" t="s">
        <v>51</v>
      </c>
      <c r="L1263" s="3" t="s">
        <v>42</v>
      </c>
      <c r="M1263" s="3" t="s">
        <v>52</v>
      </c>
      <c r="N1263" s="3">
        <v>5</v>
      </c>
      <c r="O1263" s="3">
        <v>-2</v>
      </c>
      <c r="P1263" s="3">
        <v>0</v>
      </c>
      <c r="Q1263" s="3">
        <v>41</v>
      </c>
      <c r="R1263" s="3">
        <v>1</v>
      </c>
      <c r="S1263" s="3">
        <v>1</v>
      </c>
      <c r="T1263" s="3">
        <v>1</v>
      </c>
      <c r="U1263" s="3">
        <v>0</v>
      </c>
      <c r="V1263" s="3">
        <v>1356</v>
      </c>
      <c r="W1263" s="3">
        <v>20</v>
      </c>
      <c r="X1263" s="3" t="s">
        <v>53</v>
      </c>
      <c r="Y1263" s="3">
        <v>1</v>
      </c>
      <c r="Z1263" s="3">
        <v>2</v>
      </c>
      <c r="AA1263" s="3">
        <v>70</v>
      </c>
      <c r="AB1263" s="3">
        <v>3</v>
      </c>
      <c r="AC1263" s="3">
        <v>1</v>
      </c>
      <c r="AD1263" s="3">
        <v>3</v>
      </c>
      <c r="AE1263" s="3">
        <v>3140</v>
      </c>
      <c r="AF1263" s="3">
        <v>21728</v>
      </c>
      <c r="AG1263" s="3">
        <v>1</v>
      </c>
      <c r="AH1263" s="3">
        <v>22</v>
      </c>
      <c r="AI1263" s="3">
        <v>4</v>
      </c>
      <c r="AJ1263" s="3">
        <v>4</v>
      </c>
      <c r="AK1263" s="3">
        <v>80</v>
      </c>
      <c r="AL1263" s="3">
        <v>0</v>
      </c>
      <c r="AM1263" s="3">
        <v>4</v>
      </c>
      <c r="AN1263" s="3">
        <v>2</v>
      </c>
      <c r="AO1263" s="3">
        <v>4</v>
      </c>
      <c r="AP1263" s="3">
        <v>3</v>
      </c>
      <c r="AQ1263" s="3">
        <v>0</v>
      </c>
      <c r="AR1263" s="3">
        <v>2</v>
      </c>
    </row>
    <row r="1264" spans="1:44" ht="16.2" thickBot="1" x14ac:dyDescent="0.35">
      <c r="A1264" s="3" t="s">
        <v>42</v>
      </c>
      <c r="B1264" s="3" t="s">
        <v>43</v>
      </c>
      <c r="C1264" s="3" t="s">
        <v>44</v>
      </c>
      <c r="D1264" s="3" t="s">
        <v>45</v>
      </c>
      <c r="E1264" s="3" t="s">
        <v>58</v>
      </c>
      <c r="F1264" s="3" t="s">
        <v>47</v>
      </c>
      <c r="G1264" s="3" t="s">
        <v>274</v>
      </c>
      <c r="H1264" s="3">
        <v>261</v>
      </c>
      <c r="I1264" s="3" t="s">
        <v>60</v>
      </c>
      <c r="J1264" s="3" t="s">
        <v>79</v>
      </c>
      <c r="K1264" s="3" t="s">
        <v>62</v>
      </c>
      <c r="L1264" s="3" t="s">
        <v>42</v>
      </c>
      <c r="M1264" s="3" t="s">
        <v>52</v>
      </c>
      <c r="N1264" s="3">
        <v>1</v>
      </c>
      <c r="O1264" s="3">
        <v>-2</v>
      </c>
      <c r="P1264" s="3">
        <v>0</v>
      </c>
      <c r="Q1264" s="3">
        <v>35</v>
      </c>
      <c r="R1264" s="3">
        <v>1</v>
      </c>
      <c r="S1264" s="3">
        <v>1</v>
      </c>
      <c r="T1264" s="3">
        <v>1</v>
      </c>
      <c r="U1264" s="3">
        <v>0</v>
      </c>
      <c r="V1264" s="3">
        <v>556</v>
      </c>
      <c r="W1264" s="3">
        <v>23</v>
      </c>
      <c r="X1264" s="3" t="s">
        <v>53</v>
      </c>
      <c r="Y1264" s="3">
        <v>1</v>
      </c>
      <c r="Z1264" s="3">
        <v>2</v>
      </c>
      <c r="AA1264" s="3">
        <v>50</v>
      </c>
      <c r="AB1264" s="3">
        <v>2</v>
      </c>
      <c r="AC1264" s="3">
        <v>2</v>
      </c>
      <c r="AD1264" s="3">
        <v>2</v>
      </c>
      <c r="AE1264" s="3">
        <v>5916</v>
      </c>
      <c r="AF1264" s="3">
        <v>15497</v>
      </c>
      <c r="AG1264" s="3">
        <v>3</v>
      </c>
      <c r="AH1264" s="3">
        <v>13</v>
      </c>
      <c r="AI1264" s="3">
        <v>3</v>
      </c>
      <c r="AJ1264" s="3">
        <v>1</v>
      </c>
      <c r="AK1264" s="3">
        <v>80</v>
      </c>
      <c r="AL1264" s="3">
        <v>0</v>
      </c>
      <c r="AM1264" s="3">
        <v>8</v>
      </c>
      <c r="AN1264" s="3">
        <v>3</v>
      </c>
      <c r="AO1264" s="3">
        <v>1</v>
      </c>
      <c r="AP1264" s="3">
        <v>0</v>
      </c>
      <c r="AQ1264" s="3">
        <v>0</v>
      </c>
      <c r="AR1264" s="3">
        <v>1</v>
      </c>
    </row>
    <row r="1265" spans="1:44" ht="16.2" thickBot="1" x14ac:dyDescent="0.35">
      <c r="A1265" s="3" t="s">
        <v>42</v>
      </c>
      <c r="B1265" s="3" t="s">
        <v>43</v>
      </c>
      <c r="C1265" s="3" t="s">
        <v>44</v>
      </c>
      <c r="D1265" s="3" t="s">
        <v>45</v>
      </c>
      <c r="E1265" s="3" t="s">
        <v>58</v>
      </c>
      <c r="F1265" s="3" t="s">
        <v>70</v>
      </c>
      <c r="G1265" s="3" t="s">
        <v>286</v>
      </c>
      <c r="H1265" s="3">
        <v>282</v>
      </c>
      <c r="I1265" s="3" t="s">
        <v>60</v>
      </c>
      <c r="J1265" s="3" t="s">
        <v>81</v>
      </c>
      <c r="K1265" s="3" t="s">
        <v>62</v>
      </c>
      <c r="L1265" s="3" t="s">
        <v>42</v>
      </c>
      <c r="M1265" s="3" t="s">
        <v>52</v>
      </c>
      <c r="N1265" s="3">
        <v>2</v>
      </c>
      <c r="O1265" s="3">
        <v>-2</v>
      </c>
      <c r="P1265" s="3">
        <v>0</v>
      </c>
      <c r="Q1265" s="3">
        <v>38</v>
      </c>
      <c r="R1265" s="3">
        <v>1</v>
      </c>
      <c r="S1265" s="3">
        <v>1</v>
      </c>
      <c r="T1265" s="3">
        <v>1</v>
      </c>
      <c r="U1265" s="3">
        <v>0</v>
      </c>
      <c r="V1265" s="3">
        <v>1180</v>
      </c>
      <c r="W1265" s="3">
        <v>29</v>
      </c>
      <c r="X1265" s="3" t="s">
        <v>63</v>
      </c>
      <c r="Y1265" s="3">
        <v>1</v>
      </c>
      <c r="Z1265" s="3">
        <v>2</v>
      </c>
      <c r="AA1265" s="3">
        <v>70</v>
      </c>
      <c r="AB1265" s="3">
        <v>3</v>
      </c>
      <c r="AC1265" s="3">
        <v>2</v>
      </c>
      <c r="AD1265" s="3">
        <v>3</v>
      </c>
      <c r="AE1265" s="3">
        <v>6673</v>
      </c>
      <c r="AF1265" s="3">
        <v>11354</v>
      </c>
      <c r="AG1265" s="3">
        <v>7</v>
      </c>
      <c r="AH1265" s="3">
        <v>19</v>
      </c>
      <c r="AI1265" s="3">
        <v>3</v>
      </c>
      <c r="AJ1265" s="3">
        <v>2</v>
      </c>
      <c r="AK1265" s="3">
        <v>80</v>
      </c>
      <c r="AL1265" s="3">
        <v>0</v>
      </c>
      <c r="AM1265" s="3">
        <v>17</v>
      </c>
      <c r="AN1265" s="3">
        <v>3</v>
      </c>
      <c r="AO1265" s="3">
        <v>1</v>
      </c>
      <c r="AP1265" s="3">
        <v>0</v>
      </c>
      <c r="AQ1265" s="3">
        <v>0</v>
      </c>
      <c r="AR1265" s="3">
        <v>0</v>
      </c>
    </row>
    <row r="1266" spans="1:44" ht="16.2" thickBot="1" x14ac:dyDescent="0.35">
      <c r="A1266" s="3" t="s">
        <v>42</v>
      </c>
      <c r="B1266" s="3" t="s">
        <v>43</v>
      </c>
      <c r="C1266" s="3" t="s">
        <v>67</v>
      </c>
      <c r="D1266" s="3" t="s">
        <v>45</v>
      </c>
      <c r="E1266" s="3" t="s">
        <v>46</v>
      </c>
      <c r="F1266" s="3" t="s">
        <v>104</v>
      </c>
      <c r="G1266" s="3" t="s">
        <v>287</v>
      </c>
      <c r="H1266" s="3">
        <v>283</v>
      </c>
      <c r="I1266" s="3" t="s">
        <v>49</v>
      </c>
      <c r="J1266" s="3" t="s">
        <v>50</v>
      </c>
      <c r="K1266" s="3" t="s">
        <v>62</v>
      </c>
      <c r="L1266" s="3" t="s">
        <v>54</v>
      </c>
      <c r="M1266" s="3" t="s">
        <v>52</v>
      </c>
      <c r="N1266" s="3">
        <v>3</v>
      </c>
      <c r="O1266" s="3">
        <v>-2</v>
      </c>
      <c r="P1266" s="3">
        <v>0</v>
      </c>
      <c r="Q1266" s="3">
        <v>29</v>
      </c>
      <c r="R1266" s="3">
        <v>1</v>
      </c>
      <c r="S1266" s="3">
        <v>1</v>
      </c>
      <c r="T1266" s="3">
        <v>1</v>
      </c>
      <c r="U1266" s="3">
        <v>0</v>
      </c>
      <c r="V1266" s="3">
        <v>121</v>
      </c>
      <c r="W1266" s="3">
        <v>27</v>
      </c>
      <c r="X1266" s="3" t="s">
        <v>75</v>
      </c>
      <c r="Y1266" s="3">
        <v>1</v>
      </c>
      <c r="Z1266" s="3">
        <v>2</v>
      </c>
      <c r="AA1266" s="3">
        <v>35</v>
      </c>
      <c r="AB1266" s="3">
        <v>3</v>
      </c>
      <c r="AC1266" s="3">
        <v>3</v>
      </c>
      <c r="AD1266" s="3">
        <v>4</v>
      </c>
      <c r="AE1266" s="3">
        <v>7639</v>
      </c>
      <c r="AF1266" s="3">
        <v>24525</v>
      </c>
      <c r="AG1266" s="3">
        <v>1</v>
      </c>
      <c r="AH1266" s="3">
        <v>22</v>
      </c>
      <c r="AI1266" s="3">
        <v>4</v>
      </c>
      <c r="AJ1266" s="3">
        <v>4</v>
      </c>
      <c r="AK1266" s="3">
        <v>80</v>
      </c>
      <c r="AL1266" s="3">
        <v>3</v>
      </c>
      <c r="AM1266" s="3">
        <v>10</v>
      </c>
      <c r="AN1266" s="3">
        <v>2</v>
      </c>
      <c r="AO1266" s="3">
        <v>10</v>
      </c>
      <c r="AP1266" s="3">
        <v>4</v>
      </c>
      <c r="AQ1266" s="3">
        <v>1</v>
      </c>
      <c r="AR1266" s="3">
        <v>9</v>
      </c>
    </row>
    <row r="1267" spans="1:44" ht="16.2" thickBot="1" x14ac:dyDescent="0.35">
      <c r="A1267" s="3" t="s">
        <v>42</v>
      </c>
      <c r="B1267" s="3" t="s">
        <v>43</v>
      </c>
      <c r="C1267" s="3" t="s">
        <v>67</v>
      </c>
      <c r="D1267" s="3" t="s">
        <v>45</v>
      </c>
      <c r="E1267" s="3" t="s">
        <v>46</v>
      </c>
      <c r="F1267" s="3" t="s">
        <v>70</v>
      </c>
      <c r="G1267" s="3" t="s">
        <v>292</v>
      </c>
      <c r="H1267" s="3">
        <v>291</v>
      </c>
      <c r="I1267" s="3" t="s">
        <v>60</v>
      </c>
      <c r="J1267" s="3" t="s">
        <v>50</v>
      </c>
      <c r="K1267" s="3" t="s">
        <v>62</v>
      </c>
      <c r="L1267" s="3" t="s">
        <v>54</v>
      </c>
      <c r="M1267" s="3" t="s">
        <v>52</v>
      </c>
      <c r="N1267" s="3">
        <v>2</v>
      </c>
      <c r="O1267" s="3">
        <v>-2</v>
      </c>
      <c r="P1267" s="3">
        <v>0</v>
      </c>
      <c r="Q1267" s="3">
        <v>32</v>
      </c>
      <c r="R1267" s="3">
        <v>1</v>
      </c>
      <c r="S1267" s="3">
        <v>1</v>
      </c>
      <c r="T1267" s="3">
        <v>1</v>
      </c>
      <c r="U1267" s="3">
        <v>0</v>
      </c>
      <c r="V1267" s="3">
        <v>1045</v>
      </c>
      <c r="W1267" s="3">
        <v>4</v>
      </c>
      <c r="X1267" s="3" t="s">
        <v>69</v>
      </c>
      <c r="Y1267" s="3">
        <v>1</v>
      </c>
      <c r="Z1267" s="3">
        <v>4</v>
      </c>
      <c r="AA1267" s="3">
        <v>32</v>
      </c>
      <c r="AB1267" s="3">
        <v>1</v>
      </c>
      <c r="AC1267" s="3">
        <v>3</v>
      </c>
      <c r="AD1267" s="3">
        <v>4</v>
      </c>
      <c r="AE1267" s="3">
        <v>10400</v>
      </c>
      <c r="AF1267" s="3">
        <v>25812</v>
      </c>
      <c r="AG1267" s="3">
        <v>1</v>
      </c>
      <c r="AH1267" s="3">
        <v>11</v>
      </c>
      <c r="AI1267" s="3">
        <v>3</v>
      </c>
      <c r="AJ1267" s="3">
        <v>3</v>
      </c>
      <c r="AK1267" s="3">
        <v>80</v>
      </c>
      <c r="AL1267" s="3">
        <v>0</v>
      </c>
      <c r="AM1267" s="3">
        <v>14</v>
      </c>
      <c r="AN1267" s="3">
        <v>2</v>
      </c>
      <c r="AO1267" s="3">
        <v>14</v>
      </c>
      <c r="AP1267" s="3">
        <v>8</v>
      </c>
      <c r="AQ1267" s="3">
        <v>9</v>
      </c>
      <c r="AR1267" s="3">
        <v>8</v>
      </c>
    </row>
    <row r="1268" spans="1:44" ht="16.2" thickBot="1" x14ac:dyDescent="0.35">
      <c r="A1268" s="3" t="s">
        <v>42</v>
      </c>
      <c r="B1268" s="3" t="s">
        <v>43</v>
      </c>
      <c r="C1268" s="3" t="s">
        <v>67</v>
      </c>
      <c r="D1268" s="3" t="s">
        <v>45</v>
      </c>
      <c r="E1268" s="3" t="s">
        <v>58</v>
      </c>
      <c r="F1268" s="3" t="s">
        <v>111</v>
      </c>
      <c r="G1268" s="3" t="s">
        <v>296</v>
      </c>
      <c r="H1268" s="3">
        <v>297</v>
      </c>
      <c r="I1268" s="3" t="s">
        <v>49</v>
      </c>
      <c r="J1268" s="3" t="s">
        <v>61</v>
      </c>
      <c r="K1268" s="3" t="s">
        <v>51</v>
      </c>
      <c r="L1268" s="3" t="s">
        <v>42</v>
      </c>
      <c r="M1268" s="3" t="s">
        <v>52</v>
      </c>
      <c r="N1268" s="3">
        <v>5</v>
      </c>
      <c r="O1268" s="3">
        <v>-2</v>
      </c>
      <c r="P1268" s="3">
        <v>0</v>
      </c>
      <c r="Q1268" s="3">
        <v>30</v>
      </c>
      <c r="R1268" s="3">
        <v>1</v>
      </c>
      <c r="S1268" s="3">
        <v>1</v>
      </c>
      <c r="T1268" s="3">
        <v>1</v>
      </c>
      <c r="U1268" s="3">
        <v>0</v>
      </c>
      <c r="V1268" s="3">
        <v>1005</v>
      </c>
      <c r="W1268" s="3">
        <v>3</v>
      </c>
      <c r="X1268" s="3" t="s">
        <v>75</v>
      </c>
      <c r="Y1268" s="3">
        <v>1</v>
      </c>
      <c r="Z1268" s="3">
        <v>4</v>
      </c>
      <c r="AA1268" s="3">
        <v>88</v>
      </c>
      <c r="AB1268" s="3">
        <v>3</v>
      </c>
      <c r="AC1268" s="3">
        <v>1</v>
      </c>
      <c r="AD1268" s="3">
        <v>4</v>
      </c>
      <c r="AE1268" s="3">
        <v>2657</v>
      </c>
      <c r="AF1268" s="3">
        <v>8556</v>
      </c>
      <c r="AG1268" s="3">
        <v>5</v>
      </c>
      <c r="AH1268" s="3">
        <v>11</v>
      </c>
      <c r="AI1268" s="3">
        <v>3</v>
      </c>
      <c r="AJ1268" s="3">
        <v>3</v>
      </c>
      <c r="AK1268" s="3">
        <v>80</v>
      </c>
      <c r="AL1268" s="3">
        <v>0</v>
      </c>
      <c r="AM1268" s="3">
        <v>8</v>
      </c>
      <c r="AN1268" s="3">
        <v>3</v>
      </c>
      <c r="AO1268" s="3">
        <v>5</v>
      </c>
      <c r="AP1268" s="3">
        <v>2</v>
      </c>
      <c r="AQ1268" s="3">
        <v>0</v>
      </c>
      <c r="AR1268" s="3">
        <v>4</v>
      </c>
    </row>
    <row r="1269" spans="1:44" ht="16.2" thickBot="1" x14ac:dyDescent="0.35">
      <c r="A1269" s="3" t="s">
        <v>42</v>
      </c>
      <c r="B1269" s="3" t="s">
        <v>55</v>
      </c>
      <c r="C1269" s="3" t="s">
        <v>67</v>
      </c>
      <c r="D1269" s="3" t="s">
        <v>45</v>
      </c>
      <c r="E1269" s="3" t="s">
        <v>46</v>
      </c>
      <c r="F1269" s="3" t="s">
        <v>104</v>
      </c>
      <c r="G1269" s="3" t="s">
        <v>298</v>
      </c>
      <c r="H1269" s="3">
        <v>299</v>
      </c>
      <c r="I1269" s="3" t="s">
        <v>49</v>
      </c>
      <c r="J1269" s="3" t="s">
        <v>50</v>
      </c>
      <c r="K1269" s="3" t="s">
        <v>51</v>
      </c>
      <c r="L1269" s="3" t="s">
        <v>54</v>
      </c>
      <c r="M1269" s="3" t="s">
        <v>52</v>
      </c>
      <c r="N1269" s="3">
        <v>5</v>
      </c>
      <c r="O1269" s="3">
        <v>-2</v>
      </c>
      <c r="P1269" s="3">
        <v>0</v>
      </c>
      <c r="Q1269" s="3">
        <v>30</v>
      </c>
      <c r="R1269" s="3">
        <v>1</v>
      </c>
      <c r="S1269" s="3">
        <v>1</v>
      </c>
      <c r="T1269" s="3">
        <v>1</v>
      </c>
      <c r="U1269" s="3">
        <v>0</v>
      </c>
      <c r="V1269" s="3">
        <v>334</v>
      </c>
      <c r="W1269" s="3">
        <v>26</v>
      </c>
      <c r="X1269" s="3" t="s">
        <v>69</v>
      </c>
      <c r="Y1269" s="3">
        <v>1</v>
      </c>
      <c r="Z1269" s="3">
        <v>3</v>
      </c>
      <c r="AA1269" s="3">
        <v>52</v>
      </c>
      <c r="AB1269" s="3">
        <v>2</v>
      </c>
      <c r="AC1269" s="3">
        <v>2</v>
      </c>
      <c r="AD1269" s="3">
        <v>3</v>
      </c>
      <c r="AE1269" s="3">
        <v>6696</v>
      </c>
      <c r="AF1269" s="3">
        <v>22967</v>
      </c>
      <c r="AG1269" s="3">
        <v>5</v>
      </c>
      <c r="AH1269" s="3">
        <v>15</v>
      </c>
      <c r="AI1269" s="3">
        <v>3</v>
      </c>
      <c r="AJ1269" s="3">
        <v>3</v>
      </c>
      <c r="AK1269" s="3">
        <v>80</v>
      </c>
      <c r="AL1269" s="3">
        <v>0</v>
      </c>
      <c r="AM1269" s="3">
        <v>9</v>
      </c>
      <c r="AN1269" s="3">
        <v>2</v>
      </c>
      <c r="AO1269" s="3">
        <v>6</v>
      </c>
      <c r="AP1269" s="3">
        <v>3</v>
      </c>
      <c r="AQ1269" s="3">
        <v>0</v>
      </c>
      <c r="AR1269" s="3">
        <v>1</v>
      </c>
    </row>
    <row r="1270" spans="1:44" ht="16.2" thickBot="1" x14ac:dyDescent="0.35">
      <c r="A1270" s="3" t="s">
        <v>42</v>
      </c>
      <c r="B1270" s="3" t="s">
        <v>43</v>
      </c>
      <c r="C1270" s="3" t="s">
        <v>67</v>
      </c>
      <c r="D1270" s="3" t="s">
        <v>45</v>
      </c>
      <c r="E1270" s="3" t="s">
        <v>58</v>
      </c>
      <c r="F1270" s="3" t="s">
        <v>111</v>
      </c>
      <c r="G1270" s="3" t="s">
        <v>299</v>
      </c>
      <c r="H1270" s="3">
        <v>300</v>
      </c>
      <c r="I1270" s="3" t="s">
        <v>60</v>
      </c>
      <c r="J1270" s="3" t="s">
        <v>61</v>
      </c>
      <c r="K1270" s="3" t="s">
        <v>51</v>
      </c>
      <c r="L1270" s="3" t="s">
        <v>54</v>
      </c>
      <c r="M1270" s="3" t="s">
        <v>52</v>
      </c>
      <c r="N1270" s="3">
        <v>1</v>
      </c>
      <c r="O1270" s="3">
        <v>-2</v>
      </c>
      <c r="P1270" s="3">
        <v>0</v>
      </c>
      <c r="Q1270" s="3">
        <v>29</v>
      </c>
      <c r="R1270" s="3">
        <v>1</v>
      </c>
      <c r="S1270" s="3">
        <v>1</v>
      </c>
      <c r="T1270" s="3">
        <v>1</v>
      </c>
      <c r="U1270" s="3">
        <v>0</v>
      </c>
      <c r="V1270" s="3">
        <v>992</v>
      </c>
      <c r="W1270" s="3">
        <v>1</v>
      </c>
      <c r="X1270" s="3" t="s">
        <v>75</v>
      </c>
      <c r="Y1270" s="3">
        <v>1</v>
      </c>
      <c r="Z1270" s="3">
        <v>3</v>
      </c>
      <c r="AA1270" s="3">
        <v>85</v>
      </c>
      <c r="AB1270" s="3">
        <v>3</v>
      </c>
      <c r="AC1270" s="3">
        <v>1</v>
      </c>
      <c r="AD1270" s="3">
        <v>4</v>
      </c>
      <c r="AE1270" s="3">
        <v>2058</v>
      </c>
      <c r="AF1270" s="3">
        <v>19757</v>
      </c>
      <c r="AG1270" s="3">
        <v>0</v>
      </c>
      <c r="AH1270" s="3">
        <v>14</v>
      </c>
      <c r="AI1270" s="3">
        <v>3</v>
      </c>
      <c r="AJ1270" s="3">
        <v>4</v>
      </c>
      <c r="AK1270" s="3">
        <v>80</v>
      </c>
      <c r="AL1270" s="3">
        <v>0</v>
      </c>
      <c r="AM1270" s="3">
        <v>7</v>
      </c>
      <c r="AN1270" s="3">
        <v>2</v>
      </c>
      <c r="AO1270" s="3">
        <v>6</v>
      </c>
      <c r="AP1270" s="3">
        <v>2</v>
      </c>
      <c r="AQ1270" s="3">
        <v>1</v>
      </c>
      <c r="AR1270" s="3">
        <v>5</v>
      </c>
    </row>
    <row r="1271" spans="1:44" ht="16.2" thickBot="1" x14ac:dyDescent="0.35">
      <c r="A1271" s="3" t="s">
        <v>42</v>
      </c>
      <c r="B1271" s="3" t="s">
        <v>43</v>
      </c>
      <c r="C1271" s="3" t="s">
        <v>67</v>
      </c>
      <c r="D1271" s="3" t="s">
        <v>45</v>
      </c>
      <c r="E1271" s="3" t="s">
        <v>58</v>
      </c>
      <c r="F1271" s="3" t="s">
        <v>70</v>
      </c>
      <c r="G1271" s="3" t="s">
        <v>311</v>
      </c>
      <c r="H1271" s="3">
        <v>315</v>
      </c>
      <c r="I1271" s="3" t="s">
        <v>60</v>
      </c>
      <c r="J1271" s="3" t="s">
        <v>61</v>
      </c>
      <c r="K1271" s="3" t="s">
        <v>51</v>
      </c>
      <c r="L1271" s="3" t="s">
        <v>42</v>
      </c>
      <c r="M1271" s="3" t="s">
        <v>52</v>
      </c>
      <c r="N1271" s="3">
        <v>3</v>
      </c>
      <c r="O1271" s="3">
        <v>-2</v>
      </c>
      <c r="P1271" s="3">
        <v>0</v>
      </c>
      <c r="Q1271" s="3">
        <v>29</v>
      </c>
      <c r="R1271" s="3">
        <v>1</v>
      </c>
      <c r="S1271" s="3">
        <v>1</v>
      </c>
      <c r="T1271" s="3">
        <v>1</v>
      </c>
      <c r="U1271" s="3">
        <v>0</v>
      </c>
      <c r="V1271" s="3">
        <v>896</v>
      </c>
      <c r="W1271" s="3">
        <v>18</v>
      </c>
      <c r="X1271" s="3" t="s">
        <v>63</v>
      </c>
      <c r="Y1271" s="3">
        <v>1</v>
      </c>
      <c r="Z1271" s="3">
        <v>3</v>
      </c>
      <c r="AA1271" s="3">
        <v>86</v>
      </c>
      <c r="AB1271" s="3">
        <v>2</v>
      </c>
      <c r="AC1271" s="3">
        <v>1</v>
      </c>
      <c r="AD1271" s="3">
        <v>4</v>
      </c>
      <c r="AE1271" s="3">
        <v>2389</v>
      </c>
      <c r="AF1271" s="3">
        <v>14961</v>
      </c>
      <c r="AG1271" s="3">
        <v>1</v>
      </c>
      <c r="AH1271" s="3">
        <v>13</v>
      </c>
      <c r="AI1271" s="3">
        <v>3</v>
      </c>
      <c r="AJ1271" s="3">
        <v>3</v>
      </c>
      <c r="AK1271" s="3">
        <v>80</v>
      </c>
      <c r="AL1271" s="3">
        <v>0</v>
      </c>
      <c r="AM1271" s="3">
        <v>4</v>
      </c>
      <c r="AN1271" s="3">
        <v>2</v>
      </c>
      <c r="AO1271" s="3">
        <v>4</v>
      </c>
      <c r="AP1271" s="3">
        <v>3</v>
      </c>
      <c r="AQ1271" s="3">
        <v>0</v>
      </c>
      <c r="AR1271" s="3">
        <v>1</v>
      </c>
    </row>
    <row r="1272" spans="1:44" ht="16.2" thickBot="1" x14ac:dyDescent="0.35">
      <c r="A1272" s="3" t="s">
        <v>42</v>
      </c>
      <c r="B1272" s="3" t="s">
        <v>43</v>
      </c>
      <c r="C1272" s="3" t="s">
        <v>67</v>
      </c>
      <c r="D1272" s="3" t="s">
        <v>45</v>
      </c>
      <c r="E1272" s="3" t="s">
        <v>58</v>
      </c>
      <c r="F1272" s="3" t="s">
        <v>70</v>
      </c>
      <c r="G1272" s="3" t="s">
        <v>316</v>
      </c>
      <c r="H1272" s="3">
        <v>325</v>
      </c>
      <c r="I1272" s="3" t="s">
        <v>60</v>
      </c>
      <c r="J1272" s="3" t="s">
        <v>66</v>
      </c>
      <c r="K1272" s="3" t="s">
        <v>62</v>
      </c>
      <c r="L1272" s="3" t="s">
        <v>42</v>
      </c>
      <c r="M1272" s="3" t="s">
        <v>52</v>
      </c>
      <c r="N1272" s="3">
        <v>2</v>
      </c>
      <c r="O1272" s="3">
        <v>-2</v>
      </c>
      <c r="P1272" s="3">
        <v>0</v>
      </c>
      <c r="Q1272" s="3">
        <v>33</v>
      </c>
      <c r="R1272" s="3">
        <v>1</v>
      </c>
      <c r="S1272" s="3">
        <v>1</v>
      </c>
      <c r="T1272" s="3">
        <v>1</v>
      </c>
      <c r="U1272" s="3">
        <v>0</v>
      </c>
      <c r="V1272" s="3">
        <v>813</v>
      </c>
      <c r="W1272" s="3">
        <v>14</v>
      </c>
      <c r="X1272" s="3" t="s">
        <v>75</v>
      </c>
      <c r="Y1272" s="3">
        <v>1</v>
      </c>
      <c r="Z1272" s="3">
        <v>3</v>
      </c>
      <c r="AA1272" s="3">
        <v>58</v>
      </c>
      <c r="AB1272" s="3">
        <v>3</v>
      </c>
      <c r="AC1272" s="3">
        <v>1</v>
      </c>
      <c r="AD1272" s="3">
        <v>4</v>
      </c>
      <c r="AE1272" s="3">
        <v>2436</v>
      </c>
      <c r="AF1272" s="3">
        <v>22149</v>
      </c>
      <c r="AG1272" s="3">
        <v>5</v>
      </c>
      <c r="AH1272" s="3">
        <v>13</v>
      </c>
      <c r="AI1272" s="3">
        <v>3</v>
      </c>
      <c r="AJ1272" s="3">
        <v>3</v>
      </c>
      <c r="AK1272" s="3">
        <v>80</v>
      </c>
      <c r="AL1272" s="3">
        <v>1</v>
      </c>
      <c r="AM1272" s="3">
        <v>8</v>
      </c>
      <c r="AN1272" s="3">
        <v>1</v>
      </c>
      <c r="AO1272" s="3">
        <v>5</v>
      </c>
      <c r="AP1272" s="3">
        <v>4</v>
      </c>
      <c r="AQ1272" s="3">
        <v>0</v>
      </c>
      <c r="AR1272" s="3">
        <v>4</v>
      </c>
    </row>
    <row r="1273" spans="1:44" ht="16.2" thickBot="1" x14ac:dyDescent="0.35">
      <c r="A1273" s="3" t="s">
        <v>42</v>
      </c>
      <c r="B1273" s="3" t="s">
        <v>43</v>
      </c>
      <c r="C1273" s="3" t="s">
        <v>67</v>
      </c>
      <c r="D1273" s="3" t="s">
        <v>45</v>
      </c>
      <c r="E1273" s="3" t="s">
        <v>58</v>
      </c>
      <c r="F1273" s="3" t="s">
        <v>47</v>
      </c>
      <c r="G1273" s="3" t="s">
        <v>318</v>
      </c>
      <c r="H1273" s="3">
        <v>328</v>
      </c>
      <c r="I1273" s="3" t="s">
        <v>49</v>
      </c>
      <c r="J1273" s="3" t="s">
        <v>66</v>
      </c>
      <c r="K1273" s="3" t="s">
        <v>62</v>
      </c>
      <c r="L1273" s="3" t="s">
        <v>54</v>
      </c>
      <c r="M1273" s="3" t="s">
        <v>52</v>
      </c>
      <c r="N1273" s="3">
        <v>3</v>
      </c>
      <c r="O1273" s="3">
        <v>-2</v>
      </c>
      <c r="P1273" s="3">
        <v>0</v>
      </c>
      <c r="Q1273" s="3">
        <v>33</v>
      </c>
      <c r="R1273" s="3">
        <v>1</v>
      </c>
      <c r="S1273" s="3">
        <v>1</v>
      </c>
      <c r="T1273" s="3">
        <v>1</v>
      </c>
      <c r="U1273" s="3">
        <v>0</v>
      </c>
      <c r="V1273" s="3">
        <v>465</v>
      </c>
      <c r="W1273" s="3">
        <v>2</v>
      </c>
      <c r="X1273" s="3" t="s">
        <v>53</v>
      </c>
      <c r="Y1273" s="3">
        <v>1</v>
      </c>
      <c r="Z1273" s="3">
        <v>1</v>
      </c>
      <c r="AA1273" s="3">
        <v>39</v>
      </c>
      <c r="AB1273" s="3">
        <v>3</v>
      </c>
      <c r="AC1273" s="3">
        <v>1</v>
      </c>
      <c r="AD1273" s="3">
        <v>2</v>
      </c>
      <c r="AE1273" s="3">
        <v>2707</v>
      </c>
      <c r="AF1273" s="3">
        <v>21509</v>
      </c>
      <c r="AG1273" s="3">
        <v>7</v>
      </c>
      <c r="AH1273" s="3">
        <v>20</v>
      </c>
      <c r="AI1273" s="3">
        <v>4</v>
      </c>
      <c r="AJ1273" s="3">
        <v>1</v>
      </c>
      <c r="AK1273" s="3">
        <v>80</v>
      </c>
      <c r="AL1273" s="3">
        <v>0</v>
      </c>
      <c r="AM1273" s="3">
        <v>13</v>
      </c>
      <c r="AN1273" s="3">
        <v>4</v>
      </c>
      <c r="AO1273" s="3">
        <v>9</v>
      </c>
      <c r="AP1273" s="3">
        <v>7</v>
      </c>
      <c r="AQ1273" s="3">
        <v>1</v>
      </c>
      <c r="AR1273" s="3">
        <v>7</v>
      </c>
    </row>
    <row r="1274" spans="1:44" ht="16.2" thickBot="1" x14ac:dyDescent="0.35">
      <c r="A1274" s="3" t="s">
        <v>42</v>
      </c>
      <c r="B1274" s="3" t="s">
        <v>43</v>
      </c>
      <c r="C1274" s="3" t="s">
        <v>67</v>
      </c>
      <c r="D1274" s="3" t="s">
        <v>45</v>
      </c>
      <c r="E1274" s="3" t="s">
        <v>58</v>
      </c>
      <c r="F1274" s="3" t="s">
        <v>47</v>
      </c>
      <c r="G1274" s="3" t="s">
        <v>321</v>
      </c>
      <c r="H1274" s="3">
        <v>331</v>
      </c>
      <c r="I1274" s="3" t="s">
        <v>60</v>
      </c>
      <c r="J1274" s="3" t="s">
        <v>66</v>
      </c>
      <c r="K1274" s="3" t="s">
        <v>51</v>
      </c>
      <c r="L1274" s="3" t="s">
        <v>42</v>
      </c>
      <c r="M1274" s="3" t="s">
        <v>52</v>
      </c>
      <c r="N1274" s="3">
        <v>2</v>
      </c>
      <c r="O1274" s="3">
        <v>-2</v>
      </c>
      <c r="P1274" s="3">
        <v>0</v>
      </c>
      <c r="Q1274" s="3">
        <v>32</v>
      </c>
      <c r="R1274" s="3">
        <v>1</v>
      </c>
      <c r="S1274" s="3">
        <v>1</v>
      </c>
      <c r="T1274" s="3">
        <v>1</v>
      </c>
      <c r="U1274" s="3">
        <v>0</v>
      </c>
      <c r="V1274" s="3">
        <v>515</v>
      </c>
      <c r="W1274" s="3">
        <v>1</v>
      </c>
      <c r="X1274" s="3" t="s">
        <v>75</v>
      </c>
      <c r="Y1274" s="3">
        <v>1</v>
      </c>
      <c r="Z1274" s="3">
        <v>4</v>
      </c>
      <c r="AA1274" s="3">
        <v>62</v>
      </c>
      <c r="AB1274" s="3">
        <v>2</v>
      </c>
      <c r="AC1274" s="3">
        <v>1</v>
      </c>
      <c r="AD1274" s="3">
        <v>2</v>
      </c>
      <c r="AE1274" s="3">
        <v>3730</v>
      </c>
      <c r="AF1274" s="3">
        <v>9571</v>
      </c>
      <c r="AG1274" s="3">
        <v>0</v>
      </c>
      <c r="AH1274" s="3">
        <v>14</v>
      </c>
      <c r="AI1274" s="3">
        <v>3</v>
      </c>
      <c r="AJ1274" s="3">
        <v>4</v>
      </c>
      <c r="AK1274" s="3">
        <v>80</v>
      </c>
      <c r="AL1274" s="3">
        <v>0</v>
      </c>
      <c r="AM1274" s="3">
        <v>4</v>
      </c>
      <c r="AN1274" s="3">
        <v>1</v>
      </c>
      <c r="AO1274" s="3">
        <v>3</v>
      </c>
      <c r="AP1274" s="3">
        <v>2</v>
      </c>
      <c r="AQ1274" s="3">
        <v>1</v>
      </c>
      <c r="AR1274" s="3">
        <v>2</v>
      </c>
    </row>
    <row r="1275" spans="1:44" ht="16.2" thickBot="1" x14ac:dyDescent="0.35">
      <c r="A1275" s="3" t="s">
        <v>42</v>
      </c>
      <c r="B1275" s="3" t="s">
        <v>55</v>
      </c>
      <c r="C1275" s="3" t="s">
        <v>44</v>
      </c>
      <c r="D1275" s="3" t="s">
        <v>45</v>
      </c>
      <c r="E1275" s="3" t="s">
        <v>58</v>
      </c>
      <c r="F1275" s="3" t="s">
        <v>70</v>
      </c>
      <c r="G1275" s="3" t="s">
        <v>332</v>
      </c>
      <c r="H1275" s="3">
        <v>342</v>
      </c>
      <c r="I1275" s="3" t="s">
        <v>60</v>
      </c>
      <c r="J1275" s="3" t="s">
        <v>79</v>
      </c>
      <c r="K1275" s="3" t="s">
        <v>77</v>
      </c>
      <c r="L1275" s="3" t="s">
        <v>54</v>
      </c>
      <c r="M1275" s="3" t="s">
        <v>52</v>
      </c>
      <c r="N1275" s="3">
        <v>5</v>
      </c>
      <c r="O1275" s="3">
        <v>-2</v>
      </c>
      <c r="P1275" s="3">
        <v>0</v>
      </c>
      <c r="Q1275" s="3">
        <v>37</v>
      </c>
      <c r="R1275" s="3">
        <v>1</v>
      </c>
      <c r="S1275" s="3">
        <v>1</v>
      </c>
      <c r="T1275" s="3">
        <v>1</v>
      </c>
      <c r="U1275" s="3">
        <v>0</v>
      </c>
      <c r="V1275" s="3">
        <v>504</v>
      </c>
      <c r="W1275" s="3">
        <v>10</v>
      </c>
      <c r="X1275" s="3" t="s">
        <v>75</v>
      </c>
      <c r="Y1275" s="3">
        <v>1</v>
      </c>
      <c r="Z1275" s="3">
        <v>1</v>
      </c>
      <c r="AA1275" s="3">
        <v>61</v>
      </c>
      <c r="AB1275" s="3">
        <v>3</v>
      </c>
      <c r="AC1275" s="3">
        <v>3</v>
      </c>
      <c r="AD1275" s="3">
        <v>3</v>
      </c>
      <c r="AE1275" s="3">
        <v>10048</v>
      </c>
      <c r="AF1275" s="3">
        <v>22573</v>
      </c>
      <c r="AG1275" s="3">
        <v>6</v>
      </c>
      <c r="AH1275" s="3">
        <v>11</v>
      </c>
      <c r="AI1275" s="3">
        <v>3</v>
      </c>
      <c r="AJ1275" s="3">
        <v>2</v>
      </c>
      <c r="AK1275" s="3">
        <v>80</v>
      </c>
      <c r="AL1275" s="3">
        <v>2</v>
      </c>
      <c r="AM1275" s="3">
        <v>17</v>
      </c>
      <c r="AN1275" s="3">
        <v>3</v>
      </c>
      <c r="AO1275" s="3">
        <v>1</v>
      </c>
      <c r="AP1275" s="3">
        <v>0</v>
      </c>
      <c r="AQ1275" s="3">
        <v>0</v>
      </c>
      <c r="AR1275" s="3">
        <v>0</v>
      </c>
    </row>
    <row r="1276" spans="1:44" ht="16.2" thickBot="1" x14ac:dyDescent="0.35">
      <c r="A1276" s="3" t="s">
        <v>42</v>
      </c>
      <c r="B1276" s="3" t="s">
        <v>55</v>
      </c>
      <c r="C1276" s="3" t="s">
        <v>67</v>
      </c>
      <c r="D1276" s="3" t="s">
        <v>45</v>
      </c>
      <c r="E1276" s="3" t="s">
        <v>58</v>
      </c>
      <c r="F1276" s="3" t="s">
        <v>70</v>
      </c>
      <c r="G1276" s="3" t="s">
        <v>341</v>
      </c>
      <c r="H1276" s="3">
        <v>355</v>
      </c>
      <c r="I1276" s="3" t="s">
        <v>60</v>
      </c>
      <c r="J1276" s="3" t="s">
        <v>66</v>
      </c>
      <c r="K1276" s="3" t="s">
        <v>51</v>
      </c>
      <c r="L1276" s="3" t="s">
        <v>54</v>
      </c>
      <c r="M1276" s="3" t="s">
        <v>52</v>
      </c>
      <c r="N1276" s="3">
        <v>2</v>
      </c>
      <c r="O1276" s="3">
        <v>-2</v>
      </c>
      <c r="P1276" s="3">
        <v>0</v>
      </c>
      <c r="Q1276" s="3">
        <v>31</v>
      </c>
      <c r="R1276" s="3">
        <v>1</v>
      </c>
      <c r="S1276" s="3">
        <v>1</v>
      </c>
      <c r="T1276" s="3">
        <v>1</v>
      </c>
      <c r="U1276" s="3">
        <v>0</v>
      </c>
      <c r="V1276" s="3">
        <v>307</v>
      </c>
      <c r="W1276" s="3">
        <v>29</v>
      </c>
      <c r="X1276" s="3" t="s">
        <v>53</v>
      </c>
      <c r="Y1276" s="3">
        <v>1</v>
      </c>
      <c r="Z1276" s="3">
        <v>3</v>
      </c>
      <c r="AA1276" s="3">
        <v>71</v>
      </c>
      <c r="AB1276" s="3">
        <v>2</v>
      </c>
      <c r="AC1276" s="3">
        <v>1</v>
      </c>
      <c r="AD1276" s="3">
        <v>3</v>
      </c>
      <c r="AE1276" s="3">
        <v>3479</v>
      </c>
      <c r="AF1276" s="3">
        <v>11652</v>
      </c>
      <c r="AG1276" s="3">
        <v>0</v>
      </c>
      <c r="AH1276" s="3">
        <v>11</v>
      </c>
      <c r="AI1276" s="3">
        <v>3</v>
      </c>
      <c r="AJ1276" s="3">
        <v>2</v>
      </c>
      <c r="AK1276" s="3">
        <v>80</v>
      </c>
      <c r="AL1276" s="3">
        <v>0</v>
      </c>
      <c r="AM1276" s="3">
        <v>6</v>
      </c>
      <c r="AN1276" s="3">
        <v>4</v>
      </c>
      <c r="AO1276" s="3">
        <v>5</v>
      </c>
      <c r="AP1276" s="3">
        <v>4</v>
      </c>
      <c r="AQ1276" s="3">
        <v>1</v>
      </c>
      <c r="AR1276" s="3">
        <v>4</v>
      </c>
    </row>
    <row r="1277" spans="1:44" ht="16.2" thickBot="1" x14ac:dyDescent="0.35">
      <c r="A1277" s="3" t="s">
        <v>42</v>
      </c>
      <c r="B1277" s="3" t="s">
        <v>43</v>
      </c>
      <c r="C1277" s="3" t="s">
        <v>67</v>
      </c>
      <c r="D1277" s="3" t="s">
        <v>45</v>
      </c>
      <c r="E1277" s="3" t="s">
        <v>58</v>
      </c>
      <c r="F1277" s="3" t="s">
        <v>47</v>
      </c>
      <c r="G1277" s="3" t="s">
        <v>346</v>
      </c>
      <c r="H1277" s="3">
        <v>364</v>
      </c>
      <c r="I1277" s="3" t="s">
        <v>60</v>
      </c>
      <c r="J1277" s="3" t="s">
        <v>66</v>
      </c>
      <c r="K1277" s="3" t="s">
        <v>51</v>
      </c>
      <c r="L1277" s="3" t="s">
        <v>54</v>
      </c>
      <c r="M1277" s="3" t="s">
        <v>52</v>
      </c>
      <c r="N1277" s="3">
        <v>5</v>
      </c>
      <c r="O1277" s="3">
        <v>-2</v>
      </c>
      <c r="P1277" s="3">
        <v>0</v>
      </c>
      <c r="Q1277" s="3">
        <v>28</v>
      </c>
      <c r="R1277" s="3">
        <v>1</v>
      </c>
      <c r="S1277" s="3">
        <v>1</v>
      </c>
      <c r="T1277" s="3">
        <v>1</v>
      </c>
      <c r="U1277" s="3">
        <v>0</v>
      </c>
      <c r="V1277" s="3">
        <v>529</v>
      </c>
      <c r="W1277" s="3">
        <v>2</v>
      </c>
      <c r="X1277" s="3" t="s">
        <v>69</v>
      </c>
      <c r="Y1277" s="3">
        <v>1</v>
      </c>
      <c r="Z1277" s="3">
        <v>1</v>
      </c>
      <c r="AA1277" s="3">
        <v>79</v>
      </c>
      <c r="AB1277" s="3">
        <v>3</v>
      </c>
      <c r="AC1277" s="3">
        <v>1</v>
      </c>
      <c r="AD1277" s="3">
        <v>2</v>
      </c>
      <c r="AE1277" s="3">
        <v>3485</v>
      </c>
      <c r="AF1277" s="3">
        <v>14935</v>
      </c>
      <c r="AG1277" s="3">
        <v>2</v>
      </c>
      <c r="AH1277" s="3">
        <v>11</v>
      </c>
      <c r="AI1277" s="3">
        <v>3</v>
      </c>
      <c r="AJ1277" s="3">
        <v>3</v>
      </c>
      <c r="AK1277" s="3">
        <v>80</v>
      </c>
      <c r="AL1277" s="3">
        <v>0</v>
      </c>
      <c r="AM1277" s="3">
        <v>5</v>
      </c>
      <c r="AN1277" s="3">
        <v>1</v>
      </c>
      <c r="AO1277" s="3">
        <v>0</v>
      </c>
      <c r="AP1277" s="3">
        <v>0</v>
      </c>
      <c r="AQ1277" s="3">
        <v>0</v>
      </c>
      <c r="AR1277" s="3">
        <v>0</v>
      </c>
    </row>
    <row r="1278" spans="1:44" ht="16.2" thickBot="1" x14ac:dyDescent="0.35">
      <c r="A1278" s="3" t="s">
        <v>42</v>
      </c>
      <c r="B1278" s="3" t="s">
        <v>89</v>
      </c>
      <c r="C1278" s="3" t="s">
        <v>56</v>
      </c>
      <c r="D1278" s="3" t="s">
        <v>45</v>
      </c>
      <c r="E1278" s="3" t="s">
        <v>58</v>
      </c>
      <c r="F1278" s="3" t="s">
        <v>47</v>
      </c>
      <c r="G1278" s="3" t="s">
        <v>353</v>
      </c>
      <c r="H1278" s="3">
        <v>376</v>
      </c>
      <c r="I1278" s="3" t="s">
        <v>60</v>
      </c>
      <c r="J1278" s="3" t="s">
        <v>93</v>
      </c>
      <c r="K1278" s="3" t="s">
        <v>62</v>
      </c>
      <c r="L1278" s="3" t="s">
        <v>42</v>
      </c>
      <c r="M1278" s="3" t="s">
        <v>52</v>
      </c>
      <c r="N1278" s="3">
        <v>2</v>
      </c>
      <c r="O1278" s="3">
        <v>-2</v>
      </c>
      <c r="P1278" s="3">
        <v>0</v>
      </c>
      <c r="Q1278" s="3">
        <v>47</v>
      </c>
      <c r="R1278" s="3">
        <v>1</v>
      </c>
      <c r="S1278" s="3">
        <v>1</v>
      </c>
      <c r="T1278" s="3">
        <v>1</v>
      </c>
      <c r="U1278" s="3">
        <v>0</v>
      </c>
      <c r="V1278" s="3">
        <v>666</v>
      </c>
      <c r="W1278" s="3">
        <v>29</v>
      </c>
      <c r="X1278" s="3" t="s">
        <v>69</v>
      </c>
      <c r="Y1278" s="3">
        <v>1</v>
      </c>
      <c r="Z1278" s="3">
        <v>1</v>
      </c>
      <c r="AA1278" s="3">
        <v>88</v>
      </c>
      <c r="AB1278" s="3">
        <v>3</v>
      </c>
      <c r="AC1278" s="3">
        <v>3</v>
      </c>
      <c r="AD1278" s="3">
        <v>2</v>
      </c>
      <c r="AE1278" s="3">
        <v>11849</v>
      </c>
      <c r="AF1278" s="3">
        <v>10268</v>
      </c>
      <c r="AG1278" s="3">
        <v>1</v>
      </c>
      <c r="AH1278" s="3">
        <v>12</v>
      </c>
      <c r="AI1278" s="3">
        <v>3</v>
      </c>
      <c r="AJ1278" s="3">
        <v>4</v>
      </c>
      <c r="AK1278" s="3">
        <v>80</v>
      </c>
      <c r="AL1278" s="3">
        <v>1</v>
      </c>
      <c r="AM1278" s="3">
        <v>10</v>
      </c>
      <c r="AN1278" s="3">
        <v>2</v>
      </c>
      <c r="AO1278" s="3">
        <v>10</v>
      </c>
      <c r="AP1278" s="3">
        <v>7</v>
      </c>
      <c r="AQ1278" s="3">
        <v>9</v>
      </c>
      <c r="AR1278" s="3">
        <v>9</v>
      </c>
    </row>
    <row r="1279" spans="1:44" ht="16.2" thickBot="1" x14ac:dyDescent="0.35">
      <c r="A1279" s="3" t="s">
        <v>42</v>
      </c>
      <c r="B1279" s="3" t="s">
        <v>55</v>
      </c>
      <c r="C1279" s="3" t="s">
        <v>44</v>
      </c>
      <c r="D1279" s="3" t="s">
        <v>45</v>
      </c>
      <c r="E1279" s="3" t="s">
        <v>58</v>
      </c>
      <c r="F1279" s="3" t="s">
        <v>47</v>
      </c>
      <c r="G1279" s="3" t="s">
        <v>368</v>
      </c>
      <c r="H1279" s="3">
        <v>392</v>
      </c>
      <c r="I1279" s="3" t="s">
        <v>60</v>
      </c>
      <c r="J1279" s="3" t="s">
        <v>66</v>
      </c>
      <c r="K1279" s="3" t="s">
        <v>77</v>
      </c>
      <c r="L1279" s="3" t="s">
        <v>42</v>
      </c>
      <c r="M1279" s="3" t="s">
        <v>52</v>
      </c>
      <c r="N1279" s="3">
        <v>0</v>
      </c>
      <c r="O1279" s="3">
        <v>-2</v>
      </c>
      <c r="P1279" s="3">
        <v>0</v>
      </c>
      <c r="Q1279" s="3">
        <v>44</v>
      </c>
      <c r="R1279" s="3">
        <v>1</v>
      </c>
      <c r="S1279" s="3">
        <v>1</v>
      </c>
      <c r="T1279" s="3">
        <v>1</v>
      </c>
      <c r="U1279" s="3">
        <v>0</v>
      </c>
      <c r="V1279" s="3">
        <v>920</v>
      </c>
      <c r="W1279" s="3">
        <v>24</v>
      </c>
      <c r="X1279" s="3" t="s">
        <v>75</v>
      </c>
      <c r="Y1279" s="3">
        <v>1</v>
      </c>
      <c r="Z1279" s="3">
        <v>4</v>
      </c>
      <c r="AA1279" s="3">
        <v>43</v>
      </c>
      <c r="AB1279" s="3">
        <v>3</v>
      </c>
      <c r="AC1279" s="3">
        <v>1</v>
      </c>
      <c r="AD1279" s="3">
        <v>2</v>
      </c>
      <c r="AE1279" s="3">
        <v>3161</v>
      </c>
      <c r="AF1279" s="3">
        <v>19920</v>
      </c>
      <c r="AG1279" s="3">
        <v>3</v>
      </c>
      <c r="AH1279" s="3">
        <v>22</v>
      </c>
      <c r="AI1279" s="3">
        <v>4</v>
      </c>
      <c r="AJ1279" s="3">
        <v>4</v>
      </c>
      <c r="AK1279" s="3">
        <v>80</v>
      </c>
      <c r="AL1279" s="3">
        <v>1</v>
      </c>
      <c r="AM1279" s="3">
        <v>19</v>
      </c>
      <c r="AN1279" s="3">
        <v>1</v>
      </c>
      <c r="AO1279" s="3">
        <v>1</v>
      </c>
      <c r="AP1279" s="3">
        <v>0</v>
      </c>
      <c r="AQ1279" s="3">
        <v>0</v>
      </c>
      <c r="AR1279" s="3">
        <v>0</v>
      </c>
    </row>
    <row r="1280" spans="1:44" ht="16.2" thickBot="1" x14ac:dyDescent="0.35">
      <c r="A1280" s="3" t="s">
        <v>42</v>
      </c>
      <c r="B1280" s="3" t="s">
        <v>43</v>
      </c>
      <c r="C1280" s="3" t="s">
        <v>67</v>
      </c>
      <c r="D1280" s="3" t="s">
        <v>45</v>
      </c>
      <c r="E1280" s="3" t="s">
        <v>58</v>
      </c>
      <c r="F1280" s="3" t="s">
        <v>70</v>
      </c>
      <c r="G1280" s="3" t="s">
        <v>370</v>
      </c>
      <c r="H1280" s="3">
        <v>394</v>
      </c>
      <c r="I1280" s="3" t="s">
        <v>60</v>
      </c>
      <c r="J1280" s="3" t="s">
        <v>66</v>
      </c>
      <c r="K1280" s="3" t="s">
        <v>77</v>
      </c>
      <c r="L1280" s="3" t="s">
        <v>42</v>
      </c>
      <c r="M1280" s="3" t="s">
        <v>52</v>
      </c>
      <c r="N1280" s="3">
        <v>2</v>
      </c>
      <c r="O1280" s="3">
        <v>-2</v>
      </c>
      <c r="P1280" s="3">
        <v>0</v>
      </c>
      <c r="Q1280" s="3">
        <v>26</v>
      </c>
      <c r="R1280" s="3">
        <v>1</v>
      </c>
      <c r="S1280" s="3">
        <v>1</v>
      </c>
      <c r="T1280" s="3">
        <v>1</v>
      </c>
      <c r="U1280" s="3">
        <v>0</v>
      </c>
      <c r="V1280" s="3">
        <v>1449</v>
      </c>
      <c r="W1280" s="3">
        <v>16</v>
      </c>
      <c r="X1280" s="3" t="s">
        <v>69</v>
      </c>
      <c r="Y1280" s="3">
        <v>1</v>
      </c>
      <c r="Z1280" s="3">
        <v>1</v>
      </c>
      <c r="AA1280" s="3">
        <v>45</v>
      </c>
      <c r="AB1280" s="3">
        <v>3</v>
      </c>
      <c r="AC1280" s="3">
        <v>1</v>
      </c>
      <c r="AD1280" s="3">
        <v>3</v>
      </c>
      <c r="AE1280" s="3">
        <v>2373</v>
      </c>
      <c r="AF1280" s="3">
        <v>14180</v>
      </c>
      <c r="AG1280" s="3">
        <v>2</v>
      </c>
      <c r="AH1280" s="3">
        <v>13</v>
      </c>
      <c r="AI1280" s="3">
        <v>3</v>
      </c>
      <c r="AJ1280" s="3">
        <v>4</v>
      </c>
      <c r="AK1280" s="3">
        <v>80</v>
      </c>
      <c r="AL1280" s="3">
        <v>1</v>
      </c>
      <c r="AM1280" s="3">
        <v>5</v>
      </c>
      <c r="AN1280" s="3">
        <v>3</v>
      </c>
      <c r="AO1280" s="3">
        <v>3</v>
      </c>
      <c r="AP1280" s="3">
        <v>2</v>
      </c>
      <c r="AQ1280" s="3">
        <v>0</v>
      </c>
      <c r="AR1280" s="3">
        <v>2</v>
      </c>
    </row>
    <row r="1281" spans="1:44" ht="16.2" thickBot="1" x14ac:dyDescent="0.35">
      <c r="A1281" s="3" t="s">
        <v>42</v>
      </c>
      <c r="B1281" s="3" t="s">
        <v>43</v>
      </c>
      <c r="C1281" s="3" t="s">
        <v>67</v>
      </c>
      <c r="D1281" s="3" t="s">
        <v>45</v>
      </c>
      <c r="E1281" s="3" t="s">
        <v>46</v>
      </c>
      <c r="F1281" s="3" t="s">
        <v>104</v>
      </c>
      <c r="G1281" s="3" t="s">
        <v>375</v>
      </c>
      <c r="H1281" s="3">
        <v>401</v>
      </c>
      <c r="I1281" s="3" t="s">
        <v>60</v>
      </c>
      <c r="J1281" s="3" t="s">
        <v>50</v>
      </c>
      <c r="K1281" s="3" t="s">
        <v>51</v>
      </c>
      <c r="L1281" s="3" t="s">
        <v>42</v>
      </c>
      <c r="M1281" s="3" t="s">
        <v>52</v>
      </c>
      <c r="N1281" s="3">
        <v>0</v>
      </c>
      <c r="O1281" s="3">
        <v>-2</v>
      </c>
      <c r="P1281" s="3">
        <v>0</v>
      </c>
      <c r="Q1281" s="3">
        <v>26</v>
      </c>
      <c r="R1281" s="3">
        <v>1</v>
      </c>
      <c r="S1281" s="3">
        <v>1</v>
      </c>
      <c r="T1281" s="3">
        <v>1</v>
      </c>
      <c r="U1281" s="3">
        <v>0</v>
      </c>
      <c r="V1281" s="3">
        <v>950</v>
      </c>
      <c r="W1281" s="3">
        <v>4</v>
      </c>
      <c r="X1281" s="3" t="s">
        <v>69</v>
      </c>
      <c r="Y1281" s="3">
        <v>1</v>
      </c>
      <c r="Z1281" s="3">
        <v>4</v>
      </c>
      <c r="AA1281" s="3">
        <v>48</v>
      </c>
      <c r="AB1281" s="3">
        <v>2</v>
      </c>
      <c r="AC1281" s="3">
        <v>2</v>
      </c>
      <c r="AD1281" s="3">
        <v>1</v>
      </c>
      <c r="AE1281" s="3">
        <v>5828</v>
      </c>
      <c r="AF1281" s="3">
        <v>8450</v>
      </c>
      <c r="AG1281" s="3">
        <v>1</v>
      </c>
      <c r="AH1281" s="3">
        <v>12</v>
      </c>
      <c r="AI1281" s="3">
        <v>3</v>
      </c>
      <c r="AJ1281" s="3">
        <v>2</v>
      </c>
      <c r="AK1281" s="3">
        <v>80</v>
      </c>
      <c r="AL1281" s="3">
        <v>0</v>
      </c>
      <c r="AM1281" s="3">
        <v>8</v>
      </c>
      <c r="AN1281" s="3">
        <v>3</v>
      </c>
      <c r="AO1281" s="3">
        <v>8</v>
      </c>
      <c r="AP1281" s="3">
        <v>7</v>
      </c>
      <c r="AQ1281" s="3">
        <v>7</v>
      </c>
      <c r="AR1281" s="3">
        <v>4</v>
      </c>
    </row>
    <row r="1282" spans="1:44" ht="16.2" thickBot="1" x14ac:dyDescent="0.35">
      <c r="A1282" s="3" t="s">
        <v>42</v>
      </c>
      <c r="B1282" s="3" t="s">
        <v>43</v>
      </c>
      <c r="C1282" s="3" t="s">
        <v>90</v>
      </c>
      <c r="D1282" s="3" t="s">
        <v>45</v>
      </c>
      <c r="E1282" s="3" t="s">
        <v>58</v>
      </c>
      <c r="F1282" s="3" t="s">
        <v>47</v>
      </c>
      <c r="G1282" s="3" t="s">
        <v>378</v>
      </c>
      <c r="H1282" s="3">
        <v>405</v>
      </c>
      <c r="I1282" s="3" t="s">
        <v>60</v>
      </c>
      <c r="J1282" s="3" t="s">
        <v>66</v>
      </c>
      <c r="K1282" s="3" t="s">
        <v>51</v>
      </c>
      <c r="L1282" s="3" t="s">
        <v>54</v>
      </c>
      <c r="M1282" s="3" t="s">
        <v>52</v>
      </c>
      <c r="N1282" s="3">
        <v>2</v>
      </c>
      <c r="O1282" s="3">
        <v>-2</v>
      </c>
      <c r="P1282" s="3">
        <v>0</v>
      </c>
      <c r="Q1282" s="3">
        <v>18</v>
      </c>
      <c r="R1282" s="3">
        <v>1</v>
      </c>
      <c r="S1282" s="3">
        <v>1</v>
      </c>
      <c r="T1282" s="3">
        <v>1</v>
      </c>
      <c r="U1282" s="3">
        <v>0</v>
      </c>
      <c r="V1282" s="3">
        <v>230</v>
      </c>
      <c r="W1282" s="3">
        <v>3</v>
      </c>
      <c r="X1282" s="3" t="s">
        <v>75</v>
      </c>
      <c r="Y1282" s="3">
        <v>1</v>
      </c>
      <c r="Z1282" s="3">
        <v>3</v>
      </c>
      <c r="AA1282" s="3">
        <v>54</v>
      </c>
      <c r="AB1282" s="3">
        <v>3</v>
      </c>
      <c r="AC1282" s="3">
        <v>1</v>
      </c>
      <c r="AD1282" s="3">
        <v>2</v>
      </c>
      <c r="AE1282" s="3">
        <v>1420</v>
      </c>
      <c r="AF1282" s="3">
        <v>25233</v>
      </c>
      <c r="AG1282" s="3">
        <v>1</v>
      </c>
      <c r="AH1282" s="3">
        <v>13</v>
      </c>
      <c r="AI1282" s="3">
        <v>3</v>
      </c>
      <c r="AJ1282" s="3">
        <v>3</v>
      </c>
      <c r="AK1282" s="3">
        <v>80</v>
      </c>
      <c r="AL1282" s="3">
        <v>0</v>
      </c>
      <c r="AM1282" s="3">
        <v>0</v>
      </c>
      <c r="AN1282" s="3">
        <v>3</v>
      </c>
      <c r="AO1282" s="3">
        <v>0</v>
      </c>
      <c r="AP1282" s="3">
        <v>0</v>
      </c>
      <c r="AQ1282" s="3">
        <v>0</v>
      </c>
      <c r="AR1282" s="3">
        <v>0</v>
      </c>
    </row>
    <row r="1283" spans="1:44" ht="16.2" thickBot="1" x14ac:dyDescent="0.35">
      <c r="A1283" s="3" t="s">
        <v>42</v>
      </c>
      <c r="B1283" s="3" t="s">
        <v>43</v>
      </c>
      <c r="C1283" s="3" t="s">
        <v>56</v>
      </c>
      <c r="D1283" s="3" t="s">
        <v>45</v>
      </c>
      <c r="E1283" s="3" t="s">
        <v>58</v>
      </c>
      <c r="F1283" s="3" t="s">
        <v>70</v>
      </c>
      <c r="G1283" s="3" t="s">
        <v>399</v>
      </c>
      <c r="H1283" s="3">
        <v>433</v>
      </c>
      <c r="I1283" s="3" t="s">
        <v>60</v>
      </c>
      <c r="J1283" s="3" t="s">
        <v>61</v>
      </c>
      <c r="K1283" s="3" t="s">
        <v>62</v>
      </c>
      <c r="L1283" s="3" t="s">
        <v>54</v>
      </c>
      <c r="M1283" s="3" t="s">
        <v>52</v>
      </c>
      <c r="N1283" s="3">
        <v>3</v>
      </c>
      <c r="O1283" s="3">
        <v>-2</v>
      </c>
      <c r="P1283" s="3">
        <v>0</v>
      </c>
      <c r="Q1283" s="3">
        <v>52</v>
      </c>
      <c r="R1283" s="3">
        <v>1</v>
      </c>
      <c r="S1283" s="3">
        <v>1</v>
      </c>
      <c r="T1283" s="3">
        <v>1</v>
      </c>
      <c r="U1283" s="3">
        <v>0</v>
      </c>
      <c r="V1283" s="3">
        <v>723</v>
      </c>
      <c r="W1283" s="3">
        <v>8</v>
      </c>
      <c r="X1283" s="3" t="s">
        <v>69</v>
      </c>
      <c r="Y1283" s="3">
        <v>1</v>
      </c>
      <c r="Z1283" s="3">
        <v>3</v>
      </c>
      <c r="AA1283" s="3">
        <v>85</v>
      </c>
      <c r="AB1283" s="3">
        <v>2</v>
      </c>
      <c r="AC1283" s="3">
        <v>2</v>
      </c>
      <c r="AD1283" s="3">
        <v>3</v>
      </c>
      <c r="AE1283" s="3">
        <v>4941</v>
      </c>
      <c r="AF1283" s="3">
        <v>17747</v>
      </c>
      <c r="AG1283" s="3">
        <v>2</v>
      </c>
      <c r="AH1283" s="3">
        <v>15</v>
      </c>
      <c r="AI1283" s="3">
        <v>3</v>
      </c>
      <c r="AJ1283" s="3">
        <v>1</v>
      </c>
      <c r="AK1283" s="3">
        <v>80</v>
      </c>
      <c r="AL1283" s="3">
        <v>0</v>
      </c>
      <c r="AM1283" s="3">
        <v>11</v>
      </c>
      <c r="AN1283" s="3">
        <v>2</v>
      </c>
      <c r="AO1283" s="3">
        <v>8</v>
      </c>
      <c r="AP1283" s="3">
        <v>2</v>
      </c>
      <c r="AQ1283" s="3">
        <v>7</v>
      </c>
      <c r="AR1283" s="3">
        <v>7</v>
      </c>
    </row>
    <row r="1284" spans="1:44" ht="16.2" thickBot="1" x14ac:dyDescent="0.35">
      <c r="A1284" s="3" t="s">
        <v>42</v>
      </c>
      <c r="B1284" s="3" t="s">
        <v>43</v>
      </c>
      <c r="C1284" s="3" t="s">
        <v>67</v>
      </c>
      <c r="D1284" s="3" t="s">
        <v>45</v>
      </c>
      <c r="E1284" s="3" t="s">
        <v>58</v>
      </c>
      <c r="F1284" s="3" t="s">
        <v>70</v>
      </c>
      <c r="G1284" s="3" t="s">
        <v>405</v>
      </c>
      <c r="H1284" s="3">
        <v>440</v>
      </c>
      <c r="I1284" s="3" t="s">
        <v>60</v>
      </c>
      <c r="J1284" s="3" t="s">
        <v>61</v>
      </c>
      <c r="K1284" s="3" t="s">
        <v>62</v>
      </c>
      <c r="L1284" s="3" t="s">
        <v>42</v>
      </c>
      <c r="M1284" s="3" t="s">
        <v>52</v>
      </c>
      <c r="N1284" s="3">
        <v>4</v>
      </c>
      <c r="O1284" s="3">
        <v>-2</v>
      </c>
      <c r="P1284" s="3">
        <v>0</v>
      </c>
      <c r="Q1284" s="3">
        <v>28</v>
      </c>
      <c r="R1284" s="3">
        <v>1</v>
      </c>
      <c r="S1284" s="3">
        <v>1</v>
      </c>
      <c r="T1284" s="3">
        <v>1</v>
      </c>
      <c r="U1284" s="3">
        <v>0</v>
      </c>
      <c r="V1284" s="3">
        <v>1157</v>
      </c>
      <c r="W1284" s="3">
        <v>2</v>
      </c>
      <c r="X1284" s="3" t="s">
        <v>69</v>
      </c>
      <c r="Y1284" s="3">
        <v>1</v>
      </c>
      <c r="Z1284" s="3">
        <v>1</v>
      </c>
      <c r="AA1284" s="3">
        <v>84</v>
      </c>
      <c r="AB1284" s="3">
        <v>1</v>
      </c>
      <c r="AC1284" s="3">
        <v>1</v>
      </c>
      <c r="AD1284" s="3">
        <v>4</v>
      </c>
      <c r="AE1284" s="3">
        <v>3464</v>
      </c>
      <c r="AF1284" s="3">
        <v>24737</v>
      </c>
      <c r="AG1284" s="3">
        <v>5</v>
      </c>
      <c r="AH1284" s="3">
        <v>13</v>
      </c>
      <c r="AI1284" s="3">
        <v>3</v>
      </c>
      <c r="AJ1284" s="3">
        <v>4</v>
      </c>
      <c r="AK1284" s="3">
        <v>80</v>
      </c>
      <c r="AL1284" s="3">
        <v>0</v>
      </c>
      <c r="AM1284" s="3">
        <v>5</v>
      </c>
      <c r="AN1284" s="3">
        <v>2</v>
      </c>
      <c r="AO1284" s="3">
        <v>3</v>
      </c>
      <c r="AP1284" s="3">
        <v>2</v>
      </c>
      <c r="AQ1284" s="3">
        <v>2</v>
      </c>
      <c r="AR1284" s="3">
        <v>2</v>
      </c>
    </row>
    <row r="1285" spans="1:44" ht="16.2" thickBot="1" x14ac:dyDescent="0.35">
      <c r="A1285" s="3" t="s">
        <v>42</v>
      </c>
      <c r="B1285" s="3" t="s">
        <v>43</v>
      </c>
      <c r="C1285" s="3" t="s">
        <v>44</v>
      </c>
      <c r="D1285" s="3" t="s">
        <v>45</v>
      </c>
      <c r="E1285" s="3" t="s">
        <v>46</v>
      </c>
      <c r="F1285" s="3" t="s">
        <v>70</v>
      </c>
      <c r="G1285" s="3" t="s">
        <v>409</v>
      </c>
      <c r="H1285" s="3">
        <v>445</v>
      </c>
      <c r="I1285" s="3" t="s">
        <v>49</v>
      </c>
      <c r="J1285" s="3" t="s">
        <v>50</v>
      </c>
      <c r="K1285" s="3" t="s">
        <v>62</v>
      </c>
      <c r="L1285" s="3" t="s">
        <v>42</v>
      </c>
      <c r="M1285" s="3" t="s">
        <v>52</v>
      </c>
      <c r="N1285" s="3">
        <v>3</v>
      </c>
      <c r="O1285" s="3">
        <v>-2</v>
      </c>
      <c r="P1285" s="3">
        <v>0</v>
      </c>
      <c r="Q1285" s="3">
        <v>39</v>
      </c>
      <c r="R1285" s="3">
        <v>1</v>
      </c>
      <c r="S1285" s="3">
        <v>1</v>
      </c>
      <c r="T1285" s="3">
        <v>1</v>
      </c>
      <c r="U1285" s="3">
        <v>0</v>
      </c>
      <c r="V1285" s="3">
        <v>1162</v>
      </c>
      <c r="W1285" s="3">
        <v>3</v>
      </c>
      <c r="X1285" s="3" t="s">
        <v>53</v>
      </c>
      <c r="Y1285" s="3">
        <v>1</v>
      </c>
      <c r="Z1285" s="3">
        <v>4</v>
      </c>
      <c r="AA1285" s="3">
        <v>41</v>
      </c>
      <c r="AB1285" s="3">
        <v>3</v>
      </c>
      <c r="AC1285" s="3">
        <v>2</v>
      </c>
      <c r="AD1285" s="3">
        <v>3</v>
      </c>
      <c r="AE1285" s="3">
        <v>5238</v>
      </c>
      <c r="AF1285" s="3">
        <v>17778</v>
      </c>
      <c r="AG1285" s="3">
        <v>4</v>
      </c>
      <c r="AH1285" s="3">
        <v>18</v>
      </c>
      <c r="AI1285" s="3">
        <v>3</v>
      </c>
      <c r="AJ1285" s="3">
        <v>1</v>
      </c>
      <c r="AK1285" s="3">
        <v>80</v>
      </c>
      <c r="AL1285" s="3">
        <v>0</v>
      </c>
      <c r="AM1285" s="3">
        <v>12</v>
      </c>
      <c r="AN1285" s="3">
        <v>2</v>
      </c>
      <c r="AO1285" s="3">
        <v>1</v>
      </c>
      <c r="AP1285" s="3">
        <v>0</v>
      </c>
      <c r="AQ1285" s="3">
        <v>0</v>
      </c>
      <c r="AR1285" s="3">
        <v>0</v>
      </c>
    </row>
    <row r="1286" spans="1:44" ht="16.2" thickBot="1" x14ac:dyDescent="0.35">
      <c r="A1286" s="3" t="s">
        <v>42</v>
      </c>
      <c r="B1286" s="3" t="s">
        <v>43</v>
      </c>
      <c r="C1286" s="3" t="s">
        <v>67</v>
      </c>
      <c r="D1286" s="3" t="s">
        <v>45</v>
      </c>
      <c r="E1286" s="3" t="s">
        <v>58</v>
      </c>
      <c r="F1286" s="3" t="s">
        <v>64</v>
      </c>
      <c r="G1286" s="3" t="s">
        <v>418</v>
      </c>
      <c r="H1286" s="3">
        <v>454</v>
      </c>
      <c r="I1286" s="3" t="s">
        <v>60</v>
      </c>
      <c r="J1286" s="3" t="s">
        <v>66</v>
      </c>
      <c r="K1286" s="3" t="s">
        <v>62</v>
      </c>
      <c r="L1286" s="3" t="s">
        <v>42</v>
      </c>
      <c r="M1286" s="3" t="s">
        <v>52</v>
      </c>
      <c r="N1286" s="3">
        <v>4</v>
      </c>
      <c r="O1286" s="3">
        <v>-2</v>
      </c>
      <c r="P1286" s="3">
        <v>0</v>
      </c>
      <c r="Q1286" s="3">
        <v>29</v>
      </c>
      <c r="R1286" s="3">
        <v>1</v>
      </c>
      <c r="S1286" s="3">
        <v>1</v>
      </c>
      <c r="T1286" s="3">
        <v>1</v>
      </c>
      <c r="U1286" s="3">
        <v>0</v>
      </c>
      <c r="V1286" s="3">
        <v>318</v>
      </c>
      <c r="W1286" s="3">
        <v>8</v>
      </c>
      <c r="X1286" s="3" t="s">
        <v>69</v>
      </c>
      <c r="Y1286" s="3">
        <v>1</v>
      </c>
      <c r="Z1286" s="3">
        <v>2</v>
      </c>
      <c r="AA1286" s="3">
        <v>77</v>
      </c>
      <c r="AB1286" s="3">
        <v>1</v>
      </c>
      <c r="AC1286" s="3">
        <v>1</v>
      </c>
      <c r="AD1286" s="3">
        <v>3</v>
      </c>
      <c r="AE1286" s="3">
        <v>2119</v>
      </c>
      <c r="AF1286" s="3">
        <v>4759</v>
      </c>
      <c r="AG1286" s="3">
        <v>1</v>
      </c>
      <c r="AH1286" s="3">
        <v>11</v>
      </c>
      <c r="AI1286" s="3">
        <v>3</v>
      </c>
      <c r="AJ1286" s="3">
        <v>4</v>
      </c>
      <c r="AK1286" s="3">
        <v>80</v>
      </c>
      <c r="AL1286" s="3">
        <v>0</v>
      </c>
      <c r="AM1286" s="3">
        <v>7</v>
      </c>
      <c r="AN1286" s="3">
        <v>2</v>
      </c>
      <c r="AO1286" s="3">
        <v>7</v>
      </c>
      <c r="AP1286" s="3">
        <v>7</v>
      </c>
      <c r="AQ1286" s="3">
        <v>0</v>
      </c>
      <c r="AR1286" s="3">
        <v>7</v>
      </c>
    </row>
    <row r="1287" spans="1:44" ht="16.2" thickBot="1" x14ac:dyDescent="0.35">
      <c r="A1287" s="3" t="s">
        <v>42</v>
      </c>
      <c r="B1287" s="3" t="s">
        <v>55</v>
      </c>
      <c r="C1287" s="3" t="s">
        <v>90</v>
      </c>
      <c r="D1287" s="3" t="s">
        <v>45</v>
      </c>
      <c r="E1287" s="3" t="s">
        <v>46</v>
      </c>
      <c r="F1287" s="3" t="s">
        <v>111</v>
      </c>
      <c r="G1287" s="3" t="s">
        <v>439</v>
      </c>
      <c r="H1287" s="3">
        <v>478</v>
      </c>
      <c r="I1287" s="3" t="s">
        <v>49</v>
      </c>
      <c r="J1287" s="3" t="s">
        <v>97</v>
      </c>
      <c r="K1287" s="3" t="s">
        <v>51</v>
      </c>
      <c r="L1287" s="3" t="s">
        <v>42</v>
      </c>
      <c r="M1287" s="3" t="s">
        <v>52</v>
      </c>
      <c r="N1287" s="3">
        <v>3</v>
      </c>
      <c r="O1287" s="3">
        <v>-2</v>
      </c>
      <c r="P1287" s="3">
        <v>0</v>
      </c>
      <c r="Q1287" s="3">
        <v>21</v>
      </c>
      <c r="R1287" s="3">
        <v>1</v>
      </c>
      <c r="S1287" s="3">
        <v>1</v>
      </c>
      <c r="T1287" s="3">
        <v>1</v>
      </c>
      <c r="U1287" s="3">
        <v>0</v>
      </c>
      <c r="V1287" s="3">
        <v>756</v>
      </c>
      <c r="W1287" s="3">
        <v>1</v>
      </c>
      <c r="X1287" s="3" t="s">
        <v>63</v>
      </c>
      <c r="Y1287" s="3">
        <v>1</v>
      </c>
      <c r="Z1287" s="3">
        <v>4</v>
      </c>
      <c r="AA1287" s="3">
        <v>99</v>
      </c>
      <c r="AB1287" s="3">
        <v>2</v>
      </c>
      <c r="AC1287" s="3">
        <v>1</v>
      </c>
      <c r="AD1287" s="3">
        <v>4</v>
      </c>
      <c r="AE1287" s="3">
        <v>2174</v>
      </c>
      <c r="AF1287" s="3">
        <v>9150</v>
      </c>
      <c r="AG1287" s="3">
        <v>1</v>
      </c>
      <c r="AH1287" s="3">
        <v>11</v>
      </c>
      <c r="AI1287" s="3">
        <v>3</v>
      </c>
      <c r="AJ1287" s="3">
        <v>3</v>
      </c>
      <c r="AK1287" s="3">
        <v>80</v>
      </c>
      <c r="AL1287" s="3">
        <v>0</v>
      </c>
      <c r="AM1287" s="3">
        <v>3</v>
      </c>
      <c r="AN1287" s="3">
        <v>3</v>
      </c>
      <c r="AO1287" s="3">
        <v>3</v>
      </c>
      <c r="AP1287" s="3">
        <v>2</v>
      </c>
      <c r="AQ1287" s="3">
        <v>1</v>
      </c>
      <c r="AR1287" s="3">
        <v>2</v>
      </c>
    </row>
    <row r="1288" spans="1:44" ht="16.2" thickBot="1" x14ac:dyDescent="0.35">
      <c r="A1288" s="3" t="s">
        <v>42</v>
      </c>
      <c r="B1288" s="3" t="s">
        <v>43</v>
      </c>
      <c r="C1288" s="3" t="s">
        <v>67</v>
      </c>
      <c r="D1288" s="3" t="s">
        <v>45</v>
      </c>
      <c r="E1288" s="3" t="s">
        <v>46</v>
      </c>
      <c r="F1288" s="3" t="s">
        <v>104</v>
      </c>
      <c r="G1288" s="3" t="s">
        <v>445</v>
      </c>
      <c r="H1288" s="3">
        <v>485</v>
      </c>
      <c r="I1288" s="3" t="s">
        <v>49</v>
      </c>
      <c r="J1288" s="3" t="s">
        <v>97</v>
      </c>
      <c r="K1288" s="3" t="s">
        <v>51</v>
      </c>
      <c r="L1288" s="3" t="s">
        <v>42</v>
      </c>
      <c r="M1288" s="3" t="s">
        <v>52</v>
      </c>
      <c r="N1288" s="3">
        <v>2</v>
      </c>
      <c r="O1288" s="3">
        <v>-2</v>
      </c>
      <c r="P1288" s="3">
        <v>0</v>
      </c>
      <c r="Q1288" s="3">
        <v>33</v>
      </c>
      <c r="R1288" s="3">
        <v>1</v>
      </c>
      <c r="S1288" s="3">
        <v>1</v>
      </c>
      <c r="T1288" s="3">
        <v>1</v>
      </c>
      <c r="U1288" s="3">
        <v>0</v>
      </c>
      <c r="V1288" s="3">
        <v>350</v>
      </c>
      <c r="W1288" s="3">
        <v>5</v>
      </c>
      <c r="X1288" s="3" t="s">
        <v>75</v>
      </c>
      <c r="Y1288" s="3">
        <v>1</v>
      </c>
      <c r="Z1288" s="3">
        <v>4</v>
      </c>
      <c r="AA1288" s="3">
        <v>34</v>
      </c>
      <c r="AB1288" s="3">
        <v>3</v>
      </c>
      <c r="AC1288" s="3">
        <v>1</v>
      </c>
      <c r="AD1288" s="3">
        <v>1</v>
      </c>
      <c r="AE1288" s="3">
        <v>2851</v>
      </c>
      <c r="AF1288" s="3">
        <v>9150</v>
      </c>
      <c r="AG1288" s="3">
        <v>1</v>
      </c>
      <c r="AH1288" s="3">
        <v>13</v>
      </c>
      <c r="AI1288" s="3">
        <v>3</v>
      </c>
      <c r="AJ1288" s="3">
        <v>2</v>
      </c>
      <c r="AK1288" s="3">
        <v>80</v>
      </c>
      <c r="AL1288" s="3">
        <v>0</v>
      </c>
      <c r="AM1288" s="3">
        <v>1</v>
      </c>
      <c r="AN1288" s="3">
        <v>3</v>
      </c>
      <c r="AO1288" s="3">
        <v>1</v>
      </c>
      <c r="AP1288" s="3">
        <v>0</v>
      </c>
      <c r="AQ1288" s="3">
        <v>0</v>
      </c>
      <c r="AR1288" s="3">
        <v>0</v>
      </c>
    </row>
    <row r="1289" spans="1:44" ht="16.2" thickBot="1" x14ac:dyDescent="0.35">
      <c r="A1289" s="3" t="s">
        <v>42</v>
      </c>
      <c r="B1289" s="3" t="s">
        <v>55</v>
      </c>
      <c r="C1289" s="3" t="s">
        <v>44</v>
      </c>
      <c r="D1289" s="3" t="s">
        <v>45</v>
      </c>
      <c r="E1289" s="3" t="s">
        <v>46</v>
      </c>
      <c r="F1289" s="3" t="s">
        <v>104</v>
      </c>
      <c r="G1289" s="3" t="s">
        <v>448</v>
      </c>
      <c r="H1289" s="3">
        <v>488</v>
      </c>
      <c r="I1289" s="3" t="s">
        <v>60</v>
      </c>
      <c r="J1289" s="3" t="s">
        <v>50</v>
      </c>
      <c r="K1289" s="3" t="s">
        <v>51</v>
      </c>
      <c r="L1289" s="3" t="s">
        <v>54</v>
      </c>
      <c r="M1289" s="3" t="s">
        <v>52</v>
      </c>
      <c r="N1289" s="3">
        <v>5</v>
      </c>
      <c r="O1289" s="3">
        <v>-2</v>
      </c>
      <c r="P1289" s="3">
        <v>0</v>
      </c>
      <c r="Q1289" s="3">
        <v>41</v>
      </c>
      <c r="R1289" s="3">
        <v>1</v>
      </c>
      <c r="S1289" s="3">
        <v>1</v>
      </c>
      <c r="T1289" s="3">
        <v>1</v>
      </c>
      <c r="U1289" s="3">
        <v>0</v>
      </c>
      <c r="V1289" s="3">
        <v>143</v>
      </c>
      <c r="W1289" s="3">
        <v>4</v>
      </c>
      <c r="X1289" s="3" t="s">
        <v>75</v>
      </c>
      <c r="Y1289" s="3">
        <v>1</v>
      </c>
      <c r="Z1289" s="3">
        <v>1</v>
      </c>
      <c r="AA1289" s="3">
        <v>56</v>
      </c>
      <c r="AB1289" s="3">
        <v>3</v>
      </c>
      <c r="AC1289" s="3">
        <v>2</v>
      </c>
      <c r="AD1289" s="3">
        <v>1</v>
      </c>
      <c r="AE1289" s="3">
        <v>9355</v>
      </c>
      <c r="AF1289" s="3">
        <v>9558</v>
      </c>
      <c r="AG1289" s="3">
        <v>1</v>
      </c>
      <c r="AH1289" s="3">
        <v>18</v>
      </c>
      <c r="AI1289" s="3">
        <v>3</v>
      </c>
      <c r="AJ1289" s="3">
        <v>3</v>
      </c>
      <c r="AK1289" s="3">
        <v>80</v>
      </c>
      <c r="AL1289" s="3">
        <v>0</v>
      </c>
      <c r="AM1289" s="3">
        <v>8</v>
      </c>
      <c r="AN1289" s="3">
        <v>3</v>
      </c>
      <c r="AO1289" s="3">
        <v>8</v>
      </c>
      <c r="AP1289" s="3">
        <v>7</v>
      </c>
      <c r="AQ1289" s="3">
        <v>7</v>
      </c>
      <c r="AR1289" s="3">
        <v>7</v>
      </c>
    </row>
    <row r="1290" spans="1:44" ht="16.2" thickBot="1" x14ac:dyDescent="0.35">
      <c r="A1290" s="3" t="s">
        <v>42</v>
      </c>
      <c r="B1290" s="3" t="s">
        <v>43</v>
      </c>
      <c r="C1290" s="3" t="s">
        <v>44</v>
      </c>
      <c r="D1290" s="3" t="s">
        <v>45</v>
      </c>
      <c r="E1290" s="3" t="s">
        <v>46</v>
      </c>
      <c r="F1290" s="3" t="s">
        <v>104</v>
      </c>
      <c r="G1290" s="3" t="s">
        <v>450</v>
      </c>
      <c r="H1290" s="3">
        <v>492</v>
      </c>
      <c r="I1290" s="3" t="s">
        <v>60</v>
      </c>
      <c r="J1290" s="3" t="s">
        <v>50</v>
      </c>
      <c r="K1290" s="3" t="s">
        <v>62</v>
      </c>
      <c r="L1290" s="3" t="s">
        <v>42</v>
      </c>
      <c r="M1290" s="3" t="s">
        <v>52</v>
      </c>
      <c r="N1290" s="3">
        <v>6</v>
      </c>
      <c r="O1290" s="3">
        <v>-2</v>
      </c>
      <c r="P1290" s="3">
        <v>0</v>
      </c>
      <c r="Q1290" s="3">
        <v>40</v>
      </c>
      <c r="R1290" s="3">
        <v>1</v>
      </c>
      <c r="S1290" s="3">
        <v>1</v>
      </c>
      <c r="T1290" s="3">
        <v>1</v>
      </c>
      <c r="U1290" s="3">
        <v>0</v>
      </c>
      <c r="V1290" s="3">
        <v>575</v>
      </c>
      <c r="W1290" s="3">
        <v>22</v>
      </c>
      <c r="X1290" s="3" t="s">
        <v>53</v>
      </c>
      <c r="Y1290" s="3">
        <v>1</v>
      </c>
      <c r="Z1290" s="3">
        <v>3</v>
      </c>
      <c r="AA1290" s="3">
        <v>68</v>
      </c>
      <c r="AB1290" s="3">
        <v>2</v>
      </c>
      <c r="AC1290" s="3">
        <v>2</v>
      </c>
      <c r="AD1290" s="3">
        <v>1</v>
      </c>
      <c r="AE1290" s="3">
        <v>6380</v>
      </c>
      <c r="AF1290" s="3">
        <v>6110</v>
      </c>
      <c r="AG1290" s="3">
        <v>2</v>
      </c>
      <c r="AH1290" s="3">
        <v>12</v>
      </c>
      <c r="AI1290" s="3">
        <v>3</v>
      </c>
      <c r="AJ1290" s="3">
        <v>1</v>
      </c>
      <c r="AK1290" s="3">
        <v>80</v>
      </c>
      <c r="AL1290" s="3">
        <v>2</v>
      </c>
      <c r="AM1290" s="3">
        <v>8</v>
      </c>
      <c r="AN1290" s="3">
        <v>3</v>
      </c>
      <c r="AO1290" s="3">
        <v>6</v>
      </c>
      <c r="AP1290" s="3">
        <v>4</v>
      </c>
      <c r="AQ1290" s="3">
        <v>1</v>
      </c>
      <c r="AR1290" s="3">
        <v>0</v>
      </c>
    </row>
    <row r="1291" spans="1:44" ht="16.2" thickBot="1" x14ac:dyDescent="0.35">
      <c r="A1291" s="3" t="s">
        <v>42</v>
      </c>
      <c r="B1291" s="3" t="s">
        <v>43</v>
      </c>
      <c r="C1291" s="3" t="s">
        <v>90</v>
      </c>
      <c r="D1291" s="3" t="s">
        <v>45</v>
      </c>
      <c r="E1291" s="3" t="s">
        <v>46</v>
      </c>
      <c r="F1291" s="3" t="s">
        <v>47</v>
      </c>
      <c r="G1291" s="3" t="s">
        <v>452</v>
      </c>
      <c r="H1291" s="3">
        <v>494</v>
      </c>
      <c r="I1291" s="3" t="s">
        <v>49</v>
      </c>
      <c r="J1291" s="3" t="s">
        <v>97</v>
      </c>
      <c r="K1291" s="3" t="s">
        <v>51</v>
      </c>
      <c r="L1291" s="3" t="s">
        <v>54</v>
      </c>
      <c r="M1291" s="3" t="s">
        <v>52</v>
      </c>
      <c r="N1291" s="3">
        <v>0</v>
      </c>
      <c r="O1291" s="3">
        <v>-2</v>
      </c>
      <c r="P1291" s="3">
        <v>0</v>
      </c>
      <c r="Q1291" s="3">
        <v>21</v>
      </c>
      <c r="R1291" s="3">
        <v>1</v>
      </c>
      <c r="S1291" s="3">
        <v>1</v>
      </c>
      <c r="T1291" s="3">
        <v>1</v>
      </c>
      <c r="U1291" s="3">
        <v>0</v>
      </c>
      <c r="V1291" s="3">
        <v>156</v>
      </c>
      <c r="W1291" s="3">
        <v>12</v>
      </c>
      <c r="X1291" s="3" t="s">
        <v>75</v>
      </c>
      <c r="Y1291" s="3">
        <v>1</v>
      </c>
      <c r="Z1291" s="3">
        <v>3</v>
      </c>
      <c r="AA1291" s="3">
        <v>90</v>
      </c>
      <c r="AB1291" s="3">
        <v>4</v>
      </c>
      <c r="AC1291" s="3">
        <v>1</v>
      </c>
      <c r="AD1291" s="3">
        <v>2</v>
      </c>
      <c r="AE1291" s="3">
        <v>2716</v>
      </c>
      <c r="AF1291" s="3">
        <v>25422</v>
      </c>
      <c r="AG1291" s="3">
        <v>1</v>
      </c>
      <c r="AH1291" s="3">
        <v>15</v>
      </c>
      <c r="AI1291" s="3">
        <v>3</v>
      </c>
      <c r="AJ1291" s="3">
        <v>4</v>
      </c>
      <c r="AK1291" s="3">
        <v>80</v>
      </c>
      <c r="AL1291" s="3">
        <v>0</v>
      </c>
      <c r="AM1291" s="3">
        <v>1</v>
      </c>
      <c r="AN1291" s="3">
        <v>3</v>
      </c>
      <c r="AO1291" s="3">
        <v>1</v>
      </c>
      <c r="AP1291" s="3">
        <v>0</v>
      </c>
      <c r="AQ1291" s="3">
        <v>0</v>
      </c>
      <c r="AR1291" s="3">
        <v>0</v>
      </c>
    </row>
    <row r="1292" spans="1:44" ht="16.2" thickBot="1" x14ac:dyDescent="0.35">
      <c r="A1292" s="3" t="s">
        <v>42</v>
      </c>
      <c r="B1292" s="3" t="s">
        <v>89</v>
      </c>
      <c r="C1292" s="3" t="s">
        <v>67</v>
      </c>
      <c r="D1292" s="3" t="s">
        <v>45</v>
      </c>
      <c r="E1292" s="3" t="s">
        <v>46</v>
      </c>
      <c r="F1292" s="3" t="s">
        <v>104</v>
      </c>
      <c r="G1292" s="3" t="s">
        <v>460</v>
      </c>
      <c r="H1292" s="3">
        <v>502</v>
      </c>
      <c r="I1292" s="3" t="s">
        <v>60</v>
      </c>
      <c r="J1292" s="3" t="s">
        <v>50</v>
      </c>
      <c r="K1292" s="3" t="s">
        <v>51</v>
      </c>
      <c r="L1292" s="3" t="s">
        <v>42</v>
      </c>
      <c r="M1292" s="3" t="s">
        <v>52</v>
      </c>
      <c r="N1292" s="3">
        <v>3</v>
      </c>
      <c r="O1292" s="3">
        <v>-2</v>
      </c>
      <c r="P1292" s="3">
        <v>0</v>
      </c>
      <c r="Q1292" s="3">
        <v>34</v>
      </c>
      <c r="R1292" s="3">
        <v>1</v>
      </c>
      <c r="S1292" s="3">
        <v>1</v>
      </c>
      <c r="T1292" s="3">
        <v>1</v>
      </c>
      <c r="U1292" s="3">
        <v>0</v>
      </c>
      <c r="V1292" s="3">
        <v>1362</v>
      </c>
      <c r="W1292" s="3">
        <v>19</v>
      </c>
      <c r="X1292" s="3" t="s">
        <v>75</v>
      </c>
      <c r="Y1292" s="3">
        <v>1</v>
      </c>
      <c r="Z1292" s="3">
        <v>1</v>
      </c>
      <c r="AA1292" s="3">
        <v>67</v>
      </c>
      <c r="AB1292" s="3">
        <v>4</v>
      </c>
      <c r="AC1292" s="3">
        <v>2</v>
      </c>
      <c r="AD1292" s="3">
        <v>1</v>
      </c>
      <c r="AE1292" s="3">
        <v>5304</v>
      </c>
      <c r="AF1292" s="3">
        <v>4652</v>
      </c>
      <c r="AG1292" s="3">
        <v>8</v>
      </c>
      <c r="AH1292" s="3">
        <v>13</v>
      </c>
      <c r="AI1292" s="3">
        <v>3</v>
      </c>
      <c r="AJ1292" s="3">
        <v>2</v>
      </c>
      <c r="AK1292" s="3">
        <v>80</v>
      </c>
      <c r="AL1292" s="3">
        <v>0</v>
      </c>
      <c r="AM1292" s="3">
        <v>9</v>
      </c>
      <c r="AN1292" s="3">
        <v>2</v>
      </c>
      <c r="AO1292" s="3">
        <v>5</v>
      </c>
      <c r="AP1292" s="3">
        <v>2</v>
      </c>
      <c r="AQ1292" s="3">
        <v>0</v>
      </c>
      <c r="AR1292" s="3">
        <v>4</v>
      </c>
    </row>
    <row r="1293" spans="1:44" ht="16.2" thickBot="1" x14ac:dyDescent="0.35">
      <c r="A1293" s="3" t="s">
        <v>42</v>
      </c>
      <c r="B1293" s="3" t="s">
        <v>55</v>
      </c>
      <c r="C1293" s="3" t="s">
        <v>67</v>
      </c>
      <c r="D1293" s="3" t="s">
        <v>45</v>
      </c>
      <c r="E1293" s="3" t="s">
        <v>58</v>
      </c>
      <c r="F1293" s="3" t="s">
        <v>111</v>
      </c>
      <c r="G1293" s="3" t="s">
        <v>464</v>
      </c>
      <c r="H1293" s="3">
        <v>510</v>
      </c>
      <c r="I1293" s="3" t="s">
        <v>60</v>
      </c>
      <c r="J1293" s="3" t="s">
        <v>61</v>
      </c>
      <c r="K1293" s="3" t="s">
        <v>51</v>
      </c>
      <c r="L1293" s="3" t="s">
        <v>54</v>
      </c>
      <c r="M1293" s="3" t="s">
        <v>52</v>
      </c>
      <c r="N1293" s="3">
        <v>2</v>
      </c>
      <c r="O1293" s="3">
        <v>-2</v>
      </c>
      <c r="P1293" s="3">
        <v>0</v>
      </c>
      <c r="Q1293" s="3">
        <v>26</v>
      </c>
      <c r="R1293" s="3">
        <v>1</v>
      </c>
      <c r="S1293" s="3">
        <v>1</v>
      </c>
      <c r="T1293" s="3">
        <v>1</v>
      </c>
      <c r="U1293" s="3">
        <v>0</v>
      </c>
      <c r="V1293" s="3">
        <v>575</v>
      </c>
      <c r="W1293" s="3">
        <v>3</v>
      </c>
      <c r="X1293" s="3" t="s">
        <v>63</v>
      </c>
      <c r="Y1293" s="3">
        <v>1</v>
      </c>
      <c r="Z1293" s="3">
        <v>4</v>
      </c>
      <c r="AA1293" s="3">
        <v>73</v>
      </c>
      <c r="AB1293" s="3">
        <v>3</v>
      </c>
      <c r="AC1293" s="3">
        <v>1</v>
      </c>
      <c r="AD1293" s="3">
        <v>4</v>
      </c>
      <c r="AE1293" s="3">
        <v>3102</v>
      </c>
      <c r="AF1293" s="3">
        <v>6582</v>
      </c>
      <c r="AG1293" s="3">
        <v>0</v>
      </c>
      <c r="AH1293" s="3">
        <v>22</v>
      </c>
      <c r="AI1293" s="3">
        <v>4</v>
      </c>
      <c r="AJ1293" s="3">
        <v>3</v>
      </c>
      <c r="AK1293" s="3">
        <v>80</v>
      </c>
      <c r="AL1293" s="3">
        <v>0</v>
      </c>
      <c r="AM1293" s="3">
        <v>7</v>
      </c>
      <c r="AN1293" s="3">
        <v>3</v>
      </c>
      <c r="AO1293" s="3">
        <v>6</v>
      </c>
      <c r="AP1293" s="3">
        <v>4</v>
      </c>
      <c r="AQ1293" s="3">
        <v>0</v>
      </c>
      <c r="AR1293" s="3">
        <v>4</v>
      </c>
    </row>
    <row r="1294" spans="1:44" ht="16.2" thickBot="1" x14ac:dyDescent="0.35">
      <c r="A1294" s="3" t="s">
        <v>42</v>
      </c>
      <c r="B1294" s="3" t="s">
        <v>55</v>
      </c>
      <c r="C1294" s="3" t="s">
        <v>67</v>
      </c>
      <c r="D1294" s="3" t="s">
        <v>45</v>
      </c>
      <c r="E1294" s="3" t="s">
        <v>58</v>
      </c>
      <c r="F1294" s="3" t="s">
        <v>111</v>
      </c>
      <c r="G1294" s="3" t="s">
        <v>467</v>
      </c>
      <c r="H1294" s="3">
        <v>514</v>
      </c>
      <c r="I1294" s="3" t="s">
        <v>60</v>
      </c>
      <c r="J1294" s="3" t="s">
        <v>61</v>
      </c>
      <c r="K1294" s="3" t="s">
        <v>51</v>
      </c>
      <c r="L1294" s="3" t="s">
        <v>42</v>
      </c>
      <c r="M1294" s="3" t="s">
        <v>52</v>
      </c>
      <c r="N1294" s="3">
        <v>4</v>
      </c>
      <c r="O1294" s="3">
        <v>-2</v>
      </c>
      <c r="P1294" s="3">
        <v>0</v>
      </c>
      <c r="Q1294" s="3">
        <v>30</v>
      </c>
      <c r="R1294" s="3">
        <v>1</v>
      </c>
      <c r="S1294" s="3">
        <v>1</v>
      </c>
      <c r="T1294" s="3">
        <v>1</v>
      </c>
      <c r="U1294" s="3">
        <v>0</v>
      </c>
      <c r="V1294" s="3">
        <v>464</v>
      </c>
      <c r="W1294" s="3">
        <v>4</v>
      </c>
      <c r="X1294" s="3" t="s">
        <v>75</v>
      </c>
      <c r="Y1294" s="3">
        <v>1</v>
      </c>
      <c r="Z1294" s="3">
        <v>4</v>
      </c>
      <c r="AA1294" s="3">
        <v>40</v>
      </c>
      <c r="AB1294" s="3">
        <v>3</v>
      </c>
      <c r="AC1294" s="3">
        <v>1</v>
      </c>
      <c r="AD1294" s="3">
        <v>4</v>
      </c>
      <c r="AE1294" s="3">
        <v>2285</v>
      </c>
      <c r="AF1294" s="3">
        <v>3427</v>
      </c>
      <c r="AG1294" s="3">
        <v>9</v>
      </c>
      <c r="AH1294" s="3">
        <v>23</v>
      </c>
      <c r="AI1294" s="3">
        <v>4</v>
      </c>
      <c r="AJ1294" s="3">
        <v>3</v>
      </c>
      <c r="AK1294" s="3">
        <v>80</v>
      </c>
      <c r="AL1294" s="3">
        <v>0</v>
      </c>
      <c r="AM1294" s="3">
        <v>3</v>
      </c>
      <c r="AN1294" s="3">
        <v>3</v>
      </c>
      <c r="AO1294" s="3">
        <v>1</v>
      </c>
      <c r="AP1294" s="3">
        <v>0</v>
      </c>
      <c r="AQ1294" s="3">
        <v>0</v>
      </c>
      <c r="AR1294" s="3">
        <v>0</v>
      </c>
    </row>
    <row r="1295" spans="1:44" ht="16.2" thickBot="1" x14ac:dyDescent="0.35">
      <c r="A1295" s="3" t="s">
        <v>42</v>
      </c>
      <c r="B1295" s="3" t="s">
        <v>43</v>
      </c>
      <c r="C1295" s="3" t="s">
        <v>67</v>
      </c>
      <c r="D1295" s="3" t="s">
        <v>45</v>
      </c>
      <c r="E1295" s="3" t="s">
        <v>58</v>
      </c>
      <c r="F1295" s="3" t="s">
        <v>70</v>
      </c>
      <c r="G1295" s="3" t="s">
        <v>487</v>
      </c>
      <c r="H1295" s="3">
        <v>538</v>
      </c>
      <c r="I1295" s="3" t="s">
        <v>60</v>
      </c>
      <c r="J1295" s="3" t="s">
        <v>66</v>
      </c>
      <c r="K1295" s="3" t="s">
        <v>62</v>
      </c>
      <c r="L1295" s="3" t="s">
        <v>54</v>
      </c>
      <c r="M1295" s="3" t="s">
        <v>52</v>
      </c>
      <c r="N1295" s="3">
        <v>5</v>
      </c>
      <c r="O1295" s="3">
        <v>-2</v>
      </c>
      <c r="P1295" s="3">
        <v>0</v>
      </c>
      <c r="Q1295" s="3">
        <v>25</v>
      </c>
      <c r="R1295" s="3">
        <v>1</v>
      </c>
      <c r="S1295" s="3">
        <v>1</v>
      </c>
      <c r="T1295" s="3">
        <v>1</v>
      </c>
      <c r="U1295" s="3">
        <v>0</v>
      </c>
      <c r="V1295" s="3">
        <v>688</v>
      </c>
      <c r="W1295" s="3">
        <v>3</v>
      </c>
      <c r="X1295" s="3" t="s">
        <v>75</v>
      </c>
      <c r="Y1295" s="3">
        <v>1</v>
      </c>
      <c r="Z1295" s="3">
        <v>1</v>
      </c>
      <c r="AA1295" s="3">
        <v>91</v>
      </c>
      <c r="AB1295" s="3">
        <v>3</v>
      </c>
      <c r="AC1295" s="3">
        <v>1</v>
      </c>
      <c r="AD1295" s="3">
        <v>3</v>
      </c>
      <c r="AE1295" s="3">
        <v>4031</v>
      </c>
      <c r="AF1295" s="3">
        <v>9396</v>
      </c>
      <c r="AG1295" s="3">
        <v>5</v>
      </c>
      <c r="AH1295" s="3">
        <v>13</v>
      </c>
      <c r="AI1295" s="3">
        <v>3</v>
      </c>
      <c r="AJ1295" s="3">
        <v>3</v>
      </c>
      <c r="AK1295" s="3">
        <v>80</v>
      </c>
      <c r="AL1295" s="3">
        <v>1</v>
      </c>
      <c r="AM1295" s="3">
        <v>6</v>
      </c>
      <c r="AN1295" s="3">
        <v>3</v>
      </c>
      <c r="AO1295" s="3">
        <v>2</v>
      </c>
      <c r="AP1295" s="3">
        <v>2</v>
      </c>
      <c r="AQ1295" s="3">
        <v>0</v>
      </c>
      <c r="AR1295" s="3">
        <v>2</v>
      </c>
    </row>
    <row r="1296" spans="1:44" ht="16.2" thickBot="1" x14ac:dyDescent="0.35">
      <c r="A1296" s="3" t="s">
        <v>42</v>
      </c>
      <c r="B1296" s="3" t="s">
        <v>43</v>
      </c>
      <c r="C1296" s="3" t="s">
        <v>90</v>
      </c>
      <c r="D1296" s="3" t="s">
        <v>45</v>
      </c>
      <c r="E1296" s="3" t="s">
        <v>46</v>
      </c>
      <c r="F1296" s="3" t="s">
        <v>111</v>
      </c>
      <c r="G1296" s="3" t="s">
        <v>496</v>
      </c>
      <c r="H1296" s="3">
        <v>554</v>
      </c>
      <c r="I1296" s="3" t="s">
        <v>49</v>
      </c>
      <c r="J1296" s="3" t="s">
        <v>97</v>
      </c>
      <c r="K1296" s="3" t="s">
        <v>51</v>
      </c>
      <c r="L1296" s="3" t="s">
        <v>42</v>
      </c>
      <c r="M1296" s="3" t="s">
        <v>52</v>
      </c>
      <c r="N1296" s="3">
        <v>4</v>
      </c>
      <c r="O1296" s="3">
        <v>-2</v>
      </c>
      <c r="P1296" s="3">
        <v>0</v>
      </c>
      <c r="Q1296" s="3">
        <v>24</v>
      </c>
      <c r="R1296" s="3">
        <v>1</v>
      </c>
      <c r="S1296" s="3">
        <v>1</v>
      </c>
      <c r="T1296" s="3">
        <v>1</v>
      </c>
      <c r="U1296" s="3">
        <v>0</v>
      </c>
      <c r="V1296" s="3">
        <v>1448</v>
      </c>
      <c r="W1296" s="3">
        <v>1</v>
      </c>
      <c r="X1296" s="3" t="s">
        <v>63</v>
      </c>
      <c r="Y1296" s="3">
        <v>1</v>
      </c>
      <c r="Z1296" s="3">
        <v>4</v>
      </c>
      <c r="AA1296" s="3">
        <v>62</v>
      </c>
      <c r="AB1296" s="3">
        <v>3</v>
      </c>
      <c r="AC1296" s="3">
        <v>1</v>
      </c>
      <c r="AD1296" s="3">
        <v>4</v>
      </c>
      <c r="AE1296" s="3">
        <v>3202</v>
      </c>
      <c r="AF1296" s="3">
        <v>21972</v>
      </c>
      <c r="AG1296" s="3">
        <v>1</v>
      </c>
      <c r="AH1296" s="3">
        <v>16</v>
      </c>
      <c r="AI1296" s="3">
        <v>3</v>
      </c>
      <c r="AJ1296" s="3">
        <v>2</v>
      </c>
      <c r="AK1296" s="3">
        <v>80</v>
      </c>
      <c r="AL1296" s="3">
        <v>0</v>
      </c>
      <c r="AM1296" s="3">
        <v>6</v>
      </c>
      <c r="AN1296" s="3">
        <v>3</v>
      </c>
      <c r="AO1296" s="3">
        <v>5</v>
      </c>
      <c r="AP1296" s="3">
        <v>3</v>
      </c>
      <c r="AQ1296" s="3">
        <v>1</v>
      </c>
      <c r="AR1296" s="3">
        <v>4</v>
      </c>
    </row>
    <row r="1297" spans="1:44" ht="16.2" thickBot="1" x14ac:dyDescent="0.35">
      <c r="A1297" s="3" t="s">
        <v>42</v>
      </c>
      <c r="B1297" s="3" t="s">
        <v>55</v>
      </c>
      <c r="C1297" s="3" t="s">
        <v>67</v>
      </c>
      <c r="D1297" s="3" t="s">
        <v>45</v>
      </c>
      <c r="E1297" s="3" t="s">
        <v>46</v>
      </c>
      <c r="F1297" s="3" t="s">
        <v>104</v>
      </c>
      <c r="G1297" s="3" t="s">
        <v>497</v>
      </c>
      <c r="H1297" s="3">
        <v>555</v>
      </c>
      <c r="I1297" s="3" t="s">
        <v>49</v>
      </c>
      <c r="J1297" s="3" t="s">
        <v>97</v>
      </c>
      <c r="K1297" s="3" t="s">
        <v>77</v>
      </c>
      <c r="L1297" s="3" t="s">
        <v>54</v>
      </c>
      <c r="M1297" s="3" t="s">
        <v>52</v>
      </c>
      <c r="N1297" s="3">
        <v>3</v>
      </c>
      <c r="O1297" s="3">
        <v>-2</v>
      </c>
      <c r="P1297" s="3">
        <v>0</v>
      </c>
      <c r="Q1297" s="3">
        <v>34</v>
      </c>
      <c r="R1297" s="3">
        <v>1</v>
      </c>
      <c r="S1297" s="3">
        <v>1</v>
      </c>
      <c r="T1297" s="3">
        <v>1</v>
      </c>
      <c r="U1297" s="3">
        <v>0</v>
      </c>
      <c r="V1297" s="3">
        <v>296</v>
      </c>
      <c r="W1297" s="3">
        <v>6</v>
      </c>
      <c r="X1297" s="3" t="s">
        <v>53</v>
      </c>
      <c r="Y1297" s="3">
        <v>1</v>
      </c>
      <c r="Z1297" s="3">
        <v>4</v>
      </c>
      <c r="AA1297" s="3">
        <v>33</v>
      </c>
      <c r="AB1297" s="3">
        <v>1</v>
      </c>
      <c r="AC1297" s="3">
        <v>1</v>
      </c>
      <c r="AD1297" s="3">
        <v>1</v>
      </c>
      <c r="AE1297" s="3">
        <v>2351</v>
      </c>
      <c r="AF1297" s="3">
        <v>12253</v>
      </c>
      <c r="AG1297" s="3">
        <v>0</v>
      </c>
      <c r="AH1297" s="3">
        <v>16</v>
      </c>
      <c r="AI1297" s="3">
        <v>3</v>
      </c>
      <c r="AJ1297" s="3">
        <v>4</v>
      </c>
      <c r="AK1297" s="3">
        <v>80</v>
      </c>
      <c r="AL1297" s="3">
        <v>1</v>
      </c>
      <c r="AM1297" s="3">
        <v>3</v>
      </c>
      <c r="AN1297" s="3">
        <v>2</v>
      </c>
      <c r="AO1297" s="3">
        <v>2</v>
      </c>
      <c r="AP1297" s="3">
        <v>2</v>
      </c>
      <c r="AQ1297" s="3">
        <v>1</v>
      </c>
      <c r="AR1297" s="3">
        <v>0</v>
      </c>
    </row>
    <row r="1298" spans="1:44" ht="16.2" thickBot="1" x14ac:dyDescent="0.35">
      <c r="A1298" s="3" t="s">
        <v>42</v>
      </c>
      <c r="B1298" s="3" t="s">
        <v>43</v>
      </c>
      <c r="C1298" s="3" t="s">
        <v>67</v>
      </c>
      <c r="D1298" s="3" t="s">
        <v>45</v>
      </c>
      <c r="E1298" s="3" t="s">
        <v>58</v>
      </c>
      <c r="F1298" s="3" t="s">
        <v>111</v>
      </c>
      <c r="G1298" s="3" t="s">
        <v>503</v>
      </c>
      <c r="H1298" s="3">
        <v>565</v>
      </c>
      <c r="I1298" s="3" t="s">
        <v>49</v>
      </c>
      <c r="J1298" s="3" t="s">
        <v>61</v>
      </c>
      <c r="K1298" s="3" t="s">
        <v>62</v>
      </c>
      <c r="L1298" s="3" t="s">
        <v>54</v>
      </c>
      <c r="M1298" s="3" t="s">
        <v>52</v>
      </c>
      <c r="N1298" s="3">
        <v>2</v>
      </c>
      <c r="O1298" s="3">
        <v>-2</v>
      </c>
      <c r="P1298" s="3">
        <v>0</v>
      </c>
      <c r="Q1298" s="3">
        <v>29</v>
      </c>
      <c r="R1298" s="3">
        <v>1</v>
      </c>
      <c r="S1298" s="3">
        <v>1</v>
      </c>
      <c r="T1298" s="3">
        <v>1</v>
      </c>
      <c r="U1298" s="3">
        <v>0</v>
      </c>
      <c r="V1298" s="3">
        <v>408</v>
      </c>
      <c r="W1298" s="3">
        <v>25</v>
      </c>
      <c r="X1298" s="3" t="s">
        <v>132</v>
      </c>
      <c r="Y1298" s="3">
        <v>1</v>
      </c>
      <c r="Z1298" s="3">
        <v>4</v>
      </c>
      <c r="AA1298" s="3">
        <v>71</v>
      </c>
      <c r="AB1298" s="3">
        <v>2</v>
      </c>
      <c r="AC1298" s="3">
        <v>1</v>
      </c>
      <c r="AD1298" s="3">
        <v>4</v>
      </c>
      <c r="AE1298" s="3">
        <v>2546</v>
      </c>
      <c r="AF1298" s="3">
        <v>18300</v>
      </c>
      <c r="AG1298" s="3">
        <v>5</v>
      </c>
      <c r="AH1298" s="3">
        <v>16</v>
      </c>
      <c r="AI1298" s="3">
        <v>3</v>
      </c>
      <c r="AJ1298" s="3">
        <v>2</v>
      </c>
      <c r="AK1298" s="3">
        <v>80</v>
      </c>
      <c r="AL1298" s="3">
        <v>0</v>
      </c>
      <c r="AM1298" s="3">
        <v>6</v>
      </c>
      <c r="AN1298" s="3">
        <v>4</v>
      </c>
      <c r="AO1298" s="3">
        <v>2</v>
      </c>
      <c r="AP1298" s="3">
        <v>2</v>
      </c>
      <c r="AQ1298" s="3">
        <v>1</v>
      </c>
      <c r="AR1298" s="3">
        <v>1</v>
      </c>
    </row>
    <row r="1299" spans="1:44" ht="16.2" thickBot="1" x14ac:dyDescent="0.35">
      <c r="A1299" s="3" t="s">
        <v>42</v>
      </c>
      <c r="B1299" s="3" t="s">
        <v>43</v>
      </c>
      <c r="C1299" s="3" t="s">
        <v>90</v>
      </c>
      <c r="D1299" s="3" t="s">
        <v>45</v>
      </c>
      <c r="E1299" s="3" t="s">
        <v>159</v>
      </c>
      <c r="F1299" s="3" t="s">
        <v>111</v>
      </c>
      <c r="G1299" s="3" t="s">
        <v>504</v>
      </c>
      <c r="H1299" s="3">
        <v>566</v>
      </c>
      <c r="I1299" s="3" t="s">
        <v>60</v>
      </c>
      <c r="J1299" s="3" t="s">
        <v>161</v>
      </c>
      <c r="K1299" s="3" t="s">
        <v>51</v>
      </c>
      <c r="L1299" s="3" t="s">
        <v>54</v>
      </c>
      <c r="M1299" s="3" t="s">
        <v>52</v>
      </c>
      <c r="N1299" s="3">
        <v>3</v>
      </c>
      <c r="O1299" s="3">
        <v>-2</v>
      </c>
      <c r="P1299" s="3">
        <v>0</v>
      </c>
      <c r="Q1299" s="3">
        <v>19</v>
      </c>
      <c r="R1299" s="3">
        <v>1</v>
      </c>
      <c r="S1299" s="3">
        <v>1</v>
      </c>
      <c r="T1299" s="3">
        <v>1</v>
      </c>
      <c r="U1299" s="3">
        <v>0</v>
      </c>
      <c r="V1299" s="3">
        <v>489</v>
      </c>
      <c r="W1299" s="3">
        <v>2</v>
      </c>
      <c r="X1299" s="3" t="s">
        <v>53</v>
      </c>
      <c r="Y1299" s="3">
        <v>1</v>
      </c>
      <c r="Z1299" s="3">
        <v>4</v>
      </c>
      <c r="AA1299" s="3">
        <v>52</v>
      </c>
      <c r="AB1299" s="3">
        <v>2</v>
      </c>
      <c r="AC1299" s="3">
        <v>1</v>
      </c>
      <c r="AD1299" s="3">
        <v>4</v>
      </c>
      <c r="AE1299" s="3">
        <v>2564</v>
      </c>
      <c r="AF1299" s="3">
        <v>18437</v>
      </c>
      <c r="AG1299" s="3">
        <v>1</v>
      </c>
      <c r="AH1299" s="3">
        <v>12</v>
      </c>
      <c r="AI1299" s="3">
        <v>3</v>
      </c>
      <c r="AJ1299" s="3">
        <v>3</v>
      </c>
      <c r="AK1299" s="3">
        <v>80</v>
      </c>
      <c r="AL1299" s="3">
        <v>0</v>
      </c>
      <c r="AM1299" s="3">
        <v>1</v>
      </c>
      <c r="AN1299" s="3">
        <v>4</v>
      </c>
      <c r="AO1299" s="3">
        <v>1</v>
      </c>
      <c r="AP1299" s="3">
        <v>0</v>
      </c>
      <c r="AQ1299" s="3">
        <v>0</v>
      </c>
      <c r="AR1299" s="3">
        <v>0</v>
      </c>
    </row>
    <row r="1300" spans="1:44" ht="16.2" thickBot="1" x14ac:dyDescent="0.35">
      <c r="A1300" s="3" t="s">
        <v>42</v>
      </c>
      <c r="B1300" s="3" t="s">
        <v>43</v>
      </c>
      <c r="C1300" s="3" t="s">
        <v>67</v>
      </c>
      <c r="D1300" s="3" t="s">
        <v>45</v>
      </c>
      <c r="E1300" s="3" t="s">
        <v>58</v>
      </c>
      <c r="F1300" s="3" t="s">
        <v>70</v>
      </c>
      <c r="G1300" s="3" t="s">
        <v>517</v>
      </c>
      <c r="H1300" s="3">
        <v>582</v>
      </c>
      <c r="I1300" s="3" t="s">
        <v>60</v>
      </c>
      <c r="J1300" s="3" t="s">
        <v>93</v>
      </c>
      <c r="K1300" s="3" t="s">
        <v>62</v>
      </c>
      <c r="L1300" s="3" t="s">
        <v>42</v>
      </c>
      <c r="M1300" s="3" t="s">
        <v>52</v>
      </c>
      <c r="N1300" s="3">
        <v>2</v>
      </c>
      <c r="O1300" s="3">
        <v>-2</v>
      </c>
      <c r="P1300" s="3">
        <v>0</v>
      </c>
      <c r="Q1300" s="3">
        <v>33</v>
      </c>
      <c r="R1300" s="3">
        <v>1</v>
      </c>
      <c r="S1300" s="3">
        <v>1</v>
      </c>
      <c r="T1300" s="3">
        <v>1</v>
      </c>
      <c r="U1300" s="3">
        <v>0</v>
      </c>
      <c r="V1300" s="3">
        <v>1277</v>
      </c>
      <c r="W1300" s="3">
        <v>15</v>
      </c>
      <c r="X1300" s="3" t="s">
        <v>63</v>
      </c>
      <c r="Y1300" s="3">
        <v>1</v>
      </c>
      <c r="Z1300" s="3">
        <v>2</v>
      </c>
      <c r="AA1300" s="3">
        <v>56</v>
      </c>
      <c r="AB1300" s="3">
        <v>3</v>
      </c>
      <c r="AC1300" s="3">
        <v>3</v>
      </c>
      <c r="AD1300" s="3">
        <v>3</v>
      </c>
      <c r="AE1300" s="3">
        <v>13610</v>
      </c>
      <c r="AF1300" s="3">
        <v>24619</v>
      </c>
      <c r="AG1300" s="3">
        <v>7</v>
      </c>
      <c r="AH1300" s="3">
        <v>12</v>
      </c>
      <c r="AI1300" s="3">
        <v>3</v>
      </c>
      <c r="AJ1300" s="3">
        <v>4</v>
      </c>
      <c r="AK1300" s="3">
        <v>80</v>
      </c>
      <c r="AL1300" s="3">
        <v>0</v>
      </c>
      <c r="AM1300" s="3">
        <v>15</v>
      </c>
      <c r="AN1300" s="3">
        <v>4</v>
      </c>
      <c r="AO1300" s="3">
        <v>7</v>
      </c>
      <c r="AP1300" s="3">
        <v>6</v>
      </c>
      <c r="AQ1300" s="3">
        <v>7</v>
      </c>
      <c r="AR1300" s="3">
        <v>7</v>
      </c>
    </row>
    <row r="1301" spans="1:44" ht="16.2" thickBot="1" x14ac:dyDescent="0.35">
      <c r="A1301" s="3" t="s">
        <v>42</v>
      </c>
      <c r="B1301" s="3" t="s">
        <v>43</v>
      </c>
      <c r="C1301" s="3" t="s">
        <v>67</v>
      </c>
      <c r="D1301" s="3" t="s">
        <v>45</v>
      </c>
      <c r="E1301" s="3" t="s">
        <v>58</v>
      </c>
      <c r="F1301" s="3" t="s">
        <v>70</v>
      </c>
      <c r="G1301" s="3" t="s">
        <v>518</v>
      </c>
      <c r="H1301" s="3">
        <v>584</v>
      </c>
      <c r="I1301" s="3" t="s">
        <v>60</v>
      </c>
      <c r="J1301" s="3" t="s">
        <v>66</v>
      </c>
      <c r="K1301" s="3" t="s">
        <v>77</v>
      </c>
      <c r="L1301" s="3" t="s">
        <v>54</v>
      </c>
      <c r="M1301" s="3" t="s">
        <v>52</v>
      </c>
      <c r="N1301" s="3">
        <v>2</v>
      </c>
      <c r="O1301" s="3">
        <v>-2</v>
      </c>
      <c r="P1301" s="3">
        <v>0</v>
      </c>
      <c r="Q1301" s="3">
        <v>33</v>
      </c>
      <c r="R1301" s="3">
        <v>1</v>
      </c>
      <c r="S1301" s="3">
        <v>1</v>
      </c>
      <c r="T1301" s="3">
        <v>1</v>
      </c>
      <c r="U1301" s="3">
        <v>0</v>
      </c>
      <c r="V1301" s="3">
        <v>587</v>
      </c>
      <c r="W1301" s="3">
        <v>10</v>
      </c>
      <c r="X1301" s="3" t="s">
        <v>63</v>
      </c>
      <c r="Y1301" s="3">
        <v>1</v>
      </c>
      <c r="Z1301" s="3">
        <v>1</v>
      </c>
      <c r="AA1301" s="3">
        <v>38</v>
      </c>
      <c r="AB1301" s="3">
        <v>1</v>
      </c>
      <c r="AC1301" s="3">
        <v>1</v>
      </c>
      <c r="AD1301" s="3">
        <v>4</v>
      </c>
      <c r="AE1301" s="3">
        <v>3408</v>
      </c>
      <c r="AF1301" s="3">
        <v>6705</v>
      </c>
      <c r="AG1301" s="3">
        <v>7</v>
      </c>
      <c r="AH1301" s="3">
        <v>13</v>
      </c>
      <c r="AI1301" s="3">
        <v>3</v>
      </c>
      <c r="AJ1301" s="3">
        <v>1</v>
      </c>
      <c r="AK1301" s="3">
        <v>80</v>
      </c>
      <c r="AL1301" s="3">
        <v>3</v>
      </c>
      <c r="AM1301" s="3">
        <v>8</v>
      </c>
      <c r="AN1301" s="3">
        <v>3</v>
      </c>
      <c r="AO1301" s="3">
        <v>4</v>
      </c>
      <c r="AP1301" s="3">
        <v>3</v>
      </c>
      <c r="AQ1301" s="3">
        <v>1</v>
      </c>
      <c r="AR1301" s="3">
        <v>3</v>
      </c>
    </row>
    <row r="1302" spans="1:44" ht="16.2" thickBot="1" x14ac:dyDescent="0.35">
      <c r="A1302" s="3" t="s">
        <v>42</v>
      </c>
      <c r="B1302" s="3" t="s">
        <v>55</v>
      </c>
      <c r="C1302" s="3" t="s">
        <v>67</v>
      </c>
      <c r="D1302" s="3" t="s">
        <v>45</v>
      </c>
      <c r="E1302" s="3" t="s">
        <v>58</v>
      </c>
      <c r="F1302" s="3" t="s">
        <v>47</v>
      </c>
      <c r="G1302" s="3" t="s">
        <v>521</v>
      </c>
      <c r="H1302" s="3">
        <v>587</v>
      </c>
      <c r="I1302" s="3" t="s">
        <v>60</v>
      </c>
      <c r="J1302" s="3" t="s">
        <v>81</v>
      </c>
      <c r="K1302" s="3" t="s">
        <v>62</v>
      </c>
      <c r="L1302" s="3" t="s">
        <v>54</v>
      </c>
      <c r="M1302" s="3" t="s">
        <v>52</v>
      </c>
      <c r="N1302" s="3">
        <v>2</v>
      </c>
      <c r="O1302" s="3">
        <v>-2</v>
      </c>
      <c r="P1302" s="3">
        <v>0</v>
      </c>
      <c r="Q1302" s="3">
        <v>31</v>
      </c>
      <c r="R1302" s="3">
        <v>1</v>
      </c>
      <c r="S1302" s="3">
        <v>1</v>
      </c>
      <c r="T1302" s="3">
        <v>1</v>
      </c>
      <c r="U1302" s="3">
        <v>0</v>
      </c>
      <c r="V1302" s="3">
        <v>534</v>
      </c>
      <c r="W1302" s="3">
        <v>20</v>
      </c>
      <c r="X1302" s="3" t="s">
        <v>75</v>
      </c>
      <c r="Y1302" s="3">
        <v>1</v>
      </c>
      <c r="Z1302" s="3">
        <v>1</v>
      </c>
      <c r="AA1302" s="3">
        <v>66</v>
      </c>
      <c r="AB1302" s="3">
        <v>3</v>
      </c>
      <c r="AC1302" s="3">
        <v>3</v>
      </c>
      <c r="AD1302" s="3">
        <v>2</v>
      </c>
      <c r="AE1302" s="3">
        <v>9824</v>
      </c>
      <c r="AF1302" s="3">
        <v>22908</v>
      </c>
      <c r="AG1302" s="3">
        <v>3</v>
      </c>
      <c r="AH1302" s="3">
        <v>12</v>
      </c>
      <c r="AI1302" s="3">
        <v>3</v>
      </c>
      <c r="AJ1302" s="3">
        <v>1</v>
      </c>
      <c r="AK1302" s="3">
        <v>80</v>
      </c>
      <c r="AL1302" s="3">
        <v>0</v>
      </c>
      <c r="AM1302" s="3">
        <v>12</v>
      </c>
      <c r="AN1302" s="3">
        <v>3</v>
      </c>
      <c r="AO1302" s="3">
        <v>1</v>
      </c>
      <c r="AP1302" s="3">
        <v>0</v>
      </c>
      <c r="AQ1302" s="3">
        <v>0</v>
      </c>
      <c r="AR1302" s="3">
        <v>0</v>
      </c>
    </row>
    <row r="1303" spans="1:44" ht="16.2" thickBot="1" x14ac:dyDescent="0.35">
      <c r="A1303" s="3" t="s">
        <v>42</v>
      </c>
      <c r="B1303" s="3" t="s">
        <v>55</v>
      </c>
      <c r="C1303" s="3" t="s">
        <v>67</v>
      </c>
      <c r="D1303" s="3" t="s">
        <v>45</v>
      </c>
      <c r="E1303" s="3" t="s">
        <v>159</v>
      </c>
      <c r="F1303" s="3" t="s">
        <v>161</v>
      </c>
      <c r="G1303" s="3" t="s">
        <v>522</v>
      </c>
      <c r="H1303" s="3">
        <v>590</v>
      </c>
      <c r="I1303" s="3" t="s">
        <v>49</v>
      </c>
      <c r="J1303" s="3" t="s">
        <v>161</v>
      </c>
      <c r="K1303" s="3" t="s">
        <v>77</v>
      </c>
      <c r="L1303" s="3" t="s">
        <v>42</v>
      </c>
      <c r="M1303" s="3" t="s">
        <v>52</v>
      </c>
      <c r="N1303" s="3">
        <v>2</v>
      </c>
      <c r="O1303" s="3">
        <v>-2</v>
      </c>
      <c r="P1303" s="3">
        <v>0</v>
      </c>
      <c r="Q1303" s="3">
        <v>34</v>
      </c>
      <c r="R1303" s="3">
        <v>1</v>
      </c>
      <c r="S1303" s="3">
        <v>1</v>
      </c>
      <c r="T1303" s="3">
        <v>1</v>
      </c>
      <c r="U1303" s="3">
        <v>0</v>
      </c>
      <c r="V1303" s="3">
        <v>988</v>
      </c>
      <c r="W1303" s="3">
        <v>23</v>
      </c>
      <c r="X1303" s="3" t="s">
        <v>75</v>
      </c>
      <c r="Y1303" s="3">
        <v>1</v>
      </c>
      <c r="Z1303" s="3">
        <v>2</v>
      </c>
      <c r="AA1303" s="3">
        <v>43</v>
      </c>
      <c r="AB1303" s="3">
        <v>3</v>
      </c>
      <c r="AC1303" s="3">
        <v>3</v>
      </c>
      <c r="AD1303" s="3">
        <v>3</v>
      </c>
      <c r="AE1303" s="3">
        <v>9950</v>
      </c>
      <c r="AF1303" s="3">
        <v>11533</v>
      </c>
      <c r="AG1303" s="3">
        <v>9</v>
      </c>
      <c r="AH1303" s="3">
        <v>15</v>
      </c>
      <c r="AI1303" s="3">
        <v>3</v>
      </c>
      <c r="AJ1303" s="3">
        <v>3</v>
      </c>
      <c r="AK1303" s="3">
        <v>80</v>
      </c>
      <c r="AL1303" s="3">
        <v>3</v>
      </c>
      <c r="AM1303" s="3">
        <v>11</v>
      </c>
      <c r="AN1303" s="3">
        <v>3</v>
      </c>
      <c r="AO1303" s="3">
        <v>3</v>
      </c>
      <c r="AP1303" s="3">
        <v>2</v>
      </c>
      <c r="AQ1303" s="3">
        <v>0</v>
      </c>
      <c r="AR1303" s="3">
        <v>2</v>
      </c>
    </row>
    <row r="1304" spans="1:44" ht="16.2" thickBot="1" x14ac:dyDescent="0.35">
      <c r="A1304" s="3" t="s">
        <v>42</v>
      </c>
      <c r="B1304" s="3" t="s">
        <v>55</v>
      </c>
      <c r="C1304" s="3" t="s">
        <v>90</v>
      </c>
      <c r="D1304" s="3" t="s">
        <v>45</v>
      </c>
      <c r="E1304" s="3" t="s">
        <v>58</v>
      </c>
      <c r="F1304" s="3" t="s">
        <v>111</v>
      </c>
      <c r="G1304" s="3" t="s">
        <v>525</v>
      </c>
      <c r="H1304" s="3">
        <v>593</v>
      </c>
      <c r="I1304" s="3" t="s">
        <v>60</v>
      </c>
      <c r="J1304" s="3" t="s">
        <v>66</v>
      </c>
      <c r="K1304" s="3" t="s">
        <v>51</v>
      </c>
      <c r="L1304" s="3" t="s">
        <v>54</v>
      </c>
      <c r="M1304" s="3" t="s">
        <v>52</v>
      </c>
      <c r="N1304" s="3">
        <v>3</v>
      </c>
      <c r="O1304" s="3">
        <v>-2</v>
      </c>
      <c r="P1304" s="3">
        <v>0</v>
      </c>
      <c r="Q1304" s="3">
        <v>22</v>
      </c>
      <c r="R1304" s="3">
        <v>1</v>
      </c>
      <c r="S1304" s="3">
        <v>1</v>
      </c>
      <c r="T1304" s="3">
        <v>1</v>
      </c>
      <c r="U1304" s="3">
        <v>0</v>
      </c>
      <c r="V1304" s="3">
        <v>1368</v>
      </c>
      <c r="W1304" s="3">
        <v>4</v>
      </c>
      <c r="X1304" s="3" t="s">
        <v>63</v>
      </c>
      <c r="Y1304" s="3">
        <v>1</v>
      </c>
      <c r="Z1304" s="3">
        <v>4</v>
      </c>
      <c r="AA1304" s="3">
        <v>99</v>
      </c>
      <c r="AB1304" s="3">
        <v>2</v>
      </c>
      <c r="AC1304" s="3">
        <v>1</v>
      </c>
      <c r="AD1304" s="3">
        <v>4</v>
      </c>
      <c r="AE1304" s="3">
        <v>3894</v>
      </c>
      <c r="AF1304" s="3">
        <v>9129</v>
      </c>
      <c r="AG1304" s="3">
        <v>5</v>
      </c>
      <c r="AH1304" s="3">
        <v>16</v>
      </c>
      <c r="AI1304" s="3">
        <v>3</v>
      </c>
      <c r="AJ1304" s="3">
        <v>3</v>
      </c>
      <c r="AK1304" s="3">
        <v>80</v>
      </c>
      <c r="AL1304" s="3">
        <v>0</v>
      </c>
      <c r="AM1304" s="3">
        <v>4</v>
      </c>
      <c r="AN1304" s="3">
        <v>3</v>
      </c>
      <c r="AO1304" s="3">
        <v>2</v>
      </c>
      <c r="AP1304" s="3">
        <v>2</v>
      </c>
      <c r="AQ1304" s="3">
        <v>1</v>
      </c>
      <c r="AR1304" s="3">
        <v>2</v>
      </c>
    </row>
    <row r="1305" spans="1:44" ht="16.2" thickBot="1" x14ac:dyDescent="0.35">
      <c r="A1305" s="3" t="s">
        <v>42</v>
      </c>
      <c r="B1305" s="3" t="s">
        <v>55</v>
      </c>
      <c r="C1305" s="3" t="s">
        <v>67</v>
      </c>
      <c r="D1305" s="3" t="s">
        <v>45</v>
      </c>
      <c r="E1305" s="3" t="s">
        <v>159</v>
      </c>
      <c r="F1305" s="3" t="s">
        <v>47</v>
      </c>
      <c r="G1305" s="3" t="s">
        <v>535</v>
      </c>
      <c r="H1305" s="3">
        <v>608</v>
      </c>
      <c r="I1305" s="3" t="s">
        <v>49</v>
      </c>
      <c r="J1305" s="3" t="s">
        <v>161</v>
      </c>
      <c r="K1305" s="3" t="s">
        <v>77</v>
      </c>
      <c r="L1305" s="3" t="s">
        <v>42</v>
      </c>
      <c r="M1305" s="3" t="s">
        <v>52</v>
      </c>
      <c r="N1305" s="3">
        <v>2</v>
      </c>
      <c r="O1305" s="3">
        <v>-2</v>
      </c>
      <c r="P1305" s="3">
        <v>0</v>
      </c>
      <c r="Q1305" s="3">
        <v>26</v>
      </c>
      <c r="R1305" s="3">
        <v>1</v>
      </c>
      <c r="S1305" s="3">
        <v>1</v>
      </c>
      <c r="T1305" s="3">
        <v>1</v>
      </c>
      <c r="U1305" s="3">
        <v>0</v>
      </c>
      <c r="V1305" s="3">
        <v>426</v>
      </c>
      <c r="W1305" s="3">
        <v>17</v>
      </c>
      <c r="X1305" s="3" t="s">
        <v>69</v>
      </c>
      <c r="Y1305" s="3">
        <v>1</v>
      </c>
      <c r="Z1305" s="3">
        <v>2</v>
      </c>
      <c r="AA1305" s="3">
        <v>58</v>
      </c>
      <c r="AB1305" s="3">
        <v>3</v>
      </c>
      <c r="AC1305" s="3">
        <v>1</v>
      </c>
      <c r="AD1305" s="3">
        <v>2</v>
      </c>
      <c r="AE1305" s="3">
        <v>2741</v>
      </c>
      <c r="AF1305" s="3">
        <v>22808</v>
      </c>
      <c r="AG1305" s="3">
        <v>0</v>
      </c>
      <c r="AH1305" s="3">
        <v>11</v>
      </c>
      <c r="AI1305" s="3">
        <v>3</v>
      </c>
      <c r="AJ1305" s="3">
        <v>2</v>
      </c>
      <c r="AK1305" s="3">
        <v>80</v>
      </c>
      <c r="AL1305" s="3">
        <v>1</v>
      </c>
      <c r="AM1305" s="3">
        <v>8</v>
      </c>
      <c r="AN1305" s="3">
        <v>2</v>
      </c>
      <c r="AO1305" s="3">
        <v>7</v>
      </c>
      <c r="AP1305" s="3">
        <v>7</v>
      </c>
      <c r="AQ1305" s="3">
        <v>1</v>
      </c>
      <c r="AR1305" s="3">
        <v>0</v>
      </c>
    </row>
    <row r="1306" spans="1:44" ht="16.2" thickBot="1" x14ac:dyDescent="0.35">
      <c r="A1306" s="3" t="s">
        <v>42</v>
      </c>
      <c r="B1306" s="3" t="s">
        <v>55</v>
      </c>
      <c r="C1306" s="3" t="s">
        <v>90</v>
      </c>
      <c r="D1306" s="3" t="s">
        <v>45</v>
      </c>
      <c r="E1306" s="3" t="s">
        <v>46</v>
      </c>
      <c r="F1306" s="3" t="s">
        <v>104</v>
      </c>
      <c r="G1306" s="3" t="s">
        <v>539</v>
      </c>
      <c r="H1306" s="3">
        <v>614</v>
      </c>
      <c r="I1306" s="3" t="s">
        <v>60</v>
      </c>
      <c r="J1306" s="3" t="s">
        <v>97</v>
      </c>
      <c r="K1306" s="3" t="s">
        <v>51</v>
      </c>
      <c r="L1306" s="3" t="s">
        <v>42</v>
      </c>
      <c r="M1306" s="3" t="s">
        <v>52</v>
      </c>
      <c r="N1306" s="3">
        <v>3</v>
      </c>
      <c r="O1306" s="3">
        <v>-2</v>
      </c>
      <c r="P1306" s="3">
        <v>0</v>
      </c>
      <c r="Q1306" s="3">
        <v>18</v>
      </c>
      <c r="R1306" s="3">
        <v>1</v>
      </c>
      <c r="S1306" s="3">
        <v>1</v>
      </c>
      <c r="T1306" s="3">
        <v>1</v>
      </c>
      <c r="U1306" s="3">
        <v>0</v>
      </c>
      <c r="V1306" s="3">
        <v>1306</v>
      </c>
      <c r="W1306" s="3">
        <v>5</v>
      </c>
      <c r="X1306" s="3" t="s">
        <v>75</v>
      </c>
      <c r="Y1306" s="3">
        <v>1</v>
      </c>
      <c r="Z1306" s="3">
        <v>2</v>
      </c>
      <c r="AA1306" s="3">
        <v>69</v>
      </c>
      <c r="AB1306" s="3">
        <v>3</v>
      </c>
      <c r="AC1306" s="3">
        <v>1</v>
      </c>
      <c r="AD1306" s="3">
        <v>1</v>
      </c>
      <c r="AE1306" s="3">
        <v>1878</v>
      </c>
      <c r="AF1306" s="3">
        <v>8059</v>
      </c>
      <c r="AG1306" s="3">
        <v>1</v>
      </c>
      <c r="AH1306" s="3">
        <v>14</v>
      </c>
      <c r="AI1306" s="3">
        <v>3</v>
      </c>
      <c r="AJ1306" s="3">
        <v>4</v>
      </c>
      <c r="AK1306" s="3">
        <v>80</v>
      </c>
      <c r="AL1306" s="3">
        <v>0</v>
      </c>
      <c r="AM1306" s="3">
        <v>0</v>
      </c>
      <c r="AN1306" s="3">
        <v>3</v>
      </c>
      <c r="AO1306" s="3">
        <v>0</v>
      </c>
      <c r="AP1306" s="3">
        <v>0</v>
      </c>
      <c r="AQ1306" s="3">
        <v>0</v>
      </c>
      <c r="AR1306" s="3">
        <v>0</v>
      </c>
    </row>
    <row r="1307" spans="1:44" ht="16.2" thickBot="1" x14ac:dyDescent="0.35">
      <c r="A1307" s="3" t="s">
        <v>42</v>
      </c>
      <c r="B1307" s="3" t="s">
        <v>43</v>
      </c>
      <c r="C1307" s="3" t="s">
        <v>67</v>
      </c>
      <c r="D1307" s="3" t="s">
        <v>45</v>
      </c>
      <c r="E1307" s="3" t="s">
        <v>58</v>
      </c>
      <c r="F1307" s="3" t="s">
        <v>111</v>
      </c>
      <c r="G1307" s="3" t="s">
        <v>545</v>
      </c>
      <c r="H1307" s="3">
        <v>622</v>
      </c>
      <c r="I1307" s="3" t="s">
        <v>60</v>
      </c>
      <c r="J1307" s="3" t="s">
        <v>66</v>
      </c>
      <c r="K1307" s="3" t="s">
        <v>51</v>
      </c>
      <c r="L1307" s="3" t="s">
        <v>42</v>
      </c>
      <c r="M1307" s="3" t="s">
        <v>52</v>
      </c>
      <c r="N1307" s="3">
        <v>3</v>
      </c>
      <c r="O1307" s="3">
        <v>-2</v>
      </c>
      <c r="P1307" s="3">
        <v>0</v>
      </c>
      <c r="Q1307" s="3">
        <v>26</v>
      </c>
      <c r="R1307" s="3">
        <v>1</v>
      </c>
      <c r="S1307" s="3">
        <v>1</v>
      </c>
      <c r="T1307" s="3">
        <v>1</v>
      </c>
      <c r="U1307" s="3">
        <v>0</v>
      </c>
      <c r="V1307" s="3">
        <v>471</v>
      </c>
      <c r="W1307" s="3">
        <v>24</v>
      </c>
      <c r="X1307" s="3" t="s">
        <v>75</v>
      </c>
      <c r="Y1307" s="3">
        <v>1</v>
      </c>
      <c r="Z1307" s="3">
        <v>4</v>
      </c>
      <c r="AA1307" s="3">
        <v>66</v>
      </c>
      <c r="AB1307" s="3">
        <v>1</v>
      </c>
      <c r="AC1307" s="3">
        <v>1</v>
      </c>
      <c r="AD1307" s="3">
        <v>4</v>
      </c>
      <c r="AE1307" s="3">
        <v>2340</v>
      </c>
      <c r="AF1307" s="3">
        <v>23213</v>
      </c>
      <c r="AG1307" s="3">
        <v>1</v>
      </c>
      <c r="AH1307" s="3">
        <v>18</v>
      </c>
      <c r="AI1307" s="3">
        <v>3</v>
      </c>
      <c r="AJ1307" s="3">
        <v>2</v>
      </c>
      <c r="AK1307" s="3">
        <v>80</v>
      </c>
      <c r="AL1307" s="3">
        <v>0</v>
      </c>
      <c r="AM1307" s="3">
        <v>1</v>
      </c>
      <c r="AN1307" s="3">
        <v>1</v>
      </c>
      <c r="AO1307" s="3">
        <v>1</v>
      </c>
      <c r="AP1307" s="3">
        <v>0</v>
      </c>
      <c r="AQ1307" s="3">
        <v>0</v>
      </c>
      <c r="AR1307" s="3">
        <v>0</v>
      </c>
    </row>
    <row r="1308" spans="1:44" ht="16.2" thickBot="1" x14ac:dyDescent="0.35">
      <c r="A1308" s="3" t="s">
        <v>42</v>
      </c>
      <c r="B1308" s="3" t="s">
        <v>89</v>
      </c>
      <c r="C1308" s="3" t="s">
        <v>67</v>
      </c>
      <c r="D1308" s="3" t="s">
        <v>45</v>
      </c>
      <c r="E1308" s="3" t="s">
        <v>46</v>
      </c>
      <c r="F1308" s="3" t="s">
        <v>64</v>
      </c>
      <c r="G1308" s="3" t="s">
        <v>551</v>
      </c>
      <c r="H1308" s="3">
        <v>631</v>
      </c>
      <c r="I1308" s="3" t="s">
        <v>60</v>
      </c>
      <c r="J1308" s="3" t="s">
        <v>50</v>
      </c>
      <c r="K1308" s="3" t="s">
        <v>62</v>
      </c>
      <c r="L1308" s="3" t="s">
        <v>54</v>
      </c>
      <c r="M1308" s="3" t="s">
        <v>52</v>
      </c>
      <c r="N1308" s="3">
        <v>2</v>
      </c>
      <c r="O1308" s="3">
        <v>-2</v>
      </c>
      <c r="P1308" s="3">
        <v>0</v>
      </c>
      <c r="Q1308" s="3">
        <v>32</v>
      </c>
      <c r="R1308" s="3">
        <v>1</v>
      </c>
      <c r="S1308" s="3">
        <v>1</v>
      </c>
      <c r="T1308" s="3">
        <v>1</v>
      </c>
      <c r="U1308" s="3">
        <v>0</v>
      </c>
      <c r="V1308" s="3">
        <v>1474</v>
      </c>
      <c r="W1308" s="3">
        <v>11</v>
      </c>
      <c r="X1308" s="3" t="s">
        <v>69</v>
      </c>
      <c r="Y1308" s="3">
        <v>1</v>
      </c>
      <c r="Z1308" s="3">
        <v>4</v>
      </c>
      <c r="AA1308" s="3">
        <v>60</v>
      </c>
      <c r="AB1308" s="3">
        <v>4</v>
      </c>
      <c r="AC1308" s="3">
        <v>2</v>
      </c>
      <c r="AD1308" s="3">
        <v>3</v>
      </c>
      <c r="AE1308" s="3">
        <v>4707</v>
      </c>
      <c r="AF1308" s="3">
        <v>23914</v>
      </c>
      <c r="AG1308" s="3">
        <v>8</v>
      </c>
      <c r="AH1308" s="3">
        <v>12</v>
      </c>
      <c r="AI1308" s="3">
        <v>3</v>
      </c>
      <c r="AJ1308" s="3">
        <v>4</v>
      </c>
      <c r="AK1308" s="3">
        <v>80</v>
      </c>
      <c r="AL1308" s="3">
        <v>0</v>
      </c>
      <c r="AM1308" s="3">
        <v>6</v>
      </c>
      <c r="AN1308" s="3">
        <v>3</v>
      </c>
      <c r="AO1308" s="3">
        <v>4</v>
      </c>
      <c r="AP1308" s="3">
        <v>2</v>
      </c>
      <c r="AQ1308" s="3">
        <v>1</v>
      </c>
      <c r="AR1308" s="3">
        <v>2</v>
      </c>
    </row>
    <row r="1309" spans="1:44" ht="16.2" thickBot="1" x14ac:dyDescent="0.35">
      <c r="A1309" s="3" t="s">
        <v>42</v>
      </c>
      <c r="B1309" s="3" t="s">
        <v>55</v>
      </c>
      <c r="C1309" s="3" t="s">
        <v>90</v>
      </c>
      <c r="D1309" s="3" t="s">
        <v>45</v>
      </c>
      <c r="E1309" s="3" t="s">
        <v>58</v>
      </c>
      <c r="F1309" s="3" t="s">
        <v>47</v>
      </c>
      <c r="G1309" s="3" t="s">
        <v>561</v>
      </c>
      <c r="H1309" s="3">
        <v>647</v>
      </c>
      <c r="I1309" s="3" t="s">
        <v>49</v>
      </c>
      <c r="J1309" s="3" t="s">
        <v>66</v>
      </c>
      <c r="K1309" s="3" t="s">
        <v>62</v>
      </c>
      <c r="L1309" s="3" t="s">
        <v>42</v>
      </c>
      <c r="M1309" s="3" t="s">
        <v>52</v>
      </c>
      <c r="N1309" s="3">
        <v>4</v>
      </c>
      <c r="O1309" s="3">
        <v>-2</v>
      </c>
      <c r="P1309" s="3">
        <v>0</v>
      </c>
      <c r="Q1309" s="3">
        <v>24</v>
      </c>
      <c r="R1309" s="3">
        <v>1</v>
      </c>
      <c r="S1309" s="3">
        <v>1</v>
      </c>
      <c r="T1309" s="3">
        <v>1</v>
      </c>
      <c r="U1309" s="3">
        <v>0</v>
      </c>
      <c r="V1309" s="3">
        <v>1287</v>
      </c>
      <c r="W1309" s="3">
        <v>7</v>
      </c>
      <c r="X1309" s="3" t="s">
        <v>75</v>
      </c>
      <c r="Y1309" s="3">
        <v>1</v>
      </c>
      <c r="Z1309" s="3">
        <v>1</v>
      </c>
      <c r="AA1309" s="3">
        <v>55</v>
      </c>
      <c r="AB1309" s="3">
        <v>3</v>
      </c>
      <c r="AC1309" s="3">
        <v>1</v>
      </c>
      <c r="AD1309" s="3">
        <v>2</v>
      </c>
      <c r="AE1309" s="3">
        <v>2886</v>
      </c>
      <c r="AF1309" s="3">
        <v>14168</v>
      </c>
      <c r="AG1309" s="3">
        <v>1</v>
      </c>
      <c r="AH1309" s="3">
        <v>16</v>
      </c>
      <c r="AI1309" s="3">
        <v>3</v>
      </c>
      <c r="AJ1309" s="3">
        <v>4</v>
      </c>
      <c r="AK1309" s="3">
        <v>80</v>
      </c>
      <c r="AL1309" s="3">
        <v>1</v>
      </c>
      <c r="AM1309" s="3">
        <v>6</v>
      </c>
      <c r="AN1309" s="3">
        <v>3</v>
      </c>
      <c r="AO1309" s="3">
        <v>6</v>
      </c>
      <c r="AP1309" s="3">
        <v>3</v>
      </c>
      <c r="AQ1309" s="3">
        <v>1</v>
      </c>
      <c r="AR1309" s="3">
        <v>2</v>
      </c>
    </row>
    <row r="1310" spans="1:44" ht="16.2" thickBot="1" x14ac:dyDescent="0.35">
      <c r="A1310" s="3" t="s">
        <v>42</v>
      </c>
      <c r="B1310" s="3" t="s">
        <v>55</v>
      </c>
      <c r="C1310" s="3" t="s">
        <v>67</v>
      </c>
      <c r="D1310" s="3" t="s">
        <v>45</v>
      </c>
      <c r="E1310" s="3" t="s">
        <v>46</v>
      </c>
      <c r="F1310" s="3" t="s">
        <v>47</v>
      </c>
      <c r="G1310" s="3" t="s">
        <v>562</v>
      </c>
      <c r="H1310" s="3">
        <v>648</v>
      </c>
      <c r="I1310" s="3" t="s">
        <v>60</v>
      </c>
      <c r="J1310" s="3" t="s">
        <v>97</v>
      </c>
      <c r="K1310" s="3" t="s">
        <v>62</v>
      </c>
      <c r="L1310" s="3" t="s">
        <v>54</v>
      </c>
      <c r="M1310" s="3" t="s">
        <v>52</v>
      </c>
      <c r="N1310" s="3">
        <v>2</v>
      </c>
      <c r="O1310" s="3">
        <v>-2</v>
      </c>
      <c r="P1310" s="3">
        <v>0</v>
      </c>
      <c r="Q1310" s="3">
        <v>30</v>
      </c>
      <c r="R1310" s="3">
        <v>1</v>
      </c>
      <c r="S1310" s="3">
        <v>1</v>
      </c>
      <c r="T1310" s="3">
        <v>1</v>
      </c>
      <c r="U1310" s="3">
        <v>0</v>
      </c>
      <c r="V1310" s="3">
        <v>448</v>
      </c>
      <c r="W1310" s="3">
        <v>12</v>
      </c>
      <c r="X1310" s="3" t="s">
        <v>69</v>
      </c>
      <c r="Y1310" s="3">
        <v>1</v>
      </c>
      <c r="Z1310" s="3">
        <v>2</v>
      </c>
      <c r="AA1310" s="3">
        <v>74</v>
      </c>
      <c r="AB1310" s="3">
        <v>2</v>
      </c>
      <c r="AC1310" s="3">
        <v>1</v>
      </c>
      <c r="AD1310" s="3">
        <v>2</v>
      </c>
      <c r="AE1310" s="3">
        <v>2033</v>
      </c>
      <c r="AF1310" s="3">
        <v>14470</v>
      </c>
      <c r="AG1310" s="3">
        <v>1</v>
      </c>
      <c r="AH1310" s="3">
        <v>18</v>
      </c>
      <c r="AI1310" s="3">
        <v>3</v>
      </c>
      <c r="AJ1310" s="3">
        <v>3</v>
      </c>
      <c r="AK1310" s="3">
        <v>80</v>
      </c>
      <c r="AL1310" s="3">
        <v>1</v>
      </c>
      <c r="AM1310" s="3">
        <v>1</v>
      </c>
      <c r="AN1310" s="3">
        <v>4</v>
      </c>
      <c r="AO1310" s="3">
        <v>1</v>
      </c>
      <c r="AP1310" s="3">
        <v>0</v>
      </c>
      <c r="AQ1310" s="3">
        <v>0</v>
      </c>
      <c r="AR1310" s="3">
        <v>0</v>
      </c>
    </row>
    <row r="1311" spans="1:44" ht="16.2" thickBot="1" x14ac:dyDescent="0.35">
      <c r="A1311" s="3" t="s">
        <v>42</v>
      </c>
      <c r="B1311" s="3" t="s">
        <v>43</v>
      </c>
      <c r="C1311" s="3" t="s">
        <v>67</v>
      </c>
      <c r="D1311" s="3" t="s">
        <v>45</v>
      </c>
      <c r="E1311" s="3" t="s">
        <v>46</v>
      </c>
      <c r="F1311" s="3" t="s">
        <v>70</v>
      </c>
      <c r="G1311" s="3" t="s">
        <v>564</v>
      </c>
      <c r="H1311" s="3">
        <v>650</v>
      </c>
      <c r="I1311" s="3" t="s">
        <v>60</v>
      </c>
      <c r="J1311" s="3" t="s">
        <v>50</v>
      </c>
      <c r="K1311" s="3" t="s">
        <v>77</v>
      </c>
      <c r="L1311" s="3" t="s">
        <v>54</v>
      </c>
      <c r="M1311" s="3" t="s">
        <v>52</v>
      </c>
      <c r="N1311" s="3">
        <v>2</v>
      </c>
      <c r="O1311" s="3">
        <v>-2</v>
      </c>
      <c r="P1311" s="3">
        <v>0</v>
      </c>
      <c r="Q1311" s="3">
        <v>31</v>
      </c>
      <c r="R1311" s="3">
        <v>1</v>
      </c>
      <c r="S1311" s="3">
        <v>1</v>
      </c>
      <c r="T1311" s="3">
        <v>1</v>
      </c>
      <c r="U1311" s="3">
        <v>0</v>
      </c>
      <c r="V1311" s="3">
        <v>1365</v>
      </c>
      <c r="W1311" s="3">
        <v>13</v>
      </c>
      <c r="X1311" s="3" t="s">
        <v>69</v>
      </c>
      <c r="Y1311" s="3">
        <v>1</v>
      </c>
      <c r="Z1311" s="3">
        <v>2</v>
      </c>
      <c r="AA1311" s="3">
        <v>46</v>
      </c>
      <c r="AB1311" s="3">
        <v>3</v>
      </c>
      <c r="AC1311" s="3">
        <v>2</v>
      </c>
      <c r="AD1311" s="3">
        <v>3</v>
      </c>
      <c r="AE1311" s="3">
        <v>4233</v>
      </c>
      <c r="AF1311" s="3">
        <v>11512</v>
      </c>
      <c r="AG1311" s="3">
        <v>2</v>
      </c>
      <c r="AH1311" s="3">
        <v>17</v>
      </c>
      <c r="AI1311" s="3">
        <v>3</v>
      </c>
      <c r="AJ1311" s="3">
        <v>3</v>
      </c>
      <c r="AK1311" s="3">
        <v>80</v>
      </c>
      <c r="AL1311" s="3">
        <v>0</v>
      </c>
      <c r="AM1311" s="3">
        <v>9</v>
      </c>
      <c r="AN1311" s="3">
        <v>1</v>
      </c>
      <c r="AO1311" s="3">
        <v>3</v>
      </c>
      <c r="AP1311" s="3">
        <v>1</v>
      </c>
      <c r="AQ1311" s="3">
        <v>1</v>
      </c>
      <c r="AR1311" s="3">
        <v>2</v>
      </c>
    </row>
    <row r="1312" spans="1:44" ht="16.2" thickBot="1" x14ac:dyDescent="0.35">
      <c r="A1312" s="3" t="s">
        <v>42</v>
      </c>
      <c r="B1312" s="3" t="s">
        <v>43</v>
      </c>
      <c r="C1312" s="3" t="s">
        <v>67</v>
      </c>
      <c r="D1312" s="3" t="s">
        <v>45</v>
      </c>
      <c r="E1312" s="3" t="s">
        <v>46</v>
      </c>
      <c r="F1312" s="3" t="s">
        <v>104</v>
      </c>
      <c r="G1312" s="3" t="s">
        <v>577</v>
      </c>
      <c r="H1312" s="3">
        <v>667</v>
      </c>
      <c r="I1312" s="3" t="s">
        <v>60</v>
      </c>
      <c r="J1312" s="3" t="s">
        <v>97</v>
      </c>
      <c r="K1312" s="3" t="s">
        <v>77</v>
      </c>
      <c r="L1312" s="3" t="s">
        <v>54</v>
      </c>
      <c r="M1312" s="3" t="s">
        <v>52</v>
      </c>
      <c r="N1312" s="3">
        <v>3</v>
      </c>
      <c r="O1312" s="3">
        <v>-2</v>
      </c>
      <c r="P1312" s="3">
        <v>0</v>
      </c>
      <c r="Q1312" s="3">
        <v>27</v>
      </c>
      <c r="R1312" s="3">
        <v>1</v>
      </c>
      <c r="S1312" s="3">
        <v>1</v>
      </c>
      <c r="T1312" s="3">
        <v>1</v>
      </c>
      <c r="U1312" s="3">
        <v>0</v>
      </c>
      <c r="V1312" s="3">
        <v>1420</v>
      </c>
      <c r="W1312" s="3">
        <v>2</v>
      </c>
      <c r="X1312" s="3" t="s">
        <v>63</v>
      </c>
      <c r="Y1312" s="3">
        <v>1</v>
      </c>
      <c r="Z1312" s="3">
        <v>3</v>
      </c>
      <c r="AA1312" s="3">
        <v>85</v>
      </c>
      <c r="AB1312" s="3">
        <v>3</v>
      </c>
      <c r="AC1312" s="3">
        <v>1</v>
      </c>
      <c r="AD1312" s="3">
        <v>1</v>
      </c>
      <c r="AE1312" s="3">
        <v>3041</v>
      </c>
      <c r="AF1312" s="3">
        <v>16346</v>
      </c>
      <c r="AG1312" s="3">
        <v>0</v>
      </c>
      <c r="AH1312" s="3">
        <v>11</v>
      </c>
      <c r="AI1312" s="3">
        <v>3</v>
      </c>
      <c r="AJ1312" s="3">
        <v>2</v>
      </c>
      <c r="AK1312" s="3">
        <v>80</v>
      </c>
      <c r="AL1312" s="3">
        <v>1</v>
      </c>
      <c r="AM1312" s="3">
        <v>5</v>
      </c>
      <c r="AN1312" s="3">
        <v>3</v>
      </c>
      <c r="AO1312" s="3">
        <v>4</v>
      </c>
      <c r="AP1312" s="3">
        <v>3</v>
      </c>
      <c r="AQ1312" s="3">
        <v>0</v>
      </c>
      <c r="AR1312" s="3">
        <v>2</v>
      </c>
    </row>
    <row r="1313" spans="1:44" ht="16.2" thickBot="1" x14ac:dyDescent="0.35">
      <c r="A1313" s="3" t="s">
        <v>42</v>
      </c>
      <c r="B1313" s="3" t="s">
        <v>55</v>
      </c>
      <c r="C1313" s="3" t="s">
        <v>56</v>
      </c>
      <c r="D1313" s="3" t="s">
        <v>45</v>
      </c>
      <c r="E1313" s="3" t="s">
        <v>46</v>
      </c>
      <c r="F1313" s="3" t="s">
        <v>47</v>
      </c>
      <c r="G1313" s="3" t="s">
        <v>586</v>
      </c>
      <c r="H1313" s="3">
        <v>684</v>
      </c>
      <c r="I1313" s="3" t="s">
        <v>49</v>
      </c>
      <c r="J1313" s="3" t="s">
        <v>50</v>
      </c>
      <c r="K1313" s="3" t="s">
        <v>62</v>
      </c>
      <c r="L1313" s="3" t="s">
        <v>54</v>
      </c>
      <c r="M1313" s="3" t="s">
        <v>52</v>
      </c>
      <c r="N1313" s="3">
        <v>4</v>
      </c>
      <c r="O1313" s="3">
        <v>-2</v>
      </c>
      <c r="P1313" s="3">
        <v>0</v>
      </c>
      <c r="Q1313" s="3">
        <v>45</v>
      </c>
      <c r="R1313" s="3">
        <v>1</v>
      </c>
      <c r="S1313" s="3">
        <v>1</v>
      </c>
      <c r="T1313" s="3">
        <v>1</v>
      </c>
      <c r="U1313" s="3">
        <v>0</v>
      </c>
      <c r="V1313" s="3">
        <v>306</v>
      </c>
      <c r="W1313" s="3">
        <v>26</v>
      </c>
      <c r="X1313" s="3" t="s">
        <v>69</v>
      </c>
      <c r="Y1313" s="3">
        <v>1</v>
      </c>
      <c r="Z1313" s="3">
        <v>1</v>
      </c>
      <c r="AA1313" s="3">
        <v>100</v>
      </c>
      <c r="AB1313" s="3">
        <v>3</v>
      </c>
      <c r="AC1313" s="3">
        <v>2</v>
      </c>
      <c r="AD1313" s="3">
        <v>2</v>
      </c>
      <c r="AE1313" s="3">
        <v>4286</v>
      </c>
      <c r="AF1313" s="3">
        <v>5630</v>
      </c>
      <c r="AG1313" s="3">
        <v>2</v>
      </c>
      <c r="AH1313" s="3">
        <v>14</v>
      </c>
      <c r="AI1313" s="3">
        <v>3</v>
      </c>
      <c r="AJ1313" s="3">
        <v>4</v>
      </c>
      <c r="AK1313" s="3">
        <v>80</v>
      </c>
      <c r="AL1313" s="3">
        <v>2</v>
      </c>
      <c r="AM1313" s="3">
        <v>5</v>
      </c>
      <c r="AN1313" s="3">
        <v>3</v>
      </c>
      <c r="AO1313" s="3">
        <v>1</v>
      </c>
      <c r="AP1313" s="3">
        <v>1</v>
      </c>
      <c r="AQ1313" s="3">
        <v>0</v>
      </c>
      <c r="AR1313" s="3">
        <v>0</v>
      </c>
    </row>
    <row r="1314" spans="1:44" ht="16.2" thickBot="1" x14ac:dyDescent="0.35">
      <c r="A1314" s="3" t="s">
        <v>42</v>
      </c>
      <c r="B1314" s="3" t="s">
        <v>43</v>
      </c>
      <c r="C1314" s="3" t="s">
        <v>90</v>
      </c>
      <c r="D1314" s="3" t="s">
        <v>45</v>
      </c>
      <c r="E1314" s="3" t="s">
        <v>58</v>
      </c>
      <c r="F1314" s="3" t="s">
        <v>70</v>
      </c>
      <c r="G1314" s="3" t="s">
        <v>595</v>
      </c>
      <c r="H1314" s="3">
        <v>701</v>
      </c>
      <c r="I1314" s="3" t="s">
        <v>60</v>
      </c>
      <c r="J1314" s="3" t="s">
        <v>61</v>
      </c>
      <c r="K1314" s="3" t="s">
        <v>51</v>
      </c>
      <c r="L1314" s="3" t="s">
        <v>42</v>
      </c>
      <c r="M1314" s="3" t="s">
        <v>52</v>
      </c>
      <c r="N1314" s="3">
        <v>5</v>
      </c>
      <c r="O1314" s="3">
        <v>-2</v>
      </c>
      <c r="P1314" s="3">
        <v>0</v>
      </c>
      <c r="Q1314" s="3">
        <v>20</v>
      </c>
      <c r="R1314" s="3">
        <v>1</v>
      </c>
      <c r="S1314" s="3">
        <v>1</v>
      </c>
      <c r="T1314" s="3">
        <v>1</v>
      </c>
      <c r="U1314" s="3">
        <v>0</v>
      </c>
      <c r="V1314" s="3">
        <v>1362</v>
      </c>
      <c r="W1314" s="3">
        <v>10</v>
      </c>
      <c r="X1314" s="3" t="s">
        <v>63</v>
      </c>
      <c r="Y1314" s="3">
        <v>1</v>
      </c>
      <c r="Z1314" s="3">
        <v>4</v>
      </c>
      <c r="AA1314" s="3">
        <v>32</v>
      </c>
      <c r="AB1314" s="3">
        <v>3</v>
      </c>
      <c r="AC1314" s="3">
        <v>1</v>
      </c>
      <c r="AD1314" s="3">
        <v>3</v>
      </c>
      <c r="AE1314" s="3">
        <v>1009</v>
      </c>
      <c r="AF1314" s="3">
        <v>26999</v>
      </c>
      <c r="AG1314" s="3">
        <v>1</v>
      </c>
      <c r="AH1314" s="3">
        <v>11</v>
      </c>
      <c r="AI1314" s="3">
        <v>3</v>
      </c>
      <c r="AJ1314" s="3">
        <v>4</v>
      </c>
      <c r="AK1314" s="3">
        <v>80</v>
      </c>
      <c r="AL1314" s="3">
        <v>0</v>
      </c>
      <c r="AM1314" s="3">
        <v>1</v>
      </c>
      <c r="AN1314" s="3">
        <v>3</v>
      </c>
      <c r="AO1314" s="3">
        <v>1</v>
      </c>
      <c r="AP1314" s="3">
        <v>0</v>
      </c>
      <c r="AQ1314" s="3">
        <v>1</v>
      </c>
      <c r="AR1314" s="3">
        <v>1</v>
      </c>
    </row>
    <row r="1315" spans="1:44" ht="16.2" thickBot="1" x14ac:dyDescent="0.35">
      <c r="A1315" s="3" t="s">
        <v>42</v>
      </c>
      <c r="B1315" s="3" t="s">
        <v>55</v>
      </c>
      <c r="C1315" s="3" t="s">
        <v>67</v>
      </c>
      <c r="D1315" s="3" t="s">
        <v>45</v>
      </c>
      <c r="E1315" s="3" t="s">
        <v>58</v>
      </c>
      <c r="F1315" s="3" t="s">
        <v>47</v>
      </c>
      <c r="G1315" s="3" t="s">
        <v>596</v>
      </c>
      <c r="H1315" s="3">
        <v>702</v>
      </c>
      <c r="I1315" s="3" t="s">
        <v>60</v>
      </c>
      <c r="J1315" s="3" t="s">
        <v>61</v>
      </c>
      <c r="K1315" s="3" t="s">
        <v>51</v>
      </c>
      <c r="L1315" s="3" t="s">
        <v>42</v>
      </c>
      <c r="M1315" s="3" t="s">
        <v>52</v>
      </c>
      <c r="N1315" s="3">
        <v>3</v>
      </c>
      <c r="O1315" s="3">
        <v>-2</v>
      </c>
      <c r="P1315" s="3">
        <v>0</v>
      </c>
      <c r="Q1315" s="3">
        <v>33</v>
      </c>
      <c r="R1315" s="3">
        <v>1</v>
      </c>
      <c r="S1315" s="3">
        <v>1</v>
      </c>
      <c r="T1315" s="3">
        <v>1</v>
      </c>
      <c r="U1315" s="3">
        <v>0</v>
      </c>
      <c r="V1315" s="3">
        <v>1076</v>
      </c>
      <c r="W1315" s="3">
        <v>3</v>
      </c>
      <c r="X1315" s="3" t="s">
        <v>75</v>
      </c>
      <c r="Y1315" s="3">
        <v>1</v>
      </c>
      <c r="Z1315" s="3">
        <v>1</v>
      </c>
      <c r="AA1315" s="3">
        <v>70</v>
      </c>
      <c r="AB1315" s="3">
        <v>3</v>
      </c>
      <c r="AC1315" s="3">
        <v>1</v>
      </c>
      <c r="AD1315" s="3">
        <v>2</v>
      </c>
      <c r="AE1315" s="3">
        <v>3348</v>
      </c>
      <c r="AF1315" s="3">
        <v>3164</v>
      </c>
      <c r="AG1315" s="3">
        <v>1</v>
      </c>
      <c r="AH1315" s="3">
        <v>11</v>
      </c>
      <c r="AI1315" s="3">
        <v>3</v>
      </c>
      <c r="AJ1315" s="3">
        <v>1</v>
      </c>
      <c r="AK1315" s="3">
        <v>80</v>
      </c>
      <c r="AL1315" s="3">
        <v>0</v>
      </c>
      <c r="AM1315" s="3">
        <v>10</v>
      </c>
      <c r="AN1315" s="3">
        <v>3</v>
      </c>
      <c r="AO1315" s="3">
        <v>10</v>
      </c>
      <c r="AP1315" s="3">
        <v>8</v>
      </c>
      <c r="AQ1315" s="3">
        <v>9</v>
      </c>
      <c r="AR1315" s="3">
        <v>7</v>
      </c>
    </row>
    <row r="1316" spans="1:44" ht="16.2" thickBot="1" x14ac:dyDescent="0.35">
      <c r="A1316" s="3" t="s">
        <v>42</v>
      </c>
      <c r="B1316" s="3" t="s">
        <v>43</v>
      </c>
      <c r="C1316" s="3" t="s">
        <v>90</v>
      </c>
      <c r="D1316" s="3" t="s">
        <v>45</v>
      </c>
      <c r="E1316" s="3" t="s">
        <v>46</v>
      </c>
      <c r="F1316" s="3" t="s">
        <v>47</v>
      </c>
      <c r="G1316" s="3" t="s">
        <v>607</v>
      </c>
      <c r="H1316" s="3">
        <v>720</v>
      </c>
      <c r="I1316" s="3" t="s">
        <v>49</v>
      </c>
      <c r="J1316" s="3" t="s">
        <v>50</v>
      </c>
      <c r="K1316" s="3" t="s">
        <v>51</v>
      </c>
      <c r="L1316" s="3" t="s">
        <v>54</v>
      </c>
      <c r="M1316" s="3" t="s">
        <v>52</v>
      </c>
      <c r="N1316" s="3">
        <v>3</v>
      </c>
      <c r="O1316" s="3">
        <v>-2</v>
      </c>
      <c r="P1316" s="3">
        <v>0</v>
      </c>
      <c r="Q1316" s="3">
        <v>24</v>
      </c>
      <c r="R1316" s="3">
        <v>1</v>
      </c>
      <c r="S1316" s="3">
        <v>1</v>
      </c>
      <c r="T1316" s="3">
        <v>1</v>
      </c>
      <c r="U1316" s="3">
        <v>0</v>
      </c>
      <c r="V1316" s="3">
        <v>693</v>
      </c>
      <c r="W1316" s="3">
        <v>3</v>
      </c>
      <c r="X1316" s="3" t="s">
        <v>53</v>
      </c>
      <c r="Y1316" s="3">
        <v>1</v>
      </c>
      <c r="Z1316" s="3">
        <v>1</v>
      </c>
      <c r="AA1316" s="3">
        <v>65</v>
      </c>
      <c r="AB1316" s="3">
        <v>3</v>
      </c>
      <c r="AC1316" s="3">
        <v>2</v>
      </c>
      <c r="AD1316" s="3">
        <v>3</v>
      </c>
      <c r="AE1316" s="3">
        <v>4577</v>
      </c>
      <c r="AF1316" s="3">
        <v>24785</v>
      </c>
      <c r="AG1316" s="3">
        <v>9</v>
      </c>
      <c r="AH1316" s="3">
        <v>14</v>
      </c>
      <c r="AI1316" s="3">
        <v>3</v>
      </c>
      <c r="AJ1316" s="3">
        <v>1</v>
      </c>
      <c r="AK1316" s="3">
        <v>80</v>
      </c>
      <c r="AL1316" s="3">
        <v>0</v>
      </c>
      <c r="AM1316" s="3">
        <v>4</v>
      </c>
      <c r="AN1316" s="3">
        <v>3</v>
      </c>
      <c r="AO1316" s="3">
        <v>2</v>
      </c>
      <c r="AP1316" s="3">
        <v>2</v>
      </c>
      <c r="AQ1316" s="3">
        <v>2</v>
      </c>
      <c r="AR1316" s="3">
        <v>0</v>
      </c>
    </row>
    <row r="1317" spans="1:44" ht="16.2" thickBot="1" x14ac:dyDescent="0.35">
      <c r="A1317" s="3" t="s">
        <v>42</v>
      </c>
      <c r="B1317" s="3" t="s">
        <v>55</v>
      </c>
      <c r="C1317" s="3" t="s">
        <v>56</v>
      </c>
      <c r="D1317" s="3" t="s">
        <v>45</v>
      </c>
      <c r="E1317" s="3" t="s">
        <v>46</v>
      </c>
      <c r="F1317" s="3" t="s">
        <v>111</v>
      </c>
      <c r="G1317" s="3" t="s">
        <v>610</v>
      </c>
      <c r="H1317" s="3">
        <v>723</v>
      </c>
      <c r="I1317" s="3" t="s">
        <v>60</v>
      </c>
      <c r="J1317" s="3" t="s">
        <v>50</v>
      </c>
      <c r="K1317" s="3" t="s">
        <v>62</v>
      </c>
      <c r="L1317" s="3" t="s">
        <v>42</v>
      </c>
      <c r="M1317" s="3" t="s">
        <v>52</v>
      </c>
      <c r="N1317" s="3">
        <v>4</v>
      </c>
      <c r="O1317" s="3">
        <v>-2</v>
      </c>
      <c r="P1317" s="3">
        <v>0</v>
      </c>
      <c r="Q1317" s="3">
        <v>50</v>
      </c>
      <c r="R1317" s="3">
        <v>1</v>
      </c>
      <c r="S1317" s="3">
        <v>1</v>
      </c>
      <c r="T1317" s="3">
        <v>1</v>
      </c>
      <c r="U1317" s="3">
        <v>0</v>
      </c>
      <c r="V1317" s="3">
        <v>562</v>
      </c>
      <c r="W1317" s="3">
        <v>8</v>
      </c>
      <c r="X1317" s="3" t="s">
        <v>53</v>
      </c>
      <c r="Y1317" s="3">
        <v>1</v>
      </c>
      <c r="Z1317" s="3">
        <v>4</v>
      </c>
      <c r="AA1317" s="3">
        <v>50</v>
      </c>
      <c r="AB1317" s="3">
        <v>3</v>
      </c>
      <c r="AC1317" s="3">
        <v>2</v>
      </c>
      <c r="AD1317" s="3">
        <v>4</v>
      </c>
      <c r="AE1317" s="3">
        <v>6796</v>
      </c>
      <c r="AF1317" s="3">
        <v>23452</v>
      </c>
      <c r="AG1317" s="3">
        <v>3</v>
      </c>
      <c r="AH1317" s="3">
        <v>14</v>
      </c>
      <c r="AI1317" s="3">
        <v>3</v>
      </c>
      <c r="AJ1317" s="3">
        <v>1</v>
      </c>
      <c r="AK1317" s="3">
        <v>80</v>
      </c>
      <c r="AL1317" s="3">
        <v>1</v>
      </c>
      <c r="AM1317" s="3">
        <v>18</v>
      </c>
      <c r="AN1317" s="3">
        <v>3</v>
      </c>
      <c r="AO1317" s="3">
        <v>4</v>
      </c>
      <c r="AP1317" s="3">
        <v>3</v>
      </c>
      <c r="AQ1317" s="3">
        <v>1</v>
      </c>
      <c r="AR1317" s="3">
        <v>3</v>
      </c>
    </row>
    <row r="1318" spans="1:44" ht="16.2" thickBot="1" x14ac:dyDescent="0.35">
      <c r="A1318" s="3" t="s">
        <v>42</v>
      </c>
      <c r="B1318" s="3" t="s">
        <v>43</v>
      </c>
      <c r="C1318" s="3" t="s">
        <v>67</v>
      </c>
      <c r="D1318" s="3" t="s">
        <v>45</v>
      </c>
      <c r="E1318" s="3" t="s">
        <v>58</v>
      </c>
      <c r="F1318" s="3" t="s">
        <v>47</v>
      </c>
      <c r="G1318" s="3" t="s">
        <v>622</v>
      </c>
      <c r="H1318" s="3">
        <v>741</v>
      </c>
      <c r="I1318" s="3" t="s">
        <v>49</v>
      </c>
      <c r="J1318" s="3" t="s">
        <v>61</v>
      </c>
      <c r="K1318" s="3" t="s">
        <v>51</v>
      </c>
      <c r="L1318" s="3" t="s">
        <v>42</v>
      </c>
      <c r="M1318" s="3" t="s">
        <v>52</v>
      </c>
      <c r="N1318" s="3">
        <v>4</v>
      </c>
      <c r="O1318" s="3">
        <v>-2</v>
      </c>
      <c r="P1318" s="3">
        <v>0</v>
      </c>
      <c r="Q1318" s="3">
        <v>28</v>
      </c>
      <c r="R1318" s="3">
        <v>1</v>
      </c>
      <c r="S1318" s="3">
        <v>1</v>
      </c>
      <c r="T1318" s="3">
        <v>1</v>
      </c>
      <c r="U1318" s="3">
        <v>0</v>
      </c>
      <c r="V1318" s="3">
        <v>654</v>
      </c>
      <c r="W1318" s="3">
        <v>1</v>
      </c>
      <c r="X1318" s="3" t="s">
        <v>53</v>
      </c>
      <c r="Y1318" s="3">
        <v>1</v>
      </c>
      <c r="Z1318" s="3">
        <v>1</v>
      </c>
      <c r="AA1318" s="3">
        <v>67</v>
      </c>
      <c r="AB1318" s="3">
        <v>1</v>
      </c>
      <c r="AC1318" s="3">
        <v>1</v>
      </c>
      <c r="AD1318" s="3">
        <v>3</v>
      </c>
      <c r="AE1318" s="3">
        <v>2216</v>
      </c>
      <c r="AF1318" s="3">
        <v>3872</v>
      </c>
      <c r="AG1318" s="3">
        <v>7</v>
      </c>
      <c r="AH1318" s="3">
        <v>13</v>
      </c>
      <c r="AI1318" s="3">
        <v>3</v>
      </c>
      <c r="AJ1318" s="3">
        <v>4</v>
      </c>
      <c r="AK1318" s="3">
        <v>80</v>
      </c>
      <c r="AL1318" s="3">
        <v>0</v>
      </c>
      <c r="AM1318" s="3">
        <v>10</v>
      </c>
      <c r="AN1318" s="3">
        <v>3</v>
      </c>
      <c r="AO1318" s="3">
        <v>7</v>
      </c>
      <c r="AP1318" s="3">
        <v>7</v>
      </c>
      <c r="AQ1318" s="3">
        <v>3</v>
      </c>
      <c r="AR1318" s="3">
        <v>7</v>
      </c>
    </row>
    <row r="1319" spans="1:44" ht="16.2" thickBot="1" x14ac:dyDescent="0.35">
      <c r="A1319" s="3" t="s">
        <v>42</v>
      </c>
      <c r="B1319" s="3" t="s">
        <v>55</v>
      </c>
      <c r="C1319" s="3" t="s">
        <v>44</v>
      </c>
      <c r="D1319" s="3" t="s">
        <v>45</v>
      </c>
      <c r="E1319" s="3" t="s">
        <v>58</v>
      </c>
      <c r="F1319" s="3" t="s">
        <v>70</v>
      </c>
      <c r="G1319" s="3" t="s">
        <v>629</v>
      </c>
      <c r="H1319" s="3">
        <v>752</v>
      </c>
      <c r="I1319" s="3" t="s">
        <v>60</v>
      </c>
      <c r="J1319" s="3" t="s">
        <v>61</v>
      </c>
      <c r="K1319" s="3" t="s">
        <v>77</v>
      </c>
      <c r="L1319" s="3" t="s">
        <v>42</v>
      </c>
      <c r="M1319" s="3" t="s">
        <v>52</v>
      </c>
      <c r="N1319" s="3">
        <v>2</v>
      </c>
      <c r="O1319" s="3">
        <v>-2</v>
      </c>
      <c r="P1319" s="3">
        <v>0</v>
      </c>
      <c r="Q1319" s="3">
        <v>42</v>
      </c>
      <c r="R1319" s="3">
        <v>1</v>
      </c>
      <c r="S1319" s="3">
        <v>1</v>
      </c>
      <c r="T1319" s="3">
        <v>1</v>
      </c>
      <c r="U1319" s="3">
        <v>0</v>
      </c>
      <c r="V1319" s="3">
        <v>933</v>
      </c>
      <c r="W1319" s="3">
        <v>19</v>
      </c>
      <c r="X1319" s="3" t="s">
        <v>75</v>
      </c>
      <c r="Y1319" s="3">
        <v>1</v>
      </c>
      <c r="Z1319" s="3">
        <v>3</v>
      </c>
      <c r="AA1319" s="3">
        <v>57</v>
      </c>
      <c r="AB1319" s="3">
        <v>4</v>
      </c>
      <c r="AC1319" s="3">
        <v>1</v>
      </c>
      <c r="AD1319" s="3">
        <v>3</v>
      </c>
      <c r="AE1319" s="3">
        <v>2759</v>
      </c>
      <c r="AF1319" s="3">
        <v>20366</v>
      </c>
      <c r="AG1319" s="3">
        <v>6</v>
      </c>
      <c r="AH1319" s="3">
        <v>12</v>
      </c>
      <c r="AI1319" s="3">
        <v>3</v>
      </c>
      <c r="AJ1319" s="3">
        <v>4</v>
      </c>
      <c r="AK1319" s="3">
        <v>80</v>
      </c>
      <c r="AL1319" s="3">
        <v>0</v>
      </c>
      <c r="AM1319" s="3">
        <v>7</v>
      </c>
      <c r="AN1319" s="3">
        <v>3</v>
      </c>
      <c r="AO1319" s="3">
        <v>2</v>
      </c>
      <c r="AP1319" s="3">
        <v>2</v>
      </c>
      <c r="AQ1319" s="3">
        <v>2</v>
      </c>
      <c r="AR1319" s="3">
        <v>2</v>
      </c>
    </row>
    <row r="1320" spans="1:44" ht="16.2" thickBot="1" x14ac:dyDescent="0.35">
      <c r="A1320" s="3" t="s">
        <v>42</v>
      </c>
      <c r="B1320" s="3" t="s">
        <v>43</v>
      </c>
      <c r="C1320" s="3" t="s">
        <v>67</v>
      </c>
      <c r="D1320" s="3" t="s">
        <v>45</v>
      </c>
      <c r="E1320" s="3" t="s">
        <v>58</v>
      </c>
      <c r="F1320" s="3" t="s">
        <v>64</v>
      </c>
      <c r="G1320" s="3" t="s">
        <v>644</v>
      </c>
      <c r="H1320" s="3">
        <v>780</v>
      </c>
      <c r="I1320" s="3" t="s">
        <v>60</v>
      </c>
      <c r="J1320" s="3" t="s">
        <v>61</v>
      </c>
      <c r="K1320" s="3" t="s">
        <v>51</v>
      </c>
      <c r="L1320" s="3" t="s">
        <v>42</v>
      </c>
      <c r="M1320" s="3" t="s">
        <v>52</v>
      </c>
      <c r="N1320" s="3">
        <v>2</v>
      </c>
      <c r="O1320" s="3">
        <v>-2</v>
      </c>
      <c r="P1320" s="3">
        <v>0</v>
      </c>
      <c r="Q1320" s="3">
        <v>33</v>
      </c>
      <c r="R1320" s="3">
        <v>1</v>
      </c>
      <c r="S1320" s="3">
        <v>1</v>
      </c>
      <c r="T1320" s="3">
        <v>1</v>
      </c>
      <c r="U1320" s="3">
        <v>0</v>
      </c>
      <c r="V1320" s="3">
        <v>527</v>
      </c>
      <c r="W1320" s="3">
        <v>1</v>
      </c>
      <c r="X1320" s="3" t="s">
        <v>69</v>
      </c>
      <c r="Y1320" s="3">
        <v>1</v>
      </c>
      <c r="Z1320" s="3">
        <v>4</v>
      </c>
      <c r="AA1320" s="3">
        <v>63</v>
      </c>
      <c r="AB1320" s="3">
        <v>3</v>
      </c>
      <c r="AC1320" s="3">
        <v>1</v>
      </c>
      <c r="AD1320" s="3">
        <v>4</v>
      </c>
      <c r="AE1320" s="3">
        <v>2686</v>
      </c>
      <c r="AF1320" s="3">
        <v>5207</v>
      </c>
      <c r="AG1320" s="3">
        <v>1</v>
      </c>
      <c r="AH1320" s="3">
        <v>13</v>
      </c>
      <c r="AI1320" s="3">
        <v>3</v>
      </c>
      <c r="AJ1320" s="3">
        <v>3</v>
      </c>
      <c r="AK1320" s="3">
        <v>80</v>
      </c>
      <c r="AL1320" s="3">
        <v>0</v>
      </c>
      <c r="AM1320" s="3">
        <v>10</v>
      </c>
      <c r="AN1320" s="3">
        <v>2</v>
      </c>
      <c r="AO1320" s="3">
        <v>10</v>
      </c>
      <c r="AP1320" s="3">
        <v>9</v>
      </c>
      <c r="AQ1320" s="3">
        <v>7</v>
      </c>
      <c r="AR1320" s="3">
        <v>8</v>
      </c>
    </row>
    <row r="1321" spans="1:44" ht="16.2" thickBot="1" x14ac:dyDescent="0.35">
      <c r="A1321" s="3" t="s">
        <v>42</v>
      </c>
      <c r="B1321" s="3" t="s">
        <v>55</v>
      </c>
      <c r="C1321" s="3" t="s">
        <v>56</v>
      </c>
      <c r="D1321" s="3" t="s">
        <v>45</v>
      </c>
      <c r="E1321" s="3" t="s">
        <v>46</v>
      </c>
      <c r="F1321" s="3" t="s">
        <v>47</v>
      </c>
      <c r="G1321" s="3" t="s">
        <v>648</v>
      </c>
      <c r="H1321" s="3">
        <v>785</v>
      </c>
      <c r="I1321" s="3" t="s">
        <v>49</v>
      </c>
      <c r="J1321" s="3" t="s">
        <v>50</v>
      </c>
      <c r="K1321" s="3" t="s">
        <v>51</v>
      </c>
      <c r="L1321" s="3" t="s">
        <v>42</v>
      </c>
      <c r="M1321" s="3" t="s">
        <v>52</v>
      </c>
      <c r="N1321" s="3">
        <v>2</v>
      </c>
      <c r="O1321" s="3">
        <v>-2</v>
      </c>
      <c r="P1321" s="3">
        <v>0</v>
      </c>
      <c r="Q1321" s="3">
        <v>47</v>
      </c>
      <c r="R1321" s="3">
        <v>1</v>
      </c>
      <c r="S1321" s="3">
        <v>1</v>
      </c>
      <c r="T1321" s="3">
        <v>1</v>
      </c>
      <c r="U1321" s="3">
        <v>0</v>
      </c>
      <c r="V1321" s="3">
        <v>719</v>
      </c>
      <c r="W1321" s="3">
        <v>27</v>
      </c>
      <c r="X1321" s="3" t="s">
        <v>53</v>
      </c>
      <c r="Y1321" s="3">
        <v>1</v>
      </c>
      <c r="Z1321" s="3">
        <v>2</v>
      </c>
      <c r="AA1321" s="3">
        <v>77</v>
      </c>
      <c r="AB1321" s="3">
        <v>4</v>
      </c>
      <c r="AC1321" s="3">
        <v>2</v>
      </c>
      <c r="AD1321" s="3">
        <v>1</v>
      </c>
      <c r="AE1321" s="3">
        <v>6397</v>
      </c>
      <c r="AF1321" s="3">
        <v>10339</v>
      </c>
      <c r="AG1321" s="3">
        <v>4</v>
      </c>
      <c r="AH1321" s="3">
        <v>12</v>
      </c>
      <c r="AI1321" s="3">
        <v>3</v>
      </c>
      <c r="AJ1321" s="3">
        <v>4</v>
      </c>
      <c r="AK1321" s="3">
        <v>80</v>
      </c>
      <c r="AL1321" s="3">
        <v>0</v>
      </c>
      <c r="AM1321" s="3">
        <v>8</v>
      </c>
      <c r="AN1321" s="3">
        <v>3</v>
      </c>
      <c r="AO1321" s="3">
        <v>5</v>
      </c>
      <c r="AP1321" s="3">
        <v>4</v>
      </c>
      <c r="AQ1321" s="3">
        <v>1</v>
      </c>
      <c r="AR1321" s="3">
        <v>3</v>
      </c>
    </row>
    <row r="1322" spans="1:44" ht="16.2" thickBot="1" x14ac:dyDescent="0.35">
      <c r="A1322" s="3" t="s">
        <v>42</v>
      </c>
      <c r="B1322" s="3" t="s">
        <v>43</v>
      </c>
      <c r="C1322" s="3" t="s">
        <v>73</v>
      </c>
      <c r="D1322" s="3" t="s">
        <v>45</v>
      </c>
      <c r="E1322" s="3" t="s">
        <v>58</v>
      </c>
      <c r="F1322" s="3" t="s">
        <v>70</v>
      </c>
      <c r="G1322" s="3" t="s">
        <v>650</v>
      </c>
      <c r="H1322" s="3">
        <v>787</v>
      </c>
      <c r="I1322" s="3" t="s">
        <v>60</v>
      </c>
      <c r="J1322" s="3" t="s">
        <v>93</v>
      </c>
      <c r="K1322" s="3" t="s">
        <v>62</v>
      </c>
      <c r="L1322" s="3" t="s">
        <v>42</v>
      </c>
      <c r="M1322" s="3" t="s">
        <v>52</v>
      </c>
      <c r="N1322" s="3">
        <v>2</v>
      </c>
      <c r="O1322" s="3">
        <v>-2</v>
      </c>
      <c r="P1322" s="3">
        <v>0</v>
      </c>
      <c r="Q1322" s="3">
        <v>55</v>
      </c>
      <c r="R1322" s="3">
        <v>1</v>
      </c>
      <c r="S1322" s="3">
        <v>1</v>
      </c>
      <c r="T1322" s="3">
        <v>1</v>
      </c>
      <c r="U1322" s="3">
        <v>0</v>
      </c>
      <c r="V1322" s="3">
        <v>725</v>
      </c>
      <c r="W1322" s="3">
        <v>2</v>
      </c>
      <c r="X1322" s="3" t="s">
        <v>75</v>
      </c>
      <c r="Y1322" s="3">
        <v>1</v>
      </c>
      <c r="Z1322" s="3">
        <v>4</v>
      </c>
      <c r="AA1322" s="3">
        <v>78</v>
      </c>
      <c r="AB1322" s="3">
        <v>3</v>
      </c>
      <c r="AC1322" s="3">
        <v>5</v>
      </c>
      <c r="AD1322" s="3">
        <v>3</v>
      </c>
      <c r="AE1322" s="3">
        <v>19859</v>
      </c>
      <c r="AF1322" s="3">
        <v>21199</v>
      </c>
      <c r="AG1322" s="3">
        <v>5</v>
      </c>
      <c r="AH1322" s="3">
        <v>13</v>
      </c>
      <c r="AI1322" s="3">
        <v>3</v>
      </c>
      <c r="AJ1322" s="3">
        <v>4</v>
      </c>
      <c r="AK1322" s="3">
        <v>80</v>
      </c>
      <c r="AL1322" s="3">
        <v>1</v>
      </c>
      <c r="AM1322" s="3">
        <v>24</v>
      </c>
      <c r="AN1322" s="3">
        <v>3</v>
      </c>
      <c r="AO1322" s="3">
        <v>5</v>
      </c>
      <c r="AP1322" s="3">
        <v>2</v>
      </c>
      <c r="AQ1322" s="3">
        <v>1</v>
      </c>
      <c r="AR1322" s="3">
        <v>4</v>
      </c>
    </row>
    <row r="1323" spans="1:44" ht="16.2" thickBot="1" x14ac:dyDescent="0.35">
      <c r="A1323" s="3" t="s">
        <v>42</v>
      </c>
      <c r="B1323" s="3" t="s">
        <v>43</v>
      </c>
      <c r="C1323" s="3" t="s">
        <v>67</v>
      </c>
      <c r="D1323" s="3" t="s">
        <v>45</v>
      </c>
      <c r="E1323" s="3" t="s">
        <v>46</v>
      </c>
      <c r="F1323" s="3" t="s">
        <v>111</v>
      </c>
      <c r="G1323" s="3" t="s">
        <v>655</v>
      </c>
      <c r="H1323" s="3">
        <v>796</v>
      </c>
      <c r="I1323" s="3" t="s">
        <v>60</v>
      </c>
      <c r="J1323" s="3" t="s">
        <v>50</v>
      </c>
      <c r="K1323" s="3" t="s">
        <v>51</v>
      </c>
      <c r="L1323" s="3" t="s">
        <v>54</v>
      </c>
      <c r="M1323" s="3" t="s">
        <v>52</v>
      </c>
      <c r="N1323" s="3">
        <v>2</v>
      </c>
      <c r="O1323" s="3">
        <v>-2</v>
      </c>
      <c r="P1323" s="3">
        <v>0</v>
      </c>
      <c r="Q1323" s="3">
        <v>26</v>
      </c>
      <c r="R1323" s="3">
        <v>1</v>
      </c>
      <c r="S1323" s="3">
        <v>1</v>
      </c>
      <c r="T1323" s="3">
        <v>1</v>
      </c>
      <c r="U1323" s="3">
        <v>0</v>
      </c>
      <c r="V1323" s="3">
        <v>1146</v>
      </c>
      <c r="W1323" s="3">
        <v>8</v>
      </c>
      <c r="X1323" s="3" t="s">
        <v>75</v>
      </c>
      <c r="Y1323" s="3">
        <v>1</v>
      </c>
      <c r="Z1323" s="3">
        <v>4</v>
      </c>
      <c r="AA1323" s="3">
        <v>38</v>
      </c>
      <c r="AB1323" s="3">
        <v>2</v>
      </c>
      <c r="AC1323" s="3">
        <v>2</v>
      </c>
      <c r="AD1323" s="3">
        <v>4</v>
      </c>
      <c r="AE1323" s="3">
        <v>5326</v>
      </c>
      <c r="AF1323" s="3">
        <v>3064</v>
      </c>
      <c r="AG1323" s="3">
        <v>6</v>
      </c>
      <c r="AH1323" s="3">
        <v>17</v>
      </c>
      <c r="AI1323" s="3">
        <v>3</v>
      </c>
      <c r="AJ1323" s="3">
        <v>3</v>
      </c>
      <c r="AK1323" s="3">
        <v>80</v>
      </c>
      <c r="AL1323" s="3">
        <v>0</v>
      </c>
      <c r="AM1323" s="3">
        <v>6</v>
      </c>
      <c r="AN1323" s="3">
        <v>2</v>
      </c>
      <c r="AO1323" s="3">
        <v>4</v>
      </c>
      <c r="AP1323" s="3">
        <v>3</v>
      </c>
      <c r="AQ1323" s="3">
        <v>1</v>
      </c>
      <c r="AR1323" s="3">
        <v>2</v>
      </c>
    </row>
    <row r="1324" spans="1:44" ht="16.2" thickBot="1" x14ac:dyDescent="0.35">
      <c r="A1324" s="3" t="s">
        <v>42</v>
      </c>
      <c r="B1324" s="3" t="s">
        <v>43</v>
      </c>
      <c r="C1324" s="3" t="s">
        <v>90</v>
      </c>
      <c r="D1324" s="3" t="s">
        <v>45</v>
      </c>
      <c r="E1324" s="3" t="s">
        <v>58</v>
      </c>
      <c r="F1324" s="3" t="s">
        <v>47</v>
      </c>
      <c r="G1324" s="3" t="s">
        <v>667</v>
      </c>
      <c r="H1324" s="3">
        <v>811</v>
      </c>
      <c r="I1324" s="3" t="s">
        <v>60</v>
      </c>
      <c r="J1324" s="3" t="s">
        <v>66</v>
      </c>
      <c r="K1324" s="3" t="s">
        <v>62</v>
      </c>
      <c r="L1324" s="3" t="s">
        <v>42</v>
      </c>
      <c r="M1324" s="3" t="s">
        <v>52</v>
      </c>
      <c r="N1324" s="3">
        <v>2</v>
      </c>
      <c r="O1324" s="3">
        <v>-2</v>
      </c>
      <c r="P1324" s="3">
        <v>0</v>
      </c>
      <c r="Q1324" s="3">
        <v>23</v>
      </c>
      <c r="R1324" s="3">
        <v>1</v>
      </c>
      <c r="S1324" s="3">
        <v>1</v>
      </c>
      <c r="T1324" s="3">
        <v>1</v>
      </c>
      <c r="U1324" s="3">
        <v>0</v>
      </c>
      <c r="V1324" s="3">
        <v>1243</v>
      </c>
      <c r="W1324" s="3">
        <v>6</v>
      </c>
      <c r="X1324" s="3" t="s">
        <v>75</v>
      </c>
      <c r="Y1324" s="3">
        <v>1</v>
      </c>
      <c r="Z1324" s="3">
        <v>3</v>
      </c>
      <c r="AA1324" s="3">
        <v>63</v>
      </c>
      <c r="AB1324" s="3">
        <v>4</v>
      </c>
      <c r="AC1324" s="3">
        <v>1</v>
      </c>
      <c r="AD1324" s="3">
        <v>1</v>
      </c>
      <c r="AE1324" s="3">
        <v>1601</v>
      </c>
      <c r="AF1324" s="3">
        <v>3445</v>
      </c>
      <c r="AG1324" s="3">
        <v>1</v>
      </c>
      <c r="AH1324" s="3">
        <v>21</v>
      </c>
      <c r="AI1324" s="3">
        <v>4</v>
      </c>
      <c r="AJ1324" s="3">
        <v>3</v>
      </c>
      <c r="AK1324" s="3">
        <v>80</v>
      </c>
      <c r="AL1324" s="3">
        <v>2</v>
      </c>
      <c r="AM1324" s="3">
        <v>1</v>
      </c>
      <c r="AN1324" s="3">
        <v>3</v>
      </c>
      <c r="AO1324" s="3">
        <v>0</v>
      </c>
      <c r="AP1324" s="3">
        <v>0</v>
      </c>
      <c r="AQ1324" s="3">
        <v>0</v>
      </c>
      <c r="AR1324" s="3">
        <v>0</v>
      </c>
    </row>
    <row r="1325" spans="1:44" ht="16.2" thickBot="1" x14ac:dyDescent="0.35">
      <c r="A1325" s="3" t="s">
        <v>42</v>
      </c>
      <c r="B1325" s="3" t="s">
        <v>43</v>
      </c>
      <c r="C1325" s="3" t="s">
        <v>67</v>
      </c>
      <c r="D1325" s="3" t="s">
        <v>45</v>
      </c>
      <c r="E1325" s="3" t="s">
        <v>58</v>
      </c>
      <c r="F1325" s="3" t="s">
        <v>47</v>
      </c>
      <c r="G1325" s="3" t="s">
        <v>671</v>
      </c>
      <c r="H1325" s="3">
        <v>816</v>
      </c>
      <c r="I1325" s="3" t="s">
        <v>49</v>
      </c>
      <c r="J1325" s="3" t="s">
        <v>66</v>
      </c>
      <c r="K1325" s="3" t="s">
        <v>62</v>
      </c>
      <c r="L1325" s="3" t="s">
        <v>42</v>
      </c>
      <c r="M1325" s="3" t="s">
        <v>52</v>
      </c>
      <c r="N1325" s="3">
        <v>1</v>
      </c>
      <c r="O1325" s="3">
        <v>-2</v>
      </c>
      <c r="P1325" s="3">
        <v>0</v>
      </c>
      <c r="Q1325" s="3">
        <v>29</v>
      </c>
      <c r="R1325" s="3">
        <v>1</v>
      </c>
      <c r="S1325" s="3">
        <v>1</v>
      </c>
      <c r="T1325" s="3">
        <v>1</v>
      </c>
      <c r="U1325" s="3">
        <v>0</v>
      </c>
      <c r="V1325" s="3">
        <v>805</v>
      </c>
      <c r="W1325" s="3">
        <v>1</v>
      </c>
      <c r="X1325" s="3" t="s">
        <v>53</v>
      </c>
      <c r="Y1325" s="3">
        <v>1</v>
      </c>
      <c r="Z1325" s="3">
        <v>2</v>
      </c>
      <c r="AA1325" s="3">
        <v>36</v>
      </c>
      <c r="AB1325" s="3">
        <v>2</v>
      </c>
      <c r="AC1325" s="3">
        <v>1</v>
      </c>
      <c r="AD1325" s="3">
        <v>1</v>
      </c>
      <c r="AE1325" s="3">
        <v>2319</v>
      </c>
      <c r="AF1325" s="3">
        <v>6689</v>
      </c>
      <c r="AG1325" s="3">
        <v>1</v>
      </c>
      <c r="AH1325" s="3">
        <v>11</v>
      </c>
      <c r="AI1325" s="3">
        <v>3</v>
      </c>
      <c r="AJ1325" s="3">
        <v>4</v>
      </c>
      <c r="AK1325" s="3">
        <v>80</v>
      </c>
      <c r="AL1325" s="3">
        <v>1</v>
      </c>
      <c r="AM1325" s="3">
        <v>1</v>
      </c>
      <c r="AN1325" s="3">
        <v>3</v>
      </c>
      <c r="AO1325" s="3">
        <v>1</v>
      </c>
      <c r="AP1325" s="3">
        <v>0</v>
      </c>
      <c r="AQ1325" s="3">
        <v>0</v>
      </c>
      <c r="AR1325" s="3">
        <v>0</v>
      </c>
    </row>
    <row r="1326" spans="1:44" ht="16.2" thickBot="1" x14ac:dyDescent="0.35">
      <c r="A1326" s="3" t="s">
        <v>42</v>
      </c>
      <c r="B1326" s="3" t="s">
        <v>43</v>
      </c>
      <c r="C1326" s="3" t="s">
        <v>67</v>
      </c>
      <c r="D1326" s="3" t="s">
        <v>45</v>
      </c>
      <c r="E1326" s="3" t="s">
        <v>46</v>
      </c>
      <c r="F1326" s="3" t="s">
        <v>104</v>
      </c>
      <c r="G1326" s="3" t="s">
        <v>673</v>
      </c>
      <c r="H1326" s="3">
        <v>819</v>
      </c>
      <c r="I1326" s="3" t="s">
        <v>49</v>
      </c>
      <c r="J1326" s="3" t="s">
        <v>50</v>
      </c>
      <c r="K1326" s="3" t="s">
        <v>51</v>
      </c>
      <c r="L1326" s="3" t="s">
        <v>54</v>
      </c>
      <c r="M1326" s="3" t="s">
        <v>52</v>
      </c>
      <c r="N1326" s="3">
        <v>3</v>
      </c>
      <c r="O1326" s="3">
        <v>-2</v>
      </c>
      <c r="P1326" s="3">
        <v>0</v>
      </c>
      <c r="Q1326" s="3">
        <v>33</v>
      </c>
      <c r="R1326" s="3">
        <v>1</v>
      </c>
      <c r="S1326" s="3">
        <v>1</v>
      </c>
      <c r="T1326" s="3">
        <v>1</v>
      </c>
      <c r="U1326" s="3">
        <v>0</v>
      </c>
      <c r="V1326" s="3">
        <v>118</v>
      </c>
      <c r="W1326" s="3">
        <v>16</v>
      </c>
      <c r="X1326" s="3" t="s">
        <v>75</v>
      </c>
      <c r="Y1326" s="3">
        <v>1</v>
      </c>
      <c r="Z1326" s="3">
        <v>1</v>
      </c>
      <c r="AA1326" s="3">
        <v>69</v>
      </c>
      <c r="AB1326" s="3">
        <v>3</v>
      </c>
      <c r="AC1326" s="3">
        <v>2</v>
      </c>
      <c r="AD1326" s="3">
        <v>2</v>
      </c>
      <c r="AE1326" s="3">
        <v>5324</v>
      </c>
      <c r="AF1326" s="3">
        <v>26507</v>
      </c>
      <c r="AG1326" s="3">
        <v>5</v>
      </c>
      <c r="AH1326" s="3">
        <v>15</v>
      </c>
      <c r="AI1326" s="3">
        <v>3</v>
      </c>
      <c r="AJ1326" s="3">
        <v>3</v>
      </c>
      <c r="AK1326" s="3">
        <v>80</v>
      </c>
      <c r="AL1326" s="3">
        <v>0</v>
      </c>
      <c r="AM1326" s="3">
        <v>6</v>
      </c>
      <c r="AN1326" s="3">
        <v>3</v>
      </c>
      <c r="AO1326" s="3">
        <v>3</v>
      </c>
      <c r="AP1326" s="3">
        <v>2</v>
      </c>
      <c r="AQ1326" s="3">
        <v>0</v>
      </c>
      <c r="AR1326" s="3">
        <v>2</v>
      </c>
    </row>
    <row r="1327" spans="1:44" ht="16.2" thickBot="1" x14ac:dyDescent="0.35">
      <c r="A1327" s="3" t="s">
        <v>42</v>
      </c>
      <c r="B1327" s="3" t="s">
        <v>43</v>
      </c>
      <c r="C1327" s="3" t="s">
        <v>73</v>
      </c>
      <c r="D1327" s="3" t="s">
        <v>45</v>
      </c>
      <c r="E1327" s="3" t="s">
        <v>58</v>
      </c>
      <c r="F1327" s="3" t="s">
        <v>47</v>
      </c>
      <c r="G1327" s="3" t="s">
        <v>677</v>
      </c>
      <c r="H1327" s="3">
        <v>825</v>
      </c>
      <c r="I1327" s="3" t="s">
        <v>60</v>
      </c>
      <c r="J1327" s="3" t="s">
        <v>99</v>
      </c>
      <c r="K1327" s="3" t="s">
        <v>51</v>
      </c>
      <c r="L1327" s="3" t="s">
        <v>42</v>
      </c>
      <c r="M1327" s="3" t="s">
        <v>52</v>
      </c>
      <c r="N1327" s="3">
        <v>2</v>
      </c>
      <c r="O1327" s="3">
        <v>-2</v>
      </c>
      <c r="P1327" s="3">
        <v>0</v>
      </c>
      <c r="Q1327" s="3">
        <v>58</v>
      </c>
      <c r="R1327" s="3">
        <v>1</v>
      </c>
      <c r="S1327" s="3">
        <v>1</v>
      </c>
      <c r="T1327" s="3">
        <v>1</v>
      </c>
      <c r="U1327" s="3">
        <v>0</v>
      </c>
      <c r="V1327" s="3">
        <v>286</v>
      </c>
      <c r="W1327" s="3">
        <v>2</v>
      </c>
      <c r="X1327" s="3" t="s">
        <v>69</v>
      </c>
      <c r="Y1327" s="3">
        <v>1</v>
      </c>
      <c r="Z1327" s="3">
        <v>4</v>
      </c>
      <c r="AA1327" s="3">
        <v>31</v>
      </c>
      <c r="AB1327" s="3">
        <v>3</v>
      </c>
      <c r="AC1327" s="3">
        <v>5</v>
      </c>
      <c r="AD1327" s="3">
        <v>1</v>
      </c>
      <c r="AE1327" s="3">
        <v>19246</v>
      </c>
      <c r="AF1327" s="3">
        <v>25761</v>
      </c>
      <c r="AG1327" s="3">
        <v>7</v>
      </c>
      <c r="AH1327" s="3">
        <v>12</v>
      </c>
      <c r="AI1327" s="3">
        <v>3</v>
      </c>
      <c r="AJ1327" s="3">
        <v>4</v>
      </c>
      <c r="AK1327" s="3">
        <v>80</v>
      </c>
      <c r="AL1327" s="3">
        <v>0</v>
      </c>
      <c r="AM1327" s="3">
        <v>40</v>
      </c>
      <c r="AN1327" s="3">
        <v>3</v>
      </c>
      <c r="AO1327" s="3">
        <v>31</v>
      </c>
      <c r="AP1327" s="3">
        <v>15</v>
      </c>
      <c r="AQ1327" s="3">
        <v>13</v>
      </c>
      <c r="AR1327" s="3">
        <v>8</v>
      </c>
    </row>
    <row r="1328" spans="1:44" ht="16.2" thickBot="1" x14ac:dyDescent="0.35">
      <c r="A1328" s="3" t="s">
        <v>42</v>
      </c>
      <c r="B1328" s="3" t="s">
        <v>43</v>
      </c>
      <c r="C1328" s="3" t="s">
        <v>67</v>
      </c>
      <c r="D1328" s="3" t="s">
        <v>45</v>
      </c>
      <c r="E1328" s="3" t="s">
        <v>58</v>
      </c>
      <c r="F1328" s="3" t="s">
        <v>70</v>
      </c>
      <c r="G1328" s="3" t="s">
        <v>680</v>
      </c>
      <c r="H1328" s="3">
        <v>828</v>
      </c>
      <c r="I1328" s="3" t="s">
        <v>60</v>
      </c>
      <c r="J1328" s="3" t="s">
        <v>61</v>
      </c>
      <c r="K1328" s="3" t="s">
        <v>51</v>
      </c>
      <c r="L1328" s="3" t="s">
        <v>54</v>
      </c>
      <c r="M1328" s="3" t="s">
        <v>52</v>
      </c>
      <c r="N1328" s="3">
        <v>3</v>
      </c>
      <c r="O1328" s="3">
        <v>-2</v>
      </c>
      <c r="P1328" s="3">
        <v>0</v>
      </c>
      <c r="Q1328" s="3">
        <v>28</v>
      </c>
      <c r="R1328" s="3">
        <v>1</v>
      </c>
      <c r="S1328" s="3">
        <v>1</v>
      </c>
      <c r="T1328" s="3">
        <v>1</v>
      </c>
      <c r="U1328" s="3">
        <v>0</v>
      </c>
      <c r="V1328" s="3">
        <v>890</v>
      </c>
      <c r="W1328" s="3">
        <v>2</v>
      </c>
      <c r="X1328" s="3" t="s">
        <v>69</v>
      </c>
      <c r="Y1328" s="3">
        <v>1</v>
      </c>
      <c r="Z1328" s="3">
        <v>3</v>
      </c>
      <c r="AA1328" s="3">
        <v>46</v>
      </c>
      <c r="AB1328" s="3">
        <v>3</v>
      </c>
      <c r="AC1328" s="3">
        <v>1</v>
      </c>
      <c r="AD1328" s="3">
        <v>3</v>
      </c>
      <c r="AE1328" s="3">
        <v>4382</v>
      </c>
      <c r="AF1328" s="3">
        <v>16374</v>
      </c>
      <c r="AG1328" s="3">
        <v>6</v>
      </c>
      <c r="AH1328" s="3">
        <v>17</v>
      </c>
      <c r="AI1328" s="3">
        <v>3</v>
      </c>
      <c r="AJ1328" s="3">
        <v>4</v>
      </c>
      <c r="AK1328" s="3">
        <v>80</v>
      </c>
      <c r="AL1328" s="3">
        <v>0</v>
      </c>
      <c r="AM1328" s="3">
        <v>5</v>
      </c>
      <c r="AN1328" s="3">
        <v>2</v>
      </c>
      <c r="AO1328" s="3">
        <v>2</v>
      </c>
      <c r="AP1328" s="3">
        <v>2</v>
      </c>
      <c r="AQ1328" s="3">
        <v>2</v>
      </c>
      <c r="AR1328" s="3">
        <v>1</v>
      </c>
    </row>
    <row r="1329" spans="1:44" ht="16.2" thickBot="1" x14ac:dyDescent="0.35">
      <c r="A1329" s="3" t="s">
        <v>42</v>
      </c>
      <c r="B1329" s="3" t="s">
        <v>43</v>
      </c>
      <c r="C1329" s="3" t="s">
        <v>56</v>
      </c>
      <c r="D1329" s="3" t="s">
        <v>45</v>
      </c>
      <c r="E1329" s="3" t="s">
        <v>46</v>
      </c>
      <c r="F1329" s="3" t="s">
        <v>104</v>
      </c>
      <c r="G1329" s="3" t="s">
        <v>689</v>
      </c>
      <c r="H1329" s="3">
        <v>840</v>
      </c>
      <c r="I1329" s="3" t="s">
        <v>49</v>
      </c>
      <c r="J1329" s="3" t="s">
        <v>50</v>
      </c>
      <c r="K1329" s="3" t="s">
        <v>62</v>
      </c>
      <c r="L1329" s="3" t="s">
        <v>54</v>
      </c>
      <c r="M1329" s="3" t="s">
        <v>52</v>
      </c>
      <c r="N1329" s="3">
        <v>3</v>
      </c>
      <c r="O1329" s="3">
        <v>-2</v>
      </c>
      <c r="P1329" s="3">
        <v>0</v>
      </c>
      <c r="Q1329" s="3">
        <v>49</v>
      </c>
      <c r="R1329" s="3">
        <v>1</v>
      </c>
      <c r="S1329" s="3">
        <v>1</v>
      </c>
      <c r="T1329" s="3">
        <v>1</v>
      </c>
      <c r="U1329" s="3">
        <v>0</v>
      </c>
      <c r="V1329" s="3">
        <v>1184</v>
      </c>
      <c r="W1329" s="3">
        <v>11</v>
      </c>
      <c r="X1329" s="3" t="s">
        <v>75</v>
      </c>
      <c r="Y1329" s="3">
        <v>1</v>
      </c>
      <c r="Z1329" s="3">
        <v>3</v>
      </c>
      <c r="AA1329" s="3">
        <v>43</v>
      </c>
      <c r="AB1329" s="3">
        <v>3</v>
      </c>
      <c r="AC1329" s="3">
        <v>3</v>
      </c>
      <c r="AD1329" s="3">
        <v>2</v>
      </c>
      <c r="AE1329" s="3">
        <v>7654</v>
      </c>
      <c r="AF1329" s="3">
        <v>5860</v>
      </c>
      <c r="AG1329" s="3">
        <v>1</v>
      </c>
      <c r="AH1329" s="3">
        <v>18</v>
      </c>
      <c r="AI1329" s="3">
        <v>3</v>
      </c>
      <c r="AJ1329" s="3">
        <v>1</v>
      </c>
      <c r="AK1329" s="3">
        <v>80</v>
      </c>
      <c r="AL1329" s="3">
        <v>2</v>
      </c>
      <c r="AM1329" s="3">
        <v>9</v>
      </c>
      <c r="AN1329" s="3">
        <v>4</v>
      </c>
      <c r="AO1329" s="3">
        <v>9</v>
      </c>
      <c r="AP1329" s="3">
        <v>8</v>
      </c>
      <c r="AQ1329" s="3">
        <v>7</v>
      </c>
      <c r="AR1329" s="3">
        <v>7</v>
      </c>
    </row>
    <row r="1330" spans="1:44" ht="16.2" thickBot="1" x14ac:dyDescent="0.35">
      <c r="A1330" s="3" t="s">
        <v>42</v>
      </c>
      <c r="B1330" s="3" t="s">
        <v>43</v>
      </c>
      <c r="C1330" s="3" t="s">
        <v>73</v>
      </c>
      <c r="D1330" s="3" t="s">
        <v>45</v>
      </c>
      <c r="E1330" s="3" t="s">
        <v>46</v>
      </c>
      <c r="F1330" s="3" t="s">
        <v>70</v>
      </c>
      <c r="G1330" s="3" t="s">
        <v>690</v>
      </c>
      <c r="H1330" s="3">
        <v>842</v>
      </c>
      <c r="I1330" s="3" t="s">
        <v>60</v>
      </c>
      <c r="J1330" s="3" t="s">
        <v>50</v>
      </c>
      <c r="K1330" s="3" t="s">
        <v>51</v>
      </c>
      <c r="L1330" s="3" t="s">
        <v>54</v>
      </c>
      <c r="M1330" s="3" t="s">
        <v>52</v>
      </c>
      <c r="N1330" s="3">
        <v>3</v>
      </c>
      <c r="O1330" s="3">
        <v>-2</v>
      </c>
      <c r="P1330" s="3">
        <v>0</v>
      </c>
      <c r="Q1330" s="3">
        <v>55</v>
      </c>
      <c r="R1330" s="3">
        <v>1</v>
      </c>
      <c r="S1330" s="3">
        <v>1</v>
      </c>
      <c r="T1330" s="3">
        <v>1</v>
      </c>
      <c r="U1330" s="3">
        <v>0</v>
      </c>
      <c r="V1330" s="3">
        <v>436</v>
      </c>
      <c r="W1330" s="3">
        <v>2</v>
      </c>
      <c r="X1330" s="3" t="s">
        <v>63</v>
      </c>
      <c r="Y1330" s="3">
        <v>1</v>
      </c>
      <c r="Z1330" s="3">
        <v>3</v>
      </c>
      <c r="AA1330" s="3">
        <v>37</v>
      </c>
      <c r="AB1330" s="3">
        <v>3</v>
      </c>
      <c r="AC1330" s="3">
        <v>2</v>
      </c>
      <c r="AD1330" s="3">
        <v>4</v>
      </c>
      <c r="AE1330" s="3">
        <v>5160</v>
      </c>
      <c r="AF1330" s="3">
        <v>21519</v>
      </c>
      <c r="AG1330" s="3">
        <v>4</v>
      </c>
      <c r="AH1330" s="3">
        <v>16</v>
      </c>
      <c r="AI1330" s="3">
        <v>3</v>
      </c>
      <c r="AJ1330" s="3">
        <v>3</v>
      </c>
      <c r="AK1330" s="3">
        <v>80</v>
      </c>
      <c r="AL1330" s="3">
        <v>0</v>
      </c>
      <c r="AM1330" s="3">
        <v>12</v>
      </c>
      <c r="AN1330" s="3">
        <v>2</v>
      </c>
      <c r="AO1330" s="3">
        <v>9</v>
      </c>
      <c r="AP1330" s="3">
        <v>7</v>
      </c>
      <c r="AQ1330" s="3">
        <v>7</v>
      </c>
      <c r="AR1330" s="3">
        <v>3</v>
      </c>
    </row>
    <row r="1331" spans="1:44" ht="16.2" thickBot="1" x14ac:dyDescent="0.35">
      <c r="A1331" s="3" t="s">
        <v>42</v>
      </c>
      <c r="B1331" s="3" t="s">
        <v>55</v>
      </c>
      <c r="C1331" s="3" t="s">
        <v>67</v>
      </c>
      <c r="D1331" s="3" t="s">
        <v>45</v>
      </c>
      <c r="E1331" s="3" t="s">
        <v>58</v>
      </c>
      <c r="F1331" s="3" t="s">
        <v>70</v>
      </c>
      <c r="G1331" s="3" t="s">
        <v>696</v>
      </c>
      <c r="H1331" s="3">
        <v>848</v>
      </c>
      <c r="I1331" s="3" t="s">
        <v>49</v>
      </c>
      <c r="J1331" s="3" t="s">
        <v>61</v>
      </c>
      <c r="K1331" s="3" t="s">
        <v>62</v>
      </c>
      <c r="L1331" s="3" t="s">
        <v>42</v>
      </c>
      <c r="M1331" s="3" t="s">
        <v>52</v>
      </c>
      <c r="N1331" s="3">
        <v>2</v>
      </c>
      <c r="O1331" s="3">
        <v>-2</v>
      </c>
      <c r="P1331" s="3">
        <v>0</v>
      </c>
      <c r="Q1331" s="3">
        <v>26</v>
      </c>
      <c r="R1331" s="3">
        <v>1</v>
      </c>
      <c r="S1331" s="3">
        <v>1</v>
      </c>
      <c r="T1331" s="3">
        <v>1</v>
      </c>
      <c r="U1331" s="3">
        <v>0</v>
      </c>
      <c r="V1331" s="3">
        <v>887</v>
      </c>
      <c r="W1331" s="3">
        <v>5</v>
      </c>
      <c r="X1331" s="3" t="s">
        <v>53</v>
      </c>
      <c r="Y1331" s="3">
        <v>1</v>
      </c>
      <c r="Z1331" s="3">
        <v>3</v>
      </c>
      <c r="AA1331" s="3">
        <v>88</v>
      </c>
      <c r="AB1331" s="3">
        <v>2</v>
      </c>
      <c r="AC1331" s="3">
        <v>1</v>
      </c>
      <c r="AD1331" s="3">
        <v>3</v>
      </c>
      <c r="AE1331" s="3">
        <v>2366</v>
      </c>
      <c r="AF1331" s="3">
        <v>20898</v>
      </c>
      <c r="AG1331" s="3">
        <v>1</v>
      </c>
      <c r="AH1331" s="3">
        <v>14</v>
      </c>
      <c r="AI1331" s="3">
        <v>3</v>
      </c>
      <c r="AJ1331" s="3">
        <v>1</v>
      </c>
      <c r="AK1331" s="3">
        <v>80</v>
      </c>
      <c r="AL1331" s="3">
        <v>1</v>
      </c>
      <c r="AM1331" s="3">
        <v>8</v>
      </c>
      <c r="AN1331" s="3">
        <v>3</v>
      </c>
      <c r="AO1331" s="3">
        <v>8</v>
      </c>
      <c r="AP1331" s="3">
        <v>7</v>
      </c>
      <c r="AQ1331" s="3">
        <v>1</v>
      </c>
      <c r="AR1331" s="3">
        <v>7</v>
      </c>
    </row>
    <row r="1332" spans="1:44" ht="16.2" thickBot="1" x14ac:dyDescent="0.35">
      <c r="A1332" s="3" t="s">
        <v>42</v>
      </c>
      <c r="B1332" s="3" t="s">
        <v>55</v>
      </c>
      <c r="C1332" s="3" t="s">
        <v>44</v>
      </c>
      <c r="D1332" s="3" t="s">
        <v>45</v>
      </c>
      <c r="E1332" s="3" t="s">
        <v>58</v>
      </c>
      <c r="F1332" s="3" t="s">
        <v>47</v>
      </c>
      <c r="G1332" s="3" t="s">
        <v>718</v>
      </c>
      <c r="H1332" s="3">
        <v>881</v>
      </c>
      <c r="I1332" s="3" t="s">
        <v>49</v>
      </c>
      <c r="J1332" s="3" t="s">
        <v>61</v>
      </c>
      <c r="K1332" s="3" t="s">
        <v>77</v>
      </c>
      <c r="L1332" s="3" t="s">
        <v>42</v>
      </c>
      <c r="M1332" s="3" t="s">
        <v>52</v>
      </c>
      <c r="N1332" s="3">
        <v>3</v>
      </c>
      <c r="O1332" s="3">
        <v>-2</v>
      </c>
      <c r="P1332" s="3">
        <v>0</v>
      </c>
      <c r="Q1332" s="3">
        <v>35</v>
      </c>
      <c r="R1332" s="3">
        <v>1</v>
      </c>
      <c r="S1332" s="3">
        <v>1</v>
      </c>
      <c r="T1332" s="3">
        <v>1</v>
      </c>
      <c r="U1332" s="3">
        <v>0</v>
      </c>
      <c r="V1332" s="3">
        <v>130</v>
      </c>
      <c r="W1332" s="3">
        <v>25</v>
      </c>
      <c r="X1332" s="3" t="s">
        <v>69</v>
      </c>
      <c r="Y1332" s="3">
        <v>1</v>
      </c>
      <c r="Z1332" s="3">
        <v>4</v>
      </c>
      <c r="AA1332" s="3">
        <v>96</v>
      </c>
      <c r="AB1332" s="3">
        <v>3</v>
      </c>
      <c r="AC1332" s="3">
        <v>1</v>
      </c>
      <c r="AD1332" s="3">
        <v>1</v>
      </c>
      <c r="AE1332" s="3">
        <v>2022</v>
      </c>
      <c r="AF1332" s="3">
        <v>16612</v>
      </c>
      <c r="AG1332" s="3">
        <v>1</v>
      </c>
      <c r="AH1332" s="3">
        <v>19</v>
      </c>
      <c r="AI1332" s="3">
        <v>3</v>
      </c>
      <c r="AJ1332" s="3">
        <v>1</v>
      </c>
      <c r="AK1332" s="3">
        <v>80</v>
      </c>
      <c r="AL1332" s="3">
        <v>1</v>
      </c>
      <c r="AM1332" s="3">
        <v>10</v>
      </c>
      <c r="AN1332" s="3">
        <v>2</v>
      </c>
      <c r="AO1332" s="3">
        <v>10</v>
      </c>
      <c r="AP1332" s="3">
        <v>2</v>
      </c>
      <c r="AQ1332" s="3">
        <v>7</v>
      </c>
      <c r="AR1332" s="3">
        <v>8</v>
      </c>
    </row>
    <row r="1333" spans="1:44" ht="16.2" thickBot="1" x14ac:dyDescent="0.35">
      <c r="A1333" s="3" t="s">
        <v>42</v>
      </c>
      <c r="B1333" s="3" t="s">
        <v>43</v>
      </c>
      <c r="C1333" s="3" t="s">
        <v>67</v>
      </c>
      <c r="D1333" s="3" t="s">
        <v>45</v>
      </c>
      <c r="E1333" s="3" t="s">
        <v>46</v>
      </c>
      <c r="F1333" s="3" t="s">
        <v>70</v>
      </c>
      <c r="G1333" s="3" t="s">
        <v>727</v>
      </c>
      <c r="H1333" s="3">
        <v>896</v>
      </c>
      <c r="I1333" s="3" t="s">
        <v>49</v>
      </c>
      <c r="J1333" s="3" t="s">
        <v>97</v>
      </c>
      <c r="K1333" s="3" t="s">
        <v>77</v>
      </c>
      <c r="L1333" s="3" t="s">
        <v>42</v>
      </c>
      <c r="M1333" s="3" t="s">
        <v>52</v>
      </c>
      <c r="N1333" s="3">
        <v>3</v>
      </c>
      <c r="O1333" s="3">
        <v>-2</v>
      </c>
      <c r="P1333" s="3">
        <v>0</v>
      </c>
      <c r="Q1333" s="3">
        <v>29</v>
      </c>
      <c r="R1333" s="3">
        <v>1</v>
      </c>
      <c r="S1333" s="3">
        <v>1</v>
      </c>
      <c r="T1333" s="3">
        <v>1</v>
      </c>
      <c r="U1333" s="3">
        <v>0</v>
      </c>
      <c r="V1333" s="3">
        <v>341</v>
      </c>
      <c r="W1333" s="3">
        <v>1</v>
      </c>
      <c r="X1333" s="3" t="s">
        <v>75</v>
      </c>
      <c r="Y1333" s="3">
        <v>1</v>
      </c>
      <c r="Z1333" s="3">
        <v>2</v>
      </c>
      <c r="AA1333" s="3">
        <v>48</v>
      </c>
      <c r="AB1333" s="3">
        <v>2</v>
      </c>
      <c r="AC1333" s="3">
        <v>1</v>
      </c>
      <c r="AD1333" s="3">
        <v>3</v>
      </c>
      <c r="AE1333" s="3">
        <v>2800</v>
      </c>
      <c r="AF1333" s="3">
        <v>23522</v>
      </c>
      <c r="AG1333" s="3">
        <v>6</v>
      </c>
      <c r="AH1333" s="3">
        <v>19</v>
      </c>
      <c r="AI1333" s="3">
        <v>3</v>
      </c>
      <c r="AJ1333" s="3">
        <v>3</v>
      </c>
      <c r="AK1333" s="3">
        <v>80</v>
      </c>
      <c r="AL1333" s="3">
        <v>3</v>
      </c>
      <c r="AM1333" s="3">
        <v>5</v>
      </c>
      <c r="AN1333" s="3">
        <v>3</v>
      </c>
      <c r="AO1333" s="3">
        <v>3</v>
      </c>
      <c r="AP1333" s="3">
        <v>2</v>
      </c>
      <c r="AQ1333" s="3">
        <v>0</v>
      </c>
      <c r="AR1333" s="3">
        <v>2</v>
      </c>
    </row>
    <row r="1334" spans="1:44" ht="16.2" thickBot="1" x14ac:dyDescent="0.35">
      <c r="A1334" s="3" t="s">
        <v>42</v>
      </c>
      <c r="B1334" s="3" t="s">
        <v>43</v>
      </c>
      <c r="C1334" s="3" t="s">
        <v>67</v>
      </c>
      <c r="D1334" s="3" t="s">
        <v>45</v>
      </c>
      <c r="E1334" s="3" t="s">
        <v>58</v>
      </c>
      <c r="F1334" s="3" t="s">
        <v>47</v>
      </c>
      <c r="G1334" s="3" t="s">
        <v>738</v>
      </c>
      <c r="H1334" s="3">
        <v>911</v>
      </c>
      <c r="I1334" s="3" t="s">
        <v>60</v>
      </c>
      <c r="J1334" s="3" t="s">
        <v>66</v>
      </c>
      <c r="K1334" s="3" t="s">
        <v>51</v>
      </c>
      <c r="L1334" s="3" t="s">
        <v>42</v>
      </c>
      <c r="M1334" s="3" t="s">
        <v>52</v>
      </c>
      <c r="N1334" s="3">
        <v>2</v>
      </c>
      <c r="O1334" s="3">
        <v>-2</v>
      </c>
      <c r="P1334" s="3">
        <v>0</v>
      </c>
      <c r="Q1334" s="3">
        <v>32</v>
      </c>
      <c r="R1334" s="3">
        <v>1</v>
      </c>
      <c r="S1334" s="3">
        <v>1</v>
      </c>
      <c r="T1334" s="3">
        <v>1</v>
      </c>
      <c r="U1334" s="3">
        <v>0</v>
      </c>
      <c r="V1334" s="3">
        <v>374</v>
      </c>
      <c r="W1334" s="3">
        <v>25</v>
      </c>
      <c r="X1334" s="3" t="s">
        <v>69</v>
      </c>
      <c r="Y1334" s="3">
        <v>1</v>
      </c>
      <c r="Z1334" s="3">
        <v>1</v>
      </c>
      <c r="AA1334" s="3">
        <v>87</v>
      </c>
      <c r="AB1334" s="3">
        <v>3</v>
      </c>
      <c r="AC1334" s="3">
        <v>1</v>
      </c>
      <c r="AD1334" s="3">
        <v>1</v>
      </c>
      <c r="AE1334" s="3">
        <v>2795</v>
      </c>
      <c r="AF1334" s="3">
        <v>18016</v>
      </c>
      <c r="AG1334" s="3">
        <v>1</v>
      </c>
      <c r="AH1334" s="3">
        <v>24</v>
      </c>
      <c r="AI1334" s="3">
        <v>4</v>
      </c>
      <c r="AJ1334" s="3">
        <v>3</v>
      </c>
      <c r="AK1334" s="3">
        <v>80</v>
      </c>
      <c r="AL1334" s="3">
        <v>0</v>
      </c>
      <c r="AM1334" s="3">
        <v>1</v>
      </c>
      <c r="AN1334" s="3">
        <v>1</v>
      </c>
      <c r="AO1334" s="3">
        <v>1</v>
      </c>
      <c r="AP1334" s="3">
        <v>0</v>
      </c>
      <c r="AQ1334" s="3">
        <v>0</v>
      </c>
      <c r="AR1334" s="3">
        <v>1</v>
      </c>
    </row>
    <row r="1335" spans="1:44" ht="16.2" thickBot="1" x14ac:dyDescent="0.35">
      <c r="A1335" s="3" t="s">
        <v>42</v>
      </c>
      <c r="B1335" s="3" t="s">
        <v>55</v>
      </c>
      <c r="C1335" s="3" t="s">
        <v>73</v>
      </c>
      <c r="D1335" s="3" t="s">
        <v>45</v>
      </c>
      <c r="E1335" s="3" t="s">
        <v>58</v>
      </c>
      <c r="F1335" s="3" t="s">
        <v>47</v>
      </c>
      <c r="G1335" s="3" t="s">
        <v>742</v>
      </c>
      <c r="H1335" s="3">
        <v>918</v>
      </c>
      <c r="I1335" s="3" t="s">
        <v>60</v>
      </c>
      <c r="J1335" s="3" t="s">
        <v>66</v>
      </c>
      <c r="K1335" s="3" t="s">
        <v>77</v>
      </c>
      <c r="L1335" s="3" t="s">
        <v>42</v>
      </c>
      <c r="M1335" s="3" t="s">
        <v>52</v>
      </c>
      <c r="N1335" s="3">
        <v>3</v>
      </c>
      <c r="O1335" s="3">
        <v>-2</v>
      </c>
      <c r="P1335" s="3">
        <v>0</v>
      </c>
      <c r="Q1335" s="3">
        <v>58</v>
      </c>
      <c r="R1335" s="3">
        <v>1</v>
      </c>
      <c r="S1335" s="3">
        <v>1</v>
      </c>
      <c r="T1335" s="3">
        <v>1</v>
      </c>
      <c r="U1335" s="3">
        <v>0</v>
      </c>
      <c r="V1335" s="3">
        <v>781</v>
      </c>
      <c r="W1335" s="3">
        <v>2</v>
      </c>
      <c r="X1335" s="3" t="s">
        <v>63</v>
      </c>
      <c r="Y1335" s="3">
        <v>1</v>
      </c>
      <c r="Z1335" s="3">
        <v>4</v>
      </c>
      <c r="AA1335" s="3">
        <v>57</v>
      </c>
      <c r="AB1335" s="3">
        <v>2</v>
      </c>
      <c r="AC1335" s="3">
        <v>1</v>
      </c>
      <c r="AD1335" s="3">
        <v>1</v>
      </c>
      <c r="AE1335" s="3">
        <v>2380</v>
      </c>
      <c r="AF1335" s="3">
        <v>13384</v>
      </c>
      <c r="AG1335" s="3">
        <v>9</v>
      </c>
      <c r="AH1335" s="3">
        <v>14</v>
      </c>
      <c r="AI1335" s="3">
        <v>3</v>
      </c>
      <c r="AJ1335" s="3">
        <v>4</v>
      </c>
      <c r="AK1335" s="3">
        <v>80</v>
      </c>
      <c r="AL1335" s="3">
        <v>1</v>
      </c>
      <c r="AM1335" s="3">
        <v>3</v>
      </c>
      <c r="AN1335" s="3">
        <v>2</v>
      </c>
      <c r="AO1335" s="3">
        <v>1</v>
      </c>
      <c r="AP1335" s="3">
        <v>0</v>
      </c>
      <c r="AQ1335" s="3">
        <v>0</v>
      </c>
      <c r="AR1335" s="3">
        <v>0</v>
      </c>
    </row>
    <row r="1336" spans="1:44" ht="16.2" thickBot="1" x14ac:dyDescent="0.35">
      <c r="A1336" s="3" t="s">
        <v>42</v>
      </c>
      <c r="B1336" s="3" t="s">
        <v>43</v>
      </c>
      <c r="C1336" s="3" t="s">
        <v>90</v>
      </c>
      <c r="D1336" s="3" t="s">
        <v>45</v>
      </c>
      <c r="E1336" s="3" t="s">
        <v>46</v>
      </c>
      <c r="F1336" s="3" t="s">
        <v>70</v>
      </c>
      <c r="G1336" s="3" t="s">
        <v>744</v>
      </c>
      <c r="H1336" s="3">
        <v>922</v>
      </c>
      <c r="I1336" s="3" t="s">
        <v>49</v>
      </c>
      <c r="J1336" s="3" t="s">
        <v>97</v>
      </c>
      <c r="K1336" s="3" t="s">
        <v>51</v>
      </c>
      <c r="L1336" s="3" t="s">
        <v>54</v>
      </c>
      <c r="M1336" s="3" t="s">
        <v>52</v>
      </c>
      <c r="N1336" s="3">
        <v>3</v>
      </c>
      <c r="O1336" s="3">
        <v>-2</v>
      </c>
      <c r="P1336" s="3">
        <v>0</v>
      </c>
      <c r="Q1336" s="3">
        <v>20</v>
      </c>
      <c r="R1336" s="3">
        <v>1</v>
      </c>
      <c r="S1336" s="3">
        <v>1</v>
      </c>
      <c r="T1336" s="3">
        <v>1</v>
      </c>
      <c r="U1336" s="3">
        <v>0</v>
      </c>
      <c r="V1336" s="3">
        <v>500</v>
      </c>
      <c r="W1336" s="3">
        <v>2</v>
      </c>
      <c r="X1336" s="3" t="s">
        <v>75</v>
      </c>
      <c r="Y1336" s="3">
        <v>1</v>
      </c>
      <c r="Z1336" s="3">
        <v>3</v>
      </c>
      <c r="AA1336" s="3">
        <v>49</v>
      </c>
      <c r="AB1336" s="3">
        <v>2</v>
      </c>
      <c r="AC1336" s="3">
        <v>1</v>
      </c>
      <c r="AD1336" s="3">
        <v>3</v>
      </c>
      <c r="AE1336" s="3">
        <v>2044</v>
      </c>
      <c r="AF1336" s="3">
        <v>22052</v>
      </c>
      <c r="AG1336" s="3">
        <v>1</v>
      </c>
      <c r="AH1336" s="3">
        <v>13</v>
      </c>
      <c r="AI1336" s="3">
        <v>3</v>
      </c>
      <c r="AJ1336" s="3">
        <v>4</v>
      </c>
      <c r="AK1336" s="3">
        <v>80</v>
      </c>
      <c r="AL1336" s="3">
        <v>0</v>
      </c>
      <c r="AM1336" s="3">
        <v>2</v>
      </c>
      <c r="AN1336" s="3">
        <v>2</v>
      </c>
      <c r="AO1336" s="3">
        <v>2</v>
      </c>
      <c r="AP1336" s="3">
        <v>2</v>
      </c>
      <c r="AQ1336" s="3">
        <v>0</v>
      </c>
      <c r="AR1336" s="3">
        <v>2</v>
      </c>
    </row>
    <row r="1337" spans="1:44" ht="16.2" thickBot="1" x14ac:dyDescent="0.35">
      <c r="A1337" s="3" t="s">
        <v>42</v>
      </c>
      <c r="B1337" s="3" t="s">
        <v>43</v>
      </c>
      <c r="C1337" s="3" t="s">
        <v>90</v>
      </c>
      <c r="D1337" s="3" t="s">
        <v>45</v>
      </c>
      <c r="E1337" s="3" t="s">
        <v>58</v>
      </c>
      <c r="F1337" s="3" t="s">
        <v>64</v>
      </c>
      <c r="G1337" s="3" t="s">
        <v>745</v>
      </c>
      <c r="H1337" s="3">
        <v>923</v>
      </c>
      <c r="I1337" s="3" t="s">
        <v>49</v>
      </c>
      <c r="J1337" s="3" t="s">
        <v>61</v>
      </c>
      <c r="K1337" s="3" t="s">
        <v>51</v>
      </c>
      <c r="L1337" s="3" t="s">
        <v>54</v>
      </c>
      <c r="M1337" s="3" t="s">
        <v>52</v>
      </c>
      <c r="N1337" s="3">
        <v>3</v>
      </c>
      <c r="O1337" s="3">
        <v>-2</v>
      </c>
      <c r="P1337" s="3">
        <v>0</v>
      </c>
      <c r="Q1337" s="3">
        <v>21</v>
      </c>
      <c r="R1337" s="3">
        <v>1</v>
      </c>
      <c r="S1337" s="3">
        <v>1</v>
      </c>
      <c r="T1337" s="3">
        <v>1</v>
      </c>
      <c r="U1337" s="3">
        <v>0</v>
      </c>
      <c r="V1337" s="3">
        <v>1427</v>
      </c>
      <c r="W1337" s="3">
        <v>18</v>
      </c>
      <c r="X1337" s="3" t="s">
        <v>63</v>
      </c>
      <c r="Y1337" s="3">
        <v>1</v>
      </c>
      <c r="Z1337" s="3">
        <v>4</v>
      </c>
      <c r="AA1337" s="3">
        <v>65</v>
      </c>
      <c r="AB1337" s="3">
        <v>3</v>
      </c>
      <c r="AC1337" s="3">
        <v>1</v>
      </c>
      <c r="AD1337" s="3">
        <v>4</v>
      </c>
      <c r="AE1337" s="3">
        <v>2693</v>
      </c>
      <c r="AF1337" s="3">
        <v>8870</v>
      </c>
      <c r="AG1337" s="3">
        <v>1</v>
      </c>
      <c r="AH1337" s="3">
        <v>19</v>
      </c>
      <c r="AI1337" s="3">
        <v>3</v>
      </c>
      <c r="AJ1337" s="3">
        <v>1</v>
      </c>
      <c r="AK1337" s="3">
        <v>80</v>
      </c>
      <c r="AL1337" s="3">
        <v>0</v>
      </c>
      <c r="AM1337" s="3">
        <v>1</v>
      </c>
      <c r="AN1337" s="3">
        <v>2</v>
      </c>
      <c r="AO1337" s="3">
        <v>1</v>
      </c>
      <c r="AP1337" s="3">
        <v>0</v>
      </c>
      <c r="AQ1337" s="3">
        <v>0</v>
      </c>
      <c r="AR1337" s="3">
        <v>0</v>
      </c>
    </row>
    <row r="1338" spans="1:44" ht="16.2" thickBot="1" x14ac:dyDescent="0.35">
      <c r="A1338" s="3" t="s">
        <v>42</v>
      </c>
      <c r="B1338" s="3" t="s">
        <v>43</v>
      </c>
      <c r="C1338" s="3" t="s">
        <v>90</v>
      </c>
      <c r="D1338" s="3" t="s">
        <v>45</v>
      </c>
      <c r="E1338" s="3" t="s">
        <v>58</v>
      </c>
      <c r="F1338" s="3" t="s">
        <v>47</v>
      </c>
      <c r="G1338" s="3" t="s">
        <v>748</v>
      </c>
      <c r="H1338" s="3">
        <v>926</v>
      </c>
      <c r="I1338" s="3" t="s">
        <v>49</v>
      </c>
      <c r="J1338" s="3" t="s">
        <v>79</v>
      </c>
      <c r="K1338" s="3" t="s">
        <v>62</v>
      </c>
      <c r="L1338" s="3" t="s">
        <v>42</v>
      </c>
      <c r="M1338" s="3" t="s">
        <v>52</v>
      </c>
      <c r="N1338" s="3">
        <v>3</v>
      </c>
      <c r="O1338" s="3">
        <v>-2</v>
      </c>
      <c r="P1338" s="3">
        <v>0</v>
      </c>
      <c r="Q1338" s="3">
        <v>22</v>
      </c>
      <c r="R1338" s="3">
        <v>1</v>
      </c>
      <c r="S1338" s="3">
        <v>1</v>
      </c>
      <c r="T1338" s="3">
        <v>1</v>
      </c>
      <c r="U1338" s="3">
        <v>0</v>
      </c>
      <c r="V1338" s="3">
        <v>617</v>
      </c>
      <c r="W1338" s="3">
        <v>3</v>
      </c>
      <c r="X1338" s="3" t="s">
        <v>63</v>
      </c>
      <c r="Y1338" s="3">
        <v>1</v>
      </c>
      <c r="Z1338" s="3">
        <v>2</v>
      </c>
      <c r="AA1338" s="3">
        <v>34</v>
      </c>
      <c r="AB1338" s="3">
        <v>3</v>
      </c>
      <c r="AC1338" s="3">
        <v>2</v>
      </c>
      <c r="AD1338" s="3">
        <v>1</v>
      </c>
      <c r="AE1338" s="3">
        <v>4171</v>
      </c>
      <c r="AF1338" s="3">
        <v>10022</v>
      </c>
      <c r="AG1338" s="3">
        <v>0</v>
      </c>
      <c r="AH1338" s="3">
        <v>19</v>
      </c>
      <c r="AI1338" s="3">
        <v>3</v>
      </c>
      <c r="AJ1338" s="3">
        <v>1</v>
      </c>
      <c r="AK1338" s="3">
        <v>80</v>
      </c>
      <c r="AL1338" s="3">
        <v>1</v>
      </c>
      <c r="AM1338" s="3">
        <v>4</v>
      </c>
      <c r="AN1338" s="3">
        <v>4</v>
      </c>
      <c r="AO1338" s="3">
        <v>3</v>
      </c>
      <c r="AP1338" s="3">
        <v>2</v>
      </c>
      <c r="AQ1338" s="3">
        <v>0</v>
      </c>
      <c r="AR1338" s="3">
        <v>2</v>
      </c>
    </row>
    <row r="1339" spans="1:44" ht="16.2" thickBot="1" x14ac:dyDescent="0.35">
      <c r="A1339" s="3" t="s">
        <v>42</v>
      </c>
      <c r="B1339" s="3" t="s">
        <v>43</v>
      </c>
      <c r="C1339" s="3" t="s">
        <v>44</v>
      </c>
      <c r="D1339" s="3" t="s">
        <v>45</v>
      </c>
      <c r="E1339" s="3" t="s">
        <v>58</v>
      </c>
      <c r="F1339" s="3" t="s">
        <v>47</v>
      </c>
      <c r="G1339" s="3" t="s">
        <v>749</v>
      </c>
      <c r="H1339" s="3">
        <v>927</v>
      </c>
      <c r="I1339" s="3" t="s">
        <v>49</v>
      </c>
      <c r="J1339" s="3" t="s">
        <v>66</v>
      </c>
      <c r="K1339" s="3" t="s">
        <v>77</v>
      </c>
      <c r="L1339" s="3" t="s">
        <v>42</v>
      </c>
      <c r="M1339" s="3" t="s">
        <v>52</v>
      </c>
      <c r="N1339" s="3">
        <v>1</v>
      </c>
      <c r="O1339" s="3">
        <v>-2</v>
      </c>
      <c r="P1339" s="3">
        <v>0</v>
      </c>
      <c r="Q1339" s="3">
        <v>41</v>
      </c>
      <c r="R1339" s="3">
        <v>1</v>
      </c>
      <c r="S1339" s="3">
        <v>1</v>
      </c>
      <c r="T1339" s="3">
        <v>1</v>
      </c>
      <c r="U1339" s="3">
        <v>0</v>
      </c>
      <c r="V1339" s="3">
        <v>1085</v>
      </c>
      <c r="W1339" s="3">
        <v>2</v>
      </c>
      <c r="X1339" s="3" t="s">
        <v>69</v>
      </c>
      <c r="Y1339" s="3">
        <v>1</v>
      </c>
      <c r="Z1339" s="3">
        <v>2</v>
      </c>
      <c r="AA1339" s="3">
        <v>57</v>
      </c>
      <c r="AB1339" s="3">
        <v>1</v>
      </c>
      <c r="AC1339" s="3">
        <v>1</v>
      </c>
      <c r="AD1339" s="3">
        <v>1</v>
      </c>
      <c r="AE1339" s="3">
        <v>2778</v>
      </c>
      <c r="AF1339" s="3">
        <v>17725</v>
      </c>
      <c r="AG1339" s="3">
        <v>4</v>
      </c>
      <c r="AH1339" s="3">
        <v>13</v>
      </c>
      <c r="AI1339" s="3">
        <v>3</v>
      </c>
      <c r="AJ1339" s="3">
        <v>3</v>
      </c>
      <c r="AK1339" s="3">
        <v>80</v>
      </c>
      <c r="AL1339" s="3">
        <v>1</v>
      </c>
      <c r="AM1339" s="3">
        <v>10</v>
      </c>
      <c r="AN1339" s="3">
        <v>2</v>
      </c>
      <c r="AO1339" s="3">
        <v>7</v>
      </c>
      <c r="AP1339" s="3">
        <v>7</v>
      </c>
      <c r="AQ1339" s="3">
        <v>1</v>
      </c>
      <c r="AR1339" s="3">
        <v>0</v>
      </c>
    </row>
    <row r="1340" spans="1:44" ht="16.2" thickBot="1" x14ac:dyDescent="0.35">
      <c r="A1340" s="3" t="s">
        <v>42</v>
      </c>
      <c r="B1340" s="3" t="s">
        <v>43</v>
      </c>
      <c r="C1340" s="3" t="s">
        <v>44</v>
      </c>
      <c r="D1340" s="3" t="s">
        <v>45</v>
      </c>
      <c r="E1340" s="3" t="s">
        <v>58</v>
      </c>
      <c r="F1340" s="3" t="s">
        <v>70</v>
      </c>
      <c r="G1340" s="3" t="s">
        <v>751</v>
      </c>
      <c r="H1340" s="3">
        <v>932</v>
      </c>
      <c r="I1340" s="3" t="s">
        <v>60</v>
      </c>
      <c r="J1340" s="3" t="s">
        <v>66</v>
      </c>
      <c r="K1340" s="3" t="s">
        <v>62</v>
      </c>
      <c r="L1340" s="3" t="s">
        <v>42</v>
      </c>
      <c r="M1340" s="3" t="s">
        <v>52</v>
      </c>
      <c r="N1340" s="3">
        <v>2</v>
      </c>
      <c r="O1340" s="3">
        <v>-2</v>
      </c>
      <c r="P1340" s="3">
        <v>0</v>
      </c>
      <c r="Q1340" s="3">
        <v>39</v>
      </c>
      <c r="R1340" s="3">
        <v>1</v>
      </c>
      <c r="S1340" s="3">
        <v>1</v>
      </c>
      <c r="T1340" s="3">
        <v>1</v>
      </c>
      <c r="U1340" s="3">
        <v>0</v>
      </c>
      <c r="V1340" s="3">
        <v>1122</v>
      </c>
      <c r="W1340" s="3">
        <v>6</v>
      </c>
      <c r="X1340" s="3" t="s">
        <v>75</v>
      </c>
      <c r="Y1340" s="3">
        <v>1</v>
      </c>
      <c r="Z1340" s="3">
        <v>4</v>
      </c>
      <c r="AA1340" s="3">
        <v>70</v>
      </c>
      <c r="AB1340" s="3">
        <v>3</v>
      </c>
      <c r="AC1340" s="3">
        <v>1</v>
      </c>
      <c r="AD1340" s="3">
        <v>3</v>
      </c>
      <c r="AE1340" s="3">
        <v>2404</v>
      </c>
      <c r="AF1340" s="3">
        <v>4303</v>
      </c>
      <c r="AG1340" s="3">
        <v>7</v>
      </c>
      <c r="AH1340" s="3">
        <v>21</v>
      </c>
      <c r="AI1340" s="3">
        <v>4</v>
      </c>
      <c r="AJ1340" s="3">
        <v>4</v>
      </c>
      <c r="AK1340" s="3">
        <v>80</v>
      </c>
      <c r="AL1340" s="3">
        <v>0</v>
      </c>
      <c r="AM1340" s="3">
        <v>8</v>
      </c>
      <c r="AN1340" s="3">
        <v>1</v>
      </c>
      <c r="AO1340" s="3">
        <v>2</v>
      </c>
      <c r="AP1340" s="3">
        <v>2</v>
      </c>
      <c r="AQ1340" s="3">
        <v>2</v>
      </c>
      <c r="AR1340" s="3">
        <v>2</v>
      </c>
    </row>
    <row r="1341" spans="1:44" ht="16.2" thickBot="1" x14ac:dyDescent="0.35">
      <c r="A1341" s="3" t="s">
        <v>42</v>
      </c>
      <c r="B1341" s="3" t="s">
        <v>43</v>
      </c>
      <c r="C1341" s="3" t="s">
        <v>67</v>
      </c>
      <c r="D1341" s="3" t="s">
        <v>45</v>
      </c>
      <c r="E1341" s="3" t="s">
        <v>46</v>
      </c>
      <c r="F1341" s="3" t="s">
        <v>104</v>
      </c>
      <c r="G1341" s="3" t="s">
        <v>765</v>
      </c>
      <c r="H1341" s="3">
        <v>952</v>
      </c>
      <c r="I1341" s="3" t="s">
        <v>60</v>
      </c>
      <c r="J1341" s="3" t="s">
        <v>97</v>
      </c>
      <c r="K1341" s="3" t="s">
        <v>62</v>
      </c>
      <c r="L1341" s="3" t="s">
        <v>42</v>
      </c>
      <c r="M1341" s="3" t="s">
        <v>52</v>
      </c>
      <c r="N1341" s="3">
        <v>2</v>
      </c>
      <c r="O1341" s="3">
        <v>-2</v>
      </c>
      <c r="P1341" s="3">
        <v>0</v>
      </c>
      <c r="Q1341" s="3">
        <v>25</v>
      </c>
      <c r="R1341" s="3">
        <v>1</v>
      </c>
      <c r="S1341" s="3">
        <v>1</v>
      </c>
      <c r="T1341" s="3">
        <v>1</v>
      </c>
      <c r="U1341" s="3">
        <v>0</v>
      </c>
      <c r="V1341" s="3">
        <v>867</v>
      </c>
      <c r="W1341" s="3">
        <v>19</v>
      </c>
      <c r="X1341" s="3" t="s">
        <v>53</v>
      </c>
      <c r="Y1341" s="3">
        <v>1</v>
      </c>
      <c r="Z1341" s="3">
        <v>3</v>
      </c>
      <c r="AA1341" s="3">
        <v>36</v>
      </c>
      <c r="AB1341" s="3">
        <v>2</v>
      </c>
      <c r="AC1341" s="3">
        <v>1</v>
      </c>
      <c r="AD1341" s="3">
        <v>2</v>
      </c>
      <c r="AE1341" s="3">
        <v>2413</v>
      </c>
      <c r="AF1341" s="3">
        <v>18798</v>
      </c>
      <c r="AG1341" s="3">
        <v>1</v>
      </c>
      <c r="AH1341" s="3">
        <v>18</v>
      </c>
      <c r="AI1341" s="3">
        <v>3</v>
      </c>
      <c r="AJ1341" s="3">
        <v>3</v>
      </c>
      <c r="AK1341" s="3">
        <v>80</v>
      </c>
      <c r="AL1341" s="3">
        <v>3</v>
      </c>
      <c r="AM1341" s="3">
        <v>1</v>
      </c>
      <c r="AN1341" s="3">
        <v>3</v>
      </c>
      <c r="AO1341" s="3">
        <v>1</v>
      </c>
      <c r="AP1341" s="3">
        <v>0</v>
      </c>
      <c r="AQ1341" s="3">
        <v>0</v>
      </c>
      <c r="AR1341" s="3">
        <v>0</v>
      </c>
    </row>
    <row r="1342" spans="1:44" ht="16.2" thickBot="1" x14ac:dyDescent="0.35">
      <c r="A1342" s="3" t="s">
        <v>42</v>
      </c>
      <c r="B1342" s="3" t="s">
        <v>43</v>
      </c>
      <c r="C1342" s="3" t="s">
        <v>90</v>
      </c>
      <c r="D1342" s="3" t="s">
        <v>45</v>
      </c>
      <c r="E1342" s="3" t="s">
        <v>46</v>
      </c>
      <c r="F1342" s="3" t="s">
        <v>64</v>
      </c>
      <c r="G1342" s="3" t="s">
        <v>770</v>
      </c>
      <c r="H1342" s="3">
        <v>959</v>
      </c>
      <c r="I1342" s="3" t="s">
        <v>60</v>
      </c>
      <c r="J1342" s="3" t="s">
        <v>97</v>
      </c>
      <c r="K1342" s="3" t="s">
        <v>51</v>
      </c>
      <c r="L1342" s="3" t="s">
        <v>42</v>
      </c>
      <c r="M1342" s="3" t="s">
        <v>52</v>
      </c>
      <c r="N1342" s="3">
        <v>3</v>
      </c>
      <c r="O1342" s="3">
        <v>-2</v>
      </c>
      <c r="P1342" s="3">
        <v>0</v>
      </c>
      <c r="Q1342" s="3">
        <v>19</v>
      </c>
      <c r="R1342" s="3">
        <v>1</v>
      </c>
      <c r="S1342" s="3">
        <v>1</v>
      </c>
      <c r="T1342" s="3">
        <v>1</v>
      </c>
      <c r="U1342" s="3">
        <v>0</v>
      </c>
      <c r="V1342" s="3">
        <v>419</v>
      </c>
      <c r="W1342" s="3">
        <v>21</v>
      </c>
      <c r="X1342" s="3" t="s">
        <v>75</v>
      </c>
      <c r="Y1342" s="3">
        <v>1</v>
      </c>
      <c r="Z1342" s="3">
        <v>4</v>
      </c>
      <c r="AA1342" s="3">
        <v>37</v>
      </c>
      <c r="AB1342" s="3">
        <v>2</v>
      </c>
      <c r="AC1342" s="3">
        <v>1</v>
      </c>
      <c r="AD1342" s="3">
        <v>3</v>
      </c>
      <c r="AE1342" s="3">
        <v>2121</v>
      </c>
      <c r="AF1342" s="3">
        <v>9947</v>
      </c>
      <c r="AG1342" s="3">
        <v>1</v>
      </c>
      <c r="AH1342" s="3">
        <v>13</v>
      </c>
      <c r="AI1342" s="3">
        <v>3</v>
      </c>
      <c r="AJ1342" s="3">
        <v>2</v>
      </c>
      <c r="AK1342" s="3">
        <v>80</v>
      </c>
      <c r="AL1342" s="3">
        <v>0</v>
      </c>
      <c r="AM1342" s="3">
        <v>1</v>
      </c>
      <c r="AN1342" s="3">
        <v>4</v>
      </c>
      <c r="AO1342" s="3">
        <v>1</v>
      </c>
      <c r="AP1342" s="3">
        <v>0</v>
      </c>
      <c r="AQ1342" s="3">
        <v>0</v>
      </c>
      <c r="AR1342" s="3">
        <v>0</v>
      </c>
    </row>
    <row r="1343" spans="1:44" ht="16.2" thickBot="1" x14ac:dyDescent="0.35">
      <c r="A1343" s="3" t="s">
        <v>42</v>
      </c>
      <c r="B1343" s="3" t="s">
        <v>43</v>
      </c>
      <c r="C1343" s="3" t="s">
        <v>90</v>
      </c>
      <c r="D1343" s="3" t="s">
        <v>45</v>
      </c>
      <c r="E1343" s="3" t="s">
        <v>58</v>
      </c>
      <c r="F1343" s="3" t="s">
        <v>111</v>
      </c>
      <c r="G1343" s="3" t="s">
        <v>771</v>
      </c>
      <c r="H1343" s="3">
        <v>960</v>
      </c>
      <c r="I1343" s="3" t="s">
        <v>60</v>
      </c>
      <c r="J1343" s="3" t="s">
        <v>66</v>
      </c>
      <c r="K1343" s="3" t="s">
        <v>51</v>
      </c>
      <c r="L1343" s="3" t="s">
        <v>54</v>
      </c>
      <c r="M1343" s="3" t="s">
        <v>52</v>
      </c>
      <c r="N1343" s="3">
        <v>2</v>
      </c>
      <c r="O1343" s="3">
        <v>-2</v>
      </c>
      <c r="P1343" s="3">
        <v>0</v>
      </c>
      <c r="Q1343" s="3">
        <v>20</v>
      </c>
      <c r="R1343" s="3">
        <v>1</v>
      </c>
      <c r="S1343" s="3">
        <v>1</v>
      </c>
      <c r="T1343" s="3">
        <v>1</v>
      </c>
      <c r="U1343" s="3">
        <v>0</v>
      </c>
      <c r="V1343" s="3">
        <v>129</v>
      </c>
      <c r="W1343" s="3">
        <v>4</v>
      </c>
      <c r="X1343" s="3" t="s">
        <v>75</v>
      </c>
      <c r="Y1343" s="3">
        <v>1</v>
      </c>
      <c r="Z1343" s="3">
        <v>4</v>
      </c>
      <c r="AA1343" s="3">
        <v>84</v>
      </c>
      <c r="AB1343" s="3">
        <v>3</v>
      </c>
      <c r="AC1343" s="3">
        <v>1</v>
      </c>
      <c r="AD1343" s="3">
        <v>4</v>
      </c>
      <c r="AE1343" s="3">
        <v>2973</v>
      </c>
      <c r="AF1343" s="3">
        <v>13008</v>
      </c>
      <c r="AG1343" s="3">
        <v>1</v>
      </c>
      <c r="AH1343" s="3">
        <v>19</v>
      </c>
      <c r="AI1343" s="3">
        <v>3</v>
      </c>
      <c r="AJ1343" s="3">
        <v>2</v>
      </c>
      <c r="AK1343" s="3">
        <v>80</v>
      </c>
      <c r="AL1343" s="3">
        <v>0</v>
      </c>
      <c r="AM1343" s="3">
        <v>1</v>
      </c>
      <c r="AN1343" s="3">
        <v>3</v>
      </c>
      <c r="AO1343" s="3">
        <v>1</v>
      </c>
      <c r="AP1343" s="3">
        <v>0</v>
      </c>
      <c r="AQ1343" s="3">
        <v>0</v>
      </c>
      <c r="AR1343" s="3">
        <v>0</v>
      </c>
    </row>
    <row r="1344" spans="1:44" ht="16.2" thickBot="1" x14ac:dyDescent="0.35">
      <c r="A1344" s="3" t="s">
        <v>42</v>
      </c>
      <c r="B1344" s="3" t="s">
        <v>43</v>
      </c>
      <c r="C1344" s="3" t="s">
        <v>44</v>
      </c>
      <c r="D1344" s="3" t="s">
        <v>45</v>
      </c>
      <c r="E1344" s="3" t="s">
        <v>46</v>
      </c>
      <c r="F1344" s="3" t="s">
        <v>47</v>
      </c>
      <c r="G1344" s="3" t="s">
        <v>775</v>
      </c>
      <c r="H1344" s="3">
        <v>967</v>
      </c>
      <c r="I1344" s="3" t="s">
        <v>60</v>
      </c>
      <c r="J1344" s="3" t="s">
        <v>50</v>
      </c>
      <c r="K1344" s="3" t="s">
        <v>62</v>
      </c>
      <c r="L1344" s="3" t="s">
        <v>42</v>
      </c>
      <c r="M1344" s="3" t="s">
        <v>52</v>
      </c>
      <c r="N1344" s="3">
        <v>6</v>
      </c>
      <c r="O1344" s="3">
        <v>-2</v>
      </c>
      <c r="P1344" s="3">
        <v>0</v>
      </c>
      <c r="Q1344" s="3">
        <v>36</v>
      </c>
      <c r="R1344" s="3">
        <v>1</v>
      </c>
      <c r="S1344" s="3">
        <v>1</v>
      </c>
      <c r="T1344" s="3">
        <v>1</v>
      </c>
      <c r="U1344" s="3">
        <v>0</v>
      </c>
      <c r="V1344" s="3">
        <v>530</v>
      </c>
      <c r="W1344" s="3">
        <v>3</v>
      </c>
      <c r="X1344" s="3" t="s">
        <v>63</v>
      </c>
      <c r="Y1344" s="3">
        <v>1</v>
      </c>
      <c r="Z1344" s="3">
        <v>3</v>
      </c>
      <c r="AA1344" s="3">
        <v>51</v>
      </c>
      <c r="AB1344" s="3">
        <v>2</v>
      </c>
      <c r="AC1344" s="3">
        <v>3</v>
      </c>
      <c r="AD1344" s="3">
        <v>1</v>
      </c>
      <c r="AE1344" s="3">
        <v>10325</v>
      </c>
      <c r="AF1344" s="3">
        <v>5518</v>
      </c>
      <c r="AG1344" s="3">
        <v>1</v>
      </c>
      <c r="AH1344" s="3">
        <v>11</v>
      </c>
      <c r="AI1344" s="3">
        <v>3</v>
      </c>
      <c r="AJ1344" s="3">
        <v>1</v>
      </c>
      <c r="AK1344" s="3">
        <v>80</v>
      </c>
      <c r="AL1344" s="3">
        <v>1</v>
      </c>
      <c r="AM1344" s="3">
        <v>16</v>
      </c>
      <c r="AN1344" s="3">
        <v>3</v>
      </c>
      <c r="AO1344" s="3">
        <v>16</v>
      </c>
      <c r="AP1344" s="3">
        <v>7</v>
      </c>
      <c r="AQ1344" s="3">
        <v>3</v>
      </c>
      <c r="AR1344" s="3">
        <v>7</v>
      </c>
    </row>
    <row r="1345" spans="1:44" ht="16.2" thickBot="1" x14ac:dyDescent="0.35">
      <c r="A1345" s="3" t="s">
        <v>42</v>
      </c>
      <c r="B1345" s="3" t="s">
        <v>43</v>
      </c>
      <c r="C1345" s="3" t="s">
        <v>44</v>
      </c>
      <c r="D1345" s="3" t="s">
        <v>45</v>
      </c>
      <c r="E1345" s="3" t="s">
        <v>46</v>
      </c>
      <c r="F1345" s="3" t="s">
        <v>47</v>
      </c>
      <c r="G1345" s="3" t="s">
        <v>777</v>
      </c>
      <c r="H1345" s="3">
        <v>970</v>
      </c>
      <c r="I1345" s="3" t="s">
        <v>60</v>
      </c>
      <c r="J1345" s="3" t="s">
        <v>50</v>
      </c>
      <c r="K1345" s="3" t="s">
        <v>62</v>
      </c>
      <c r="L1345" s="3" t="s">
        <v>54</v>
      </c>
      <c r="M1345" s="3" t="s">
        <v>52</v>
      </c>
      <c r="N1345" s="3">
        <v>2</v>
      </c>
      <c r="O1345" s="3">
        <v>-2</v>
      </c>
      <c r="P1345" s="3">
        <v>0</v>
      </c>
      <c r="Q1345" s="3">
        <v>37</v>
      </c>
      <c r="R1345" s="3">
        <v>1</v>
      </c>
      <c r="S1345" s="3">
        <v>1</v>
      </c>
      <c r="T1345" s="3">
        <v>1</v>
      </c>
      <c r="U1345" s="3">
        <v>0</v>
      </c>
      <c r="V1345" s="3">
        <v>625</v>
      </c>
      <c r="W1345" s="3">
        <v>1</v>
      </c>
      <c r="X1345" s="3" t="s">
        <v>69</v>
      </c>
      <c r="Y1345" s="3">
        <v>1</v>
      </c>
      <c r="Z1345" s="3">
        <v>1</v>
      </c>
      <c r="AA1345" s="3">
        <v>46</v>
      </c>
      <c r="AB1345" s="3">
        <v>2</v>
      </c>
      <c r="AC1345" s="3">
        <v>3</v>
      </c>
      <c r="AD1345" s="3">
        <v>1</v>
      </c>
      <c r="AE1345" s="3">
        <v>10609</v>
      </c>
      <c r="AF1345" s="3">
        <v>14922</v>
      </c>
      <c r="AG1345" s="3">
        <v>5</v>
      </c>
      <c r="AH1345" s="3">
        <v>11</v>
      </c>
      <c r="AI1345" s="3">
        <v>3</v>
      </c>
      <c r="AJ1345" s="3">
        <v>3</v>
      </c>
      <c r="AK1345" s="3">
        <v>80</v>
      </c>
      <c r="AL1345" s="3">
        <v>0</v>
      </c>
      <c r="AM1345" s="3">
        <v>17</v>
      </c>
      <c r="AN1345" s="3">
        <v>1</v>
      </c>
      <c r="AO1345" s="3">
        <v>14</v>
      </c>
      <c r="AP1345" s="3">
        <v>1</v>
      </c>
      <c r="AQ1345" s="3">
        <v>11</v>
      </c>
      <c r="AR1345" s="3">
        <v>7</v>
      </c>
    </row>
    <row r="1346" spans="1:44" ht="16.2" thickBot="1" x14ac:dyDescent="0.35">
      <c r="A1346" s="3" t="s">
        <v>42</v>
      </c>
      <c r="B1346" s="3" t="s">
        <v>43</v>
      </c>
      <c r="C1346" s="3" t="s">
        <v>73</v>
      </c>
      <c r="D1346" s="3" t="s">
        <v>45</v>
      </c>
      <c r="E1346" s="3" t="s">
        <v>58</v>
      </c>
      <c r="F1346" s="3" t="s">
        <v>111</v>
      </c>
      <c r="G1346" s="3" t="s">
        <v>782</v>
      </c>
      <c r="H1346" s="3">
        <v>977</v>
      </c>
      <c r="I1346" s="3" t="s">
        <v>60</v>
      </c>
      <c r="J1346" s="3" t="s">
        <v>61</v>
      </c>
      <c r="K1346" s="3" t="s">
        <v>51</v>
      </c>
      <c r="L1346" s="3" t="s">
        <v>54</v>
      </c>
      <c r="M1346" s="3" t="s">
        <v>52</v>
      </c>
      <c r="N1346" s="3">
        <v>4</v>
      </c>
      <c r="O1346" s="3">
        <v>-2</v>
      </c>
      <c r="P1346" s="3">
        <v>0</v>
      </c>
      <c r="Q1346" s="3">
        <v>58</v>
      </c>
      <c r="R1346" s="3">
        <v>1</v>
      </c>
      <c r="S1346" s="3">
        <v>1</v>
      </c>
      <c r="T1346" s="3">
        <v>1</v>
      </c>
      <c r="U1346" s="3">
        <v>0</v>
      </c>
      <c r="V1346" s="3">
        <v>289</v>
      </c>
      <c r="W1346" s="3">
        <v>2</v>
      </c>
      <c r="X1346" s="3" t="s">
        <v>75</v>
      </c>
      <c r="Y1346" s="3">
        <v>1</v>
      </c>
      <c r="Z1346" s="3">
        <v>4</v>
      </c>
      <c r="AA1346" s="3">
        <v>51</v>
      </c>
      <c r="AB1346" s="3">
        <v>3</v>
      </c>
      <c r="AC1346" s="3">
        <v>1</v>
      </c>
      <c r="AD1346" s="3">
        <v>4</v>
      </c>
      <c r="AE1346" s="3">
        <v>2479</v>
      </c>
      <c r="AF1346" s="3">
        <v>26227</v>
      </c>
      <c r="AG1346" s="3">
        <v>4</v>
      </c>
      <c r="AH1346" s="3">
        <v>24</v>
      </c>
      <c r="AI1346" s="3">
        <v>4</v>
      </c>
      <c r="AJ1346" s="3">
        <v>1</v>
      </c>
      <c r="AK1346" s="3">
        <v>80</v>
      </c>
      <c r="AL1346" s="3">
        <v>0</v>
      </c>
      <c r="AM1346" s="3">
        <v>7</v>
      </c>
      <c r="AN1346" s="3">
        <v>3</v>
      </c>
      <c r="AO1346" s="3">
        <v>1</v>
      </c>
      <c r="AP1346" s="3">
        <v>0</v>
      </c>
      <c r="AQ1346" s="3">
        <v>0</v>
      </c>
      <c r="AR1346" s="3">
        <v>0</v>
      </c>
    </row>
    <row r="1347" spans="1:44" ht="16.2" thickBot="1" x14ac:dyDescent="0.35">
      <c r="A1347" s="3" t="s">
        <v>42</v>
      </c>
      <c r="B1347" s="3" t="s">
        <v>89</v>
      </c>
      <c r="C1347" s="3" t="s">
        <v>44</v>
      </c>
      <c r="D1347" s="3" t="s">
        <v>45</v>
      </c>
      <c r="E1347" s="3" t="s">
        <v>46</v>
      </c>
      <c r="F1347" s="3" t="s">
        <v>47</v>
      </c>
      <c r="G1347" s="3" t="s">
        <v>788</v>
      </c>
      <c r="H1347" s="3">
        <v>986</v>
      </c>
      <c r="I1347" s="3" t="s">
        <v>49</v>
      </c>
      <c r="J1347" s="3" t="s">
        <v>50</v>
      </c>
      <c r="K1347" s="3" t="s">
        <v>51</v>
      </c>
      <c r="L1347" s="3" t="s">
        <v>42</v>
      </c>
      <c r="M1347" s="3" t="s">
        <v>52</v>
      </c>
      <c r="N1347" s="3">
        <v>2</v>
      </c>
      <c r="O1347" s="3">
        <v>-2</v>
      </c>
      <c r="P1347" s="3">
        <v>0</v>
      </c>
      <c r="Q1347" s="3">
        <v>40</v>
      </c>
      <c r="R1347" s="3">
        <v>1</v>
      </c>
      <c r="S1347" s="3">
        <v>1</v>
      </c>
      <c r="T1347" s="3">
        <v>1</v>
      </c>
      <c r="U1347" s="3">
        <v>0</v>
      </c>
      <c r="V1347" s="3">
        <v>1479</v>
      </c>
      <c r="W1347" s="3">
        <v>24</v>
      </c>
      <c r="X1347" s="3" t="s">
        <v>75</v>
      </c>
      <c r="Y1347" s="3">
        <v>1</v>
      </c>
      <c r="Z1347" s="3">
        <v>2</v>
      </c>
      <c r="AA1347" s="3">
        <v>100</v>
      </c>
      <c r="AB1347" s="3">
        <v>4</v>
      </c>
      <c r="AC1347" s="3">
        <v>4</v>
      </c>
      <c r="AD1347" s="3">
        <v>1</v>
      </c>
      <c r="AE1347" s="3">
        <v>13194</v>
      </c>
      <c r="AF1347" s="3">
        <v>17071</v>
      </c>
      <c r="AG1347" s="3">
        <v>4</v>
      </c>
      <c r="AH1347" s="3">
        <v>16</v>
      </c>
      <c r="AI1347" s="3">
        <v>3</v>
      </c>
      <c r="AJ1347" s="3">
        <v>4</v>
      </c>
      <c r="AK1347" s="3">
        <v>80</v>
      </c>
      <c r="AL1347" s="3">
        <v>0</v>
      </c>
      <c r="AM1347" s="3">
        <v>22</v>
      </c>
      <c r="AN1347" s="3">
        <v>2</v>
      </c>
      <c r="AO1347" s="3">
        <v>1</v>
      </c>
      <c r="AP1347" s="3">
        <v>0</v>
      </c>
      <c r="AQ1347" s="3">
        <v>0</v>
      </c>
      <c r="AR1347" s="3">
        <v>0</v>
      </c>
    </row>
    <row r="1348" spans="1:44" ht="16.2" thickBot="1" x14ac:dyDescent="0.35">
      <c r="A1348" s="3" t="s">
        <v>42</v>
      </c>
      <c r="B1348" s="3" t="s">
        <v>89</v>
      </c>
      <c r="C1348" s="3" t="s">
        <v>67</v>
      </c>
      <c r="D1348" s="3" t="s">
        <v>45</v>
      </c>
      <c r="E1348" s="3" t="s">
        <v>58</v>
      </c>
      <c r="F1348" s="3" t="s">
        <v>70</v>
      </c>
      <c r="G1348" s="3" t="s">
        <v>791</v>
      </c>
      <c r="H1348" s="3">
        <v>991</v>
      </c>
      <c r="I1348" s="3" t="s">
        <v>60</v>
      </c>
      <c r="J1348" s="3" t="s">
        <v>61</v>
      </c>
      <c r="K1348" s="3" t="s">
        <v>51</v>
      </c>
      <c r="L1348" s="3" t="s">
        <v>42</v>
      </c>
      <c r="M1348" s="3" t="s">
        <v>52</v>
      </c>
      <c r="N1348" s="3">
        <v>0</v>
      </c>
      <c r="O1348" s="3">
        <v>-2</v>
      </c>
      <c r="P1348" s="3">
        <v>0</v>
      </c>
      <c r="Q1348" s="3">
        <v>31</v>
      </c>
      <c r="R1348" s="3">
        <v>1</v>
      </c>
      <c r="S1348" s="3">
        <v>1</v>
      </c>
      <c r="T1348" s="3">
        <v>1</v>
      </c>
      <c r="U1348" s="3">
        <v>0</v>
      </c>
      <c r="V1348" s="3">
        <v>335</v>
      </c>
      <c r="W1348" s="3">
        <v>9</v>
      </c>
      <c r="X1348" s="3" t="s">
        <v>53</v>
      </c>
      <c r="Y1348" s="3">
        <v>1</v>
      </c>
      <c r="Z1348" s="3">
        <v>3</v>
      </c>
      <c r="AA1348" s="3">
        <v>46</v>
      </c>
      <c r="AB1348" s="3">
        <v>2</v>
      </c>
      <c r="AC1348" s="3">
        <v>1</v>
      </c>
      <c r="AD1348" s="3">
        <v>3</v>
      </c>
      <c r="AE1348" s="3">
        <v>2321</v>
      </c>
      <c r="AF1348" s="3">
        <v>10322</v>
      </c>
      <c r="AG1348" s="3">
        <v>0</v>
      </c>
      <c r="AH1348" s="3">
        <v>22</v>
      </c>
      <c r="AI1348" s="3">
        <v>4</v>
      </c>
      <c r="AJ1348" s="3">
        <v>1</v>
      </c>
      <c r="AK1348" s="3">
        <v>80</v>
      </c>
      <c r="AL1348" s="3">
        <v>0</v>
      </c>
      <c r="AM1348" s="3">
        <v>4</v>
      </c>
      <c r="AN1348" s="3">
        <v>3</v>
      </c>
      <c r="AO1348" s="3">
        <v>3</v>
      </c>
      <c r="AP1348" s="3">
        <v>2</v>
      </c>
      <c r="AQ1348" s="3">
        <v>1</v>
      </c>
      <c r="AR1348" s="3">
        <v>2</v>
      </c>
    </row>
    <row r="1349" spans="1:44" ht="16.2" thickBot="1" x14ac:dyDescent="0.35">
      <c r="A1349" s="3" t="s">
        <v>42</v>
      </c>
      <c r="B1349" s="3" t="s">
        <v>43</v>
      </c>
      <c r="C1349" s="3" t="s">
        <v>67</v>
      </c>
      <c r="D1349" s="3" t="s">
        <v>45</v>
      </c>
      <c r="E1349" s="3" t="s">
        <v>58</v>
      </c>
      <c r="F1349" s="3" t="s">
        <v>47</v>
      </c>
      <c r="G1349" s="3" t="s">
        <v>793</v>
      </c>
      <c r="H1349" s="3">
        <v>994</v>
      </c>
      <c r="I1349" s="3" t="s">
        <v>49</v>
      </c>
      <c r="J1349" s="3" t="s">
        <v>61</v>
      </c>
      <c r="K1349" s="3" t="s">
        <v>51</v>
      </c>
      <c r="L1349" s="3" t="s">
        <v>42</v>
      </c>
      <c r="M1349" s="3" t="s">
        <v>52</v>
      </c>
      <c r="N1349" s="3">
        <v>5</v>
      </c>
      <c r="O1349" s="3">
        <v>-2</v>
      </c>
      <c r="P1349" s="3">
        <v>0</v>
      </c>
      <c r="Q1349" s="3">
        <v>29</v>
      </c>
      <c r="R1349" s="3">
        <v>1</v>
      </c>
      <c r="S1349" s="3">
        <v>1</v>
      </c>
      <c r="T1349" s="3">
        <v>1</v>
      </c>
      <c r="U1349" s="3">
        <v>0</v>
      </c>
      <c r="V1349" s="3">
        <v>906</v>
      </c>
      <c r="W1349" s="3">
        <v>10</v>
      </c>
      <c r="X1349" s="3" t="s">
        <v>75</v>
      </c>
      <c r="Y1349" s="3">
        <v>1</v>
      </c>
      <c r="Z1349" s="3">
        <v>4</v>
      </c>
      <c r="AA1349" s="3">
        <v>92</v>
      </c>
      <c r="AB1349" s="3">
        <v>2</v>
      </c>
      <c r="AC1349" s="3">
        <v>1</v>
      </c>
      <c r="AD1349" s="3">
        <v>1</v>
      </c>
      <c r="AE1349" s="3">
        <v>2404</v>
      </c>
      <c r="AF1349" s="3">
        <v>11479</v>
      </c>
      <c r="AG1349" s="3">
        <v>6</v>
      </c>
      <c r="AH1349" s="3">
        <v>20</v>
      </c>
      <c r="AI1349" s="3">
        <v>4</v>
      </c>
      <c r="AJ1349" s="3">
        <v>3</v>
      </c>
      <c r="AK1349" s="3">
        <v>80</v>
      </c>
      <c r="AL1349" s="3">
        <v>0</v>
      </c>
      <c r="AM1349" s="3">
        <v>3</v>
      </c>
      <c r="AN1349" s="3">
        <v>3</v>
      </c>
      <c r="AO1349" s="3">
        <v>0</v>
      </c>
      <c r="AP1349" s="3">
        <v>0</v>
      </c>
      <c r="AQ1349" s="3">
        <v>0</v>
      </c>
      <c r="AR1349" s="3">
        <v>0</v>
      </c>
    </row>
    <row r="1350" spans="1:44" ht="16.2" thickBot="1" x14ac:dyDescent="0.35">
      <c r="A1350" s="3" t="s">
        <v>42</v>
      </c>
      <c r="B1350" s="3" t="s">
        <v>43</v>
      </c>
      <c r="C1350" s="3" t="s">
        <v>67</v>
      </c>
      <c r="D1350" s="3" t="s">
        <v>45</v>
      </c>
      <c r="E1350" s="3" t="s">
        <v>58</v>
      </c>
      <c r="F1350" s="3" t="s">
        <v>47</v>
      </c>
      <c r="G1350" s="3" t="s">
        <v>802</v>
      </c>
      <c r="H1350" s="3">
        <v>1004</v>
      </c>
      <c r="I1350" s="3" t="s">
        <v>49</v>
      </c>
      <c r="J1350" s="3" t="s">
        <v>61</v>
      </c>
      <c r="K1350" s="3" t="s">
        <v>62</v>
      </c>
      <c r="L1350" s="3" t="s">
        <v>42</v>
      </c>
      <c r="M1350" s="3" t="s">
        <v>52</v>
      </c>
      <c r="N1350" s="3">
        <v>2</v>
      </c>
      <c r="O1350" s="3">
        <v>-2</v>
      </c>
      <c r="P1350" s="3">
        <v>0</v>
      </c>
      <c r="Q1350" s="3">
        <v>30</v>
      </c>
      <c r="R1350" s="3">
        <v>1</v>
      </c>
      <c r="S1350" s="3">
        <v>1</v>
      </c>
      <c r="T1350" s="3">
        <v>1</v>
      </c>
      <c r="U1350" s="3">
        <v>0</v>
      </c>
      <c r="V1350" s="3">
        <v>138</v>
      </c>
      <c r="W1350" s="3">
        <v>22</v>
      </c>
      <c r="X1350" s="3" t="s">
        <v>75</v>
      </c>
      <c r="Y1350" s="3">
        <v>1</v>
      </c>
      <c r="Z1350" s="3">
        <v>1</v>
      </c>
      <c r="AA1350" s="3">
        <v>48</v>
      </c>
      <c r="AB1350" s="3">
        <v>3</v>
      </c>
      <c r="AC1350" s="3">
        <v>1</v>
      </c>
      <c r="AD1350" s="3">
        <v>1</v>
      </c>
      <c r="AE1350" s="3">
        <v>2132</v>
      </c>
      <c r="AF1350" s="3">
        <v>11539</v>
      </c>
      <c r="AG1350" s="3">
        <v>4</v>
      </c>
      <c r="AH1350" s="3">
        <v>11</v>
      </c>
      <c r="AI1350" s="3">
        <v>3</v>
      </c>
      <c r="AJ1350" s="3">
        <v>2</v>
      </c>
      <c r="AK1350" s="3">
        <v>80</v>
      </c>
      <c r="AL1350" s="3">
        <v>0</v>
      </c>
      <c r="AM1350" s="3">
        <v>7</v>
      </c>
      <c r="AN1350" s="3">
        <v>3</v>
      </c>
      <c r="AO1350" s="3">
        <v>5</v>
      </c>
      <c r="AP1350" s="3">
        <v>2</v>
      </c>
      <c r="AQ1350" s="3">
        <v>0</v>
      </c>
      <c r="AR1350" s="3">
        <v>1</v>
      </c>
    </row>
    <row r="1351" spans="1:44" ht="16.2" thickBot="1" x14ac:dyDescent="0.35">
      <c r="A1351" s="3" t="s">
        <v>42</v>
      </c>
      <c r="B1351" s="3" t="s">
        <v>43</v>
      </c>
      <c r="C1351" s="3" t="s">
        <v>44</v>
      </c>
      <c r="D1351" s="3" t="s">
        <v>45</v>
      </c>
      <c r="E1351" s="3" t="s">
        <v>58</v>
      </c>
      <c r="F1351" s="3" t="s">
        <v>64</v>
      </c>
      <c r="G1351" s="3" t="s">
        <v>807</v>
      </c>
      <c r="H1351" s="3">
        <v>1010</v>
      </c>
      <c r="I1351" s="3" t="s">
        <v>60</v>
      </c>
      <c r="J1351" s="3" t="s">
        <v>66</v>
      </c>
      <c r="K1351" s="3" t="s">
        <v>77</v>
      </c>
      <c r="L1351" s="3" t="s">
        <v>42</v>
      </c>
      <c r="M1351" s="3" t="s">
        <v>52</v>
      </c>
      <c r="N1351" s="3">
        <v>2</v>
      </c>
      <c r="O1351" s="3">
        <v>-2</v>
      </c>
      <c r="P1351" s="3">
        <v>0</v>
      </c>
      <c r="Q1351" s="3">
        <v>35</v>
      </c>
      <c r="R1351" s="3">
        <v>1</v>
      </c>
      <c r="S1351" s="3">
        <v>1</v>
      </c>
      <c r="T1351" s="3">
        <v>1</v>
      </c>
      <c r="U1351" s="3">
        <v>0</v>
      </c>
      <c r="V1351" s="3">
        <v>622</v>
      </c>
      <c r="W1351" s="3">
        <v>14</v>
      </c>
      <c r="X1351" s="3" t="s">
        <v>69</v>
      </c>
      <c r="Y1351" s="3">
        <v>1</v>
      </c>
      <c r="Z1351" s="3">
        <v>3</v>
      </c>
      <c r="AA1351" s="3">
        <v>39</v>
      </c>
      <c r="AB1351" s="3">
        <v>2</v>
      </c>
      <c r="AC1351" s="3">
        <v>1</v>
      </c>
      <c r="AD1351" s="3">
        <v>3</v>
      </c>
      <c r="AE1351" s="3">
        <v>3743</v>
      </c>
      <c r="AF1351" s="3">
        <v>10074</v>
      </c>
      <c r="AG1351" s="3">
        <v>1</v>
      </c>
      <c r="AH1351" s="3">
        <v>24</v>
      </c>
      <c r="AI1351" s="3">
        <v>4</v>
      </c>
      <c r="AJ1351" s="3">
        <v>4</v>
      </c>
      <c r="AK1351" s="3">
        <v>80</v>
      </c>
      <c r="AL1351" s="3">
        <v>1</v>
      </c>
      <c r="AM1351" s="3">
        <v>5</v>
      </c>
      <c r="AN1351" s="3">
        <v>1</v>
      </c>
      <c r="AO1351" s="3">
        <v>4</v>
      </c>
      <c r="AP1351" s="3">
        <v>2</v>
      </c>
      <c r="AQ1351" s="3">
        <v>0</v>
      </c>
      <c r="AR1351" s="3">
        <v>2</v>
      </c>
    </row>
    <row r="1352" spans="1:44" ht="16.2" thickBot="1" x14ac:dyDescent="0.35">
      <c r="A1352" s="3" t="s">
        <v>42</v>
      </c>
      <c r="B1352" s="3" t="s">
        <v>43</v>
      </c>
      <c r="C1352" s="3" t="s">
        <v>90</v>
      </c>
      <c r="D1352" s="3" t="s">
        <v>45</v>
      </c>
      <c r="E1352" s="3" t="s">
        <v>58</v>
      </c>
      <c r="F1352" s="3" t="s">
        <v>70</v>
      </c>
      <c r="G1352" s="3" t="s">
        <v>813</v>
      </c>
      <c r="H1352" s="3">
        <v>1016</v>
      </c>
      <c r="I1352" s="3" t="s">
        <v>49</v>
      </c>
      <c r="J1352" s="3" t="s">
        <v>61</v>
      </c>
      <c r="K1352" s="3" t="s">
        <v>51</v>
      </c>
      <c r="L1352" s="3" t="s">
        <v>42</v>
      </c>
      <c r="M1352" s="3" t="s">
        <v>52</v>
      </c>
      <c r="N1352" s="3">
        <v>2</v>
      </c>
      <c r="O1352" s="3">
        <v>-2</v>
      </c>
      <c r="P1352" s="3">
        <v>0</v>
      </c>
      <c r="Q1352" s="3">
        <v>20</v>
      </c>
      <c r="R1352" s="3">
        <v>1</v>
      </c>
      <c r="S1352" s="3">
        <v>1</v>
      </c>
      <c r="T1352" s="3">
        <v>1</v>
      </c>
      <c r="U1352" s="3">
        <v>0</v>
      </c>
      <c r="V1352" s="3">
        <v>1097</v>
      </c>
      <c r="W1352" s="3">
        <v>11</v>
      </c>
      <c r="X1352" s="3" t="s">
        <v>75</v>
      </c>
      <c r="Y1352" s="3">
        <v>1</v>
      </c>
      <c r="Z1352" s="3">
        <v>4</v>
      </c>
      <c r="AA1352" s="3">
        <v>98</v>
      </c>
      <c r="AB1352" s="3">
        <v>2</v>
      </c>
      <c r="AC1352" s="3">
        <v>1</v>
      </c>
      <c r="AD1352" s="3">
        <v>3</v>
      </c>
      <c r="AE1352" s="3">
        <v>2600</v>
      </c>
      <c r="AF1352" s="3">
        <v>18275</v>
      </c>
      <c r="AG1352" s="3">
        <v>1</v>
      </c>
      <c r="AH1352" s="3">
        <v>15</v>
      </c>
      <c r="AI1352" s="3">
        <v>3</v>
      </c>
      <c r="AJ1352" s="3">
        <v>1</v>
      </c>
      <c r="AK1352" s="3">
        <v>80</v>
      </c>
      <c r="AL1352" s="3">
        <v>0</v>
      </c>
      <c r="AM1352" s="3">
        <v>1</v>
      </c>
      <c r="AN1352" s="3">
        <v>3</v>
      </c>
      <c r="AO1352" s="3">
        <v>1</v>
      </c>
      <c r="AP1352" s="3">
        <v>0</v>
      </c>
      <c r="AQ1352" s="3">
        <v>0</v>
      </c>
      <c r="AR1352" s="3">
        <v>0</v>
      </c>
    </row>
    <row r="1353" spans="1:44" ht="16.2" thickBot="1" x14ac:dyDescent="0.35">
      <c r="A1353" s="3" t="s">
        <v>42</v>
      </c>
      <c r="B1353" s="3" t="s">
        <v>55</v>
      </c>
      <c r="C1353" s="3" t="s">
        <v>67</v>
      </c>
      <c r="D1353" s="3" t="s">
        <v>45</v>
      </c>
      <c r="E1353" s="3" t="s">
        <v>58</v>
      </c>
      <c r="F1353" s="3" t="s">
        <v>70</v>
      </c>
      <c r="G1353" s="3" t="s">
        <v>814</v>
      </c>
      <c r="H1353" s="3">
        <v>1017</v>
      </c>
      <c r="I1353" s="3" t="s">
        <v>49</v>
      </c>
      <c r="J1353" s="3" t="s">
        <v>66</v>
      </c>
      <c r="K1353" s="3" t="s">
        <v>51</v>
      </c>
      <c r="L1353" s="3" t="s">
        <v>54</v>
      </c>
      <c r="M1353" s="3" t="s">
        <v>52</v>
      </c>
      <c r="N1353" s="3">
        <v>3</v>
      </c>
      <c r="O1353" s="3">
        <v>-2</v>
      </c>
      <c r="P1353" s="3">
        <v>0</v>
      </c>
      <c r="Q1353" s="3">
        <v>30</v>
      </c>
      <c r="R1353" s="3">
        <v>1</v>
      </c>
      <c r="S1353" s="3">
        <v>1</v>
      </c>
      <c r="T1353" s="3">
        <v>1</v>
      </c>
      <c r="U1353" s="3">
        <v>0</v>
      </c>
      <c r="V1353" s="3">
        <v>109</v>
      </c>
      <c r="W1353" s="3">
        <v>5</v>
      </c>
      <c r="X1353" s="3" t="s">
        <v>75</v>
      </c>
      <c r="Y1353" s="3">
        <v>1</v>
      </c>
      <c r="Z1353" s="3">
        <v>2</v>
      </c>
      <c r="AA1353" s="3">
        <v>60</v>
      </c>
      <c r="AB1353" s="3">
        <v>3</v>
      </c>
      <c r="AC1353" s="3">
        <v>1</v>
      </c>
      <c r="AD1353" s="3">
        <v>3</v>
      </c>
      <c r="AE1353" s="3">
        <v>2422</v>
      </c>
      <c r="AF1353" s="3">
        <v>25725</v>
      </c>
      <c r="AG1353" s="3">
        <v>0</v>
      </c>
      <c r="AH1353" s="3">
        <v>17</v>
      </c>
      <c r="AI1353" s="3">
        <v>3</v>
      </c>
      <c r="AJ1353" s="3">
        <v>1</v>
      </c>
      <c r="AK1353" s="3">
        <v>80</v>
      </c>
      <c r="AL1353" s="3">
        <v>0</v>
      </c>
      <c r="AM1353" s="3">
        <v>4</v>
      </c>
      <c r="AN1353" s="3">
        <v>3</v>
      </c>
      <c r="AO1353" s="3">
        <v>3</v>
      </c>
      <c r="AP1353" s="3">
        <v>2</v>
      </c>
      <c r="AQ1353" s="3">
        <v>1</v>
      </c>
      <c r="AR1353" s="3">
        <v>2</v>
      </c>
    </row>
    <row r="1354" spans="1:44" ht="16.2" thickBot="1" x14ac:dyDescent="0.35">
      <c r="A1354" s="3" t="s">
        <v>42</v>
      </c>
      <c r="B1354" s="3" t="s">
        <v>43</v>
      </c>
      <c r="C1354" s="3" t="s">
        <v>44</v>
      </c>
      <c r="D1354" s="3" t="s">
        <v>45</v>
      </c>
      <c r="E1354" s="3" t="s">
        <v>58</v>
      </c>
      <c r="F1354" s="3" t="s">
        <v>70</v>
      </c>
      <c r="G1354" s="3" t="s">
        <v>826</v>
      </c>
      <c r="H1354" s="3">
        <v>1033</v>
      </c>
      <c r="I1354" s="3" t="s">
        <v>49</v>
      </c>
      <c r="J1354" s="3" t="s">
        <v>81</v>
      </c>
      <c r="K1354" s="3" t="s">
        <v>62</v>
      </c>
      <c r="L1354" s="3" t="s">
        <v>54</v>
      </c>
      <c r="M1354" s="3" t="s">
        <v>52</v>
      </c>
      <c r="N1354" s="3">
        <v>2</v>
      </c>
      <c r="O1354" s="3">
        <v>-2</v>
      </c>
      <c r="P1354" s="3">
        <v>0</v>
      </c>
      <c r="Q1354" s="3">
        <v>37</v>
      </c>
      <c r="R1354" s="3">
        <v>1</v>
      </c>
      <c r="S1354" s="3">
        <v>1</v>
      </c>
      <c r="T1354" s="3">
        <v>1</v>
      </c>
      <c r="U1354" s="3">
        <v>0</v>
      </c>
      <c r="V1354" s="3">
        <v>1141</v>
      </c>
      <c r="W1354" s="3">
        <v>11</v>
      </c>
      <c r="X1354" s="3" t="s">
        <v>53</v>
      </c>
      <c r="Y1354" s="3">
        <v>1</v>
      </c>
      <c r="Z1354" s="3">
        <v>1</v>
      </c>
      <c r="AA1354" s="3">
        <v>61</v>
      </c>
      <c r="AB1354" s="3">
        <v>1</v>
      </c>
      <c r="AC1354" s="3">
        <v>2</v>
      </c>
      <c r="AD1354" s="3">
        <v>3</v>
      </c>
      <c r="AE1354" s="3">
        <v>4777</v>
      </c>
      <c r="AF1354" s="3">
        <v>14382</v>
      </c>
      <c r="AG1354" s="3">
        <v>5</v>
      </c>
      <c r="AH1354" s="3">
        <v>15</v>
      </c>
      <c r="AI1354" s="3">
        <v>3</v>
      </c>
      <c r="AJ1354" s="3">
        <v>1</v>
      </c>
      <c r="AK1354" s="3">
        <v>80</v>
      </c>
      <c r="AL1354" s="3">
        <v>0</v>
      </c>
      <c r="AM1354" s="3">
        <v>15</v>
      </c>
      <c r="AN1354" s="3">
        <v>1</v>
      </c>
      <c r="AO1354" s="3">
        <v>1</v>
      </c>
      <c r="AP1354" s="3">
        <v>0</v>
      </c>
      <c r="AQ1354" s="3">
        <v>0</v>
      </c>
      <c r="AR1354" s="3">
        <v>0</v>
      </c>
    </row>
    <row r="1355" spans="1:44" ht="16.2" thickBot="1" x14ac:dyDescent="0.35">
      <c r="A1355" s="3" t="s">
        <v>42</v>
      </c>
      <c r="B1355" s="3" t="s">
        <v>89</v>
      </c>
      <c r="C1355" s="3" t="s">
        <v>67</v>
      </c>
      <c r="D1355" s="3" t="s">
        <v>45</v>
      </c>
      <c r="E1355" s="3" t="s">
        <v>46</v>
      </c>
      <c r="F1355" s="3" t="s">
        <v>70</v>
      </c>
      <c r="G1355" s="3" t="s">
        <v>830</v>
      </c>
      <c r="H1355" s="3">
        <v>1037</v>
      </c>
      <c r="I1355" s="3" t="s">
        <v>60</v>
      </c>
      <c r="J1355" s="3" t="s">
        <v>50</v>
      </c>
      <c r="K1355" s="3" t="s">
        <v>51</v>
      </c>
      <c r="L1355" s="3" t="s">
        <v>54</v>
      </c>
      <c r="M1355" s="3" t="s">
        <v>52</v>
      </c>
      <c r="N1355" s="3">
        <v>6</v>
      </c>
      <c r="O1355" s="3">
        <v>-2</v>
      </c>
      <c r="P1355" s="3">
        <v>0</v>
      </c>
      <c r="Q1355" s="3">
        <v>26</v>
      </c>
      <c r="R1355" s="3">
        <v>1</v>
      </c>
      <c r="S1355" s="3">
        <v>1</v>
      </c>
      <c r="T1355" s="3">
        <v>1</v>
      </c>
      <c r="U1355" s="3">
        <v>0</v>
      </c>
      <c r="V1355" s="3">
        <v>265</v>
      </c>
      <c r="W1355" s="3">
        <v>29</v>
      </c>
      <c r="X1355" s="3" t="s">
        <v>53</v>
      </c>
      <c r="Y1355" s="3">
        <v>1</v>
      </c>
      <c r="Z1355" s="3">
        <v>2</v>
      </c>
      <c r="AA1355" s="3">
        <v>79</v>
      </c>
      <c r="AB1355" s="3">
        <v>1</v>
      </c>
      <c r="AC1355" s="3">
        <v>2</v>
      </c>
      <c r="AD1355" s="3">
        <v>3</v>
      </c>
      <c r="AE1355" s="3">
        <v>4969</v>
      </c>
      <c r="AF1355" s="3">
        <v>21813</v>
      </c>
      <c r="AG1355" s="3">
        <v>8</v>
      </c>
      <c r="AH1355" s="3">
        <v>18</v>
      </c>
      <c r="AI1355" s="3">
        <v>3</v>
      </c>
      <c r="AJ1355" s="3">
        <v>4</v>
      </c>
      <c r="AK1355" s="3">
        <v>80</v>
      </c>
      <c r="AL1355" s="3">
        <v>0</v>
      </c>
      <c r="AM1355" s="3">
        <v>7</v>
      </c>
      <c r="AN1355" s="3">
        <v>3</v>
      </c>
      <c r="AO1355" s="3">
        <v>2</v>
      </c>
      <c r="AP1355" s="3">
        <v>2</v>
      </c>
      <c r="AQ1355" s="3">
        <v>2</v>
      </c>
      <c r="AR1355" s="3">
        <v>2</v>
      </c>
    </row>
    <row r="1356" spans="1:44" ht="16.2" thickBot="1" x14ac:dyDescent="0.35">
      <c r="A1356" s="3" t="s">
        <v>42</v>
      </c>
      <c r="B1356" s="3" t="s">
        <v>43</v>
      </c>
      <c r="C1356" s="3" t="s">
        <v>56</v>
      </c>
      <c r="D1356" s="3" t="s">
        <v>45</v>
      </c>
      <c r="E1356" s="3" t="s">
        <v>46</v>
      </c>
      <c r="F1356" s="3" t="s">
        <v>104</v>
      </c>
      <c r="G1356" s="3" t="s">
        <v>831</v>
      </c>
      <c r="H1356" s="3">
        <v>1038</v>
      </c>
      <c r="I1356" s="3" t="s">
        <v>49</v>
      </c>
      <c r="J1356" s="3" t="s">
        <v>93</v>
      </c>
      <c r="K1356" s="3" t="s">
        <v>62</v>
      </c>
      <c r="L1356" s="3" t="s">
        <v>54</v>
      </c>
      <c r="M1356" s="3" t="s">
        <v>52</v>
      </c>
      <c r="N1356" s="3">
        <v>3</v>
      </c>
      <c r="O1356" s="3">
        <v>-2</v>
      </c>
      <c r="P1356" s="3">
        <v>0</v>
      </c>
      <c r="Q1356" s="3">
        <v>52</v>
      </c>
      <c r="R1356" s="3">
        <v>1</v>
      </c>
      <c r="S1356" s="3">
        <v>1</v>
      </c>
      <c r="T1356" s="3">
        <v>1</v>
      </c>
      <c r="U1356" s="3">
        <v>0</v>
      </c>
      <c r="V1356" s="3">
        <v>266</v>
      </c>
      <c r="W1356" s="3">
        <v>2</v>
      </c>
      <c r="X1356" s="3" t="s">
        <v>63</v>
      </c>
      <c r="Y1356" s="3">
        <v>1</v>
      </c>
      <c r="Z1356" s="3">
        <v>1</v>
      </c>
      <c r="AA1356" s="3">
        <v>57</v>
      </c>
      <c r="AB1356" s="3">
        <v>1</v>
      </c>
      <c r="AC1356" s="3">
        <v>5</v>
      </c>
      <c r="AD1356" s="3">
        <v>2</v>
      </c>
      <c r="AE1356" s="3">
        <v>19845</v>
      </c>
      <c r="AF1356" s="3">
        <v>25846</v>
      </c>
      <c r="AG1356" s="3">
        <v>1</v>
      </c>
      <c r="AH1356" s="3">
        <v>15</v>
      </c>
      <c r="AI1356" s="3">
        <v>3</v>
      </c>
      <c r="AJ1356" s="3">
        <v>4</v>
      </c>
      <c r="AK1356" s="3">
        <v>80</v>
      </c>
      <c r="AL1356" s="3">
        <v>1</v>
      </c>
      <c r="AM1356" s="3">
        <v>33</v>
      </c>
      <c r="AN1356" s="3">
        <v>3</v>
      </c>
      <c r="AO1356" s="3">
        <v>32</v>
      </c>
      <c r="AP1356" s="3">
        <v>14</v>
      </c>
      <c r="AQ1356" s="3">
        <v>6</v>
      </c>
      <c r="AR1356" s="3">
        <v>9</v>
      </c>
    </row>
    <row r="1357" spans="1:44" ht="16.2" thickBot="1" x14ac:dyDescent="0.35">
      <c r="A1357" s="3" t="s">
        <v>42</v>
      </c>
      <c r="B1357" s="3" t="s">
        <v>43</v>
      </c>
      <c r="C1357" s="3" t="s">
        <v>44</v>
      </c>
      <c r="D1357" s="3" t="s">
        <v>45</v>
      </c>
      <c r="E1357" s="3" t="s">
        <v>58</v>
      </c>
      <c r="F1357" s="3" t="s">
        <v>47</v>
      </c>
      <c r="G1357" s="3" t="s">
        <v>834</v>
      </c>
      <c r="H1357" s="3">
        <v>1042</v>
      </c>
      <c r="I1357" s="3" t="s">
        <v>49</v>
      </c>
      <c r="J1357" s="3" t="s">
        <v>66</v>
      </c>
      <c r="K1357" s="3" t="s">
        <v>51</v>
      </c>
      <c r="L1357" s="3" t="s">
        <v>54</v>
      </c>
      <c r="M1357" s="3" t="s">
        <v>52</v>
      </c>
      <c r="N1357" s="3">
        <v>1</v>
      </c>
      <c r="O1357" s="3">
        <v>-2</v>
      </c>
      <c r="P1357" s="3">
        <v>0</v>
      </c>
      <c r="Q1357" s="3">
        <v>36</v>
      </c>
      <c r="R1357" s="3">
        <v>1</v>
      </c>
      <c r="S1357" s="3">
        <v>1</v>
      </c>
      <c r="T1357" s="3">
        <v>1</v>
      </c>
      <c r="U1357" s="3">
        <v>0</v>
      </c>
      <c r="V1357" s="3">
        <v>885</v>
      </c>
      <c r="W1357" s="3">
        <v>16</v>
      </c>
      <c r="X1357" s="3" t="s">
        <v>69</v>
      </c>
      <c r="Y1357" s="3">
        <v>1</v>
      </c>
      <c r="Z1357" s="3">
        <v>3</v>
      </c>
      <c r="AA1357" s="3">
        <v>43</v>
      </c>
      <c r="AB1357" s="3">
        <v>4</v>
      </c>
      <c r="AC1357" s="3">
        <v>1</v>
      </c>
      <c r="AD1357" s="3">
        <v>1</v>
      </c>
      <c r="AE1357" s="3">
        <v>2743</v>
      </c>
      <c r="AF1357" s="3">
        <v>8269</v>
      </c>
      <c r="AG1357" s="3">
        <v>1</v>
      </c>
      <c r="AH1357" s="3">
        <v>16</v>
      </c>
      <c r="AI1357" s="3">
        <v>3</v>
      </c>
      <c r="AJ1357" s="3">
        <v>3</v>
      </c>
      <c r="AK1357" s="3">
        <v>80</v>
      </c>
      <c r="AL1357" s="3">
        <v>0</v>
      </c>
      <c r="AM1357" s="3">
        <v>18</v>
      </c>
      <c r="AN1357" s="3">
        <v>3</v>
      </c>
      <c r="AO1357" s="3">
        <v>17</v>
      </c>
      <c r="AP1357" s="3">
        <v>13</v>
      </c>
      <c r="AQ1357" s="3">
        <v>15</v>
      </c>
      <c r="AR1357" s="3">
        <v>14</v>
      </c>
    </row>
    <row r="1358" spans="1:44" ht="16.2" thickBot="1" x14ac:dyDescent="0.35">
      <c r="A1358" s="3" t="s">
        <v>42</v>
      </c>
      <c r="B1358" s="3" t="s">
        <v>43</v>
      </c>
      <c r="C1358" s="3" t="s">
        <v>44</v>
      </c>
      <c r="D1358" s="3" t="s">
        <v>45</v>
      </c>
      <c r="E1358" s="3" t="s">
        <v>58</v>
      </c>
      <c r="F1358" s="3" t="s">
        <v>64</v>
      </c>
      <c r="G1358" s="3" t="s">
        <v>843</v>
      </c>
      <c r="H1358" s="3">
        <v>1052</v>
      </c>
      <c r="I1358" s="3" t="s">
        <v>60</v>
      </c>
      <c r="J1358" s="3" t="s">
        <v>66</v>
      </c>
      <c r="K1358" s="3" t="s">
        <v>77</v>
      </c>
      <c r="L1358" s="3" t="s">
        <v>54</v>
      </c>
      <c r="M1358" s="3" t="s">
        <v>52</v>
      </c>
      <c r="N1358" s="3">
        <v>3</v>
      </c>
      <c r="O1358" s="3">
        <v>-2</v>
      </c>
      <c r="P1358" s="3">
        <v>0</v>
      </c>
      <c r="Q1358" s="3">
        <v>36</v>
      </c>
      <c r="R1358" s="3">
        <v>1</v>
      </c>
      <c r="S1358" s="3">
        <v>1</v>
      </c>
      <c r="T1358" s="3">
        <v>1</v>
      </c>
      <c r="U1358" s="3">
        <v>0</v>
      </c>
      <c r="V1358" s="3">
        <v>660</v>
      </c>
      <c r="W1358" s="3">
        <v>15</v>
      </c>
      <c r="X1358" s="3" t="s">
        <v>75</v>
      </c>
      <c r="Y1358" s="3">
        <v>1</v>
      </c>
      <c r="Z1358" s="3">
        <v>1</v>
      </c>
      <c r="AA1358" s="3">
        <v>81</v>
      </c>
      <c r="AB1358" s="3">
        <v>3</v>
      </c>
      <c r="AC1358" s="3">
        <v>2</v>
      </c>
      <c r="AD1358" s="3">
        <v>3</v>
      </c>
      <c r="AE1358" s="3">
        <v>4834</v>
      </c>
      <c r="AF1358" s="3">
        <v>7858</v>
      </c>
      <c r="AG1358" s="3">
        <v>7</v>
      </c>
      <c r="AH1358" s="3">
        <v>14</v>
      </c>
      <c r="AI1358" s="3">
        <v>3</v>
      </c>
      <c r="AJ1358" s="3">
        <v>2</v>
      </c>
      <c r="AK1358" s="3">
        <v>80</v>
      </c>
      <c r="AL1358" s="3">
        <v>1</v>
      </c>
      <c r="AM1358" s="3">
        <v>9</v>
      </c>
      <c r="AN1358" s="3">
        <v>2</v>
      </c>
      <c r="AO1358" s="3">
        <v>1</v>
      </c>
      <c r="AP1358" s="3">
        <v>0</v>
      </c>
      <c r="AQ1358" s="3">
        <v>0</v>
      </c>
      <c r="AR1358" s="3">
        <v>0</v>
      </c>
    </row>
    <row r="1359" spans="1:44" ht="16.2" thickBot="1" x14ac:dyDescent="0.35">
      <c r="A1359" s="3" t="s">
        <v>42</v>
      </c>
      <c r="B1359" s="3" t="s">
        <v>55</v>
      </c>
      <c r="C1359" s="3" t="s">
        <v>67</v>
      </c>
      <c r="D1359" s="3" t="s">
        <v>45</v>
      </c>
      <c r="E1359" s="3" t="s">
        <v>58</v>
      </c>
      <c r="F1359" s="3" t="s">
        <v>47</v>
      </c>
      <c r="G1359" s="3" t="s">
        <v>844</v>
      </c>
      <c r="H1359" s="3">
        <v>1053</v>
      </c>
      <c r="I1359" s="3" t="s">
        <v>60</v>
      </c>
      <c r="J1359" s="3" t="s">
        <v>61</v>
      </c>
      <c r="K1359" s="3" t="s">
        <v>62</v>
      </c>
      <c r="L1359" s="3" t="s">
        <v>42</v>
      </c>
      <c r="M1359" s="3" t="s">
        <v>52</v>
      </c>
      <c r="N1359" s="3">
        <v>2</v>
      </c>
      <c r="O1359" s="3">
        <v>-2</v>
      </c>
      <c r="P1359" s="3">
        <v>0</v>
      </c>
      <c r="Q1359" s="3">
        <v>26</v>
      </c>
      <c r="R1359" s="3">
        <v>1</v>
      </c>
      <c r="S1359" s="3">
        <v>1</v>
      </c>
      <c r="T1359" s="3">
        <v>1</v>
      </c>
      <c r="U1359" s="3">
        <v>0</v>
      </c>
      <c r="V1359" s="3">
        <v>342</v>
      </c>
      <c r="W1359" s="3">
        <v>2</v>
      </c>
      <c r="X1359" s="3" t="s">
        <v>75</v>
      </c>
      <c r="Y1359" s="3">
        <v>1</v>
      </c>
      <c r="Z1359" s="3">
        <v>1</v>
      </c>
      <c r="AA1359" s="3">
        <v>57</v>
      </c>
      <c r="AB1359" s="3">
        <v>3</v>
      </c>
      <c r="AC1359" s="3">
        <v>1</v>
      </c>
      <c r="AD1359" s="3">
        <v>1</v>
      </c>
      <c r="AE1359" s="3">
        <v>2042</v>
      </c>
      <c r="AF1359" s="3">
        <v>15346</v>
      </c>
      <c r="AG1359" s="3">
        <v>6</v>
      </c>
      <c r="AH1359" s="3">
        <v>14</v>
      </c>
      <c r="AI1359" s="3">
        <v>3</v>
      </c>
      <c r="AJ1359" s="3">
        <v>2</v>
      </c>
      <c r="AK1359" s="3">
        <v>80</v>
      </c>
      <c r="AL1359" s="3">
        <v>1</v>
      </c>
      <c r="AM1359" s="3">
        <v>6</v>
      </c>
      <c r="AN1359" s="3">
        <v>3</v>
      </c>
      <c r="AO1359" s="3">
        <v>3</v>
      </c>
      <c r="AP1359" s="3">
        <v>2</v>
      </c>
      <c r="AQ1359" s="3">
        <v>1</v>
      </c>
      <c r="AR1359" s="3">
        <v>2</v>
      </c>
    </row>
    <row r="1360" spans="1:44" ht="16.2" thickBot="1" x14ac:dyDescent="0.35">
      <c r="A1360" s="3" t="s">
        <v>42</v>
      </c>
      <c r="B1360" s="3" t="s">
        <v>55</v>
      </c>
      <c r="C1360" s="3" t="s">
        <v>90</v>
      </c>
      <c r="D1360" s="3" t="s">
        <v>45</v>
      </c>
      <c r="E1360" s="3" t="s">
        <v>46</v>
      </c>
      <c r="F1360" s="3" t="s">
        <v>104</v>
      </c>
      <c r="G1360" s="3" t="s">
        <v>858</v>
      </c>
      <c r="H1360" s="3">
        <v>1077</v>
      </c>
      <c r="I1360" s="3" t="s">
        <v>49</v>
      </c>
      <c r="J1360" s="3" t="s">
        <v>97</v>
      </c>
      <c r="K1360" s="3" t="s">
        <v>51</v>
      </c>
      <c r="L1360" s="3" t="s">
        <v>42</v>
      </c>
      <c r="M1360" s="3" t="s">
        <v>52</v>
      </c>
      <c r="N1360" s="3">
        <v>3</v>
      </c>
      <c r="O1360" s="3">
        <v>-2</v>
      </c>
      <c r="P1360" s="3">
        <v>0</v>
      </c>
      <c r="Q1360" s="3">
        <v>20</v>
      </c>
      <c r="R1360" s="3">
        <v>1</v>
      </c>
      <c r="S1360" s="3">
        <v>1</v>
      </c>
      <c r="T1360" s="3">
        <v>1</v>
      </c>
      <c r="U1360" s="3">
        <v>0</v>
      </c>
      <c r="V1360" s="3">
        <v>769</v>
      </c>
      <c r="W1360" s="3">
        <v>9</v>
      </c>
      <c r="X1360" s="3" t="s">
        <v>75</v>
      </c>
      <c r="Y1360" s="3">
        <v>1</v>
      </c>
      <c r="Z1360" s="3">
        <v>4</v>
      </c>
      <c r="AA1360" s="3">
        <v>54</v>
      </c>
      <c r="AB1360" s="3">
        <v>3</v>
      </c>
      <c r="AC1360" s="3">
        <v>1</v>
      </c>
      <c r="AD1360" s="3">
        <v>2</v>
      </c>
      <c r="AE1360" s="3">
        <v>2323</v>
      </c>
      <c r="AF1360" s="3">
        <v>17205</v>
      </c>
      <c r="AG1360" s="3">
        <v>1</v>
      </c>
      <c r="AH1360" s="3">
        <v>14</v>
      </c>
      <c r="AI1360" s="3">
        <v>3</v>
      </c>
      <c r="AJ1360" s="3">
        <v>2</v>
      </c>
      <c r="AK1360" s="3">
        <v>80</v>
      </c>
      <c r="AL1360" s="3">
        <v>0</v>
      </c>
      <c r="AM1360" s="3">
        <v>2</v>
      </c>
      <c r="AN1360" s="3">
        <v>3</v>
      </c>
      <c r="AO1360" s="3">
        <v>2</v>
      </c>
      <c r="AP1360" s="3">
        <v>2</v>
      </c>
      <c r="AQ1360" s="3">
        <v>0</v>
      </c>
      <c r="AR1360" s="3">
        <v>2</v>
      </c>
    </row>
    <row r="1361" spans="1:44" ht="16.2" thickBot="1" x14ac:dyDescent="0.35">
      <c r="A1361" s="3" t="s">
        <v>42</v>
      </c>
      <c r="B1361" s="3" t="s">
        <v>43</v>
      </c>
      <c r="C1361" s="3" t="s">
        <v>90</v>
      </c>
      <c r="D1361" s="3" t="s">
        <v>45</v>
      </c>
      <c r="E1361" s="3" t="s">
        <v>58</v>
      </c>
      <c r="F1361" s="3" t="s">
        <v>47</v>
      </c>
      <c r="G1361" s="3" t="s">
        <v>859</v>
      </c>
      <c r="H1361" s="3">
        <v>1079</v>
      </c>
      <c r="I1361" s="3" t="s">
        <v>49</v>
      </c>
      <c r="J1361" s="3" t="s">
        <v>66</v>
      </c>
      <c r="K1361" s="3" t="s">
        <v>51</v>
      </c>
      <c r="L1361" s="3" t="s">
        <v>54</v>
      </c>
      <c r="M1361" s="3" t="s">
        <v>52</v>
      </c>
      <c r="N1361" s="3">
        <v>6</v>
      </c>
      <c r="O1361" s="3">
        <v>-2</v>
      </c>
      <c r="P1361" s="3">
        <v>0</v>
      </c>
      <c r="Q1361" s="3">
        <v>21</v>
      </c>
      <c r="R1361" s="3">
        <v>1</v>
      </c>
      <c r="S1361" s="3">
        <v>1</v>
      </c>
      <c r="T1361" s="3">
        <v>1</v>
      </c>
      <c r="U1361" s="3">
        <v>0</v>
      </c>
      <c r="V1361" s="3">
        <v>1334</v>
      </c>
      <c r="W1361" s="3">
        <v>10</v>
      </c>
      <c r="X1361" s="3" t="s">
        <v>75</v>
      </c>
      <c r="Y1361" s="3">
        <v>1</v>
      </c>
      <c r="Z1361" s="3">
        <v>3</v>
      </c>
      <c r="AA1361" s="3">
        <v>36</v>
      </c>
      <c r="AB1361" s="3">
        <v>2</v>
      </c>
      <c r="AC1361" s="3">
        <v>1</v>
      </c>
      <c r="AD1361" s="3">
        <v>1</v>
      </c>
      <c r="AE1361" s="3">
        <v>1416</v>
      </c>
      <c r="AF1361" s="3">
        <v>17258</v>
      </c>
      <c r="AG1361" s="3">
        <v>1</v>
      </c>
      <c r="AH1361" s="3">
        <v>13</v>
      </c>
      <c r="AI1361" s="3">
        <v>3</v>
      </c>
      <c r="AJ1361" s="3">
        <v>1</v>
      </c>
      <c r="AK1361" s="3">
        <v>80</v>
      </c>
      <c r="AL1361" s="3">
        <v>0</v>
      </c>
      <c r="AM1361" s="3">
        <v>1</v>
      </c>
      <c r="AN1361" s="3">
        <v>2</v>
      </c>
      <c r="AO1361" s="3">
        <v>1</v>
      </c>
      <c r="AP1361" s="3">
        <v>0</v>
      </c>
      <c r="AQ1361" s="3">
        <v>1</v>
      </c>
      <c r="AR1361" s="3">
        <v>0</v>
      </c>
    </row>
    <row r="1362" spans="1:44" ht="16.2" thickBot="1" x14ac:dyDescent="0.35">
      <c r="A1362" s="3" t="s">
        <v>42</v>
      </c>
      <c r="B1362" s="3" t="s">
        <v>43</v>
      </c>
      <c r="C1362" s="3" t="s">
        <v>56</v>
      </c>
      <c r="D1362" s="3" t="s">
        <v>45</v>
      </c>
      <c r="E1362" s="3" t="s">
        <v>58</v>
      </c>
      <c r="F1362" s="3" t="s">
        <v>47</v>
      </c>
      <c r="G1362" s="3" t="s">
        <v>861</v>
      </c>
      <c r="H1362" s="3">
        <v>1081</v>
      </c>
      <c r="I1362" s="3" t="s">
        <v>60</v>
      </c>
      <c r="J1362" s="3" t="s">
        <v>61</v>
      </c>
      <c r="K1362" s="3" t="s">
        <v>62</v>
      </c>
      <c r="L1362" s="3" t="s">
        <v>42</v>
      </c>
      <c r="M1362" s="3" t="s">
        <v>52</v>
      </c>
      <c r="N1362" s="3">
        <v>2</v>
      </c>
      <c r="O1362" s="3">
        <v>-2</v>
      </c>
      <c r="P1362" s="3">
        <v>0</v>
      </c>
      <c r="Q1362" s="3">
        <v>51</v>
      </c>
      <c r="R1362" s="3">
        <v>1</v>
      </c>
      <c r="S1362" s="3">
        <v>1</v>
      </c>
      <c r="T1362" s="3">
        <v>1</v>
      </c>
      <c r="U1362" s="3">
        <v>0</v>
      </c>
      <c r="V1362" s="3">
        <v>1323</v>
      </c>
      <c r="W1362" s="3">
        <v>4</v>
      </c>
      <c r="X1362" s="3" t="s">
        <v>69</v>
      </c>
      <c r="Y1362" s="3">
        <v>1</v>
      </c>
      <c r="Z1362" s="3">
        <v>1</v>
      </c>
      <c r="AA1362" s="3">
        <v>34</v>
      </c>
      <c r="AB1362" s="3">
        <v>3</v>
      </c>
      <c r="AC1362" s="3">
        <v>1</v>
      </c>
      <c r="AD1362" s="3">
        <v>1</v>
      </c>
      <c r="AE1362" s="3">
        <v>2461</v>
      </c>
      <c r="AF1362" s="3">
        <v>10332</v>
      </c>
      <c r="AG1362" s="3">
        <v>9</v>
      </c>
      <c r="AH1362" s="3">
        <v>12</v>
      </c>
      <c r="AI1362" s="3">
        <v>3</v>
      </c>
      <c r="AJ1362" s="3">
        <v>3</v>
      </c>
      <c r="AK1362" s="3">
        <v>80</v>
      </c>
      <c r="AL1362" s="3">
        <v>3</v>
      </c>
      <c r="AM1362" s="3">
        <v>18</v>
      </c>
      <c r="AN1362" s="3">
        <v>4</v>
      </c>
      <c r="AO1362" s="3">
        <v>10</v>
      </c>
      <c r="AP1362" s="3">
        <v>0</v>
      </c>
      <c r="AQ1362" s="3">
        <v>2</v>
      </c>
      <c r="AR1362" s="3">
        <v>7</v>
      </c>
    </row>
    <row r="1363" spans="1:44" ht="16.2" thickBot="1" x14ac:dyDescent="0.35">
      <c r="A1363" s="3" t="s">
        <v>42</v>
      </c>
      <c r="B1363" s="3" t="s">
        <v>89</v>
      </c>
      <c r="C1363" s="3" t="s">
        <v>67</v>
      </c>
      <c r="D1363" s="3" t="s">
        <v>45</v>
      </c>
      <c r="E1363" s="3" t="s">
        <v>58</v>
      </c>
      <c r="F1363" s="3" t="s">
        <v>111</v>
      </c>
      <c r="G1363" s="3" t="s">
        <v>862</v>
      </c>
      <c r="H1363" s="3">
        <v>1082</v>
      </c>
      <c r="I1363" s="3" t="s">
        <v>60</v>
      </c>
      <c r="J1363" s="3" t="s">
        <v>81</v>
      </c>
      <c r="K1363" s="3" t="s">
        <v>51</v>
      </c>
      <c r="L1363" s="3" t="s">
        <v>54</v>
      </c>
      <c r="M1363" s="3" t="s">
        <v>52</v>
      </c>
      <c r="N1363" s="3">
        <v>2</v>
      </c>
      <c r="O1363" s="3">
        <v>-2</v>
      </c>
      <c r="P1363" s="3">
        <v>0</v>
      </c>
      <c r="Q1363" s="3">
        <v>28</v>
      </c>
      <c r="R1363" s="3">
        <v>1</v>
      </c>
      <c r="S1363" s="3">
        <v>1</v>
      </c>
      <c r="T1363" s="3">
        <v>1</v>
      </c>
      <c r="U1363" s="3">
        <v>0</v>
      </c>
      <c r="V1363" s="3">
        <v>1366</v>
      </c>
      <c r="W1363" s="3">
        <v>24</v>
      </c>
      <c r="X1363" s="3" t="s">
        <v>53</v>
      </c>
      <c r="Y1363" s="3">
        <v>1</v>
      </c>
      <c r="Z1363" s="3">
        <v>4</v>
      </c>
      <c r="AA1363" s="3">
        <v>72</v>
      </c>
      <c r="AB1363" s="3">
        <v>2</v>
      </c>
      <c r="AC1363" s="3">
        <v>3</v>
      </c>
      <c r="AD1363" s="3">
        <v>4</v>
      </c>
      <c r="AE1363" s="3">
        <v>8722</v>
      </c>
      <c r="AF1363" s="3">
        <v>12355</v>
      </c>
      <c r="AG1363" s="3">
        <v>1</v>
      </c>
      <c r="AH1363" s="3">
        <v>12</v>
      </c>
      <c r="AI1363" s="3">
        <v>3</v>
      </c>
      <c r="AJ1363" s="3">
        <v>1</v>
      </c>
      <c r="AK1363" s="3">
        <v>80</v>
      </c>
      <c r="AL1363" s="3">
        <v>0</v>
      </c>
      <c r="AM1363" s="3">
        <v>10</v>
      </c>
      <c r="AN1363" s="3">
        <v>2</v>
      </c>
      <c r="AO1363" s="3">
        <v>10</v>
      </c>
      <c r="AP1363" s="3">
        <v>7</v>
      </c>
      <c r="AQ1363" s="3">
        <v>1</v>
      </c>
      <c r="AR1363" s="3">
        <v>9</v>
      </c>
    </row>
    <row r="1364" spans="1:44" ht="16.2" thickBot="1" x14ac:dyDescent="0.35">
      <c r="A1364" s="3" t="s">
        <v>42</v>
      </c>
      <c r="B1364" s="3" t="s">
        <v>43</v>
      </c>
      <c r="C1364" s="3" t="s">
        <v>44</v>
      </c>
      <c r="D1364" s="3" t="s">
        <v>45</v>
      </c>
      <c r="E1364" s="3" t="s">
        <v>159</v>
      </c>
      <c r="F1364" s="3" t="s">
        <v>70</v>
      </c>
      <c r="G1364" s="3" t="s">
        <v>871</v>
      </c>
      <c r="H1364" s="3">
        <v>1098</v>
      </c>
      <c r="I1364" s="3" t="s">
        <v>60</v>
      </c>
      <c r="J1364" s="3" t="s">
        <v>161</v>
      </c>
      <c r="K1364" s="3" t="s">
        <v>62</v>
      </c>
      <c r="L1364" s="3" t="s">
        <v>54</v>
      </c>
      <c r="M1364" s="3" t="s">
        <v>52</v>
      </c>
      <c r="N1364" s="3">
        <v>1</v>
      </c>
      <c r="O1364" s="3">
        <v>-2</v>
      </c>
      <c r="P1364" s="3">
        <v>0</v>
      </c>
      <c r="Q1364" s="3">
        <v>44</v>
      </c>
      <c r="R1364" s="3">
        <v>1</v>
      </c>
      <c r="S1364" s="3">
        <v>1</v>
      </c>
      <c r="T1364" s="3">
        <v>1</v>
      </c>
      <c r="U1364" s="3">
        <v>0</v>
      </c>
      <c r="V1364" s="3">
        <v>1376</v>
      </c>
      <c r="W1364" s="3">
        <v>1</v>
      </c>
      <c r="X1364" s="3" t="s">
        <v>53</v>
      </c>
      <c r="Y1364" s="3">
        <v>1</v>
      </c>
      <c r="Z1364" s="3">
        <v>2</v>
      </c>
      <c r="AA1364" s="3">
        <v>91</v>
      </c>
      <c r="AB1364" s="3">
        <v>2</v>
      </c>
      <c r="AC1364" s="3">
        <v>3</v>
      </c>
      <c r="AD1364" s="3">
        <v>3</v>
      </c>
      <c r="AE1364" s="3">
        <v>10482</v>
      </c>
      <c r="AF1364" s="3">
        <v>2326</v>
      </c>
      <c r="AG1364" s="3">
        <v>9</v>
      </c>
      <c r="AH1364" s="3">
        <v>14</v>
      </c>
      <c r="AI1364" s="3">
        <v>3</v>
      </c>
      <c r="AJ1364" s="3">
        <v>4</v>
      </c>
      <c r="AK1364" s="3">
        <v>80</v>
      </c>
      <c r="AL1364" s="3">
        <v>1</v>
      </c>
      <c r="AM1364" s="3">
        <v>24</v>
      </c>
      <c r="AN1364" s="3">
        <v>3</v>
      </c>
      <c r="AO1364" s="3">
        <v>20</v>
      </c>
      <c r="AP1364" s="3">
        <v>6</v>
      </c>
      <c r="AQ1364" s="3">
        <v>3</v>
      </c>
      <c r="AR1364" s="3">
        <v>6</v>
      </c>
    </row>
    <row r="1365" spans="1:44" ht="16.2" thickBot="1" x14ac:dyDescent="0.35">
      <c r="A1365" s="3" t="s">
        <v>42</v>
      </c>
      <c r="B1365" s="3" t="s">
        <v>43</v>
      </c>
      <c r="C1365" s="3" t="s">
        <v>44</v>
      </c>
      <c r="D1365" s="3" t="s">
        <v>45</v>
      </c>
      <c r="E1365" s="3" t="s">
        <v>46</v>
      </c>
      <c r="F1365" s="3" t="s">
        <v>111</v>
      </c>
      <c r="G1365" s="3" t="s">
        <v>873</v>
      </c>
      <c r="H1365" s="3">
        <v>1100</v>
      </c>
      <c r="I1365" s="3" t="s">
        <v>60</v>
      </c>
      <c r="J1365" s="3" t="s">
        <v>50</v>
      </c>
      <c r="K1365" s="3" t="s">
        <v>51</v>
      </c>
      <c r="L1365" s="3" t="s">
        <v>42</v>
      </c>
      <c r="M1365" s="3" t="s">
        <v>52</v>
      </c>
      <c r="N1365" s="3">
        <v>2</v>
      </c>
      <c r="O1365" s="3">
        <v>-2</v>
      </c>
      <c r="P1365" s="3">
        <v>0</v>
      </c>
      <c r="Q1365" s="3">
        <v>35</v>
      </c>
      <c r="R1365" s="3">
        <v>1</v>
      </c>
      <c r="S1365" s="3">
        <v>1</v>
      </c>
      <c r="T1365" s="3">
        <v>1</v>
      </c>
      <c r="U1365" s="3">
        <v>0</v>
      </c>
      <c r="V1365" s="3">
        <v>1204</v>
      </c>
      <c r="W1365" s="3">
        <v>4</v>
      </c>
      <c r="X1365" s="3" t="s">
        <v>75</v>
      </c>
      <c r="Y1365" s="3">
        <v>1</v>
      </c>
      <c r="Z1365" s="3">
        <v>4</v>
      </c>
      <c r="AA1365" s="3">
        <v>86</v>
      </c>
      <c r="AB1365" s="3">
        <v>3</v>
      </c>
      <c r="AC1365" s="3">
        <v>3</v>
      </c>
      <c r="AD1365" s="3">
        <v>4</v>
      </c>
      <c r="AE1365" s="3">
        <v>9582</v>
      </c>
      <c r="AF1365" s="3">
        <v>10333</v>
      </c>
      <c r="AG1365" s="3">
        <v>0</v>
      </c>
      <c r="AH1365" s="3">
        <v>22</v>
      </c>
      <c r="AI1365" s="3">
        <v>4</v>
      </c>
      <c r="AJ1365" s="3">
        <v>1</v>
      </c>
      <c r="AK1365" s="3">
        <v>80</v>
      </c>
      <c r="AL1365" s="3">
        <v>0</v>
      </c>
      <c r="AM1365" s="3">
        <v>9</v>
      </c>
      <c r="AN1365" s="3">
        <v>3</v>
      </c>
      <c r="AO1365" s="3">
        <v>8</v>
      </c>
      <c r="AP1365" s="3">
        <v>7</v>
      </c>
      <c r="AQ1365" s="3">
        <v>4</v>
      </c>
      <c r="AR1365" s="3">
        <v>7</v>
      </c>
    </row>
    <row r="1366" spans="1:44" ht="16.2" thickBot="1" x14ac:dyDescent="0.35">
      <c r="A1366" s="3" t="s">
        <v>42</v>
      </c>
      <c r="B1366" s="3" t="s">
        <v>55</v>
      </c>
      <c r="C1366" s="3" t="s">
        <v>67</v>
      </c>
      <c r="D1366" s="3" t="s">
        <v>45</v>
      </c>
      <c r="E1366" s="3" t="s">
        <v>58</v>
      </c>
      <c r="F1366" s="3" t="s">
        <v>70</v>
      </c>
      <c r="G1366" s="3" t="s">
        <v>874</v>
      </c>
      <c r="H1366" s="3">
        <v>1101</v>
      </c>
      <c r="I1366" s="3" t="s">
        <v>49</v>
      </c>
      <c r="J1366" s="3" t="s">
        <v>61</v>
      </c>
      <c r="K1366" s="3" t="s">
        <v>51</v>
      </c>
      <c r="L1366" s="3" t="s">
        <v>54</v>
      </c>
      <c r="M1366" s="3" t="s">
        <v>52</v>
      </c>
      <c r="N1366" s="3">
        <v>4</v>
      </c>
      <c r="O1366" s="3">
        <v>-2</v>
      </c>
      <c r="P1366" s="3">
        <v>0</v>
      </c>
      <c r="Q1366" s="3">
        <v>33</v>
      </c>
      <c r="R1366" s="3">
        <v>1</v>
      </c>
      <c r="S1366" s="3">
        <v>1</v>
      </c>
      <c r="T1366" s="3">
        <v>1</v>
      </c>
      <c r="U1366" s="3">
        <v>0</v>
      </c>
      <c r="V1366" s="3">
        <v>827</v>
      </c>
      <c r="W1366" s="3">
        <v>29</v>
      </c>
      <c r="X1366" s="3" t="s">
        <v>69</v>
      </c>
      <c r="Y1366" s="3">
        <v>1</v>
      </c>
      <c r="Z1366" s="3">
        <v>1</v>
      </c>
      <c r="AA1366" s="3">
        <v>54</v>
      </c>
      <c r="AB1366" s="3">
        <v>2</v>
      </c>
      <c r="AC1366" s="3">
        <v>2</v>
      </c>
      <c r="AD1366" s="3">
        <v>3</v>
      </c>
      <c r="AE1366" s="3">
        <v>4508</v>
      </c>
      <c r="AF1366" s="3">
        <v>3129</v>
      </c>
      <c r="AG1366" s="3">
        <v>1</v>
      </c>
      <c r="AH1366" s="3">
        <v>22</v>
      </c>
      <c r="AI1366" s="3">
        <v>4</v>
      </c>
      <c r="AJ1366" s="3">
        <v>2</v>
      </c>
      <c r="AK1366" s="3">
        <v>80</v>
      </c>
      <c r="AL1366" s="3">
        <v>0</v>
      </c>
      <c r="AM1366" s="3">
        <v>14</v>
      </c>
      <c r="AN1366" s="3">
        <v>3</v>
      </c>
      <c r="AO1366" s="3">
        <v>13</v>
      </c>
      <c r="AP1366" s="3">
        <v>7</v>
      </c>
      <c r="AQ1366" s="3">
        <v>3</v>
      </c>
      <c r="AR1366" s="3">
        <v>8</v>
      </c>
    </row>
    <row r="1367" spans="1:44" ht="16.2" thickBot="1" x14ac:dyDescent="0.35">
      <c r="A1367" s="3" t="s">
        <v>42</v>
      </c>
      <c r="B1367" s="3" t="s">
        <v>43</v>
      </c>
      <c r="C1367" s="3" t="s">
        <v>67</v>
      </c>
      <c r="D1367" s="3" t="s">
        <v>45</v>
      </c>
      <c r="E1367" s="3" t="s">
        <v>58</v>
      </c>
      <c r="F1367" s="3" t="s">
        <v>111</v>
      </c>
      <c r="G1367" s="3" t="s">
        <v>878</v>
      </c>
      <c r="H1367" s="3">
        <v>1106</v>
      </c>
      <c r="I1367" s="3" t="s">
        <v>60</v>
      </c>
      <c r="J1367" s="3" t="s">
        <v>66</v>
      </c>
      <c r="K1367" s="3" t="s">
        <v>62</v>
      </c>
      <c r="L1367" s="3" t="s">
        <v>42</v>
      </c>
      <c r="M1367" s="3" t="s">
        <v>52</v>
      </c>
      <c r="N1367" s="3">
        <v>3</v>
      </c>
      <c r="O1367" s="3">
        <v>-2</v>
      </c>
      <c r="P1367" s="3">
        <v>0</v>
      </c>
      <c r="Q1367" s="3">
        <v>25</v>
      </c>
      <c r="R1367" s="3">
        <v>1</v>
      </c>
      <c r="S1367" s="3">
        <v>1</v>
      </c>
      <c r="T1367" s="3">
        <v>1</v>
      </c>
      <c r="U1367" s="3">
        <v>0</v>
      </c>
      <c r="V1367" s="3">
        <v>1219</v>
      </c>
      <c r="W1367" s="3">
        <v>4</v>
      </c>
      <c r="X1367" s="3" t="s">
        <v>63</v>
      </c>
      <c r="Y1367" s="3">
        <v>1</v>
      </c>
      <c r="Z1367" s="3">
        <v>4</v>
      </c>
      <c r="AA1367" s="3">
        <v>32</v>
      </c>
      <c r="AB1367" s="3">
        <v>3</v>
      </c>
      <c r="AC1367" s="3">
        <v>1</v>
      </c>
      <c r="AD1367" s="3">
        <v>4</v>
      </c>
      <c r="AE1367" s="3">
        <v>3691</v>
      </c>
      <c r="AF1367" s="3">
        <v>4605</v>
      </c>
      <c r="AG1367" s="3">
        <v>1</v>
      </c>
      <c r="AH1367" s="3">
        <v>15</v>
      </c>
      <c r="AI1367" s="3">
        <v>3</v>
      </c>
      <c r="AJ1367" s="3">
        <v>2</v>
      </c>
      <c r="AK1367" s="3">
        <v>80</v>
      </c>
      <c r="AL1367" s="3">
        <v>1</v>
      </c>
      <c r="AM1367" s="3">
        <v>7</v>
      </c>
      <c r="AN1367" s="3">
        <v>4</v>
      </c>
      <c r="AO1367" s="3">
        <v>7</v>
      </c>
      <c r="AP1367" s="3">
        <v>7</v>
      </c>
      <c r="AQ1367" s="3">
        <v>5</v>
      </c>
      <c r="AR1367" s="3">
        <v>6</v>
      </c>
    </row>
    <row r="1368" spans="1:44" ht="16.2" thickBot="1" x14ac:dyDescent="0.35">
      <c r="A1368" s="3" t="s">
        <v>42</v>
      </c>
      <c r="B1368" s="3" t="s">
        <v>43</v>
      </c>
      <c r="C1368" s="3" t="s">
        <v>67</v>
      </c>
      <c r="D1368" s="3" t="s">
        <v>45</v>
      </c>
      <c r="E1368" s="3" t="s">
        <v>58</v>
      </c>
      <c r="F1368" s="3" t="s">
        <v>70</v>
      </c>
      <c r="G1368" s="3" t="s">
        <v>879</v>
      </c>
      <c r="H1368" s="3">
        <v>1107</v>
      </c>
      <c r="I1368" s="3" t="s">
        <v>60</v>
      </c>
      <c r="J1368" s="3" t="s">
        <v>66</v>
      </c>
      <c r="K1368" s="3" t="s">
        <v>77</v>
      </c>
      <c r="L1368" s="3" t="s">
        <v>54</v>
      </c>
      <c r="M1368" s="3" t="s">
        <v>52</v>
      </c>
      <c r="N1368" s="3">
        <v>0</v>
      </c>
      <c r="O1368" s="3">
        <v>-2</v>
      </c>
      <c r="P1368" s="3">
        <v>0</v>
      </c>
      <c r="Q1368" s="3">
        <v>26</v>
      </c>
      <c r="R1368" s="3">
        <v>1</v>
      </c>
      <c r="S1368" s="3">
        <v>1</v>
      </c>
      <c r="T1368" s="3">
        <v>1</v>
      </c>
      <c r="U1368" s="3">
        <v>0</v>
      </c>
      <c r="V1368" s="3">
        <v>1330</v>
      </c>
      <c r="W1368" s="3">
        <v>21</v>
      </c>
      <c r="X1368" s="3" t="s">
        <v>75</v>
      </c>
      <c r="Y1368" s="3">
        <v>1</v>
      </c>
      <c r="Z1368" s="3">
        <v>1</v>
      </c>
      <c r="AA1368" s="3">
        <v>37</v>
      </c>
      <c r="AB1368" s="3">
        <v>3</v>
      </c>
      <c r="AC1368" s="3">
        <v>1</v>
      </c>
      <c r="AD1368" s="3">
        <v>3</v>
      </c>
      <c r="AE1368" s="3">
        <v>2377</v>
      </c>
      <c r="AF1368" s="3">
        <v>19373</v>
      </c>
      <c r="AG1368" s="3">
        <v>1</v>
      </c>
      <c r="AH1368" s="3">
        <v>20</v>
      </c>
      <c r="AI1368" s="3">
        <v>4</v>
      </c>
      <c r="AJ1368" s="3">
        <v>3</v>
      </c>
      <c r="AK1368" s="3">
        <v>80</v>
      </c>
      <c r="AL1368" s="3">
        <v>1</v>
      </c>
      <c r="AM1368" s="3">
        <v>1</v>
      </c>
      <c r="AN1368" s="3">
        <v>2</v>
      </c>
      <c r="AO1368" s="3">
        <v>1</v>
      </c>
      <c r="AP1368" s="3">
        <v>1</v>
      </c>
      <c r="AQ1368" s="3">
        <v>0</v>
      </c>
      <c r="AR1368" s="3">
        <v>0</v>
      </c>
    </row>
    <row r="1369" spans="1:44" ht="16.2" thickBot="1" x14ac:dyDescent="0.35">
      <c r="A1369" s="3" t="s">
        <v>42</v>
      </c>
      <c r="B1369" s="3" t="s">
        <v>43</v>
      </c>
      <c r="C1369" s="3" t="s">
        <v>67</v>
      </c>
      <c r="D1369" s="3" t="s">
        <v>45</v>
      </c>
      <c r="E1369" s="3" t="s">
        <v>58</v>
      </c>
      <c r="F1369" s="3" t="s">
        <v>70</v>
      </c>
      <c r="G1369" s="3" t="s">
        <v>880</v>
      </c>
      <c r="H1369" s="3">
        <v>1108</v>
      </c>
      <c r="I1369" s="3" t="s">
        <v>60</v>
      </c>
      <c r="J1369" s="3" t="s">
        <v>61</v>
      </c>
      <c r="K1369" s="3" t="s">
        <v>51</v>
      </c>
      <c r="L1369" s="3" t="s">
        <v>42</v>
      </c>
      <c r="M1369" s="3" t="s">
        <v>52</v>
      </c>
      <c r="N1369" s="3">
        <v>0</v>
      </c>
      <c r="O1369" s="3">
        <v>-2</v>
      </c>
      <c r="P1369" s="3">
        <v>0</v>
      </c>
      <c r="Q1369" s="3">
        <v>33</v>
      </c>
      <c r="R1369" s="3">
        <v>1</v>
      </c>
      <c r="S1369" s="3">
        <v>1</v>
      </c>
      <c r="T1369" s="3">
        <v>1</v>
      </c>
      <c r="U1369" s="3">
        <v>0</v>
      </c>
      <c r="V1369" s="3">
        <v>1017</v>
      </c>
      <c r="W1369" s="3">
        <v>25</v>
      </c>
      <c r="X1369" s="3" t="s">
        <v>75</v>
      </c>
      <c r="Y1369" s="3">
        <v>1</v>
      </c>
      <c r="Z1369" s="3">
        <v>1</v>
      </c>
      <c r="AA1369" s="3">
        <v>55</v>
      </c>
      <c r="AB1369" s="3">
        <v>2</v>
      </c>
      <c r="AC1369" s="3">
        <v>1</v>
      </c>
      <c r="AD1369" s="3">
        <v>3</v>
      </c>
      <c r="AE1369" s="3">
        <v>2313</v>
      </c>
      <c r="AF1369" s="3">
        <v>2993</v>
      </c>
      <c r="AG1369" s="3">
        <v>4</v>
      </c>
      <c r="AH1369" s="3">
        <v>20</v>
      </c>
      <c r="AI1369" s="3">
        <v>4</v>
      </c>
      <c r="AJ1369" s="3">
        <v>2</v>
      </c>
      <c r="AK1369" s="3">
        <v>80</v>
      </c>
      <c r="AL1369" s="3">
        <v>0</v>
      </c>
      <c r="AM1369" s="3">
        <v>5</v>
      </c>
      <c r="AN1369" s="3">
        <v>3</v>
      </c>
      <c r="AO1369" s="3">
        <v>2</v>
      </c>
      <c r="AP1369" s="3">
        <v>2</v>
      </c>
      <c r="AQ1369" s="3">
        <v>2</v>
      </c>
      <c r="AR1369" s="3">
        <v>2</v>
      </c>
    </row>
    <row r="1370" spans="1:44" ht="16.2" thickBot="1" x14ac:dyDescent="0.35">
      <c r="A1370" s="3" t="s">
        <v>42</v>
      </c>
      <c r="B1370" s="3" t="s">
        <v>55</v>
      </c>
      <c r="C1370" s="3" t="s">
        <v>67</v>
      </c>
      <c r="D1370" s="3" t="s">
        <v>45</v>
      </c>
      <c r="E1370" s="3" t="s">
        <v>58</v>
      </c>
      <c r="F1370" s="3" t="s">
        <v>70</v>
      </c>
      <c r="G1370" s="3" t="s">
        <v>882</v>
      </c>
      <c r="H1370" s="3">
        <v>1111</v>
      </c>
      <c r="I1370" s="3" t="s">
        <v>60</v>
      </c>
      <c r="J1370" s="3" t="s">
        <v>66</v>
      </c>
      <c r="K1370" s="3" t="s">
        <v>77</v>
      </c>
      <c r="L1370" s="3" t="s">
        <v>54</v>
      </c>
      <c r="M1370" s="3" t="s">
        <v>52</v>
      </c>
      <c r="N1370" s="3">
        <v>2</v>
      </c>
      <c r="O1370" s="3">
        <v>-2</v>
      </c>
      <c r="P1370" s="3">
        <v>0</v>
      </c>
      <c r="Q1370" s="3">
        <v>28</v>
      </c>
      <c r="R1370" s="3">
        <v>1</v>
      </c>
      <c r="S1370" s="3">
        <v>1</v>
      </c>
      <c r="T1370" s="3">
        <v>1</v>
      </c>
      <c r="U1370" s="3">
        <v>0</v>
      </c>
      <c r="V1370" s="3">
        <v>1009</v>
      </c>
      <c r="W1370" s="3">
        <v>1</v>
      </c>
      <c r="X1370" s="3" t="s">
        <v>75</v>
      </c>
      <c r="Y1370" s="3">
        <v>1</v>
      </c>
      <c r="Z1370" s="3">
        <v>1</v>
      </c>
      <c r="AA1370" s="3">
        <v>45</v>
      </c>
      <c r="AB1370" s="3">
        <v>2</v>
      </c>
      <c r="AC1370" s="3">
        <v>1</v>
      </c>
      <c r="AD1370" s="3">
        <v>3</v>
      </c>
      <c r="AE1370" s="3">
        <v>2596</v>
      </c>
      <c r="AF1370" s="3">
        <v>7160</v>
      </c>
      <c r="AG1370" s="3">
        <v>1</v>
      </c>
      <c r="AH1370" s="3">
        <v>15</v>
      </c>
      <c r="AI1370" s="3">
        <v>3</v>
      </c>
      <c r="AJ1370" s="3">
        <v>1</v>
      </c>
      <c r="AK1370" s="3">
        <v>80</v>
      </c>
      <c r="AL1370" s="3">
        <v>2</v>
      </c>
      <c r="AM1370" s="3">
        <v>1</v>
      </c>
      <c r="AN1370" s="3">
        <v>3</v>
      </c>
      <c r="AO1370" s="3">
        <v>1</v>
      </c>
      <c r="AP1370" s="3">
        <v>0</v>
      </c>
      <c r="AQ1370" s="3">
        <v>0</v>
      </c>
      <c r="AR1370" s="3">
        <v>0</v>
      </c>
    </row>
    <row r="1371" spans="1:44" ht="16.2" thickBot="1" x14ac:dyDescent="0.35">
      <c r="A1371" s="3" t="s">
        <v>42</v>
      </c>
      <c r="B1371" s="3" t="s">
        <v>55</v>
      </c>
      <c r="C1371" s="3" t="s">
        <v>56</v>
      </c>
      <c r="D1371" s="3" t="s">
        <v>45</v>
      </c>
      <c r="E1371" s="3" t="s">
        <v>46</v>
      </c>
      <c r="F1371" s="3" t="s">
        <v>64</v>
      </c>
      <c r="G1371" s="3" t="s">
        <v>883</v>
      </c>
      <c r="H1371" s="3">
        <v>1113</v>
      </c>
      <c r="I1371" s="3" t="s">
        <v>60</v>
      </c>
      <c r="J1371" s="3" t="s">
        <v>50</v>
      </c>
      <c r="K1371" s="3" t="s">
        <v>51</v>
      </c>
      <c r="L1371" s="3" t="s">
        <v>42</v>
      </c>
      <c r="M1371" s="3" t="s">
        <v>52</v>
      </c>
      <c r="N1371" s="3">
        <v>4</v>
      </c>
      <c r="O1371" s="3">
        <v>-2</v>
      </c>
      <c r="P1371" s="3">
        <v>0</v>
      </c>
      <c r="Q1371" s="3">
        <v>50</v>
      </c>
      <c r="R1371" s="3">
        <v>1</v>
      </c>
      <c r="S1371" s="3">
        <v>1</v>
      </c>
      <c r="T1371" s="3">
        <v>1</v>
      </c>
      <c r="U1371" s="3">
        <v>0</v>
      </c>
      <c r="V1371" s="3">
        <v>959</v>
      </c>
      <c r="W1371" s="3">
        <v>1</v>
      </c>
      <c r="X1371" s="3" t="s">
        <v>69</v>
      </c>
      <c r="Y1371" s="3">
        <v>1</v>
      </c>
      <c r="Z1371" s="3">
        <v>4</v>
      </c>
      <c r="AA1371" s="3">
        <v>81</v>
      </c>
      <c r="AB1371" s="3">
        <v>3</v>
      </c>
      <c r="AC1371" s="3">
        <v>2</v>
      </c>
      <c r="AD1371" s="3">
        <v>3</v>
      </c>
      <c r="AE1371" s="3">
        <v>4728</v>
      </c>
      <c r="AF1371" s="3">
        <v>17251</v>
      </c>
      <c r="AG1371" s="3">
        <v>3</v>
      </c>
      <c r="AH1371" s="3">
        <v>14</v>
      </c>
      <c r="AI1371" s="3">
        <v>3</v>
      </c>
      <c r="AJ1371" s="3">
        <v>4</v>
      </c>
      <c r="AK1371" s="3">
        <v>80</v>
      </c>
      <c r="AL1371" s="3">
        <v>0</v>
      </c>
      <c r="AM1371" s="3">
        <v>5</v>
      </c>
      <c r="AN1371" s="3">
        <v>3</v>
      </c>
      <c r="AO1371" s="3">
        <v>0</v>
      </c>
      <c r="AP1371" s="3">
        <v>0</v>
      </c>
      <c r="AQ1371" s="3">
        <v>0</v>
      </c>
      <c r="AR1371" s="3">
        <v>0</v>
      </c>
    </row>
    <row r="1372" spans="1:44" ht="16.2" thickBot="1" x14ac:dyDescent="0.35">
      <c r="A1372" s="3" t="s">
        <v>42</v>
      </c>
      <c r="B1372" s="3" t="s">
        <v>55</v>
      </c>
      <c r="C1372" s="3" t="s">
        <v>44</v>
      </c>
      <c r="D1372" s="3" t="s">
        <v>45</v>
      </c>
      <c r="E1372" s="3" t="s">
        <v>58</v>
      </c>
      <c r="F1372" s="3" t="s">
        <v>47</v>
      </c>
      <c r="G1372" s="3" t="s">
        <v>895</v>
      </c>
      <c r="H1372" s="3">
        <v>1127</v>
      </c>
      <c r="I1372" s="3" t="s">
        <v>60</v>
      </c>
      <c r="J1372" s="3" t="s">
        <v>81</v>
      </c>
      <c r="K1372" s="3" t="s">
        <v>77</v>
      </c>
      <c r="L1372" s="3" t="s">
        <v>54</v>
      </c>
      <c r="M1372" s="3" t="s">
        <v>52</v>
      </c>
      <c r="N1372" s="3">
        <v>4</v>
      </c>
      <c r="O1372" s="3">
        <v>-2</v>
      </c>
      <c r="P1372" s="3">
        <v>0</v>
      </c>
      <c r="Q1372" s="3">
        <v>39</v>
      </c>
      <c r="R1372" s="3">
        <v>1</v>
      </c>
      <c r="S1372" s="3">
        <v>1</v>
      </c>
      <c r="T1372" s="3">
        <v>1</v>
      </c>
      <c r="U1372" s="3">
        <v>0</v>
      </c>
      <c r="V1372" s="3">
        <v>203</v>
      </c>
      <c r="W1372" s="3">
        <v>2</v>
      </c>
      <c r="X1372" s="3" t="s">
        <v>75</v>
      </c>
      <c r="Y1372" s="3">
        <v>1</v>
      </c>
      <c r="Z1372" s="3">
        <v>1</v>
      </c>
      <c r="AA1372" s="3">
        <v>84</v>
      </c>
      <c r="AB1372" s="3">
        <v>3</v>
      </c>
      <c r="AC1372" s="3">
        <v>4</v>
      </c>
      <c r="AD1372" s="3">
        <v>1</v>
      </c>
      <c r="AE1372" s="3">
        <v>12169</v>
      </c>
      <c r="AF1372" s="3">
        <v>13547</v>
      </c>
      <c r="AG1372" s="3">
        <v>7</v>
      </c>
      <c r="AH1372" s="3">
        <v>11</v>
      </c>
      <c r="AI1372" s="3">
        <v>3</v>
      </c>
      <c r="AJ1372" s="3">
        <v>4</v>
      </c>
      <c r="AK1372" s="3">
        <v>80</v>
      </c>
      <c r="AL1372" s="3">
        <v>3</v>
      </c>
      <c r="AM1372" s="3">
        <v>21</v>
      </c>
      <c r="AN1372" s="3">
        <v>3</v>
      </c>
      <c r="AO1372" s="3">
        <v>18</v>
      </c>
      <c r="AP1372" s="3">
        <v>7</v>
      </c>
      <c r="AQ1372" s="3">
        <v>11</v>
      </c>
      <c r="AR1372" s="3">
        <v>5</v>
      </c>
    </row>
    <row r="1373" spans="1:44" ht="16.2" thickBot="1" x14ac:dyDescent="0.35">
      <c r="A1373" s="3" t="s">
        <v>42</v>
      </c>
      <c r="B1373" s="3" t="s">
        <v>89</v>
      </c>
      <c r="C1373" s="3" t="s">
        <v>90</v>
      </c>
      <c r="D1373" s="3" t="s">
        <v>45</v>
      </c>
      <c r="E1373" s="3" t="s">
        <v>58</v>
      </c>
      <c r="F1373" s="3" t="s">
        <v>70</v>
      </c>
      <c r="G1373" s="3" t="s">
        <v>910</v>
      </c>
      <c r="H1373" s="3">
        <v>1156</v>
      </c>
      <c r="I1373" s="3" t="s">
        <v>60</v>
      </c>
      <c r="J1373" s="3" t="s">
        <v>66</v>
      </c>
      <c r="K1373" s="3" t="s">
        <v>51</v>
      </c>
      <c r="L1373" s="3" t="s">
        <v>54</v>
      </c>
      <c r="M1373" s="3" t="s">
        <v>52</v>
      </c>
      <c r="N1373" s="3">
        <v>0</v>
      </c>
      <c r="O1373" s="3">
        <v>-2</v>
      </c>
      <c r="P1373" s="3">
        <v>0</v>
      </c>
      <c r="Q1373" s="3">
        <v>18</v>
      </c>
      <c r="R1373" s="3">
        <v>1</v>
      </c>
      <c r="S1373" s="3">
        <v>1</v>
      </c>
      <c r="T1373" s="3">
        <v>1</v>
      </c>
      <c r="U1373" s="3">
        <v>0</v>
      </c>
      <c r="V1373" s="3">
        <v>247</v>
      </c>
      <c r="W1373" s="3">
        <v>8</v>
      </c>
      <c r="X1373" s="3" t="s">
        <v>63</v>
      </c>
      <c r="Y1373" s="3">
        <v>1</v>
      </c>
      <c r="Z1373" s="3">
        <v>3</v>
      </c>
      <c r="AA1373" s="3">
        <v>80</v>
      </c>
      <c r="AB1373" s="3">
        <v>3</v>
      </c>
      <c r="AC1373" s="3">
        <v>1</v>
      </c>
      <c r="AD1373" s="3">
        <v>3</v>
      </c>
      <c r="AE1373" s="3">
        <v>1904</v>
      </c>
      <c r="AF1373" s="3">
        <v>13556</v>
      </c>
      <c r="AG1373" s="3">
        <v>1</v>
      </c>
      <c r="AH1373" s="3">
        <v>12</v>
      </c>
      <c r="AI1373" s="3">
        <v>3</v>
      </c>
      <c r="AJ1373" s="3">
        <v>4</v>
      </c>
      <c r="AK1373" s="3">
        <v>80</v>
      </c>
      <c r="AL1373" s="3">
        <v>0</v>
      </c>
      <c r="AM1373" s="3">
        <v>0</v>
      </c>
      <c r="AN1373" s="3">
        <v>3</v>
      </c>
      <c r="AO1373" s="3">
        <v>0</v>
      </c>
      <c r="AP1373" s="3">
        <v>0</v>
      </c>
      <c r="AQ1373" s="3">
        <v>0</v>
      </c>
      <c r="AR1373" s="3">
        <v>0</v>
      </c>
    </row>
    <row r="1374" spans="1:44" ht="16.2" thickBot="1" x14ac:dyDescent="0.35">
      <c r="A1374" s="3" t="s">
        <v>42</v>
      </c>
      <c r="B1374" s="3" t="s">
        <v>43</v>
      </c>
      <c r="C1374" s="3" t="s">
        <v>67</v>
      </c>
      <c r="D1374" s="3" t="s">
        <v>45</v>
      </c>
      <c r="E1374" s="3" t="s">
        <v>46</v>
      </c>
      <c r="F1374" s="3" t="s">
        <v>104</v>
      </c>
      <c r="G1374" s="3" t="s">
        <v>911</v>
      </c>
      <c r="H1374" s="3">
        <v>1157</v>
      </c>
      <c r="I1374" s="3" t="s">
        <v>49</v>
      </c>
      <c r="J1374" s="3" t="s">
        <v>50</v>
      </c>
      <c r="K1374" s="3" t="s">
        <v>51</v>
      </c>
      <c r="L1374" s="3" t="s">
        <v>42</v>
      </c>
      <c r="M1374" s="3" t="s">
        <v>52</v>
      </c>
      <c r="N1374" s="3">
        <v>3</v>
      </c>
      <c r="O1374" s="3">
        <v>-2</v>
      </c>
      <c r="P1374" s="3">
        <v>0</v>
      </c>
      <c r="Q1374" s="3">
        <v>33</v>
      </c>
      <c r="R1374" s="3">
        <v>1</v>
      </c>
      <c r="S1374" s="3">
        <v>1</v>
      </c>
      <c r="T1374" s="3">
        <v>1</v>
      </c>
      <c r="U1374" s="3">
        <v>0</v>
      </c>
      <c r="V1374" s="3">
        <v>603</v>
      </c>
      <c r="W1374" s="3">
        <v>9</v>
      </c>
      <c r="X1374" s="3" t="s">
        <v>69</v>
      </c>
      <c r="Y1374" s="3">
        <v>1</v>
      </c>
      <c r="Z1374" s="3">
        <v>1</v>
      </c>
      <c r="AA1374" s="3">
        <v>77</v>
      </c>
      <c r="AB1374" s="3">
        <v>3</v>
      </c>
      <c r="AC1374" s="3">
        <v>2</v>
      </c>
      <c r="AD1374" s="3">
        <v>2</v>
      </c>
      <c r="AE1374" s="3">
        <v>8224</v>
      </c>
      <c r="AF1374" s="3">
        <v>18385</v>
      </c>
      <c r="AG1374" s="3">
        <v>0</v>
      </c>
      <c r="AH1374" s="3">
        <v>17</v>
      </c>
      <c r="AI1374" s="3">
        <v>3</v>
      </c>
      <c r="AJ1374" s="3">
        <v>1</v>
      </c>
      <c r="AK1374" s="3">
        <v>80</v>
      </c>
      <c r="AL1374" s="3">
        <v>0</v>
      </c>
      <c r="AM1374" s="3">
        <v>6</v>
      </c>
      <c r="AN1374" s="3">
        <v>3</v>
      </c>
      <c r="AO1374" s="3">
        <v>5</v>
      </c>
      <c r="AP1374" s="3">
        <v>2</v>
      </c>
      <c r="AQ1374" s="3">
        <v>0</v>
      </c>
      <c r="AR1374" s="3">
        <v>3</v>
      </c>
    </row>
    <row r="1375" spans="1:44" ht="16.2" thickBot="1" x14ac:dyDescent="0.35">
      <c r="A1375" s="3" t="s">
        <v>42</v>
      </c>
      <c r="B1375" s="3" t="s">
        <v>55</v>
      </c>
      <c r="C1375" s="3" t="s">
        <v>67</v>
      </c>
      <c r="D1375" s="3" t="s">
        <v>45</v>
      </c>
      <c r="E1375" s="3" t="s">
        <v>58</v>
      </c>
      <c r="F1375" s="3" t="s">
        <v>70</v>
      </c>
      <c r="G1375" s="3" t="s">
        <v>913</v>
      </c>
      <c r="H1375" s="3">
        <v>1160</v>
      </c>
      <c r="I1375" s="3" t="s">
        <v>60</v>
      </c>
      <c r="J1375" s="3" t="s">
        <v>66</v>
      </c>
      <c r="K1375" s="3" t="s">
        <v>62</v>
      </c>
      <c r="L1375" s="3" t="s">
        <v>54</v>
      </c>
      <c r="M1375" s="3" t="s">
        <v>52</v>
      </c>
      <c r="N1375" s="3">
        <v>5</v>
      </c>
      <c r="O1375" s="3">
        <v>-2</v>
      </c>
      <c r="P1375" s="3">
        <v>0</v>
      </c>
      <c r="Q1375" s="3">
        <v>31</v>
      </c>
      <c r="R1375" s="3">
        <v>1</v>
      </c>
      <c r="S1375" s="3">
        <v>1</v>
      </c>
      <c r="T1375" s="3">
        <v>1</v>
      </c>
      <c r="U1375" s="3">
        <v>0</v>
      </c>
      <c r="V1375" s="3">
        <v>874</v>
      </c>
      <c r="W1375" s="3">
        <v>15</v>
      </c>
      <c r="X1375" s="3" t="s">
        <v>75</v>
      </c>
      <c r="Y1375" s="3">
        <v>1</v>
      </c>
      <c r="Z1375" s="3">
        <v>3</v>
      </c>
      <c r="AA1375" s="3">
        <v>72</v>
      </c>
      <c r="AB1375" s="3">
        <v>3</v>
      </c>
      <c r="AC1375" s="3">
        <v>1</v>
      </c>
      <c r="AD1375" s="3">
        <v>3</v>
      </c>
      <c r="AE1375" s="3">
        <v>2610</v>
      </c>
      <c r="AF1375" s="3">
        <v>6233</v>
      </c>
      <c r="AG1375" s="3">
        <v>1</v>
      </c>
      <c r="AH1375" s="3">
        <v>12</v>
      </c>
      <c r="AI1375" s="3">
        <v>3</v>
      </c>
      <c r="AJ1375" s="3">
        <v>3</v>
      </c>
      <c r="AK1375" s="3">
        <v>80</v>
      </c>
      <c r="AL1375" s="3">
        <v>1</v>
      </c>
      <c r="AM1375" s="3">
        <v>2</v>
      </c>
      <c r="AN1375" s="3">
        <v>2</v>
      </c>
      <c r="AO1375" s="3">
        <v>2</v>
      </c>
      <c r="AP1375" s="3">
        <v>2</v>
      </c>
      <c r="AQ1375" s="3">
        <v>2</v>
      </c>
      <c r="AR1375" s="3">
        <v>2</v>
      </c>
    </row>
    <row r="1376" spans="1:44" ht="16.2" thickBot="1" x14ac:dyDescent="0.35">
      <c r="A1376" s="3" t="s">
        <v>42</v>
      </c>
      <c r="B1376" s="3" t="s">
        <v>43</v>
      </c>
      <c r="C1376" s="3" t="s">
        <v>67</v>
      </c>
      <c r="D1376" s="3" t="s">
        <v>45</v>
      </c>
      <c r="E1376" s="3" t="s">
        <v>46</v>
      </c>
      <c r="F1376" s="3" t="s">
        <v>47</v>
      </c>
      <c r="G1376" s="3" t="s">
        <v>918</v>
      </c>
      <c r="H1376" s="3">
        <v>1165</v>
      </c>
      <c r="I1376" s="3" t="s">
        <v>49</v>
      </c>
      <c r="J1376" s="3" t="s">
        <v>50</v>
      </c>
      <c r="K1376" s="3" t="s">
        <v>62</v>
      </c>
      <c r="L1376" s="3" t="s">
        <v>54</v>
      </c>
      <c r="M1376" s="3" t="s">
        <v>52</v>
      </c>
      <c r="N1376" s="3">
        <v>3</v>
      </c>
      <c r="O1376" s="3">
        <v>-2</v>
      </c>
      <c r="P1376" s="3">
        <v>0</v>
      </c>
      <c r="Q1376" s="3">
        <v>29</v>
      </c>
      <c r="R1376" s="3">
        <v>1</v>
      </c>
      <c r="S1376" s="3">
        <v>1</v>
      </c>
      <c r="T1376" s="3">
        <v>1</v>
      </c>
      <c r="U1376" s="3">
        <v>0</v>
      </c>
      <c r="V1376" s="3">
        <v>408</v>
      </c>
      <c r="W1376" s="3">
        <v>23</v>
      </c>
      <c r="X1376" s="3" t="s">
        <v>63</v>
      </c>
      <c r="Y1376" s="3">
        <v>1</v>
      </c>
      <c r="Z1376" s="3">
        <v>4</v>
      </c>
      <c r="AA1376" s="3">
        <v>45</v>
      </c>
      <c r="AB1376" s="3">
        <v>2</v>
      </c>
      <c r="AC1376" s="3">
        <v>3</v>
      </c>
      <c r="AD1376" s="3">
        <v>1</v>
      </c>
      <c r="AE1376" s="3">
        <v>7336</v>
      </c>
      <c r="AF1376" s="3">
        <v>11162</v>
      </c>
      <c r="AG1376" s="3">
        <v>1</v>
      </c>
      <c r="AH1376" s="3">
        <v>13</v>
      </c>
      <c r="AI1376" s="3">
        <v>3</v>
      </c>
      <c r="AJ1376" s="3">
        <v>1</v>
      </c>
      <c r="AK1376" s="3">
        <v>80</v>
      </c>
      <c r="AL1376" s="3">
        <v>1</v>
      </c>
      <c r="AM1376" s="3">
        <v>11</v>
      </c>
      <c r="AN1376" s="3">
        <v>1</v>
      </c>
      <c r="AO1376" s="3">
        <v>11</v>
      </c>
      <c r="AP1376" s="3">
        <v>8</v>
      </c>
      <c r="AQ1376" s="3">
        <v>3</v>
      </c>
      <c r="AR1376" s="3">
        <v>10</v>
      </c>
    </row>
    <row r="1377" spans="1:44" ht="16.2" thickBot="1" x14ac:dyDescent="0.35">
      <c r="A1377" s="3" t="s">
        <v>42</v>
      </c>
      <c r="B1377" s="3" t="s">
        <v>55</v>
      </c>
      <c r="C1377" s="3" t="s">
        <v>44</v>
      </c>
      <c r="D1377" s="3" t="s">
        <v>45</v>
      </c>
      <c r="E1377" s="3" t="s">
        <v>46</v>
      </c>
      <c r="F1377" s="3" t="s">
        <v>47</v>
      </c>
      <c r="G1377" s="3" t="s">
        <v>920</v>
      </c>
      <c r="H1377" s="3">
        <v>1167</v>
      </c>
      <c r="I1377" s="3" t="s">
        <v>60</v>
      </c>
      <c r="J1377" s="3" t="s">
        <v>50</v>
      </c>
      <c r="K1377" s="3" t="s">
        <v>51</v>
      </c>
      <c r="L1377" s="3" t="s">
        <v>42</v>
      </c>
      <c r="M1377" s="3" t="s">
        <v>52</v>
      </c>
      <c r="N1377" s="3">
        <v>2</v>
      </c>
      <c r="O1377" s="3">
        <v>-2</v>
      </c>
      <c r="P1377" s="3">
        <v>0</v>
      </c>
      <c r="Q1377" s="3">
        <v>42</v>
      </c>
      <c r="R1377" s="3">
        <v>1</v>
      </c>
      <c r="S1377" s="3">
        <v>1</v>
      </c>
      <c r="T1377" s="3">
        <v>1</v>
      </c>
      <c r="U1377" s="3">
        <v>0</v>
      </c>
      <c r="V1377" s="3">
        <v>481</v>
      </c>
      <c r="W1377" s="3">
        <v>12</v>
      </c>
      <c r="X1377" s="3" t="s">
        <v>75</v>
      </c>
      <c r="Y1377" s="3">
        <v>1</v>
      </c>
      <c r="Z1377" s="3">
        <v>3</v>
      </c>
      <c r="AA1377" s="3">
        <v>44</v>
      </c>
      <c r="AB1377" s="3">
        <v>3</v>
      </c>
      <c r="AC1377" s="3">
        <v>4</v>
      </c>
      <c r="AD1377" s="3">
        <v>1</v>
      </c>
      <c r="AE1377" s="3">
        <v>13758</v>
      </c>
      <c r="AF1377" s="3">
        <v>2447</v>
      </c>
      <c r="AG1377" s="3">
        <v>0</v>
      </c>
      <c r="AH1377" s="3">
        <v>12</v>
      </c>
      <c r="AI1377" s="3">
        <v>3</v>
      </c>
      <c r="AJ1377" s="3">
        <v>2</v>
      </c>
      <c r="AK1377" s="3">
        <v>80</v>
      </c>
      <c r="AL1377" s="3">
        <v>0</v>
      </c>
      <c r="AM1377" s="3">
        <v>22</v>
      </c>
      <c r="AN1377" s="3">
        <v>2</v>
      </c>
      <c r="AO1377" s="3">
        <v>21</v>
      </c>
      <c r="AP1377" s="3">
        <v>9</v>
      </c>
      <c r="AQ1377" s="3">
        <v>13</v>
      </c>
      <c r="AR1377" s="3">
        <v>14</v>
      </c>
    </row>
    <row r="1378" spans="1:44" ht="16.2" thickBot="1" x14ac:dyDescent="0.35">
      <c r="A1378" s="3" t="s">
        <v>42</v>
      </c>
      <c r="B1378" s="3" t="s">
        <v>43</v>
      </c>
      <c r="C1378" s="3" t="s">
        <v>67</v>
      </c>
      <c r="D1378" s="3" t="s">
        <v>45</v>
      </c>
      <c r="E1378" s="3" t="s">
        <v>58</v>
      </c>
      <c r="F1378" s="3" t="s">
        <v>47</v>
      </c>
      <c r="G1378" s="3" t="s">
        <v>924</v>
      </c>
      <c r="H1378" s="3">
        <v>1175</v>
      </c>
      <c r="I1378" s="3" t="s">
        <v>49</v>
      </c>
      <c r="J1378" s="3" t="s">
        <v>66</v>
      </c>
      <c r="K1378" s="3" t="s">
        <v>62</v>
      </c>
      <c r="L1378" s="3" t="s">
        <v>42</v>
      </c>
      <c r="M1378" s="3" t="s">
        <v>52</v>
      </c>
      <c r="N1378" s="3">
        <v>4</v>
      </c>
      <c r="O1378" s="3">
        <v>-2</v>
      </c>
      <c r="P1378" s="3">
        <v>0</v>
      </c>
      <c r="Q1378" s="3">
        <v>28</v>
      </c>
      <c r="R1378" s="3">
        <v>1</v>
      </c>
      <c r="S1378" s="3">
        <v>1</v>
      </c>
      <c r="T1378" s="3">
        <v>1</v>
      </c>
      <c r="U1378" s="3">
        <v>0</v>
      </c>
      <c r="V1378" s="3">
        <v>1485</v>
      </c>
      <c r="W1378" s="3">
        <v>12</v>
      </c>
      <c r="X1378" s="3" t="s">
        <v>63</v>
      </c>
      <c r="Y1378" s="3">
        <v>1</v>
      </c>
      <c r="Z1378" s="3">
        <v>3</v>
      </c>
      <c r="AA1378" s="3">
        <v>79</v>
      </c>
      <c r="AB1378" s="3">
        <v>3</v>
      </c>
      <c r="AC1378" s="3">
        <v>1</v>
      </c>
      <c r="AD1378" s="3">
        <v>1</v>
      </c>
      <c r="AE1378" s="3">
        <v>2515</v>
      </c>
      <c r="AF1378" s="3">
        <v>22955</v>
      </c>
      <c r="AG1378" s="3">
        <v>1</v>
      </c>
      <c r="AH1378" s="3">
        <v>11</v>
      </c>
      <c r="AI1378" s="3">
        <v>3</v>
      </c>
      <c r="AJ1378" s="3">
        <v>4</v>
      </c>
      <c r="AK1378" s="3">
        <v>80</v>
      </c>
      <c r="AL1378" s="3">
        <v>0</v>
      </c>
      <c r="AM1378" s="3">
        <v>1</v>
      </c>
      <c r="AN1378" s="3">
        <v>2</v>
      </c>
      <c r="AO1378" s="3">
        <v>1</v>
      </c>
      <c r="AP1378" s="3">
        <v>1</v>
      </c>
      <c r="AQ1378" s="3">
        <v>0</v>
      </c>
      <c r="AR1378" s="3">
        <v>0</v>
      </c>
    </row>
    <row r="1379" spans="1:44" ht="16.2" thickBot="1" x14ac:dyDescent="0.35">
      <c r="A1379" s="3" t="s">
        <v>42</v>
      </c>
      <c r="B1379" s="3" t="s">
        <v>43</v>
      </c>
      <c r="C1379" s="3" t="s">
        <v>44</v>
      </c>
      <c r="D1379" s="3" t="s">
        <v>45</v>
      </c>
      <c r="E1379" s="3" t="s">
        <v>46</v>
      </c>
      <c r="F1379" s="3" t="s">
        <v>104</v>
      </c>
      <c r="G1379" s="3" t="s">
        <v>931</v>
      </c>
      <c r="H1379" s="3">
        <v>1188</v>
      </c>
      <c r="I1379" s="3" t="s">
        <v>49</v>
      </c>
      <c r="J1379" s="3" t="s">
        <v>50</v>
      </c>
      <c r="K1379" s="3" t="s">
        <v>51</v>
      </c>
      <c r="L1379" s="3" t="s">
        <v>54</v>
      </c>
      <c r="M1379" s="3" t="s">
        <v>52</v>
      </c>
      <c r="N1379" s="3">
        <v>2</v>
      </c>
      <c r="O1379" s="3">
        <v>-2</v>
      </c>
      <c r="P1379" s="3">
        <v>0</v>
      </c>
      <c r="Q1379" s="3">
        <v>43</v>
      </c>
      <c r="R1379" s="3">
        <v>1</v>
      </c>
      <c r="S1379" s="3">
        <v>1</v>
      </c>
      <c r="T1379" s="3">
        <v>1</v>
      </c>
      <c r="U1379" s="3">
        <v>0</v>
      </c>
      <c r="V1379" s="3">
        <v>1372</v>
      </c>
      <c r="W1379" s="3">
        <v>9</v>
      </c>
      <c r="X1379" s="3" t="s">
        <v>75</v>
      </c>
      <c r="Y1379" s="3">
        <v>1</v>
      </c>
      <c r="Z1379" s="3">
        <v>1</v>
      </c>
      <c r="AA1379" s="3">
        <v>85</v>
      </c>
      <c r="AB1379" s="3">
        <v>1</v>
      </c>
      <c r="AC1379" s="3">
        <v>2</v>
      </c>
      <c r="AD1379" s="3">
        <v>2</v>
      </c>
      <c r="AE1379" s="3">
        <v>5346</v>
      </c>
      <c r="AF1379" s="3">
        <v>9489</v>
      </c>
      <c r="AG1379" s="3">
        <v>8</v>
      </c>
      <c r="AH1379" s="3">
        <v>13</v>
      </c>
      <c r="AI1379" s="3">
        <v>3</v>
      </c>
      <c r="AJ1379" s="3">
        <v>2</v>
      </c>
      <c r="AK1379" s="3">
        <v>80</v>
      </c>
      <c r="AL1379" s="3">
        <v>0</v>
      </c>
      <c r="AM1379" s="3">
        <v>7</v>
      </c>
      <c r="AN1379" s="3">
        <v>2</v>
      </c>
      <c r="AO1379" s="3">
        <v>4</v>
      </c>
      <c r="AP1379" s="3">
        <v>3</v>
      </c>
      <c r="AQ1379" s="3">
        <v>1</v>
      </c>
      <c r="AR1379" s="3">
        <v>3</v>
      </c>
    </row>
    <row r="1380" spans="1:44" ht="16.2" thickBot="1" x14ac:dyDescent="0.35">
      <c r="A1380" s="3" t="s">
        <v>42</v>
      </c>
      <c r="B1380" s="3" t="s">
        <v>43</v>
      </c>
      <c r="C1380" s="3" t="s">
        <v>44</v>
      </c>
      <c r="D1380" s="3" t="s">
        <v>45</v>
      </c>
      <c r="E1380" s="3" t="s">
        <v>58</v>
      </c>
      <c r="F1380" s="3" t="s">
        <v>47</v>
      </c>
      <c r="G1380" s="3" t="s">
        <v>939</v>
      </c>
      <c r="H1380" s="3">
        <v>1200</v>
      </c>
      <c r="I1380" s="3" t="s">
        <v>60</v>
      </c>
      <c r="J1380" s="3" t="s">
        <v>61</v>
      </c>
      <c r="K1380" s="3" t="s">
        <v>51</v>
      </c>
      <c r="L1380" s="3" t="s">
        <v>42</v>
      </c>
      <c r="M1380" s="3" t="s">
        <v>52</v>
      </c>
      <c r="N1380" s="3">
        <v>4</v>
      </c>
      <c r="O1380" s="3">
        <v>-2</v>
      </c>
      <c r="P1380" s="3">
        <v>0</v>
      </c>
      <c r="Q1380" s="3">
        <v>44</v>
      </c>
      <c r="R1380" s="3">
        <v>1</v>
      </c>
      <c r="S1380" s="3">
        <v>1</v>
      </c>
      <c r="T1380" s="3">
        <v>1</v>
      </c>
      <c r="U1380" s="3">
        <v>0</v>
      </c>
      <c r="V1380" s="3">
        <v>1097</v>
      </c>
      <c r="W1380" s="3">
        <v>10</v>
      </c>
      <c r="X1380" s="3" t="s">
        <v>69</v>
      </c>
      <c r="Y1380" s="3">
        <v>1</v>
      </c>
      <c r="Z1380" s="3">
        <v>3</v>
      </c>
      <c r="AA1380" s="3">
        <v>96</v>
      </c>
      <c r="AB1380" s="3">
        <v>3</v>
      </c>
      <c r="AC1380" s="3">
        <v>1</v>
      </c>
      <c r="AD1380" s="3">
        <v>1</v>
      </c>
      <c r="AE1380" s="3">
        <v>2936</v>
      </c>
      <c r="AF1380" s="3">
        <v>10826</v>
      </c>
      <c r="AG1380" s="3">
        <v>1</v>
      </c>
      <c r="AH1380" s="3">
        <v>11</v>
      </c>
      <c r="AI1380" s="3">
        <v>3</v>
      </c>
      <c r="AJ1380" s="3">
        <v>3</v>
      </c>
      <c r="AK1380" s="3">
        <v>80</v>
      </c>
      <c r="AL1380" s="3">
        <v>0</v>
      </c>
      <c r="AM1380" s="3">
        <v>6</v>
      </c>
      <c r="AN1380" s="3">
        <v>3</v>
      </c>
      <c r="AO1380" s="3">
        <v>6</v>
      </c>
      <c r="AP1380" s="3">
        <v>4</v>
      </c>
      <c r="AQ1380" s="3">
        <v>0</v>
      </c>
      <c r="AR1380" s="3">
        <v>2</v>
      </c>
    </row>
    <row r="1381" spans="1:44" ht="16.2" thickBot="1" x14ac:dyDescent="0.35">
      <c r="A1381" s="3" t="s">
        <v>42</v>
      </c>
      <c r="B1381" s="3" t="s">
        <v>55</v>
      </c>
      <c r="C1381" s="3" t="s">
        <v>90</v>
      </c>
      <c r="D1381" s="3" t="s">
        <v>45</v>
      </c>
      <c r="E1381" s="3" t="s">
        <v>58</v>
      </c>
      <c r="F1381" s="3" t="s">
        <v>47</v>
      </c>
      <c r="G1381" s="3" t="s">
        <v>942</v>
      </c>
      <c r="H1381" s="3">
        <v>1203</v>
      </c>
      <c r="I1381" s="3" t="s">
        <v>60</v>
      </c>
      <c r="J1381" s="3" t="s">
        <v>61</v>
      </c>
      <c r="K1381" s="3" t="s">
        <v>62</v>
      </c>
      <c r="L1381" s="3" t="s">
        <v>42</v>
      </c>
      <c r="M1381" s="3" t="s">
        <v>52</v>
      </c>
      <c r="N1381" s="3">
        <v>5</v>
      </c>
      <c r="O1381" s="3">
        <v>-2</v>
      </c>
      <c r="P1381" s="3">
        <v>0</v>
      </c>
      <c r="Q1381" s="3">
        <v>22</v>
      </c>
      <c r="R1381" s="3">
        <v>1</v>
      </c>
      <c r="S1381" s="3">
        <v>1</v>
      </c>
      <c r="T1381" s="3">
        <v>1</v>
      </c>
      <c r="U1381" s="3">
        <v>0</v>
      </c>
      <c r="V1381" s="3">
        <v>1256</v>
      </c>
      <c r="W1381" s="3">
        <v>3</v>
      </c>
      <c r="X1381" s="3" t="s">
        <v>69</v>
      </c>
      <c r="Y1381" s="3">
        <v>1</v>
      </c>
      <c r="Z1381" s="3">
        <v>3</v>
      </c>
      <c r="AA1381" s="3">
        <v>48</v>
      </c>
      <c r="AB1381" s="3">
        <v>2</v>
      </c>
      <c r="AC1381" s="3">
        <v>1</v>
      </c>
      <c r="AD1381" s="3">
        <v>1</v>
      </c>
      <c r="AE1381" s="3">
        <v>2853</v>
      </c>
      <c r="AF1381" s="3">
        <v>4223</v>
      </c>
      <c r="AG1381" s="3">
        <v>0</v>
      </c>
      <c r="AH1381" s="3">
        <v>11</v>
      </c>
      <c r="AI1381" s="3">
        <v>3</v>
      </c>
      <c r="AJ1381" s="3">
        <v>2</v>
      </c>
      <c r="AK1381" s="3">
        <v>80</v>
      </c>
      <c r="AL1381" s="3">
        <v>1</v>
      </c>
      <c r="AM1381" s="3">
        <v>1</v>
      </c>
      <c r="AN1381" s="3">
        <v>3</v>
      </c>
      <c r="AO1381" s="3">
        <v>0</v>
      </c>
      <c r="AP1381" s="3">
        <v>0</v>
      </c>
      <c r="AQ1381" s="3">
        <v>0</v>
      </c>
      <c r="AR1381" s="3">
        <v>0</v>
      </c>
    </row>
    <row r="1382" spans="1:44" ht="16.2" thickBot="1" x14ac:dyDescent="0.35">
      <c r="A1382" s="3" t="s">
        <v>42</v>
      </c>
      <c r="B1382" s="3" t="s">
        <v>89</v>
      </c>
      <c r="C1382" s="3" t="s">
        <v>44</v>
      </c>
      <c r="D1382" s="3" t="s">
        <v>45</v>
      </c>
      <c r="E1382" s="3" t="s">
        <v>58</v>
      </c>
      <c r="F1382" s="3" t="s">
        <v>47</v>
      </c>
      <c r="G1382" s="3" t="s">
        <v>946</v>
      </c>
      <c r="H1382" s="3">
        <v>1210</v>
      </c>
      <c r="I1382" s="3" t="s">
        <v>60</v>
      </c>
      <c r="J1382" s="3" t="s">
        <v>61</v>
      </c>
      <c r="K1382" s="3" t="s">
        <v>77</v>
      </c>
      <c r="L1382" s="3" t="s">
        <v>54</v>
      </c>
      <c r="M1382" s="3" t="s">
        <v>52</v>
      </c>
      <c r="N1382" s="3">
        <v>2</v>
      </c>
      <c r="O1382" s="3">
        <v>-2</v>
      </c>
      <c r="P1382" s="3">
        <v>0</v>
      </c>
      <c r="Q1382" s="3">
        <v>41</v>
      </c>
      <c r="R1382" s="3">
        <v>1</v>
      </c>
      <c r="S1382" s="3">
        <v>1</v>
      </c>
      <c r="T1382" s="3">
        <v>1</v>
      </c>
      <c r="U1382" s="3">
        <v>0</v>
      </c>
      <c r="V1382" s="3">
        <v>906</v>
      </c>
      <c r="W1382" s="3">
        <v>5</v>
      </c>
      <c r="X1382" s="3" t="s">
        <v>53</v>
      </c>
      <c r="Y1382" s="3">
        <v>1</v>
      </c>
      <c r="Z1382" s="3">
        <v>1</v>
      </c>
      <c r="AA1382" s="3">
        <v>95</v>
      </c>
      <c r="AB1382" s="3">
        <v>2</v>
      </c>
      <c r="AC1382" s="3">
        <v>1</v>
      </c>
      <c r="AD1382" s="3">
        <v>1</v>
      </c>
      <c r="AE1382" s="3">
        <v>2107</v>
      </c>
      <c r="AF1382" s="3">
        <v>20293</v>
      </c>
      <c r="AG1382" s="3">
        <v>6</v>
      </c>
      <c r="AH1382" s="3">
        <v>17</v>
      </c>
      <c r="AI1382" s="3">
        <v>3</v>
      </c>
      <c r="AJ1382" s="3">
        <v>1</v>
      </c>
      <c r="AK1382" s="3">
        <v>80</v>
      </c>
      <c r="AL1382" s="3">
        <v>1</v>
      </c>
      <c r="AM1382" s="3">
        <v>5</v>
      </c>
      <c r="AN1382" s="3">
        <v>1</v>
      </c>
      <c r="AO1382" s="3">
        <v>1</v>
      </c>
      <c r="AP1382" s="3">
        <v>0</v>
      </c>
      <c r="AQ1382" s="3">
        <v>0</v>
      </c>
      <c r="AR1382" s="3">
        <v>0</v>
      </c>
    </row>
    <row r="1383" spans="1:44" ht="16.2" thickBot="1" x14ac:dyDescent="0.35">
      <c r="A1383" s="3" t="s">
        <v>42</v>
      </c>
      <c r="B1383" s="3" t="s">
        <v>43</v>
      </c>
      <c r="C1383" s="3" t="s">
        <v>90</v>
      </c>
      <c r="D1383" s="3" t="s">
        <v>45</v>
      </c>
      <c r="E1383" s="3" t="s">
        <v>58</v>
      </c>
      <c r="F1383" s="3" t="s">
        <v>47</v>
      </c>
      <c r="G1383" s="3" t="s">
        <v>953</v>
      </c>
      <c r="H1383" s="3">
        <v>1219</v>
      </c>
      <c r="I1383" s="3" t="s">
        <v>49</v>
      </c>
      <c r="J1383" s="3" t="s">
        <v>66</v>
      </c>
      <c r="K1383" s="3" t="s">
        <v>62</v>
      </c>
      <c r="L1383" s="3" t="s">
        <v>54</v>
      </c>
      <c r="M1383" s="3" t="s">
        <v>52</v>
      </c>
      <c r="N1383" s="3">
        <v>3</v>
      </c>
      <c r="O1383" s="3">
        <v>-2</v>
      </c>
      <c r="P1383" s="3">
        <v>0</v>
      </c>
      <c r="Q1383" s="3">
        <v>24</v>
      </c>
      <c r="R1383" s="3">
        <v>1</v>
      </c>
      <c r="S1383" s="3">
        <v>1</v>
      </c>
      <c r="T1383" s="3">
        <v>1</v>
      </c>
      <c r="U1383" s="3">
        <v>0</v>
      </c>
      <c r="V1383" s="3">
        <v>984</v>
      </c>
      <c r="W1383" s="3">
        <v>17</v>
      </c>
      <c r="X1383" s="3" t="s">
        <v>53</v>
      </c>
      <c r="Y1383" s="3">
        <v>1</v>
      </c>
      <c r="Z1383" s="3">
        <v>4</v>
      </c>
      <c r="AA1383" s="3">
        <v>97</v>
      </c>
      <c r="AB1383" s="3">
        <v>3</v>
      </c>
      <c r="AC1383" s="3">
        <v>1</v>
      </c>
      <c r="AD1383" s="3">
        <v>1</v>
      </c>
      <c r="AE1383" s="3">
        <v>2210</v>
      </c>
      <c r="AF1383" s="3">
        <v>3372</v>
      </c>
      <c r="AG1383" s="3">
        <v>1</v>
      </c>
      <c r="AH1383" s="3">
        <v>13</v>
      </c>
      <c r="AI1383" s="3">
        <v>3</v>
      </c>
      <c r="AJ1383" s="3">
        <v>1</v>
      </c>
      <c r="AK1383" s="3">
        <v>80</v>
      </c>
      <c r="AL1383" s="3">
        <v>1</v>
      </c>
      <c r="AM1383" s="3">
        <v>1</v>
      </c>
      <c r="AN1383" s="3">
        <v>1</v>
      </c>
      <c r="AO1383" s="3">
        <v>1</v>
      </c>
      <c r="AP1383" s="3">
        <v>0</v>
      </c>
      <c r="AQ1383" s="3">
        <v>0</v>
      </c>
      <c r="AR1383" s="3">
        <v>0</v>
      </c>
    </row>
    <row r="1384" spans="1:44" ht="16.2" thickBot="1" x14ac:dyDescent="0.35">
      <c r="A1384" s="3" t="s">
        <v>42</v>
      </c>
      <c r="B1384" s="3" t="s">
        <v>89</v>
      </c>
      <c r="C1384" s="3" t="s">
        <v>90</v>
      </c>
      <c r="D1384" s="3" t="s">
        <v>45</v>
      </c>
      <c r="E1384" s="3" t="s">
        <v>58</v>
      </c>
      <c r="F1384" s="3" t="s">
        <v>70</v>
      </c>
      <c r="G1384" s="3" t="s">
        <v>974</v>
      </c>
      <c r="H1384" s="3">
        <v>1248</v>
      </c>
      <c r="I1384" s="3" t="s">
        <v>49</v>
      </c>
      <c r="J1384" s="3" t="s">
        <v>61</v>
      </c>
      <c r="K1384" s="3" t="s">
        <v>51</v>
      </c>
      <c r="L1384" s="3" t="s">
        <v>42</v>
      </c>
      <c r="M1384" s="3" t="s">
        <v>52</v>
      </c>
      <c r="N1384" s="3">
        <v>2</v>
      </c>
      <c r="O1384" s="3">
        <v>-2</v>
      </c>
      <c r="P1384" s="3">
        <v>0</v>
      </c>
      <c r="Q1384" s="3">
        <v>19</v>
      </c>
      <c r="R1384" s="3">
        <v>1</v>
      </c>
      <c r="S1384" s="3">
        <v>1</v>
      </c>
      <c r="T1384" s="3">
        <v>1</v>
      </c>
      <c r="U1384" s="3">
        <v>0</v>
      </c>
      <c r="V1384" s="3">
        <v>504</v>
      </c>
      <c r="W1384" s="3">
        <v>10</v>
      </c>
      <c r="X1384" s="3" t="s">
        <v>75</v>
      </c>
      <c r="Y1384" s="3">
        <v>1</v>
      </c>
      <c r="Z1384" s="3">
        <v>1</v>
      </c>
      <c r="AA1384" s="3">
        <v>96</v>
      </c>
      <c r="AB1384" s="3">
        <v>2</v>
      </c>
      <c r="AC1384" s="3">
        <v>1</v>
      </c>
      <c r="AD1384" s="3">
        <v>2</v>
      </c>
      <c r="AE1384" s="3">
        <v>1859</v>
      </c>
      <c r="AF1384" s="3">
        <v>6148</v>
      </c>
      <c r="AG1384" s="3">
        <v>1</v>
      </c>
      <c r="AH1384" s="3">
        <v>25</v>
      </c>
      <c r="AI1384" s="3">
        <v>4</v>
      </c>
      <c r="AJ1384" s="3">
        <v>2</v>
      </c>
      <c r="AK1384" s="3">
        <v>80</v>
      </c>
      <c r="AL1384" s="3">
        <v>0</v>
      </c>
      <c r="AM1384" s="3">
        <v>1</v>
      </c>
      <c r="AN1384" s="3">
        <v>4</v>
      </c>
      <c r="AO1384" s="3">
        <v>1</v>
      </c>
      <c r="AP1384" s="3">
        <v>1</v>
      </c>
      <c r="AQ1384" s="3">
        <v>0</v>
      </c>
      <c r="AR1384" s="3">
        <v>0</v>
      </c>
    </row>
    <row r="1385" spans="1:44" ht="16.2" thickBot="1" x14ac:dyDescent="0.35">
      <c r="A1385" s="3" t="s">
        <v>42</v>
      </c>
      <c r="B1385" s="3" t="s">
        <v>55</v>
      </c>
      <c r="C1385" s="3" t="s">
        <v>67</v>
      </c>
      <c r="D1385" s="3" t="s">
        <v>45</v>
      </c>
      <c r="E1385" s="3" t="s">
        <v>46</v>
      </c>
      <c r="F1385" s="3" t="s">
        <v>47</v>
      </c>
      <c r="G1385" s="3" t="s">
        <v>993</v>
      </c>
      <c r="H1385" s="3">
        <v>1273</v>
      </c>
      <c r="I1385" s="3" t="s">
        <v>60</v>
      </c>
      <c r="J1385" s="3" t="s">
        <v>97</v>
      </c>
      <c r="K1385" s="3" t="s">
        <v>51</v>
      </c>
      <c r="L1385" s="3" t="s">
        <v>42</v>
      </c>
      <c r="M1385" s="3" t="s">
        <v>52</v>
      </c>
      <c r="N1385" s="3">
        <v>4</v>
      </c>
      <c r="O1385" s="3">
        <v>-2</v>
      </c>
      <c r="P1385" s="3">
        <v>0</v>
      </c>
      <c r="Q1385" s="3">
        <v>25</v>
      </c>
      <c r="R1385" s="3">
        <v>1</v>
      </c>
      <c r="S1385" s="3">
        <v>1</v>
      </c>
      <c r="T1385" s="3">
        <v>1</v>
      </c>
      <c r="U1385" s="3">
        <v>0</v>
      </c>
      <c r="V1385" s="3">
        <v>599</v>
      </c>
      <c r="W1385" s="3">
        <v>24</v>
      </c>
      <c r="X1385" s="3" t="s">
        <v>63</v>
      </c>
      <c r="Y1385" s="3">
        <v>1</v>
      </c>
      <c r="Z1385" s="3">
        <v>3</v>
      </c>
      <c r="AA1385" s="3">
        <v>73</v>
      </c>
      <c r="AB1385" s="3">
        <v>1</v>
      </c>
      <c r="AC1385" s="3">
        <v>1</v>
      </c>
      <c r="AD1385" s="3">
        <v>1</v>
      </c>
      <c r="AE1385" s="3">
        <v>1118</v>
      </c>
      <c r="AF1385" s="3">
        <v>8040</v>
      </c>
      <c r="AG1385" s="3">
        <v>1</v>
      </c>
      <c r="AH1385" s="3">
        <v>14</v>
      </c>
      <c r="AI1385" s="3">
        <v>3</v>
      </c>
      <c r="AJ1385" s="3">
        <v>4</v>
      </c>
      <c r="AK1385" s="3">
        <v>80</v>
      </c>
      <c r="AL1385" s="3">
        <v>0</v>
      </c>
      <c r="AM1385" s="3">
        <v>1</v>
      </c>
      <c r="AN1385" s="3">
        <v>3</v>
      </c>
      <c r="AO1385" s="3">
        <v>1</v>
      </c>
      <c r="AP1385" s="3">
        <v>0</v>
      </c>
      <c r="AQ1385" s="3">
        <v>1</v>
      </c>
      <c r="AR1385" s="3">
        <v>0</v>
      </c>
    </row>
    <row r="1386" spans="1:44" ht="16.2" thickBot="1" x14ac:dyDescent="0.35">
      <c r="A1386" s="3" t="s">
        <v>42</v>
      </c>
      <c r="B1386" s="3" t="s">
        <v>43</v>
      </c>
      <c r="C1386" s="3" t="s">
        <v>56</v>
      </c>
      <c r="D1386" s="3" t="s">
        <v>45</v>
      </c>
      <c r="E1386" s="3" t="s">
        <v>46</v>
      </c>
      <c r="F1386" s="3" t="s">
        <v>104</v>
      </c>
      <c r="G1386" s="3" t="s">
        <v>995</v>
      </c>
      <c r="H1386" s="3">
        <v>1277</v>
      </c>
      <c r="I1386" s="3" t="s">
        <v>49</v>
      </c>
      <c r="J1386" s="3" t="s">
        <v>93</v>
      </c>
      <c r="K1386" s="3" t="s">
        <v>51</v>
      </c>
      <c r="L1386" s="3" t="s">
        <v>42</v>
      </c>
      <c r="M1386" s="3" t="s">
        <v>52</v>
      </c>
      <c r="N1386" s="3">
        <v>2</v>
      </c>
      <c r="O1386" s="3">
        <v>-2</v>
      </c>
      <c r="P1386" s="3">
        <v>0</v>
      </c>
      <c r="Q1386" s="3">
        <v>45</v>
      </c>
      <c r="R1386" s="3">
        <v>1</v>
      </c>
      <c r="S1386" s="3">
        <v>1</v>
      </c>
      <c r="T1386" s="3">
        <v>1</v>
      </c>
      <c r="U1386" s="3">
        <v>0</v>
      </c>
      <c r="V1386" s="3">
        <v>1449</v>
      </c>
      <c r="W1386" s="3">
        <v>2</v>
      </c>
      <c r="X1386" s="3" t="s">
        <v>75</v>
      </c>
      <c r="Y1386" s="3">
        <v>1</v>
      </c>
      <c r="Z1386" s="3">
        <v>1</v>
      </c>
      <c r="AA1386" s="3">
        <v>94</v>
      </c>
      <c r="AB1386" s="3">
        <v>1</v>
      </c>
      <c r="AC1386" s="3">
        <v>5</v>
      </c>
      <c r="AD1386" s="3">
        <v>2</v>
      </c>
      <c r="AE1386" s="3">
        <v>18824</v>
      </c>
      <c r="AF1386" s="3">
        <v>2493</v>
      </c>
      <c r="AG1386" s="3">
        <v>2</v>
      </c>
      <c r="AH1386" s="3">
        <v>16</v>
      </c>
      <c r="AI1386" s="3">
        <v>3</v>
      </c>
      <c r="AJ1386" s="3">
        <v>1</v>
      </c>
      <c r="AK1386" s="3">
        <v>80</v>
      </c>
      <c r="AL1386" s="3">
        <v>0</v>
      </c>
      <c r="AM1386" s="3">
        <v>26</v>
      </c>
      <c r="AN1386" s="3">
        <v>3</v>
      </c>
      <c r="AO1386" s="3">
        <v>24</v>
      </c>
      <c r="AP1386" s="3">
        <v>10</v>
      </c>
      <c r="AQ1386" s="3">
        <v>1</v>
      </c>
      <c r="AR1386" s="3">
        <v>11</v>
      </c>
    </row>
    <row r="1387" spans="1:44" ht="16.2" thickBot="1" x14ac:dyDescent="0.35">
      <c r="A1387" s="3" t="s">
        <v>42</v>
      </c>
      <c r="B1387" s="3" t="s">
        <v>55</v>
      </c>
      <c r="C1387" s="3" t="s">
        <v>90</v>
      </c>
      <c r="D1387" s="3" t="s">
        <v>45</v>
      </c>
      <c r="E1387" s="3" t="s">
        <v>58</v>
      </c>
      <c r="F1387" s="3" t="s">
        <v>47</v>
      </c>
      <c r="G1387" s="3" t="s">
        <v>997</v>
      </c>
      <c r="H1387" s="3">
        <v>1279</v>
      </c>
      <c r="I1387" s="3" t="s">
        <v>49</v>
      </c>
      <c r="J1387" s="3" t="s">
        <v>66</v>
      </c>
      <c r="K1387" s="3" t="s">
        <v>51</v>
      </c>
      <c r="L1387" s="3" t="s">
        <v>54</v>
      </c>
      <c r="M1387" s="3" t="s">
        <v>52</v>
      </c>
      <c r="N1387" s="3">
        <v>2</v>
      </c>
      <c r="O1387" s="3">
        <v>-2</v>
      </c>
      <c r="P1387" s="3">
        <v>0</v>
      </c>
      <c r="Q1387" s="3">
        <v>21</v>
      </c>
      <c r="R1387" s="3">
        <v>1</v>
      </c>
      <c r="S1387" s="3">
        <v>1</v>
      </c>
      <c r="T1387" s="3">
        <v>1</v>
      </c>
      <c r="U1387" s="3">
        <v>0</v>
      </c>
      <c r="V1387" s="3">
        <v>251</v>
      </c>
      <c r="W1387" s="3">
        <v>10</v>
      </c>
      <c r="X1387" s="3" t="s">
        <v>53</v>
      </c>
      <c r="Y1387" s="3">
        <v>1</v>
      </c>
      <c r="Z1387" s="3">
        <v>1</v>
      </c>
      <c r="AA1387" s="3">
        <v>45</v>
      </c>
      <c r="AB1387" s="3">
        <v>2</v>
      </c>
      <c r="AC1387" s="3">
        <v>1</v>
      </c>
      <c r="AD1387" s="3">
        <v>1</v>
      </c>
      <c r="AE1387" s="3">
        <v>2625</v>
      </c>
      <c r="AF1387" s="3">
        <v>25308</v>
      </c>
      <c r="AG1387" s="3">
        <v>1</v>
      </c>
      <c r="AH1387" s="3">
        <v>20</v>
      </c>
      <c r="AI1387" s="3">
        <v>4</v>
      </c>
      <c r="AJ1387" s="3">
        <v>3</v>
      </c>
      <c r="AK1387" s="3">
        <v>80</v>
      </c>
      <c r="AL1387" s="3">
        <v>0</v>
      </c>
      <c r="AM1387" s="3">
        <v>2</v>
      </c>
      <c r="AN1387" s="3">
        <v>1</v>
      </c>
      <c r="AO1387" s="3">
        <v>2</v>
      </c>
      <c r="AP1387" s="3">
        <v>2</v>
      </c>
      <c r="AQ1387" s="3">
        <v>2</v>
      </c>
      <c r="AR1387" s="3">
        <v>2</v>
      </c>
    </row>
    <row r="1388" spans="1:44" ht="16.2" thickBot="1" x14ac:dyDescent="0.35">
      <c r="A1388" s="3" t="s">
        <v>42</v>
      </c>
      <c r="B1388" s="3" t="s">
        <v>43</v>
      </c>
      <c r="C1388" s="3" t="s">
        <v>44</v>
      </c>
      <c r="D1388" s="3" t="s">
        <v>45</v>
      </c>
      <c r="E1388" s="3" t="s">
        <v>58</v>
      </c>
      <c r="F1388" s="3" t="s">
        <v>70</v>
      </c>
      <c r="G1388" s="3" t="s">
        <v>1010</v>
      </c>
      <c r="H1388" s="3">
        <v>1295</v>
      </c>
      <c r="I1388" s="3" t="s">
        <v>49</v>
      </c>
      <c r="J1388" s="3" t="s">
        <v>81</v>
      </c>
      <c r="K1388" s="3" t="s">
        <v>62</v>
      </c>
      <c r="L1388" s="3" t="s">
        <v>54</v>
      </c>
      <c r="M1388" s="3" t="s">
        <v>52</v>
      </c>
      <c r="N1388" s="3">
        <v>2</v>
      </c>
      <c r="O1388" s="3">
        <v>-2</v>
      </c>
      <c r="P1388" s="3">
        <v>0</v>
      </c>
      <c r="Q1388" s="3">
        <v>44</v>
      </c>
      <c r="R1388" s="3">
        <v>1</v>
      </c>
      <c r="S1388" s="3">
        <v>1</v>
      </c>
      <c r="T1388" s="3">
        <v>1</v>
      </c>
      <c r="U1388" s="3">
        <v>0</v>
      </c>
      <c r="V1388" s="3">
        <v>621</v>
      </c>
      <c r="W1388" s="3">
        <v>15</v>
      </c>
      <c r="X1388" s="3" t="s">
        <v>75</v>
      </c>
      <c r="Y1388" s="3">
        <v>1</v>
      </c>
      <c r="Z1388" s="3">
        <v>1</v>
      </c>
      <c r="AA1388" s="3">
        <v>73</v>
      </c>
      <c r="AB1388" s="3">
        <v>3</v>
      </c>
      <c r="AC1388" s="3">
        <v>3</v>
      </c>
      <c r="AD1388" s="3">
        <v>4</v>
      </c>
      <c r="AE1388" s="3">
        <v>7978</v>
      </c>
      <c r="AF1388" s="3">
        <v>14075</v>
      </c>
      <c r="AG1388" s="3">
        <v>1</v>
      </c>
      <c r="AH1388" s="3">
        <v>11</v>
      </c>
      <c r="AI1388" s="3">
        <v>3</v>
      </c>
      <c r="AJ1388" s="3">
        <v>4</v>
      </c>
      <c r="AK1388" s="3">
        <v>80</v>
      </c>
      <c r="AL1388" s="3">
        <v>1</v>
      </c>
      <c r="AM1388" s="3">
        <v>10</v>
      </c>
      <c r="AN1388" s="3">
        <v>3</v>
      </c>
      <c r="AO1388" s="3">
        <v>10</v>
      </c>
      <c r="AP1388" s="3">
        <v>7</v>
      </c>
      <c r="AQ1388" s="3">
        <v>0</v>
      </c>
      <c r="AR1388" s="3">
        <v>5</v>
      </c>
    </row>
    <row r="1389" spans="1:44" ht="16.2" thickBot="1" x14ac:dyDescent="0.35">
      <c r="A1389" s="3" t="s">
        <v>42</v>
      </c>
      <c r="B1389" s="3" t="s">
        <v>43</v>
      </c>
      <c r="C1389" s="3" t="s">
        <v>67</v>
      </c>
      <c r="D1389" s="3" t="s">
        <v>45</v>
      </c>
      <c r="E1389" s="3" t="s">
        <v>58</v>
      </c>
      <c r="F1389" s="3" t="s">
        <v>111</v>
      </c>
      <c r="G1389" s="3" t="s">
        <v>1014</v>
      </c>
      <c r="H1389" s="3">
        <v>1299</v>
      </c>
      <c r="I1389" s="3" t="s">
        <v>49</v>
      </c>
      <c r="J1389" s="3" t="s">
        <v>66</v>
      </c>
      <c r="K1389" s="3" t="s">
        <v>77</v>
      </c>
      <c r="L1389" s="3" t="s">
        <v>42</v>
      </c>
      <c r="M1389" s="3" t="s">
        <v>52</v>
      </c>
      <c r="N1389" s="3">
        <v>2</v>
      </c>
      <c r="O1389" s="3">
        <v>-2</v>
      </c>
      <c r="P1389" s="3">
        <v>0</v>
      </c>
      <c r="Q1389" s="3">
        <v>29</v>
      </c>
      <c r="R1389" s="3">
        <v>1</v>
      </c>
      <c r="S1389" s="3">
        <v>1</v>
      </c>
      <c r="T1389" s="3">
        <v>1</v>
      </c>
      <c r="U1389" s="3">
        <v>0</v>
      </c>
      <c r="V1389" s="3">
        <v>806</v>
      </c>
      <c r="W1389" s="3">
        <v>7</v>
      </c>
      <c r="X1389" s="3" t="s">
        <v>75</v>
      </c>
      <c r="Y1389" s="3">
        <v>1</v>
      </c>
      <c r="Z1389" s="3">
        <v>4</v>
      </c>
      <c r="AA1389" s="3">
        <v>39</v>
      </c>
      <c r="AB1389" s="3">
        <v>3</v>
      </c>
      <c r="AC1389" s="3">
        <v>1</v>
      </c>
      <c r="AD1389" s="3">
        <v>4</v>
      </c>
      <c r="AE1389" s="3">
        <v>3339</v>
      </c>
      <c r="AF1389" s="3">
        <v>17285</v>
      </c>
      <c r="AG1389" s="3">
        <v>3</v>
      </c>
      <c r="AH1389" s="3">
        <v>13</v>
      </c>
      <c r="AI1389" s="3">
        <v>3</v>
      </c>
      <c r="AJ1389" s="3">
        <v>1</v>
      </c>
      <c r="AK1389" s="3">
        <v>80</v>
      </c>
      <c r="AL1389" s="3">
        <v>2</v>
      </c>
      <c r="AM1389" s="3">
        <v>10</v>
      </c>
      <c r="AN1389" s="3">
        <v>3</v>
      </c>
      <c r="AO1389" s="3">
        <v>7</v>
      </c>
      <c r="AP1389" s="3">
        <v>7</v>
      </c>
      <c r="AQ1389" s="3">
        <v>7</v>
      </c>
      <c r="AR1389" s="3">
        <v>7</v>
      </c>
    </row>
    <row r="1390" spans="1:44" ht="16.2" thickBot="1" x14ac:dyDescent="0.35">
      <c r="A1390" s="3" t="s">
        <v>42</v>
      </c>
      <c r="B1390" s="3" t="s">
        <v>43</v>
      </c>
      <c r="C1390" s="3" t="s">
        <v>67</v>
      </c>
      <c r="D1390" s="3" t="s">
        <v>45</v>
      </c>
      <c r="E1390" s="3" t="s">
        <v>58</v>
      </c>
      <c r="F1390" s="3" t="s">
        <v>47</v>
      </c>
      <c r="G1390" s="3" t="s">
        <v>1021</v>
      </c>
      <c r="H1390" s="3">
        <v>1309</v>
      </c>
      <c r="I1390" s="3" t="s">
        <v>60</v>
      </c>
      <c r="J1390" s="3" t="s">
        <v>66</v>
      </c>
      <c r="K1390" s="3" t="s">
        <v>62</v>
      </c>
      <c r="L1390" s="3" t="s">
        <v>54</v>
      </c>
      <c r="M1390" s="3" t="s">
        <v>52</v>
      </c>
      <c r="N1390" s="3">
        <v>3</v>
      </c>
      <c r="O1390" s="3">
        <v>-2</v>
      </c>
      <c r="P1390" s="3">
        <v>0</v>
      </c>
      <c r="Q1390" s="3">
        <v>32</v>
      </c>
      <c r="R1390" s="3">
        <v>1</v>
      </c>
      <c r="S1390" s="3">
        <v>1</v>
      </c>
      <c r="T1390" s="3">
        <v>1</v>
      </c>
      <c r="U1390" s="3">
        <v>0</v>
      </c>
      <c r="V1390" s="3">
        <v>1089</v>
      </c>
      <c r="W1390" s="3">
        <v>7</v>
      </c>
      <c r="X1390" s="3" t="s">
        <v>53</v>
      </c>
      <c r="Y1390" s="3">
        <v>1</v>
      </c>
      <c r="Z1390" s="3">
        <v>4</v>
      </c>
      <c r="AA1390" s="3">
        <v>79</v>
      </c>
      <c r="AB1390" s="3">
        <v>3</v>
      </c>
      <c r="AC1390" s="3">
        <v>2</v>
      </c>
      <c r="AD1390" s="3">
        <v>3</v>
      </c>
      <c r="AE1390" s="3">
        <v>4883</v>
      </c>
      <c r="AF1390" s="3">
        <v>22845</v>
      </c>
      <c r="AG1390" s="3">
        <v>1</v>
      </c>
      <c r="AH1390" s="3">
        <v>18</v>
      </c>
      <c r="AI1390" s="3">
        <v>3</v>
      </c>
      <c r="AJ1390" s="3">
        <v>1</v>
      </c>
      <c r="AK1390" s="3">
        <v>80</v>
      </c>
      <c r="AL1390" s="3">
        <v>1</v>
      </c>
      <c r="AM1390" s="3">
        <v>10</v>
      </c>
      <c r="AN1390" s="3">
        <v>3</v>
      </c>
      <c r="AO1390" s="3">
        <v>10</v>
      </c>
      <c r="AP1390" s="3">
        <v>4</v>
      </c>
      <c r="AQ1390" s="3">
        <v>1</v>
      </c>
      <c r="AR1390" s="3">
        <v>1</v>
      </c>
    </row>
    <row r="1391" spans="1:44" ht="16.2" thickBot="1" x14ac:dyDescent="0.35">
      <c r="A1391" s="3" t="s">
        <v>42</v>
      </c>
      <c r="B1391" s="3" t="s">
        <v>43</v>
      </c>
      <c r="C1391" s="3" t="s">
        <v>44</v>
      </c>
      <c r="D1391" s="3" t="s">
        <v>45</v>
      </c>
      <c r="E1391" s="3" t="s">
        <v>58</v>
      </c>
      <c r="F1391" s="3" t="s">
        <v>70</v>
      </c>
      <c r="G1391" s="3" t="s">
        <v>1022</v>
      </c>
      <c r="H1391" s="3">
        <v>1310</v>
      </c>
      <c r="I1391" s="3" t="s">
        <v>60</v>
      </c>
      <c r="J1391" s="3" t="s">
        <v>61</v>
      </c>
      <c r="K1391" s="3" t="s">
        <v>51</v>
      </c>
      <c r="L1391" s="3" t="s">
        <v>54</v>
      </c>
      <c r="M1391" s="3" t="s">
        <v>52</v>
      </c>
      <c r="N1391" s="3">
        <v>2</v>
      </c>
      <c r="O1391" s="3">
        <v>-2</v>
      </c>
      <c r="P1391" s="3">
        <v>0</v>
      </c>
      <c r="Q1391" s="3">
        <v>39</v>
      </c>
      <c r="R1391" s="3">
        <v>1</v>
      </c>
      <c r="S1391" s="3">
        <v>1</v>
      </c>
      <c r="T1391" s="3">
        <v>1</v>
      </c>
      <c r="U1391" s="3">
        <v>0</v>
      </c>
      <c r="V1391" s="3">
        <v>360</v>
      </c>
      <c r="W1391" s="3">
        <v>23</v>
      </c>
      <c r="X1391" s="3" t="s">
        <v>75</v>
      </c>
      <c r="Y1391" s="3">
        <v>1</v>
      </c>
      <c r="Z1391" s="3">
        <v>3</v>
      </c>
      <c r="AA1391" s="3">
        <v>93</v>
      </c>
      <c r="AB1391" s="3">
        <v>3</v>
      </c>
      <c r="AC1391" s="3">
        <v>1</v>
      </c>
      <c r="AD1391" s="3">
        <v>3</v>
      </c>
      <c r="AE1391" s="3">
        <v>3904</v>
      </c>
      <c r="AF1391" s="3">
        <v>22154</v>
      </c>
      <c r="AG1391" s="3">
        <v>0</v>
      </c>
      <c r="AH1391" s="3">
        <v>13</v>
      </c>
      <c r="AI1391" s="3">
        <v>3</v>
      </c>
      <c r="AJ1391" s="3">
        <v>1</v>
      </c>
      <c r="AK1391" s="3">
        <v>80</v>
      </c>
      <c r="AL1391" s="3">
        <v>0</v>
      </c>
      <c r="AM1391" s="3">
        <v>6</v>
      </c>
      <c r="AN1391" s="3">
        <v>3</v>
      </c>
      <c r="AO1391" s="3">
        <v>5</v>
      </c>
      <c r="AP1391" s="3">
        <v>2</v>
      </c>
      <c r="AQ1391" s="3">
        <v>0</v>
      </c>
      <c r="AR1391" s="3">
        <v>3</v>
      </c>
    </row>
    <row r="1392" spans="1:44" ht="16.2" thickBot="1" x14ac:dyDescent="0.35">
      <c r="A1392" s="3" t="s">
        <v>42</v>
      </c>
      <c r="B1392" s="3" t="s">
        <v>43</v>
      </c>
      <c r="C1392" s="3" t="s">
        <v>44</v>
      </c>
      <c r="D1392" s="3" t="s">
        <v>45</v>
      </c>
      <c r="E1392" s="3" t="s">
        <v>46</v>
      </c>
      <c r="F1392" s="3" t="s">
        <v>104</v>
      </c>
      <c r="G1392" s="3" t="s">
        <v>1028</v>
      </c>
      <c r="H1392" s="3">
        <v>1318</v>
      </c>
      <c r="I1392" s="3" t="s">
        <v>60</v>
      </c>
      <c r="J1392" s="3" t="s">
        <v>50</v>
      </c>
      <c r="K1392" s="3" t="s">
        <v>51</v>
      </c>
      <c r="L1392" s="3" t="s">
        <v>42</v>
      </c>
      <c r="M1392" s="3" t="s">
        <v>52</v>
      </c>
      <c r="N1392" s="3">
        <v>2</v>
      </c>
      <c r="O1392" s="3">
        <v>-2</v>
      </c>
      <c r="P1392" s="3">
        <v>0</v>
      </c>
      <c r="Q1392" s="3">
        <v>40</v>
      </c>
      <c r="R1392" s="3">
        <v>1</v>
      </c>
      <c r="S1392" s="3">
        <v>1</v>
      </c>
      <c r="T1392" s="3">
        <v>1</v>
      </c>
      <c r="U1392" s="3">
        <v>0</v>
      </c>
      <c r="V1392" s="3">
        <v>299</v>
      </c>
      <c r="W1392" s="3">
        <v>25</v>
      </c>
      <c r="X1392" s="3" t="s">
        <v>69</v>
      </c>
      <c r="Y1392" s="3">
        <v>1</v>
      </c>
      <c r="Z1392" s="3">
        <v>4</v>
      </c>
      <c r="AA1392" s="3">
        <v>57</v>
      </c>
      <c r="AB1392" s="3">
        <v>2</v>
      </c>
      <c r="AC1392" s="3">
        <v>3</v>
      </c>
      <c r="AD1392" s="3">
        <v>2</v>
      </c>
      <c r="AE1392" s="3">
        <v>9094</v>
      </c>
      <c r="AF1392" s="3">
        <v>17235</v>
      </c>
      <c r="AG1392" s="3">
        <v>2</v>
      </c>
      <c r="AH1392" s="3">
        <v>12</v>
      </c>
      <c r="AI1392" s="3">
        <v>3</v>
      </c>
      <c r="AJ1392" s="3">
        <v>3</v>
      </c>
      <c r="AK1392" s="3">
        <v>80</v>
      </c>
      <c r="AL1392" s="3">
        <v>0</v>
      </c>
      <c r="AM1392" s="3">
        <v>9</v>
      </c>
      <c r="AN1392" s="3">
        <v>3</v>
      </c>
      <c r="AO1392" s="3">
        <v>5</v>
      </c>
      <c r="AP1392" s="3">
        <v>4</v>
      </c>
      <c r="AQ1392" s="3">
        <v>1</v>
      </c>
      <c r="AR1392" s="3">
        <v>0</v>
      </c>
    </row>
    <row r="1393" spans="1:44" ht="16.2" thickBot="1" x14ac:dyDescent="0.35">
      <c r="A1393" s="3" t="s">
        <v>42</v>
      </c>
      <c r="B1393" s="3" t="s">
        <v>43</v>
      </c>
      <c r="C1393" s="3" t="s">
        <v>56</v>
      </c>
      <c r="D1393" s="3" t="s">
        <v>45</v>
      </c>
      <c r="E1393" s="3" t="s">
        <v>46</v>
      </c>
      <c r="F1393" s="3" t="s">
        <v>47</v>
      </c>
      <c r="G1393" s="3" t="s">
        <v>1029</v>
      </c>
      <c r="H1393" s="3">
        <v>1319</v>
      </c>
      <c r="I1393" s="3" t="s">
        <v>60</v>
      </c>
      <c r="J1393" s="3" t="s">
        <v>50</v>
      </c>
      <c r="K1393" s="3" t="s">
        <v>51</v>
      </c>
      <c r="L1393" s="3" t="s">
        <v>42</v>
      </c>
      <c r="M1393" s="3" t="s">
        <v>52</v>
      </c>
      <c r="N1393" s="3">
        <v>2</v>
      </c>
      <c r="O1393" s="3">
        <v>-2</v>
      </c>
      <c r="P1393" s="3">
        <v>0</v>
      </c>
      <c r="Q1393" s="3">
        <v>52</v>
      </c>
      <c r="R1393" s="3">
        <v>1</v>
      </c>
      <c r="S1393" s="3">
        <v>1</v>
      </c>
      <c r="T1393" s="3">
        <v>1</v>
      </c>
      <c r="U1393" s="3">
        <v>0</v>
      </c>
      <c r="V1393" s="3">
        <v>1030</v>
      </c>
      <c r="W1393" s="3">
        <v>5</v>
      </c>
      <c r="X1393" s="3" t="s">
        <v>75</v>
      </c>
      <c r="Y1393" s="3">
        <v>1</v>
      </c>
      <c r="Z1393" s="3">
        <v>2</v>
      </c>
      <c r="AA1393" s="3">
        <v>64</v>
      </c>
      <c r="AB1393" s="3">
        <v>3</v>
      </c>
      <c r="AC1393" s="3">
        <v>3</v>
      </c>
      <c r="AD1393" s="3">
        <v>2</v>
      </c>
      <c r="AE1393" s="3">
        <v>8446</v>
      </c>
      <c r="AF1393" s="3">
        <v>21534</v>
      </c>
      <c r="AG1393" s="3">
        <v>9</v>
      </c>
      <c r="AH1393" s="3">
        <v>19</v>
      </c>
      <c r="AI1393" s="3">
        <v>3</v>
      </c>
      <c r="AJ1393" s="3">
        <v>3</v>
      </c>
      <c r="AK1393" s="3">
        <v>80</v>
      </c>
      <c r="AL1393" s="3">
        <v>0</v>
      </c>
      <c r="AM1393" s="3">
        <v>10</v>
      </c>
      <c r="AN1393" s="3">
        <v>2</v>
      </c>
      <c r="AO1393" s="3">
        <v>8</v>
      </c>
      <c r="AP1393" s="3">
        <v>7</v>
      </c>
      <c r="AQ1393" s="3">
        <v>7</v>
      </c>
      <c r="AR1393" s="3">
        <v>7</v>
      </c>
    </row>
    <row r="1394" spans="1:44" ht="16.2" thickBot="1" x14ac:dyDescent="0.35">
      <c r="A1394" s="3" t="s">
        <v>42</v>
      </c>
      <c r="B1394" s="3" t="s">
        <v>55</v>
      </c>
      <c r="C1394" s="3" t="s">
        <v>67</v>
      </c>
      <c r="D1394" s="3" t="s">
        <v>45</v>
      </c>
      <c r="E1394" s="3" t="s">
        <v>46</v>
      </c>
      <c r="F1394" s="3" t="s">
        <v>47</v>
      </c>
      <c r="G1394" s="3" t="s">
        <v>1034</v>
      </c>
      <c r="H1394" s="3">
        <v>1331</v>
      </c>
      <c r="I1394" s="3" t="s">
        <v>49</v>
      </c>
      <c r="J1394" s="3" t="s">
        <v>97</v>
      </c>
      <c r="K1394" s="3" t="s">
        <v>51</v>
      </c>
      <c r="L1394" s="3" t="s">
        <v>42</v>
      </c>
      <c r="M1394" s="3" t="s">
        <v>52</v>
      </c>
      <c r="N1394" s="3">
        <v>2</v>
      </c>
      <c r="O1394" s="3">
        <v>-2</v>
      </c>
      <c r="P1394" s="3">
        <v>0</v>
      </c>
      <c r="Q1394" s="3">
        <v>31</v>
      </c>
      <c r="R1394" s="3">
        <v>1</v>
      </c>
      <c r="S1394" s="3">
        <v>1</v>
      </c>
      <c r="T1394" s="3">
        <v>1</v>
      </c>
      <c r="U1394" s="3">
        <v>0</v>
      </c>
      <c r="V1394" s="3">
        <v>1060</v>
      </c>
      <c r="W1394" s="3">
        <v>1</v>
      </c>
      <c r="X1394" s="3" t="s">
        <v>75</v>
      </c>
      <c r="Y1394" s="3">
        <v>1</v>
      </c>
      <c r="Z1394" s="3">
        <v>4</v>
      </c>
      <c r="AA1394" s="3">
        <v>54</v>
      </c>
      <c r="AB1394" s="3">
        <v>3</v>
      </c>
      <c r="AC1394" s="3">
        <v>1</v>
      </c>
      <c r="AD1394" s="3">
        <v>2</v>
      </c>
      <c r="AE1394" s="3">
        <v>2302</v>
      </c>
      <c r="AF1394" s="3">
        <v>8319</v>
      </c>
      <c r="AG1394" s="3">
        <v>1</v>
      </c>
      <c r="AH1394" s="3">
        <v>11</v>
      </c>
      <c r="AI1394" s="3">
        <v>3</v>
      </c>
      <c r="AJ1394" s="3">
        <v>1</v>
      </c>
      <c r="AK1394" s="3">
        <v>80</v>
      </c>
      <c r="AL1394" s="3">
        <v>0</v>
      </c>
      <c r="AM1394" s="3">
        <v>3</v>
      </c>
      <c r="AN1394" s="3">
        <v>4</v>
      </c>
      <c r="AO1394" s="3">
        <v>3</v>
      </c>
      <c r="AP1394" s="3">
        <v>2</v>
      </c>
      <c r="AQ1394" s="3">
        <v>2</v>
      </c>
      <c r="AR1394" s="3">
        <v>2</v>
      </c>
    </row>
    <row r="1395" spans="1:44" ht="16.2" thickBot="1" x14ac:dyDescent="0.35">
      <c r="A1395" s="3" t="s">
        <v>42</v>
      </c>
      <c r="B1395" s="3" t="s">
        <v>43</v>
      </c>
      <c r="C1395" s="3" t="s">
        <v>44</v>
      </c>
      <c r="D1395" s="3" t="s">
        <v>45</v>
      </c>
      <c r="E1395" s="3" t="s">
        <v>58</v>
      </c>
      <c r="F1395" s="3" t="s">
        <v>47</v>
      </c>
      <c r="G1395" s="3" t="s">
        <v>1035</v>
      </c>
      <c r="H1395" s="3">
        <v>1333</v>
      </c>
      <c r="I1395" s="3" t="s">
        <v>60</v>
      </c>
      <c r="J1395" s="3" t="s">
        <v>66</v>
      </c>
      <c r="K1395" s="3" t="s">
        <v>62</v>
      </c>
      <c r="L1395" s="3" t="s">
        <v>54</v>
      </c>
      <c r="M1395" s="3" t="s">
        <v>52</v>
      </c>
      <c r="N1395" s="3">
        <v>4</v>
      </c>
      <c r="O1395" s="3">
        <v>-2</v>
      </c>
      <c r="P1395" s="3">
        <v>0</v>
      </c>
      <c r="Q1395" s="3">
        <v>44</v>
      </c>
      <c r="R1395" s="3">
        <v>1</v>
      </c>
      <c r="S1395" s="3">
        <v>1</v>
      </c>
      <c r="T1395" s="3">
        <v>1</v>
      </c>
      <c r="U1395" s="3">
        <v>0</v>
      </c>
      <c r="V1395" s="3">
        <v>935</v>
      </c>
      <c r="W1395" s="3">
        <v>3</v>
      </c>
      <c r="X1395" s="3" t="s">
        <v>75</v>
      </c>
      <c r="Y1395" s="3">
        <v>1</v>
      </c>
      <c r="Z1395" s="3">
        <v>1</v>
      </c>
      <c r="AA1395" s="3">
        <v>89</v>
      </c>
      <c r="AB1395" s="3">
        <v>3</v>
      </c>
      <c r="AC1395" s="3">
        <v>1</v>
      </c>
      <c r="AD1395" s="3">
        <v>3</v>
      </c>
      <c r="AE1395" s="3">
        <v>2362</v>
      </c>
      <c r="AF1395" s="3">
        <v>14669</v>
      </c>
      <c r="AG1395" s="3">
        <v>4</v>
      </c>
      <c r="AH1395" s="3">
        <v>12</v>
      </c>
      <c r="AI1395" s="3">
        <v>3</v>
      </c>
      <c r="AJ1395" s="3">
        <v>3</v>
      </c>
      <c r="AK1395" s="3">
        <v>80</v>
      </c>
      <c r="AL1395" s="3">
        <v>0</v>
      </c>
      <c r="AM1395" s="3">
        <v>10</v>
      </c>
      <c r="AN1395" s="3">
        <v>4</v>
      </c>
      <c r="AO1395" s="3">
        <v>3</v>
      </c>
      <c r="AP1395" s="3">
        <v>2</v>
      </c>
      <c r="AQ1395" s="3">
        <v>1</v>
      </c>
      <c r="AR1395" s="3">
        <v>2</v>
      </c>
    </row>
    <row r="1396" spans="1:44" ht="16.2" thickBot="1" x14ac:dyDescent="0.35">
      <c r="A1396" s="3" t="s">
        <v>42</v>
      </c>
      <c r="B1396" s="3" t="s">
        <v>43</v>
      </c>
      <c r="C1396" s="3" t="s">
        <v>73</v>
      </c>
      <c r="D1396" s="3" t="s">
        <v>45</v>
      </c>
      <c r="E1396" s="3" t="s">
        <v>58</v>
      </c>
      <c r="F1396" s="3" t="s">
        <v>70</v>
      </c>
      <c r="G1396" s="3" t="s">
        <v>1048</v>
      </c>
      <c r="H1396" s="3">
        <v>1360</v>
      </c>
      <c r="I1396" s="3" t="s">
        <v>49</v>
      </c>
      <c r="J1396" s="3" t="s">
        <v>79</v>
      </c>
      <c r="K1396" s="3" t="s">
        <v>62</v>
      </c>
      <c r="L1396" s="3" t="s">
        <v>42</v>
      </c>
      <c r="M1396" s="3" t="s">
        <v>52</v>
      </c>
      <c r="N1396" s="3">
        <v>0</v>
      </c>
      <c r="O1396" s="3">
        <v>-2</v>
      </c>
      <c r="P1396" s="3">
        <v>0</v>
      </c>
      <c r="Q1396" s="3">
        <v>58</v>
      </c>
      <c r="R1396" s="3">
        <v>1</v>
      </c>
      <c r="S1396" s="3">
        <v>1</v>
      </c>
      <c r="T1396" s="3">
        <v>1</v>
      </c>
      <c r="U1396" s="3">
        <v>0</v>
      </c>
      <c r="V1396" s="3">
        <v>601</v>
      </c>
      <c r="W1396" s="3">
        <v>7</v>
      </c>
      <c r="X1396" s="3" t="s">
        <v>69</v>
      </c>
      <c r="Y1396" s="3">
        <v>1</v>
      </c>
      <c r="Z1396" s="3">
        <v>3</v>
      </c>
      <c r="AA1396" s="3">
        <v>53</v>
      </c>
      <c r="AB1396" s="3">
        <v>2</v>
      </c>
      <c r="AC1396" s="3">
        <v>3</v>
      </c>
      <c r="AD1396" s="3">
        <v>3</v>
      </c>
      <c r="AE1396" s="3">
        <v>10008</v>
      </c>
      <c r="AF1396" s="3">
        <v>12023</v>
      </c>
      <c r="AG1396" s="3">
        <v>7</v>
      </c>
      <c r="AH1396" s="3">
        <v>14</v>
      </c>
      <c r="AI1396" s="3">
        <v>3</v>
      </c>
      <c r="AJ1396" s="3">
        <v>4</v>
      </c>
      <c r="AK1396" s="3">
        <v>80</v>
      </c>
      <c r="AL1396" s="3">
        <v>0</v>
      </c>
      <c r="AM1396" s="3">
        <v>31</v>
      </c>
      <c r="AN1396" s="3">
        <v>2</v>
      </c>
      <c r="AO1396" s="3">
        <v>10</v>
      </c>
      <c r="AP1396" s="3">
        <v>9</v>
      </c>
      <c r="AQ1396" s="3">
        <v>5</v>
      </c>
      <c r="AR1396" s="3">
        <v>9</v>
      </c>
    </row>
    <row r="1397" spans="1:44" ht="16.2" thickBot="1" x14ac:dyDescent="0.35">
      <c r="A1397" s="3" t="s">
        <v>42</v>
      </c>
      <c r="B1397" s="3" t="s">
        <v>43</v>
      </c>
      <c r="C1397" s="3" t="s">
        <v>73</v>
      </c>
      <c r="D1397" s="3" t="s">
        <v>45</v>
      </c>
      <c r="E1397" s="3" t="s">
        <v>46</v>
      </c>
      <c r="F1397" s="3" t="s">
        <v>104</v>
      </c>
      <c r="G1397" s="3" t="s">
        <v>1057</v>
      </c>
      <c r="H1397" s="3">
        <v>1372</v>
      </c>
      <c r="I1397" s="3" t="s">
        <v>60</v>
      </c>
      <c r="J1397" s="3" t="s">
        <v>50</v>
      </c>
      <c r="K1397" s="3" t="s">
        <v>51</v>
      </c>
      <c r="L1397" s="3" t="s">
        <v>42</v>
      </c>
      <c r="M1397" s="3" t="s">
        <v>52</v>
      </c>
      <c r="N1397" s="3">
        <v>2</v>
      </c>
      <c r="O1397" s="3">
        <v>-2</v>
      </c>
      <c r="P1397" s="3">
        <v>0</v>
      </c>
      <c r="Q1397" s="3">
        <v>55</v>
      </c>
      <c r="R1397" s="3">
        <v>1</v>
      </c>
      <c r="S1397" s="3">
        <v>1</v>
      </c>
      <c r="T1397" s="3">
        <v>1</v>
      </c>
      <c r="U1397" s="3">
        <v>0</v>
      </c>
      <c r="V1397" s="3">
        <v>267</v>
      </c>
      <c r="W1397" s="3">
        <v>13</v>
      </c>
      <c r="X1397" s="3" t="s">
        <v>69</v>
      </c>
      <c r="Y1397" s="3">
        <v>1</v>
      </c>
      <c r="Z1397" s="3">
        <v>1</v>
      </c>
      <c r="AA1397" s="3">
        <v>85</v>
      </c>
      <c r="AB1397" s="3">
        <v>4</v>
      </c>
      <c r="AC1397" s="3">
        <v>4</v>
      </c>
      <c r="AD1397" s="3">
        <v>2</v>
      </c>
      <c r="AE1397" s="3">
        <v>13695</v>
      </c>
      <c r="AF1397" s="3">
        <v>9277</v>
      </c>
      <c r="AG1397" s="3">
        <v>6</v>
      </c>
      <c r="AH1397" s="3">
        <v>17</v>
      </c>
      <c r="AI1397" s="3">
        <v>3</v>
      </c>
      <c r="AJ1397" s="3">
        <v>3</v>
      </c>
      <c r="AK1397" s="3">
        <v>80</v>
      </c>
      <c r="AL1397" s="3">
        <v>0</v>
      </c>
      <c r="AM1397" s="3">
        <v>24</v>
      </c>
      <c r="AN1397" s="3">
        <v>2</v>
      </c>
      <c r="AO1397" s="3">
        <v>19</v>
      </c>
      <c r="AP1397" s="3">
        <v>7</v>
      </c>
      <c r="AQ1397" s="3">
        <v>3</v>
      </c>
      <c r="AR1397" s="3">
        <v>8</v>
      </c>
    </row>
    <row r="1398" spans="1:44" ht="16.2" thickBot="1" x14ac:dyDescent="0.35">
      <c r="A1398" s="3" t="s">
        <v>42</v>
      </c>
      <c r="B1398" s="3" t="s">
        <v>55</v>
      </c>
      <c r="C1398" s="3" t="s">
        <v>67</v>
      </c>
      <c r="D1398" s="3" t="s">
        <v>45</v>
      </c>
      <c r="E1398" s="3" t="s">
        <v>46</v>
      </c>
      <c r="F1398" s="3" t="s">
        <v>47</v>
      </c>
      <c r="G1398" s="3" t="s">
        <v>1062</v>
      </c>
      <c r="H1398" s="3">
        <v>1379</v>
      </c>
      <c r="I1398" s="3" t="s">
        <v>49</v>
      </c>
      <c r="J1398" s="3" t="s">
        <v>97</v>
      </c>
      <c r="K1398" s="3" t="s">
        <v>51</v>
      </c>
      <c r="L1398" s="3" t="s">
        <v>54</v>
      </c>
      <c r="M1398" s="3" t="s">
        <v>52</v>
      </c>
      <c r="N1398" s="3">
        <v>3</v>
      </c>
      <c r="O1398" s="3">
        <v>-2</v>
      </c>
      <c r="P1398" s="3">
        <v>0</v>
      </c>
      <c r="Q1398" s="3">
        <v>31</v>
      </c>
      <c r="R1398" s="3">
        <v>1</v>
      </c>
      <c r="S1398" s="3">
        <v>1</v>
      </c>
      <c r="T1398" s="3">
        <v>1</v>
      </c>
      <c r="U1398" s="3">
        <v>0</v>
      </c>
      <c r="V1398" s="3">
        <v>703</v>
      </c>
      <c r="W1398" s="3">
        <v>2</v>
      </c>
      <c r="X1398" s="3" t="s">
        <v>75</v>
      </c>
      <c r="Y1398" s="3">
        <v>1</v>
      </c>
      <c r="Z1398" s="3">
        <v>3</v>
      </c>
      <c r="AA1398" s="3">
        <v>90</v>
      </c>
      <c r="AB1398" s="3">
        <v>2</v>
      </c>
      <c r="AC1398" s="3">
        <v>1</v>
      </c>
      <c r="AD1398" s="3">
        <v>4</v>
      </c>
      <c r="AE1398" s="3">
        <v>2785</v>
      </c>
      <c r="AF1398" s="3">
        <v>11882</v>
      </c>
      <c r="AG1398" s="3">
        <v>7</v>
      </c>
      <c r="AH1398" s="3">
        <v>14</v>
      </c>
      <c r="AI1398" s="3">
        <v>3</v>
      </c>
      <c r="AJ1398" s="3">
        <v>3</v>
      </c>
      <c r="AK1398" s="3">
        <v>80</v>
      </c>
      <c r="AL1398" s="3">
        <v>0</v>
      </c>
      <c r="AM1398" s="3">
        <v>3</v>
      </c>
      <c r="AN1398" s="3">
        <v>4</v>
      </c>
      <c r="AO1398" s="3">
        <v>1</v>
      </c>
      <c r="AP1398" s="3">
        <v>0</v>
      </c>
      <c r="AQ1398" s="3">
        <v>0</v>
      </c>
      <c r="AR1398" s="3">
        <v>0</v>
      </c>
    </row>
    <row r="1399" spans="1:44" ht="16.2" thickBot="1" x14ac:dyDescent="0.35">
      <c r="A1399" s="3" t="s">
        <v>42</v>
      </c>
      <c r="B1399" s="3" t="s">
        <v>55</v>
      </c>
      <c r="C1399" s="3" t="s">
        <v>44</v>
      </c>
      <c r="D1399" s="3" t="s">
        <v>45</v>
      </c>
      <c r="E1399" s="3" t="s">
        <v>46</v>
      </c>
      <c r="F1399" s="3" t="s">
        <v>104</v>
      </c>
      <c r="G1399" s="3" t="s">
        <v>1063</v>
      </c>
      <c r="H1399" s="3">
        <v>1380</v>
      </c>
      <c r="I1399" s="3" t="s">
        <v>49</v>
      </c>
      <c r="J1399" s="3" t="s">
        <v>50</v>
      </c>
      <c r="K1399" s="3" t="s">
        <v>62</v>
      </c>
      <c r="L1399" s="3" t="s">
        <v>42</v>
      </c>
      <c r="M1399" s="3" t="s">
        <v>52</v>
      </c>
      <c r="N1399" s="3">
        <v>0</v>
      </c>
      <c r="O1399" s="3">
        <v>-2</v>
      </c>
      <c r="P1399" s="3">
        <v>0</v>
      </c>
      <c r="Q1399" s="3">
        <v>35</v>
      </c>
      <c r="R1399" s="3">
        <v>1</v>
      </c>
      <c r="S1399" s="3">
        <v>1</v>
      </c>
      <c r="T1399" s="3">
        <v>1</v>
      </c>
      <c r="U1399" s="3">
        <v>0</v>
      </c>
      <c r="V1399" s="3">
        <v>662</v>
      </c>
      <c r="W1399" s="3">
        <v>18</v>
      </c>
      <c r="X1399" s="3" t="s">
        <v>69</v>
      </c>
      <c r="Y1399" s="3">
        <v>1</v>
      </c>
      <c r="Z1399" s="3">
        <v>4</v>
      </c>
      <c r="AA1399" s="3">
        <v>67</v>
      </c>
      <c r="AB1399" s="3">
        <v>3</v>
      </c>
      <c r="AC1399" s="3">
        <v>2</v>
      </c>
      <c r="AD1399" s="3">
        <v>2</v>
      </c>
      <c r="AE1399" s="3">
        <v>4614</v>
      </c>
      <c r="AF1399" s="3">
        <v>23288</v>
      </c>
      <c r="AG1399" s="3">
        <v>0</v>
      </c>
      <c r="AH1399" s="3">
        <v>18</v>
      </c>
      <c r="AI1399" s="3">
        <v>3</v>
      </c>
      <c r="AJ1399" s="3">
        <v>3</v>
      </c>
      <c r="AK1399" s="3">
        <v>80</v>
      </c>
      <c r="AL1399" s="3">
        <v>1</v>
      </c>
      <c r="AM1399" s="3">
        <v>5</v>
      </c>
      <c r="AN1399" s="3">
        <v>2</v>
      </c>
      <c r="AO1399" s="3">
        <v>4</v>
      </c>
      <c r="AP1399" s="3">
        <v>2</v>
      </c>
      <c r="AQ1399" s="3">
        <v>3</v>
      </c>
      <c r="AR1399" s="3">
        <v>2</v>
      </c>
    </row>
    <row r="1400" spans="1:44" ht="16.2" thickBot="1" x14ac:dyDescent="0.35">
      <c r="A1400" s="3" t="s">
        <v>42</v>
      </c>
      <c r="B1400" s="3" t="s">
        <v>43</v>
      </c>
      <c r="C1400" s="3" t="s">
        <v>67</v>
      </c>
      <c r="D1400" s="3" t="s">
        <v>45</v>
      </c>
      <c r="E1400" s="3" t="s">
        <v>58</v>
      </c>
      <c r="F1400" s="3" t="s">
        <v>70</v>
      </c>
      <c r="G1400" s="3" t="s">
        <v>1067</v>
      </c>
      <c r="H1400" s="3">
        <v>1389</v>
      </c>
      <c r="I1400" s="3" t="s">
        <v>60</v>
      </c>
      <c r="J1400" s="3" t="s">
        <v>79</v>
      </c>
      <c r="K1400" s="3" t="s">
        <v>62</v>
      </c>
      <c r="L1400" s="3" t="s">
        <v>42</v>
      </c>
      <c r="M1400" s="3" t="s">
        <v>52</v>
      </c>
      <c r="N1400" s="3">
        <v>3</v>
      </c>
      <c r="O1400" s="3">
        <v>-2</v>
      </c>
      <c r="P1400" s="3">
        <v>0</v>
      </c>
      <c r="Q1400" s="3">
        <v>31</v>
      </c>
      <c r="R1400" s="3">
        <v>1</v>
      </c>
      <c r="S1400" s="3">
        <v>1</v>
      </c>
      <c r="T1400" s="3">
        <v>1</v>
      </c>
      <c r="U1400" s="3">
        <v>0</v>
      </c>
      <c r="V1400" s="3">
        <v>330</v>
      </c>
      <c r="W1400" s="3">
        <v>22</v>
      </c>
      <c r="X1400" s="3" t="s">
        <v>69</v>
      </c>
      <c r="Y1400" s="3">
        <v>1</v>
      </c>
      <c r="Z1400" s="3">
        <v>4</v>
      </c>
      <c r="AA1400" s="3">
        <v>98</v>
      </c>
      <c r="AB1400" s="3">
        <v>3</v>
      </c>
      <c r="AC1400" s="3">
        <v>2</v>
      </c>
      <c r="AD1400" s="3">
        <v>3</v>
      </c>
      <c r="AE1400" s="3">
        <v>6179</v>
      </c>
      <c r="AF1400" s="3">
        <v>21057</v>
      </c>
      <c r="AG1400" s="3">
        <v>1</v>
      </c>
      <c r="AH1400" s="3">
        <v>15</v>
      </c>
      <c r="AI1400" s="3">
        <v>3</v>
      </c>
      <c r="AJ1400" s="3">
        <v>4</v>
      </c>
      <c r="AK1400" s="3">
        <v>80</v>
      </c>
      <c r="AL1400" s="3">
        <v>2</v>
      </c>
      <c r="AM1400" s="3">
        <v>10</v>
      </c>
      <c r="AN1400" s="3">
        <v>2</v>
      </c>
      <c r="AO1400" s="3">
        <v>10</v>
      </c>
      <c r="AP1400" s="3">
        <v>2</v>
      </c>
      <c r="AQ1400" s="3">
        <v>6</v>
      </c>
      <c r="AR1400" s="3">
        <v>7</v>
      </c>
    </row>
    <row r="1401" spans="1:44" ht="16.2" thickBot="1" x14ac:dyDescent="0.35">
      <c r="A1401" s="3" t="s">
        <v>42</v>
      </c>
      <c r="B1401" s="3" t="s">
        <v>43</v>
      </c>
      <c r="C1401" s="3" t="s">
        <v>67</v>
      </c>
      <c r="D1401" s="3" t="s">
        <v>45</v>
      </c>
      <c r="E1401" s="3" t="s">
        <v>58</v>
      </c>
      <c r="F1401" s="3" t="s">
        <v>47</v>
      </c>
      <c r="G1401" s="3" t="s">
        <v>1079</v>
      </c>
      <c r="H1401" s="3">
        <v>1405</v>
      </c>
      <c r="I1401" s="3" t="s">
        <v>49</v>
      </c>
      <c r="J1401" s="3" t="s">
        <v>61</v>
      </c>
      <c r="K1401" s="3" t="s">
        <v>51</v>
      </c>
      <c r="L1401" s="3" t="s">
        <v>42</v>
      </c>
      <c r="M1401" s="3" t="s">
        <v>52</v>
      </c>
      <c r="N1401" s="3">
        <v>2</v>
      </c>
      <c r="O1401" s="3">
        <v>-2</v>
      </c>
      <c r="P1401" s="3">
        <v>0</v>
      </c>
      <c r="Q1401" s="3">
        <v>27</v>
      </c>
      <c r="R1401" s="3">
        <v>1</v>
      </c>
      <c r="S1401" s="3">
        <v>1</v>
      </c>
      <c r="T1401" s="3">
        <v>1</v>
      </c>
      <c r="U1401" s="3">
        <v>0</v>
      </c>
      <c r="V1401" s="3">
        <v>135</v>
      </c>
      <c r="W1401" s="3">
        <v>17</v>
      </c>
      <c r="X1401" s="3" t="s">
        <v>69</v>
      </c>
      <c r="Y1401" s="3">
        <v>1</v>
      </c>
      <c r="Z1401" s="3">
        <v>4</v>
      </c>
      <c r="AA1401" s="3">
        <v>51</v>
      </c>
      <c r="AB1401" s="3">
        <v>3</v>
      </c>
      <c r="AC1401" s="3">
        <v>1</v>
      </c>
      <c r="AD1401" s="3">
        <v>3</v>
      </c>
      <c r="AE1401" s="3">
        <v>2394</v>
      </c>
      <c r="AF1401" s="3">
        <v>25681</v>
      </c>
      <c r="AG1401" s="3">
        <v>1</v>
      </c>
      <c r="AH1401" s="3">
        <v>13</v>
      </c>
      <c r="AI1401" s="3">
        <v>3</v>
      </c>
      <c r="AJ1401" s="3">
        <v>4</v>
      </c>
      <c r="AK1401" s="3">
        <v>80</v>
      </c>
      <c r="AL1401" s="3">
        <v>0</v>
      </c>
      <c r="AM1401" s="3">
        <v>8</v>
      </c>
      <c r="AN1401" s="3">
        <v>3</v>
      </c>
      <c r="AO1401" s="3">
        <v>8</v>
      </c>
      <c r="AP1401" s="3">
        <v>2</v>
      </c>
      <c r="AQ1401" s="3">
        <v>7</v>
      </c>
      <c r="AR1401" s="3">
        <v>7</v>
      </c>
    </row>
    <row r="1402" spans="1:44" ht="16.2" thickBot="1" x14ac:dyDescent="0.35">
      <c r="A1402" s="3" t="s">
        <v>42</v>
      </c>
      <c r="B1402" s="3" t="s">
        <v>55</v>
      </c>
      <c r="C1402" s="3" t="s">
        <v>67</v>
      </c>
      <c r="D1402" s="3" t="s">
        <v>45</v>
      </c>
      <c r="E1402" s="3" t="s">
        <v>159</v>
      </c>
      <c r="F1402" s="3" t="s">
        <v>161</v>
      </c>
      <c r="G1402" s="3" t="s">
        <v>1482</v>
      </c>
      <c r="H1402" s="3">
        <v>1747</v>
      </c>
      <c r="I1402" s="3" t="s">
        <v>49</v>
      </c>
      <c r="J1402" s="3" t="s">
        <v>161</v>
      </c>
      <c r="K1402" s="3" t="s">
        <v>77</v>
      </c>
      <c r="L1402" s="3" t="s">
        <v>54</v>
      </c>
      <c r="M1402" s="3" t="s">
        <v>52</v>
      </c>
      <c r="N1402" s="3">
        <v>0</v>
      </c>
      <c r="O1402" s="3">
        <v>-2</v>
      </c>
      <c r="P1402" s="3">
        <v>0</v>
      </c>
      <c r="Q1402" s="3">
        <v>30</v>
      </c>
      <c r="R1402" s="3">
        <v>1</v>
      </c>
      <c r="S1402" s="3">
        <v>1</v>
      </c>
      <c r="T1402" s="3">
        <v>1</v>
      </c>
      <c r="U1402" s="3">
        <v>0</v>
      </c>
      <c r="V1402" s="3">
        <v>600</v>
      </c>
      <c r="W1402" s="3">
        <v>8</v>
      </c>
      <c r="X1402" s="3" t="s">
        <v>75</v>
      </c>
      <c r="Y1402" s="3">
        <v>1</v>
      </c>
      <c r="Z1402" s="3">
        <v>3</v>
      </c>
      <c r="AA1402" s="3">
        <v>66</v>
      </c>
      <c r="AB1402" s="3">
        <v>2</v>
      </c>
      <c r="AC1402" s="3">
        <v>1</v>
      </c>
      <c r="AD1402" s="3">
        <v>4</v>
      </c>
      <c r="AE1402" s="3">
        <v>2180</v>
      </c>
      <c r="AF1402" s="3">
        <v>9732</v>
      </c>
      <c r="AG1402" s="3">
        <v>6</v>
      </c>
      <c r="AH1402" s="3">
        <v>11</v>
      </c>
      <c r="AI1402" s="3">
        <v>3</v>
      </c>
      <c r="AJ1402" s="3">
        <v>3</v>
      </c>
      <c r="AK1402" s="3">
        <v>80</v>
      </c>
      <c r="AL1402" s="3">
        <v>1</v>
      </c>
      <c r="AM1402" s="3">
        <v>6</v>
      </c>
      <c r="AN1402" s="3">
        <v>2</v>
      </c>
      <c r="AO1402" s="3">
        <v>4</v>
      </c>
      <c r="AP1402" s="3">
        <v>2</v>
      </c>
      <c r="AQ1402" s="3">
        <v>1</v>
      </c>
      <c r="AR1402" s="3">
        <v>2</v>
      </c>
    </row>
    <row r="1403" spans="1:44" ht="16.2" thickBot="1" x14ac:dyDescent="0.35">
      <c r="A1403" s="3" t="s">
        <v>42</v>
      </c>
      <c r="B1403" s="3" t="s">
        <v>55</v>
      </c>
      <c r="C1403" s="3" t="s">
        <v>67</v>
      </c>
      <c r="D1403" s="3" t="s">
        <v>45</v>
      </c>
      <c r="E1403" s="3" t="s">
        <v>159</v>
      </c>
      <c r="F1403" s="3" t="s">
        <v>161</v>
      </c>
      <c r="G1403" s="3" t="s">
        <v>1483</v>
      </c>
      <c r="H1403" s="3">
        <v>1944</v>
      </c>
      <c r="I1403" s="3" t="s">
        <v>49</v>
      </c>
      <c r="J1403" s="3" t="s">
        <v>161</v>
      </c>
      <c r="K1403" s="3" t="s">
        <v>62</v>
      </c>
      <c r="L1403" s="3" t="s">
        <v>54</v>
      </c>
      <c r="M1403" s="3" t="s">
        <v>52</v>
      </c>
      <c r="N1403" s="3">
        <v>2</v>
      </c>
      <c r="O1403" s="3">
        <v>-2</v>
      </c>
      <c r="P1403" s="3">
        <v>0</v>
      </c>
      <c r="Q1403" s="3">
        <v>27</v>
      </c>
      <c r="R1403" s="3">
        <v>1</v>
      </c>
      <c r="S1403" s="3">
        <v>1</v>
      </c>
      <c r="T1403" s="3">
        <v>1</v>
      </c>
      <c r="U1403" s="3">
        <v>0</v>
      </c>
      <c r="V1403" s="3">
        <v>1337</v>
      </c>
      <c r="W1403" s="3">
        <v>22</v>
      </c>
      <c r="X1403" s="3" t="s">
        <v>75</v>
      </c>
      <c r="Y1403" s="3">
        <v>1</v>
      </c>
      <c r="Z1403" s="3">
        <v>1</v>
      </c>
      <c r="AA1403" s="3">
        <v>58</v>
      </c>
      <c r="AB1403" s="3">
        <v>2</v>
      </c>
      <c r="AC1403" s="3">
        <v>1</v>
      </c>
      <c r="AD1403" s="3">
        <v>2</v>
      </c>
      <c r="AE1403" s="3">
        <v>2863</v>
      </c>
      <c r="AF1403" s="3">
        <v>19555</v>
      </c>
      <c r="AG1403" s="3">
        <v>1</v>
      </c>
      <c r="AH1403" s="3">
        <v>12</v>
      </c>
      <c r="AI1403" s="3">
        <v>3</v>
      </c>
      <c r="AJ1403" s="3">
        <v>1</v>
      </c>
      <c r="AK1403" s="3">
        <v>80</v>
      </c>
      <c r="AL1403" s="3">
        <v>0</v>
      </c>
      <c r="AM1403" s="3">
        <v>1</v>
      </c>
      <c r="AN1403" s="3">
        <v>3</v>
      </c>
      <c r="AO1403" s="3">
        <v>1</v>
      </c>
      <c r="AP1403" s="3">
        <v>0</v>
      </c>
      <c r="AQ1403" s="3">
        <v>0</v>
      </c>
      <c r="AR1403" s="3">
        <v>0</v>
      </c>
    </row>
    <row r="1404" spans="1:44" ht="16.2" thickBot="1" x14ac:dyDescent="0.35">
      <c r="A1404" s="3" t="s">
        <v>42</v>
      </c>
      <c r="B1404" s="3" t="s">
        <v>55</v>
      </c>
      <c r="C1404" s="3" t="s">
        <v>67</v>
      </c>
      <c r="D1404" s="3" t="s">
        <v>45</v>
      </c>
      <c r="E1404" s="3" t="s">
        <v>58</v>
      </c>
      <c r="F1404" s="3" t="s">
        <v>47</v>
      </c>
      <c r="G1404" s="3" t="s">
        <v>1484</v>
      </c>
      <c r="H1404" s="3">
        <v>1459</v>
      </c>
      <c r="I1404" s="3" t="s">
        <v>49</v>
      </c>
      <c r="J1404" s="3" t="s">
        <v>79</v>
      </c>
      <c r="K1404" s="3" t="s">
        <v>51</v>
      </c>
      <c r="L1404" s="3" t="s">
        <v>54</v>
      </c>
      <c r="M1404" s="3" t="s">
        <v>52</v>
      </c>
      <c r="N1404" s="3">
        <v>2</v>
      </c>
      <c r="O1404" s="3">
        <v>-2</v>
      </c>
      <c r="P1404" s="3">
        <v>0</v>
      </c>
      <c r="Q1404" s="3">
        <v>31</v>
      </c>
      <c r="R1404" s="3">
        <v>1</v>
      </c>
      <c r="S1404" s="3">
        <v>1</v>
      </c>
      <c r="T1404" s="3">
        <v>1</v>
      </c>
      <c r="U1404" s="3">
        <v>0</v>
      </c>
      <c r="V1404" s="3">
        <v>1445</v>
      </c>
      <c r="W1404" s="3">
        <v>1</v>
      </c>
      <c r="X1404" s="3" t="s">
        <v>132</v>
      </c>
      <c r="Y1404" s="3">
        <v>1</v>
      </c>
      <c r="Z1404" s="3">
        <v>3</v>
      </c>
      <c r="AA1404" s="3">
        <v>100</v>
      </c>
      <c r="AB1404" s="3">
        <v>4</v>
      </c>
      <c r="AC1404" s="3">
        <v>3</v>
      </c>
      <c r="AD1404" s="3">
        <v>2</v>
      </c>
      <c r="AE1404" s="3">
        <v>7446</v>
      </c>
      <c r="AF1404" s="3">
        <v>8931</v>
      </c>
      <c r="AG1404" s="3">
        <v>1</v>
      </c>
      <c r="AH1404" s="3">
        <v>11</v>
      </c>
      <c r="AI1404" s="3">
        <v>3</v>
      </c>
      <c r="AJ1404" s="3">
        <v>1</v>
      </c>
      <c r="AK1404" s="3">
        <v>80</v>
      </c>
      <c r="AL1404" s="3">
        <v>0</v>
      </c>
      <c r="AM1404" s="3">
        <v>10</v>
      </c>
      <c r="AN1404" s="3">
        <v>3</v>
      </c>
      <c r="AO1404" s="3">
        <v>10</v>
      </c>
      <c r="AP1404" s="3">
        <v>8</v>
      </c>
      <c r="AQ1404" s="3">
        <v>4</v>
      </c>
      <c r="AR1404" s="3">
        <v>7</v>
      </c>
    </row>
    <row r="1405" spans="1:44" ht="16.2" thickBot="1" x14ac:dyDescent="0.35">
      <c r="A1405" s="3" t="s">
        <v>42</v>
      </c>
      <c r="B1405" s="3" t="s">
        <v>55</v>
      </c>
      <c r="C1405" s="3" t="s">
        <v>67</v>
      </c>
      <c r="D1405" s="3" t="s">
        <v>45</v>
      </c>
      <c r="E1405" s="3" t="s">
        <v>58</v>
      </c>
      <c r="F1405" s="3" t="s">
        <v>47</v>
      </c>
      <c r="G1405" s="3" t="s">
        <v>1485</v>
      </c>
      <c r="H1405" s="3">
        <v>1537</v>
      </c>
      <c r="I1405" s="3" t="s">
        <v>49</v>
      </c>
      <c r="J1405" s="3" t="s">
        <v>61</v>
      </c>
      <c r="K1405" s="3" t="s">
        <v>51</v>
      </c>
      <c r="L1405" s="3" t="s">
        <v>54</v>
      </c>
      <c r="M1405" s="3" t="s">
        <v>52</v>
      </c>
      <c r="N1405" s="3">
        <v>2</v>
      </c>
      <c r="O1405" s="3">
        <v>-2</v>
      </c>
      <c r="P1405" s="3">
        <v>0</v>
      </c>
      <c r="Q1405" s="3">
        <v>31</v>
      </c>
      <c r="R1405" s="3">
        <v>1</v>
      </c>
      <c r="S1405" s="3">
        <v>1</v>
      </c>
      <c r="T1405" s="3">
        <v>1</v>
      </c>
      <c r="U1405" s="3">
        <v>0</v>
      </c>
      <c r="V1405" s="3">
        <v>561</v>
      </c>
      <c r="W1405" s="3">
        <v>3</v>
      </c>
      <c r="X1405" s="3" t="s">
        <v>75</v>
      </c>
      <c r="Y1405" s="3">
        <v>1</v>
      </c>
      <c r="Z1405" s="3">
        <v>4</v>
      </c>
      <c r="AA1405" s="3">
        <v>33</v>
      </c>
      <c r="AB1405" s="3">
        <v>3</v>
      </c>
      <c r="AC1405" s="3">
        <v>1</v>
      </c>
      <c r="AD1405" s="3">
        <v>3</v>
      </c>
      <c r="AE1405" s="3">
        <v>4084</v>
      </c>
      <c r="AF1405" s="3">
        <v>4156</v>
      </c>
      <c r="AG1405" s="3">
        <v>1</v>
      </c>
      <c r="AH1405" s="3">
        <v>12</v>
      </c>
      <c r="AI1405" s="3">
        <v>3</v>
      </c>
      <c r="AJ1405" s="3">
        <v>1</v>
      </c>
      <c r="AK1405" s="3">
        <v>80</v>
      </c>
      <c r="AL1405" s="3">
        <v>0</v>
      </c>
      <c r="AM1405" s="3">
        <v>7</v>
      </c>
      <c r="AN1405" s="3">
        <v>1</v>
      </c>
      <c r="AO1405" s="3">
        <v>7</v>
      </c>
      <c r="AP1405" s="3">
        <v>2</v>
      </c>
      <c r="AQ1405" s="3">
        <v>7</v>
      </c>
      <c r="AR1405" s="3">
        <v>7</v>
      </c>
    </row>
    <row r="1406" spans="1:44" ht="16.2" thickBot="1" x14ac:dyDescent="0.35">
      <c r="A1406" s="3" t="s">
        <v>42</v>
      </c>
      <c r="B1406" s="3" t="s">
        <v>55</v>
      </c>
      <c r="C1406" s="3" t="s">
        <v>67</v>
      </c>
      <c r="D1406" s="3" t="s">
        <v>45</v>
      </c>
      <c r="E1406" s="3" t="s">
        <v>46</v>
      </c>
      <c r="F1406" s="3" t="s">
        <v>111</v>
      </c>
      <c r="G1406" s="3" t="s">
        <v>1486</v>
      </c>
      <c r="H1406" s="3">
        <v>1487</v>
      </c>
      <c r="I1406" s="3" t="s">
        <v>49</v>
      </c>
      <c r="J1406" s="3" t="s">
        <v>50</v>
      </c>
      <c r="K1406" s="3" t="s">
        <v>51</v>
      </c>
      <c r="L1406" s="3" t="s">
        <v>54</v>
      </c>
      <c r="M1406" s="3" t="s">
        <v>52</v>
      </c>
      <c r="N1406" s="3">
        <v>4</v>
      </c>
      <c r="O1406" s="3">
        <v>-2</v>
      </c>
      <c r="P1406" s="3">
        <v>0</v>
      </c>
      <c r="Q1406" s="3">
        <v>29</v>
      </c>
      <c r="R1406" s="3">
        <v>1</v>
      </c>
      <c r="S1406" s="3">
        <v>1</v>
      </c>
      <c r="T1406" s="3">
        <v>1</v>
      </c>
      <c r="U1406" s="3">
        <v>0</v>
      </c>
      <c r="V1406" s="3">
        <v>115</v>
      </c>
      <c r="W1406" s="3">
        <v>13</v>
      </c>
      <c r="X1406" s="3" t="s">
        <v>75</v>
      </c>
      <c r="Y1406" s="3">
        <v>1</v>
      </c>
      <c r="Z1406" s="3">
        <v>4</v>
      </c>
      <c r="AA1406" s="3">
        <v>51</v>
      </c>
      <c r="AB1406" s="3">
        <v>3</v>
      </c>
      <c r="AC1406" s="3">
        <v>2</v>
      </c>
      <c r="AD1406" s="3">
        <v>4</v>
      </c>
      <c r="AE1406" s="3">
        <v>5765</v>
      </c>
      <c r="AF1406" s="3">
        <v>17485</v>
      </c>
      <c r="AG1406" s="3">
        <v>5</v>
      </c>
      <c r="AH1406" s="3">
        <v>11</v>
      </c>
      <c r="AI1406" s="3">
        <v>3</v>
      </c>
      <c r="AJ1406" s="3">
        <v>1</v>
      </c>
      <c r="AK1406" s="3">
        <v>80</v>
      </c>
      <c r="AL1406" s="3">
        <v>0</v>
      </c>
      <c r="AM1406" s="3">
        <v>7</v>
      </c>
      <c r="AN1406" s="3">
        <v>1</v>
      </c>
      <c r="AO1406" s="3">
        <v>5</v>
      </c>
      <c r="AP1406" s="3">
        <v>3</v>
      </c>
      <c r="AQ1406" s="3">
        <v>0</v>
      </c>
      <c r="AR1406" s="3">
        <v>0</v>
      </c>
    </row>
    <row r="1407" spans="1:44" ht="16.2" thickBot="1" x14ac:dyDescent="0.35">
      <c r="A1407" s="3" t="s">
        <v>42</v>
      </c>
      <c r="B1407" s="3" t="s">
        <v>55</v>
      </c>
      <c r="C1407" s="3" t="s">
        <v>67</v>
      </c>
      <c r="D1407" s="3" t="s">
        <v>45</v>
      </c>
      <c r="E1407" s="3" t="s">
        <v>46</v>
      </c>
      <c r="F1407" s="3" t="s">
        <v>47</v>
      </c>
      <c r="G1407" s="3" t="s">
        <v>1487</v>
      </c>
      <c r="H1407" s="3">
        <v>1427</v>
      </c>
      <c r="I1407" s="3" t="s">
        <v>49</v>
      </c>
      <c r="J1407" s="3" t="s">
        <v>97</v>
      </c>
      <c r="K1407" s="3" t="s">
        <v>51</v>
      </c>
      <c r="L1407" s="3" t="s">
        <v>54</v>
      </c>
      <c r="M1407" s="3" t="s">
        <v>52</v>
      </c>
      <c r="N1407" s="3">
        <v>3</v>
      </c>
      <c r="O1407" s="3">
        <v>-2</v>
      </c>
      <c r="P1407" s="3">
        <v>0</v>
      </c>
      <c r="Q1407" s="3">
        <v>31</v>
      </c>
      <c r="R1407" s="3">
        <v>1</v>
      </c>
      <c r="S1407" s="3">
        <v>1</v>
      </c>
      <c r="T1407" s="3">
        <v>1</v>
      </c>
      <c r="U1407" s="3">
        <v>0</v>
      </c>
      <c r="V1407" s="3">
        <v>667</v>
      </c>
      <c r="W1407" s="3">
        <v>1</v>
      </c>
      <c r="X1407" s="3" t="s">
        <v>69</v>
      </c>
      <c r="Y1407" s="3">
        <v>1</v>
      </c>
      <c r="Z1407" s="3">
        <v>2</v>
      </c>
      <c r="AA1407" s="3">
        <v>50</v>
      </c>
      <c r="AB1407" s="3">
        <v>1</v>
      </c>
      <c r="AC1407" s="3">
        <v>1</v>
      </c>
      <c r="AD1407" s="3">
        <v>3</v>
      </c>
      <c r="AE1407" s="3">
        <v>1359</v>
      </c>
      <c r="AF1407" s="3">
        <v>16154</v>
      </c>
      <c r="AG1407" s="3">
        <v>1</v>
      </c>
      <c r="AH1407" s="3">
        <v>12</v>
      </c>
      <c r="AI1407" s="3">
        <v>3</v>
      </c>
      <c r="AJ1407" s="3">
        <v>2</v>
      </c>
      <c r="AK1407" s="3">
        <v>80</v>
      </c>
      <c r="AL1407" s="3">
        <v>0</v>
      </c>
      <c r="AM1407" s="3">
        <v>1</v>
      </c>
      <c r="AN1407" s="3">
        <v>3</v>
      </c>
      <c r="AO1407" s="3">
        <v>1</v>
      </c>
      <c r="AP1407" s="3">
        <v>0</v>
      </c>
      <c r="AQ1407" s="3">
        <v>0</v>
      </c>
      <c r="AR1407" s="3">
        <v>0</v>
      </c>
    </row>
    <row r="1408" spans="1:44" ht="16.2" thickBot="1" x14ac:dyDescent="0.35">
      <c r="A1408" s="3" t="s">
        <v>42</v>
      </c>
      <c r="B1408" s="3" t="s">
        <v>43</v>
      </c>
      <c r="C1408" s="3" t="s">
        <v>67</v>
      </c>
      <c r="D1408" s="3" t="s">
        <v>45</v>
      </c>
      <c r="E1408" s="3" t="s">
        <v>159</v>
      </c>
      <c r="F1408" s="3" t="s">
        <v>111</v>
      </c>
      <c r="G1408" s="3" t="s">
        <v>1488</v>
      </c>
      <c r="H1408" s="3">
        <v>1467</v>
      </c>
      <c r="I1408" s="3" t="s">
        <v>49</v>
      </c>
      <c r="J1408" s="3" t="s">
        <v>161</v>
      </c>
      <c r="K1408" s="3" t="s">
        <v>62</v>
      </c>
      <c r="L1408" s="3" t="s">
        <v>54</v>
      </c>
      <c r="M1408" s="3" t="s">
        <v>52</v>
      </c>
      <c r="N1408" s="3">
        <v>0</v>
      </c>
      <c r="O1408" s="3">
        <v>-2</v>
      </c>
      <c r="P1408" s="3">
        <v>0</v>
      </c>
      <c r="Q1408" s="3">
        <v>34</v>
      </c>
      <c r="R1408" s="3">
        <v>1</v>
      </c>
      <c r="S1408" s="3">
        <v>1</v>
      </c>
      <c r="T1408" s="3">
        <v>1</v>
      </c>
      <c r="U1408" s="3">
        <v>0</v>
      </c>
      <c r="V1408" s="3">
        <v>1107</v>
      </c>
      <c r="W1408" s="3">
        <v>9</v>
      </c>
      <c r="X1408" s="3" t="s">
        <v>69</v>
      </c>
      <c r="Y1408" s="3">
        <v>1</v>
      </c>
      <c r="Z1408" s="3">
        <v>4</v>
      </c>
      <c r="AA1408" s="3">
        <v>52</v>
      </c>
      <c r="AB1408" s="3">
        <v>3</v>
      </c>
      <c r="AC1408" s="3">
        <v>1</v>
      </c>
      <c r="AD1408" s="3">
        <v>4</v>
      </c>
      <c r="AE1408" s="3">
        <v>2742</v>
      </c>
      <c r="AF1408" s="3">
        <v>3072</v>
      </c>
      <c r="AG1408" s="3">
        <v>1</v>
      </c>
      <c r="AH1408" s="3">
        <v>15</v>
      </c>
      <c r="AI1408" s="3">
        <v>3</v>
      </c>
      <c r="AJ1408" s="3">
        <v>4</v>
      </c>
      <c r="AK1408" s="3">
        <v>80</v>
      </c>
      <c r="AL1408" s="3">
        <v>0</v>
      </c>
      <c r="AM1408" s="3">
        <v>2</v>
      </c>
      <c r="AN1408" s="3">
        <v>3</v>
      </c>
      <c r="AO1408" s="3">
        <v>2</v>
      </c>
      <c r="AP1408" s="3">
        <v>2</v>
      </c>
      <c r="AQ1408" s="3">
        <v>2</v>
      </c>
      <c r="AR1408" s="3">
        <v>2</v>
      </c>
    </row>
    <row r="1409" spans="1:44" ht="16.2" thickBot="1" x14ac:dyDescent="0.35">
      <c r="A1409" s="3" t="s">
        <v>42</v>
      </c>
      <c r="B1409" s="3" t="s">
        <v>43</v>
      </c>
      <c r="C1409" s="3" t="s">
        <v>56</v>
      </c>
      <c r="D1409" s="3" t="s">
        <v>45</v>
      </c>
      <c r="E1409" s="3" t="s">
        <v>58</v>
      </c>
      <c r="F1409" s="3" t="s">
        <v>111</v>
      </c>
      <c r="G1409" s="3" t="s">
        <v>1489</v>
      </c>
      <c r="H1409" s="3">
        <v>1572</v>
      </c>
      <c r="I1409" s="3" t="s">
        <v>49</v>
      </c>
      <c r="J1409" s="3" t="s">
        <v>79</v>
      </c>
      <c r="K1409" s="3" t="s">
        <v>62</v>
      </c>
      <c r="L1409" s="3" t="s">
        <v>54</v>
      </c>
      <c r="M1409" s="3" t="s">
        <v>52</v>
      </c>
      <c r="N1409" s="3">
        <v>4</v>
      </c>
      <c r="O1409" s="3">
        <v>-2</v>
      </c>
      <c r="P1409" s="3">
        <v>0</v>
      </c>
      <c r="Q1409" s="3">
        <v>53</v>
      </c>
      <c r="R1409" s="3">
        <v>1</v>
      </c>
      <c r="S1409" s="3">
        <v>1</v>
      </c>
      <c r="T1409" s="3">
        <v>1</v>
      </c>
      <c r="U1409" s="3">
        <v>0</v>
      </c>
      <c r="V1409" s="3">
        <v>607</v>
      </c>
      <c r="W1409" s="3">
        <v>2</v>
      </c>
      <c r="X1409" s="3" t="s">
        <v>132</v>
      </c>
      <c r="Y1409" s="3">
        <v>1</v>
      </c>
      <c r="Z1409" s="3">
        <v>3</v>
      </c>
      <c r="AA1409" s="3">
        <v>78</v>
      </c>
      <c r="AB1409" s="3">
        <v>2</v>
      </c>
      <c r="AC1409" s="3">
        <v>3</v>
      </c>
      <c r="AD1409" s="3">
        <v>4</v>
      </c>
      <c r="AE1409" s="3">
        <v>10169</v>
      </c>
      <c r="AF1409" s="3">
        <v>14618</v>
      </c>
      <c r="AG1409" s="3">
        <v>0</v>
      </c>
      <c r="AH1409" s="3">
        <v>16</v>
      </c>
      <c r="AI1409" s="3">
        <v>3</v>
      </c>
      <c r="AJ1409" s="3">
        <v>2</v>
      </c>
      <c r="AK1409" s="3">
        <v>80</v>
      </c>
      <c r="AL1409" s="3">
        <v>1</v>
      </c>
      <c r="AM1409" s="3">
        <v>34</v>
      </c>
      <c r="AN1409" s="3">
        <v>3</v>
      </c>
      <c r="AO1409" s="3">
        <v>33</v>
      </c>
      <c r="AP1409" s="3">
        <v>7</v>
      </c>
      <c r="AQ1409" s="3">
        <v>1</v>
      </c>
      <c r="AR1409" s="3">
        <v>9</v>
      </c>
    </row>
    <row r="1410" spans="1:44" ht="16.2" thickBot="1" x14ac:dyDescent="0.35">
      <c r="A1410" s="3" t="s">
        <v>42</v>
      </c>
      <c r="B1410" s="3" t="s">
        <v>43</v>
      </c>
      <c r="C1410" s="3" t="s">
        <v>67</v>
      </c>
      <c r="D1410" s="3" t="s">
        <v>45</v>
      </c>
      <c r="E1410" s="3" t="s">
        <v>58</v>
      </c>
      <c r="F1410" s="3" t="s">
        <v>47</v>
      </c>
      <c r="G1410" s="3" t="s">
        <v>1490</v>
      </c>
      <c r="H1410" s="3">
        <v>1433</v>
      </c>
      <c r="I1410" s="3" t="s">
        <v>49</v>
      </c>
      <c r="J1410" s="3" t="s">
        <v>61</v>
      </c>
      <c r="K1410" s="3" t="s">
        <v>51</v>
      </c>
      <c r="L1410" s="3" t="s">
        <v>54</v>
      </c>
      <c r="M1410" s="3" t="s">
        <v>52</v>
      </c>
      <c r="N1410" s="3">
        <v>3</v>
      </c>
      <c r="O1410" s="3">
        <v>-2</v>
      </c>
      <c r="P1410" s="3">
        <v>0</v>
      </c>
      <c r="Q1410" s="3">
        <v>31</v>
      </c>
      <c r="R1410" s="3">
        <v>1</v>
      </c>
      <c r="S1410" s="3">
        <v>1</v>
      </c>
      <c r="T1410" s="3">
        <v>1</v>
      </c>
      <c r="U1410" s="3">
        <v>0</v>
      </c>
      <c r="V1410" s="3">
        <v>202</v>
      </c>
      <c r="W1410" s="3">
        <v>8</v>
      </c>
      <c r="X1410" s="3" t="s">
        <v>75</v>
      </c>
      <c r="Y1410" s="3">
        <v>1</v>
      </c>
      <c r="Z1410" s="3">
        <v>1</v>
      </c>
      <c r="AA1410" s="3">
        <v>34</v>
      </c>
      <c r="AB1410" s="3">
        <v>2</v>
      </c>
      <c r="AC1410" s="3">
        <v>1</v>
      </c>
      <c r="AD1410" s="3">
        <v>2</v>
      </c>
      <c r="AE1410" s="3">
        <v>1261</v>
      </c>
      <c r="AF1410" s="3">
        <v>22262</v>
      </c>
      <c r="AG1410" s="3">
        <v>1</v>
      </c>
      <c r="AH1410" s="3">
        <v>12</v>
      </c>
      <c r="AI1410" s="3">
        <v>3</v>
      </c>
      <c r="AJ1410" s="3">
        <v>3</v>
      </c>
      <c r="AK1410" s="3">
        <v>80</v>
      </c>
      <c r="AL1410" s="3">
        <v>0</v>
      </c>
      <c r="AM1410" s="3">
        <v>1</v>
      </c>
      <c r="AN1410" s="3">
        <v>4</v>
      </c>
      <c r="AO1410" s="3">
        <v>1</v>
      </c>
      <c r="AP1410" s="3">
        <v>0</v>
      </c>
      <c r="AQ1410" s="3">
        <v>0</v>
      </c>
      <c r="AR1410" s="3">
        <v>0</v>
      </c>
    </row>
    <row r="1411" spans="1:44" ht="16.2" thickBot="1" x14ac:dyDescent="0.35">
      <c r="A1411" s="3" t="s">
        <v>42</v>
      </c>
      <c r="B1411" s="3" t="s">
        <v>43</v>
      </c>
      <c r="C1411" s="3" t="s">
        <v>67</v>
      </c>
      <c r="D1411" s="3" t="s">
        <v>45</v>
      </c>
      <c r="E1411" s="3" t="s">
        <v>46</v>
      </c>
      <c r="F1411" s="3" t="s">
        <v>104</v>
      </c>
      <c r="G1411" s="3" t="s">
        <v>1491</v>
      </c>
      <c r="H1411" s="3">
        <v>1752</v>
      </c>
      <c r="I1411" s="3" t="s">
        <v>49</v>
      </c>
      <c r="J1411" s="3" t="s">
        <v>97</v>
      </c>
      <c r="K1411" s="3" t="s">
        <v>51</v>
      </c>
      <c r="L1411" s="3" t="s">
        <v>54</v>
      </c>
      <c r="M1411" s="3" t="s">
        <v>52</v>
      </c>
      <c r="N1411" s="3">
        <v>3</v>
      </c>
      <c r="O1411" s="3">
        <v>-2</v>
      </c>
      <c r="P1411" s="3">
        <v>0</v>
      </c>
      <c r="Q1411" s="3">
        <v>29</v>
      </c>
      <c r="R1411" s="3">
        <v>1</v>
      </c>
      <c r="S1411" s="3">
        <v>1</v>
      </c>
      <c r="T1411" s="3">
        <v>1</v>
      </c>
      <c r="U1411" s="3">
        <v>0</v>
      </c>
      <c r="V1411" s="3">
        <v>428</v>
      </c>
      <c r="W1411" s="3">
        <v>9</v>
      </c>
      <c r="X1411" s="3" t="s">
        <v>75</v>
      </c>
      <c r="Y1411" s="3">
        <v>1</v>
      </c>
      <c r="Z1411" s="3">
        <v>2</v>
      </c>
      <c r="AA1411" s="3">
        <v>52</v>
      </c>
      <c r="AB1411" s="3">
        <v>1</v>
      </c>
      <c r="AC1411" s="3">
        <v>1</v>
      </c>
      <c r="AD1411" s="3">
        <v>1</v>
      </c>
      <c r="AE1411" s="3">
        <v>2760</v>
      </c>
      <c r="AF1411" s="3">
        <v>14630</v>
      </c>
      <c r="AG1411" s="3">
        <v>1</v>
      </c>
      <c r="AH1411" s="3">
        <v>13</v>
      </c>
      <c r="AI1411" s="3">
        <v>3</v>
      </c>
      <c r="AJ1411" s="3">
        <v>3</v>
      </c>
      <c r="AK1411" s="3">
        <v>80</v>
      </c>
      <c r="AL1411" s="3">
        <v>0</v>
      </c>
      <c r="AM1411" s="3">
        <v>2</v>
      </c>
      <c r="AN1411" s="3">
        <v>3</v>
      </c>
      <c r="AO1411" s="3">
        <v>2</v>
      </c>
      <c r="AP1411" s="3">
        <v>2</v>
      </c>
      <c r="AQ1411" s="3">
        <v>2</v>
      </c>
      <c r="AR1411" s="3">
        <v>2</v>
      </c>
    </row>
    <row r="1412" spans="1:44" ht="16.2" thickBot="1" x14ac:dyDescent="0.35">
      <c r="A1412" s="3" t="s">
        <v>42</v>
      </c>
      <c r="B1412" s="3" t="s">
        <v>55</v>
      </c>
      <c r="C1412" s="3" t="s">
        <v>67</v>
      </c>
      <c r="D1412" s="3" t="s">
        <v>45</v>
      </c>
      <c r="E1412" s="3" t="s">
        <v>58</v>
      </c>
      <c r="F1412" s="3" t="s">
        <v>47</v>
      </c>
      <c r="G1412" s="3" t="s">
        <v>1492</v>
      </c>
      <c r="H1412" s="3">
        <v>1807</v>
      </c>
      <c r="I1412" s="3" t="s">
        <v>60</v>
      </c>
      <c r="J1412" s="3" t="s">
        <v>66</v>
      </c>
      <c r="K1412" s="3" t="s">
        <v>62</v>
      </c>
      <c r="L1412" s="3" t="s">
        <v>54</v>
      </c>
      <c r="M1412" s="3" t="s">
        <v>52</v>
      </c>
      <c r="N1412" s="3">
        <v>3</v>
      </c>
      <c r="O1412" s="3">
        <v>-2</v>
      </c>
      <c r="P1412" s="3">
        <v>0</v>
      </c>
      <c r="Q1412" s="3">
        <v>34</v>
      </c>
      <c r="R1412" s="3">
        <v>1</v>
      </c>
      <c r="S1412" s="3">
        <v>1</v>
      </c>
      <c r="T1412" s="3">
        <v>1</v>
      </c>
      <c r="U1412" s="3">
        <v>0</v>
      </c>
      <c r="V1412" s="3">
        <v>234</v>
      </c>
      <c r="W1412" s="3">
        <v>9</v>
      </c>
      <c r="X1412" s="3" t="s">
        <v>69</v>
      </c>
      <c r="Y1412" s="3">
        <v>1</v>
      </c>
      <c r="Z1412" s="3">
        <v>4</v>
      </c>
      <c r="AA1412" s="3">
        <v>93</v>
      </c>
      <c r="AB1412" s="3">
        <v>3</v>
      </c>
      <c r="AC1412" s="3">
        <v>2</v>
      </c>
      <c r="AD1412" s="3">
        <v>1</v>
      </c>
      <c r="AE1412" s="3">
        <v>5346</v>
      </c>
      <c r="AF1412" s="3">
        <v>6208</v>
      </c>
      <c r="AG1412" s="3">
        <v>4</v>
      </c>
      <c r="AH1412" s="3">
        <v>17</v>
      </c>
      <c r="AI1412" s="3">
        <v>3</v>
      </c>
      <c r="AJ1412" s="3">
        <v>3</v>
      </c>
      <c r="AK1412" s="3">
        <v>80</v>
      </c>
      <c r="AL1412" s="3">
        <v>1</v>
      </c>
      <c r="AM1412" s="3">
        <v>11</v>
      </c>
      <c r="AN1412" s="3">
        <v>2</v>
      </c>
      <c r="AO1412" s="3">
        <v>7</v>
      </c>
      <c r="AP1412" s="3">
        <v>1</v>
      </c>
      <c r="AQ1412" s="3">
        <v>0</v>
      </c>
      <c r="AR1412" s="3">
        <v>7</v>
      </c>
    </row>
    <row r="1413" spans="1:44" ht="16.2" thickBot="1" x14ac:dyDescent="0.35">
      <c r="A1413" s="3" t="s">
        <v>42</v>
      </c>
      <c r="B1413" s="3" t="s">
        <v>55</v>
      </c>
      <c r="C1413" s="3" t="s">
        <v>67</v>
      </c>
      <c r="D1413" s="3" t="s">
        <v>45</v>
      </c>
      <c r="E1413" s="3" t="s">
        <v>58</v>
      </c>
      <c r="F1413" s="3" t="s">
        <v>70</v>
      </c>
      <c r="G1413" s="3" t="s">
        <v>1493</v>
      </c>
      <c r="H1413" s="3">
        <v>1504</v>
      </c>
      <c r="I1413" s="3" t="s">
        <v>60</v>
      </c>
      <c r="J1413" s="3" t="s">
        <v>66</v>
      </c>
      <c r="K1413" s="3" t="s">
        <v>51</v>
      </c>
      <c r="L1413" s="3" t="s">
        <v>54</v>
      </c>
      <c r="M1413" s="3" t="s">
        <v>52</v>
      </c>
      <c r="N1413" s="3">
        <v>2</v>
      </c>
      <c r="O1413" s="3">
        <v>-2</v>
      </c>
      <c r="P1413" s="3">
        <v>0</v>
      </c>
      <c r="Q1413" s="3">
        <v>28</v>
      </c>
      <c r="R1413" s="3">
        <v>1</v>
      </c>
      <c r="S1413" s="3">
        <v>1</v>
      </c>
      <c r="T1413" s="3">
        <v>1</v>
      </c>
      <c r="U1413" s="3">
        <v>0</v>
      </c>
      <c r="V1413" s="3">
        <v>289</v>
      </c>
      <c r="W1413" s="3">
        <v>2</v>
      </c>
      <c r="X1413" s="3" t="s">
        <v>53</v>
      </c>
      <c r="Y1413" s="3">
        <v>1</v>
      </c>
      <c r="Z1413" s="3">
        <v>3</v>
      </c>
      <c r="AA1413" s="3">
        <v>38</v>
      </c>
      <c r="AB1413" s="3">
        <v>2</v>
      </c>
      <c r="AC1413" s="3">
        <v>1</v>
      </c>
      <c r="AD1413" s="3">
        <v>1</v>
      </c>
      <c r="AE1413" s="3">
        <v>2561</v>
      </c>
      <c r="AF1413" s="3">
        <v>5355</v>
      </c>
      <c r="AG1413" s="3">
        <v>7</v>
      </c>
      <c r="AH1413" s="3">
        <v>11</v>
      </c>
      <c r="AI1413" s="3">
        <v>3</v>
      </c>
      <c r="AJ1413" s="3">
        <v>3</v>
      </c>
      <c r="AK1413" s="3">
        <v>80</v>
      </c>
      <c r="AL1413" s="3">
        <v>0</v>
      </c>
      <c r="AM1413" s="3">
        <v>8</v>
      </c>
      <c r="AN1413" s="3">
        <v>2</v>
      </c>
      <c r="AO1413" s="3">
        <v>0</v>
      </c>
      <c r="AP1413" s="3">
        <v>0</v>
      </c>
      <c r="AQ1413" s="3">
        <v>0</v>
      </c>
      <c r="AR1413" s="3">
        <v>0</v>
      </c>
    </row>
    <row r="1414" spans="1:44" ht="16.2" thickBot="1" x14ac:dyDescent="0.35">
      <c r="A1414" s="3" t="s">
        <v>42</v>
      </c>
      <c r="B1414" s="3" t="s">
        <v>55</v>
      </c>
      <c r="C1414" s="3" t="s">
        <v>56</v>
      </c>
      <c r="D1414" s="3" t="s">
        <v>45</v>
      </c>
      <c r="E1414" s="3" t="s">
        <v>46</v>
      </c>
      <c r="F1414" s="3" t="s">
        <v>47</v>
      </c>
      <c r="G1414" s="3" t="s">
        <v>1494</v>
      </c>
      <c r="H1414" s="3">
        <v>2044</v>
      </c>
      <c r="I1414" s="3" t="s">
        <v>60</v>
      </c>
      <c r="J1414" s="3" t="s">
        <v>50</v>
      </c>
      <c r="K1414" s="3" t="s">
        <v>77</v>
      </c>
      <c r="L1414" s="3" t="s">
        <v>54</v>
      </c>
      <c r="M1414" s="3" t="s">
        <v>52</v>
      </c>
      <c r="N1414" s="3">
        <v>3</v>
      </c>
      <c r="O1414" s="3">
        <v>-2</v>
      </c>
      <c r="P1414" s="3">
        <v>0</v>
      </c>
      <c r="Q1414" s="3">
        <v>50</v>
      </c>
      <c r="R1414" s="3">
        <v>1</v>
      </c>
      <c r="S1414" s="3">
        <v>1</v>
      </c>
      <c r="T1414" s="3">
        <v>1</v>
      </c>
      <c r="U1414" s="3">
        <v>0</v>
      </c>
      <c r="V1414" s="3">
        <v>878</v>
      </c>
      <c r="W1414" s="3">
        <v>1</v>
      </c>
      <c r="X1414" s="3" t="s">
        <v>69</v>
      </c>
      <c r="Y1414" s="3">
        <v>1</v>
      </c>
      <c r="Z1414" s="3">
        <v>2</v>
      </c>
      <c r="AA1414" s="3">
        <v>94</v>
      </c>
      <c r="AB1414" s="3">
        <v>3</v>
      </c>
      <c r="AC1414" s="3">
        <v>2</v>
      </c>
      <c r="AD1414" s="3">
        <v>3</v>
      </c>
      <c r="AE1414" s="3">
        <v>6728</v>
      </c>
      <c r="AF1414" s="3">
        <v>14255</v>
      </c>
      <c r="AG1414" s="3">
        <v>7</v>
      </c>
      <c r="AH1414" s="3">
        <v>12</v>
      </c>
      <c r="AI1414" s="3">
        <v>3</v>
      </c>
      <c r="AJ1414" s="3">
        <v>4</v>
      </c>
      <c r="AK1414" s="3">
        <v>80</v>
      </c>
      <c r="AL1414" s="3">
        <v>2</v>
      </c>
      <c r="AM1414" s="3">
        <v>12</v>
      </c>
      <c r="AN1414" s="3">
        <v>3</v>
      </c>
      <c r="AO1414" s="3">
        <v>6</v>
      </c>
      <c r="AP1414" s="3">
        <v>3</v>
      </c>
      <c r="AQ1414" s="3">
        <v>0</v>
      </c>
      <c r="AR1414" s="3">
        <v>1</v>
      </c>
    </row>
    <row r="1415" spans="1:44" ht="16.2" thickBot="1" x14ac:dyDescent="0.35">
      <c r="A1415" s="3" t="s">
        <v>42</v>
      </c>
      <c r="B1415" s="3" t="s">
        <v>55</v>
      </c>
      <c r="C1415" s="3" t="s">
        <v>56</v>
      </c>
      <c r="D1415" s="3" t="s">
        <v>45</v>
      </c>
      <c r="E1415" s="3" t="s">
        <v>46</v>
      </c>
      <c r="F1415" s="3" t="s">
        <v>47</v>
      </c>
      <c r="G1415" s="3" t="s">
        <v>1495</v>
      </c>
      <c r="H1415" s="3">
        <v>1716</v>
      </c>
      <c r="I1415" s="3" t="s">
        <v>60</v>
      </c>
      <c r="J1415" s="3" t="s">
        <v>50</v>
      </c>
      <c r="K1415" s="3" t="s">
        <v>62</v>
      </c>
      <c r="L1415" s="3" t="s">
        <v>54</v>
      </c>
      <c r="M1415" s="3" t="s">
        <v>52</v>
      </c>
      <c r="N1415" s="3">
        <v>3</v>
      </c>
      <c r="O1415" s="3">
        <v>-2</v>
      </c>
      <c r="P1415" s="3">
        <v>0</v>
      </c>
      <c r="Q1415" s="3">
        <v>47</v>
      </c>
      <c r="R1415" s="3">
        <v>1</v>
      </c>
      <c r="S1415" s="3">
        <v>1</v>
      </c>
      <c r="T1415" s="3">
        <v>1</v>
      </c>
      <c r="U1415" s="3">
        <v>0</v>
      </c>
      <c r="V1415" s="3">
        <v>1093</v>
      </c>
      <c r="W1415" s="3">
        <v>9</v>
      </c>
      <c r="X1415" s="3" t="s">
        <v>75</v>
      </c>
      <c r="Y1415" s="3">
        <v>1</v>
      </c>
      <c r="Z1415" s="3">
        <v>3</v>
      </c>
      <c r="AA1415" s="3">
        <v>82</v>
      </c>
      <c r="AB1415" s="3">
        <v>1</v>
      </c>
      <c r="AC1415" s="3">
        <v>4</v>
      </c>
      <c r="AD1415" s="3">
        <v>3</v>
      </c>
      <c r="AE1415" s="3">
        <v>12936</v>
      </c>
      <c r="AF1415" s="3">
        <v>24164</v>
      </c>
      <c r="AG1415" s="3">
        <v>7</v>
      </c>
      <c r="AH1415" s="3">
        <v>11</v>
      </c>
      <c r="AI1415" s="3">
        <v>3</v>
      </c>
      <c r="AJ1415" s="3">
        <v>3</v>
      </c>
      <c r="AK1415" s="3">
        <v>80</v>
      </c>
      <c r="AL1415" s="3">
        <v>0</v>
      </c>
      <c r="AM1415" s="3">
        <v>25</v>
      </c>
      <c r="AN1415" s="3">
        <v>1</v>
      </c>
      <c r="AO1415" s="3">
        <v>23</v>
      </c>
      <c r="AP1415" s="3">
        <v>5</v>
      </c>
      <c r="AQ1415" s="3">
        <v>14</v>
      </c>
      <c r="AR1415" s="3">
        <v>10</v>
      </c>
    </row>
    <row r="1416" spans="1:44" ht="16.2" thickBot="1" x14ac:dyDescent="0.35">
      <c r="A1416" s="3" t="s">
        <v>42</v>
      </c>
      <c r="B1416" s="3" t="s">
        <v>55</v>
      </c>
      <c r="C1416" s="3" t="s">
        <v>67</v>
      </c>
      <c r="D1416" s="3" t="s">
        <v>45</v>
      </c>
      <c r="E1416" s="3" t="s">
        <v>46</v>
      </c>
      <c r="F1416" s="3" t="s">
        <v>111</v>
      </c>
      <c r="G1416" s="3" t="s">
        <v>1496</v>
      </c>
      <c r="H1416" s="3">
        <v>1486</v>
      </c>
      <c r="I1416" s="3" t="s">
        <v>60</v>
      </c>
      <c r="J1416" s="3" t="s">
        <v>97</v>
      </c>
      <c r="K1416" s="3" t="s">
        <v>62</v>
      </c>
      <c r="L1416" s="3" t="s">
        <v>54</v>
      </c>
      <c r="M1416" s="3" t="s">
        <v>52</v>
      </c>
      <c r="N1416" s="3">
        <v>3</v>
      </c>
      <c r="O1416" s="3">
        <v>-2</v>
      </c>
      <c r="P1416" s="3">
        <v>0</v>
      </c>
      <c r="Q1416" s="3">
        <v>28</v>
      </c>
      <c r="R1416" s="3">
        <v>1</v>
      </c>
      <c r="S1416" s="3">
        <v>1</v>
      </c>
      <c r="T1416" s="3">
        <v>1</v>
      </c>
      <c r="U1416" s="3">
        <v>0</v>
      </c>
      <c r="V1416" s="3">
        <v>1496</v>
      </c>
      <c r="W1416" s="3">
        <v>1</v>
      </c>
      <c r="X1416" s="3" t="s">
        <v>75</v>
      </c>
      <c r="Y1416" s="3">
        <v>1</v>
      </c>
      <c r="Z1416" s="3">
        <v>1</v>
      </c>
      <c r="AA1416" s="3">
        <v>92</v>
      </c>
      <c r="AB1416" s="3">
        <v>3</v>
      </c>
      <c r="AC1416" s="3">
        <v>1</v>
      </c>
      <c r="AD1416" s="3">
        <v>4</v>
      </c>
      <c r="AE1416" s="3">
        <v>2909</v>
      </c>
      <c r="AF1416" s="3">
        <v>15747</v>
      </c>
      <c r="AG1416" s="3">
        <v>3</v>
      </c>
      <c r="AH1416" s="3">
        <v>15</v>
      </c>
      <c r="AI1416" s="3">
        <v>3</v>
      </c>
      <c r="AJ1416" s="3">
        <v>4</v>
      </c>
      <c r="AK1416" s="3">
        <v>80</v>
      </c>
      <c r="AL1416" s="3">
        <v>1</v>
      </c>
      <c r="AM1416" s="3">
        <v>5</v>
      </c>
      <c r="AN1416" s="3">
        <v>4</v>
      </c>
      <c r="AO1416" s="3">
        <v>3</v>
      </c>
      <c r="AP1416" s="3">
        <v>2</v>
      </c>
      <c r="AQ1416" s="3">
        <v>1</v>
      </c>
      <c r="AR1416" s="3">
        <v>2</v>
      </c>
    </row>
    <row r="1417" spans="1:44" ht="16.2" thickBot="1" x14ac:dyDescent="0.35">
      <c r="A1417" s="3" t="s">
        <v>42</v>
      </c>
      <c r="B1417" s="3" t="s">
        <v>55</v>
      </c>
      <c r="C1417" s="3" t="s">
        <v>90</v>
      </c>
      <c r="D1417" s="3" t="s">
        <v>45</v>
      </c>
      <c r="E1417" s="3" t="s">
        <v>46</v>
      </c>
      <c r="F1417" s="3" t="s">
        <v>104</v>
      </c>
      <c r="G1417" s="3" t="s">
        <v>1497</v>
      </c>
      <c r="H1417" s="3">
        <v>2023</v>
      </c>
      <c r="I1417" s="3" t="s">
        <v>60</v>
      </c>
      <c r="J1417" s="3" t="s">
        <v>97</v>
      </c>
      <c r="K1417" s="3" t="s">
        <v>62</v>
      </c>
      <c r="L1417" s="3" t="s">
        <v>54</v>
      </c>
      <c r="M1417" s="3" t="s">
        <v>52</v>
      </c>
      <c r="N1417" s="3">
        <v>3</v>
      </c>
      <c r="O1417" s="3">
        <v>-2</v>
      </c>
      <c r="P1417" s="3">
        <v>0</v>
      </c>
      <c r="Q1417" s="3">
        <v>23</v>
      </c>
      <c r="R1417" s="3">
        <v>1</v>
      </c>
      <c r="S1417" s="3">
        <v>1</v>
      </c>
      <c r="T1417" s="3">
        <v>1</v>
      </c>
      <c r="U1417" s="3">
        <v>0</v>
      </c>
      <c r="V1417" s="3">
        <v>638</v>
      </c>
      <c r="W1417" s="3">
        <v>9</v>
      </c>
      <c r="X1417" s="3" t="s">
        <v>75</v>
      </c>
      <c r="Y1417" s="3">
        <v>1</v>
      </c>
      <c r="Z1417" s="3">
        <v>4</v>
      </c>
      <c r="AA1417" s="3">
        <v>33</v>
      </c>
      <c r="AB1417" s="3">
        <v>3</v>
      </c>
      <c r="AC1417" s="3">
        <v>1</v>
      </c>
      <c r="AD1417" s="3">
        <v>1</v>
      </c>
      <c r="AE1417" s="3">
        <v>1790</v>
      </c>
      <c r="AF1417" s="3">
        <v>26956</v>
      </c>
      <c r="AG1417" s="3">
        <v>1</v>
      </c>
      <c r="AH1417" s="3">
        <v>19</v>
      </c>
      <c r="AI1417" s="3">
        <v>3</v>
      </c>
      <c r="AJ1417" s="3">
        <v>1</v>
      </c>
      <c r="AK1417" s="3">
        <v>80</v>
      </c>
      <c r="AL1417" s="3">
        <v>1</v>
      </c>
      <c r="AM1417" s="3">
        <v>1</v>
      </c>
      <c r="AN1417" s="3">
        <v>2</v>
      </c>
      <c r="AO1417" s="3">
        <v>1</v>
      </c>
      <c r="AP1417" s="3">
        <v>0</v>
      </c>
      <c r="AQ1417" s="3">
        <v>1</v>
      </c>
      <c r="AR1417" s="3">
        <v>0</v>
      </c>
    </row>
    <row r="1418" spans="1:44" ht="16.2" thickBot="1" x14ac:dyDescent="0.35">
      <c r="A1418" s="3" t="s">
        <v>42</v>
      </c>
      <c r="B1418" s="3" t="s">
        <v>55</v>
      </c>
      <c r="C1418" s="3" t="s">
        <v>67</v>
      </c>
      <c r="D1418" s="3" t="s">
        <v>45</v>
      </c>
      <c r="E1418" s="3" t="s">
        <v>46</v>
      </c>
      <c r="F1418" s="3" t="s">
        <v>111</v>
      </c>
      <c r="G1418" s="3" t="s">
        <v>1498</v>
      </c>
      <c r="H1418" s="3">
        <v>1928</v>
      </c>
      <c r="I1418" s="3" t="s">
        <v>60</v>
      </c>
      <c r="J1418" s="3" t="s">
        <v>97</v>
      </c>
      <c r="K1418" s="3" t="s">
        <v>51</v>
      </c>
      <c r="L1418" s="3" t="s">
        <v>54</v>
      </c>
      <c r="M1418" s="3" t="s">
        <v>52</v>
      </c>
      <c r="N1418" s="3">
        <v>3</v>
      </c>
      <c r="O1418" s="3">
        <v>-2</v>
      </c>
      <c r="P1418" s="3">
        <v>0</v>
      </c>
      <c r="Q1418" s="3">
        <v>29</v>
      </c>
      <c r="R1418" s="3">
        <v>1</v>
      </c>
      <c r="S1418" s="3">
        <v>1</v>
      </c>
      <c r="T1418" s="3">
        <v>1</v>
      </c>
      <c r="U1418" s="3">
        <v>0</v>
      </c>
      <c r="V1418" s="3">
        <v>746</v>
      </c>
      <c r="W1418" s="3">
        <v>24</v>
      </c>
      <c r="X1418" s="3" t="s">
        <v>75</v>
      </c>
      <c r="Y1418" s="3">
        <v>1</v>
      </c>
      <c r="Z1418" s="3">
        <v>3</v>
      </c>
      <c r="AA1418" s="3">
        <v>45</v>
      </c>
      <c r="AB1418" s="3">
        <v>4</v>
      </c>
      <c r="AC1418" s="3">
        <v>1</v>
      </c>
      <c r="AD1418" s="3">
        <v>4</v>
      </c>
      <c r="AE1418" s="3">
        <v>1091</v>
      </c>
      <c r="AF1418" s="3">
        <v>10642</v>
      </c>
      <c r="AG1418" s="3">
        <v>1</v>
      </c>
      <c r="AH1418" s="3">
        <v>17</v>
      </c>
      <c r="AI1418" s="3">
        <v>3</v>
      </c>
      <c r="AJ1418" s="3">
        <v>4</v>
      </c>
      <c r="AK1418" s="3">
        <v>80</v>
      </c>
      <c r="AL1418" s="3">
        <v>0</v>
      </c>
      <c r="AM1418" s="3">
        <v>1</v>
      </c>
      <c r="AN1418" s="3">
        <v>3</v>
      </c>
      <c r="AO1418" s="3">
        <v>1</v>
      </c>
      <c r="AP1418" s="3">
        <v>0</v>
      </c>
      <c r="AQ1418" s="3">
        <v>0</v>
      </c>
      <c r="AR1418" s="3">
        <v>0</v>
      </c>
    </row>
    <row r="1419" spans="1:44" ht="16.2" thickBot="1" x14ac:dyDescent="0.35">
      <c r="A1419" s="3" t="s">
        <v>42</v>
      </c>
      <c r="B1419" s="3" t="s">
        <v>43</v>
      </c>
      <c r="C1419" s="3" t="s">
        <v>67</v>
      </c>
      <c r="D1419" s="3" t="s">
        <v>45</v>
      </c>
      <c r="E1419" s="3" t="s">
        <v>159</v>
      </c>
      <c r="F1419" s="3" t="s">
        <v>161</v>
      </c>
      <c r="G1419" s="3" t="s">
        <v>1499</v>
      </c>
      <c r="H1419" s="3">
        <v>1842</v>
      </c>
      <c r="I1419" s="3" t="s">
        <v>60</v>
      </c>
      <c r="J1419" s="3" t="s">
        <v>161</v>
      </c>
      <c r="K1419" s="3" t="s">
        <v>62</v>
      </c>
      <c r="L1419" s="3" t="s">
        <v>54</v>
      </c>
      <c r="M1419" s="3" t="s">
        <v>52</v>
      </c>
      <c r="N1419" s="3">
        <v>4</v>
      </c>
      <c r="O1419" s="3">
        <v>-2</v>
      </c>
      <c r="P1419" s="3">
        <v>0</v>
      </c>
      <c r="Q1419" s="3">
        <v>31</v>
      </c>
      <c r="R1419" s="3">
        <v>1</v>
      </c>
      <c r="S1419" s="3">
        <v>1</v>
      </c>
      <c r="T1419" s="3">
        <v>1</v>
      </c>
      <c r="U1419" s="3">
        <v>0</v>
      </c>
      <c r="V1419" s="3">
        <v>359</v>
      </c>
      <c r="W1419" s="3">
        <v>18</v>
      </c>
      <c r="X1419" s="3" t="s">
        <v>132</v>
      </c>
      <c r="Y1419" s="3">
        <v>1</v>
      </c>
      <c r="Z1419" s="3">
        <v>4</v>
      </c>
      <c r="AA1419" s="3">
        <v>89</v>
      </c>
      <c r="AB1419" s="3">
        <v>4</v>
      </c>
      <c r="AC1419" s="3">
        <v>1</v>
      </c>
      <c r="AD1419" s="3">
        <v>1</v>
      </c>
      <c r="AE1419" s="3">
        <v>2956</v>
      </c>
      <c r="AF1419" s="3">
        <v>21495</v>
      </c>
      <c r="AG1419" s="3">
        <v>0</v>
      </c>
      <c r="AH1419" s="3">
        <v>17</v>
      </c>
      <c r="AI1419" s="3">
        <v>3</v>
      </c>
      <c r="AJ1419" s="3">
        <v>3</v>
      </c>
      <c r="AK1419" s="3">
        <v>80</v>
      </c>
      <c r="AL1419" s="3">
        <v>0</v>
      </c>
      <c r="AM1419" s="3">
        <v>2</v>
      </c>
      <c r="AN1419" s="3">
        <v>3</v>
      </c>
      <c r="AO1419" s="3">
        <v>1</v>
      </c>
      <c r="AP1419" s="3">
        <v>0</v>
      </c>
      <c r="AQ1419" s="3">
        <v>0</v>
      </c>
      <c r="AR1419" s="3">
        <v>0</v>
      </c>
    </row>
    <row r="1420" spans="1:44" ht="16.2" thickBot="1" x14ac:dyDescent="0.35">
      <c r="A1420" s="3" t="s">
        <v>42</v>
      </c>
      <c r="B1420" s="3" t="s">
        <v>43</v>
      </c>
      <c r="C1420" s="3" t="s">
        <v>90</v>
      </c>
      <c r="D1420" s="3" t="s">
        <v>45</v>
      </c>
      <c r="E1420" s="3" t="s">
        <v>159</v>
      </c>
      <c r="F1420" s="3" t="s">
        <v>161</v>
      </c>
      <c r="G1420" s="3" t="s">
        <v>1500</v>
      </c>
      <c r="H1420" s="3">
        <v>1714</v>
      </c>
      <c r="I1420" s="3" t="s">
        <v>60</v>
      </c>
      <c r="J1420" s="3" t="s">
        <v>161</v>
      </c>
      <c r="K1420" s="3" t="s">
        <v>62</v>
      </c>
      <c r="L1420" s="3" t="s">
        <v>54</v>
      </c>
      <c r="M1420" s="3" t="s">
        <v>52</v>
      </c>
      <c r="N1420" s="3">
        <v>2</v>
      </c>
      <c r="O1420" s="3">
        <v>-2</v>
      </c>
      <c r="P1420" s="3">
        <v>0</v>
      </c>
      <c r="Q1420" s="3">
        <v>24</v>
      </c>
      <c r="R1420" s="3">
        <v>1</v>
      </c>
      <c r="S1420" s="3">
        <v>1</v>
      </c>
      <c r="T1420" s="3">
        <v>1</v>
      </c>
      <c r="U1420" s="3">
        <v>0</v>
      </c>
      <c r="V1420" s="3">
        <v>240</v>
      </c>
      <c r="W1420" s="3">
        <v>22</v>
      </c>
      <c r="X1420" s="3" t="s">
        <v>63</v>
      </c>
      <c r="Y1420" s="3">
        <v>1</v>
      </c>
      <c r="Z1420" s="3">
        <v>4</v>
      </c>
      <c r="AA1420" s="3">
        <v>58</v>
      </c>
      <c r="AB1420" s="3">
        <v>1</v>
      </c>
      <c r="AC1420" s="3">
        <v>1</v>
      </c>
      <c r="AD1420" s="3">
        <v>3</v>
      </c>
      <c r="AE1420" s="3">
        <v>1555</v>
      </c>
      <c r="AF1420" s="3">
        <v>11585</v>
      </c>
      <c r="AG1420" s="3">
        <v>1</v>
      </c>
      <c r="AH1420" s="3">
        <v>11</v>
      </c>
      <c r="AI1420" s="3">
        <v>3</v>
      </c>
      <c r="AJ1420" s="3">
        <v>3</v>
      </c>
      <c r="AK1420" s="3">
        <v>80</v>
      </c>
      <c r="AL1420" s="3">
        <v>1</v>
      </c>
      <c r="AM1420" s="3">
        <v>1</v>
      </c>
      <c r="AN1420" s="3">
        <v>3</v>
      </c>
      <c r="AO1420" s="3">
        <v>1</v>
      </c>
      <c r="AP1420" s="3">
        <v>0</v>
      </c>
      <c r="AQ1420" s="3">
        <v>0</v>
      </c>
      <c r="AR1420" s="3">
        <v>0</v>
      </c>
    </row>
    <row r="1421" spans="1:44" ht="16.2" thickBot="1" x14ac:dyDescent="0.35">
      <c r="A1421" s="3" t="s">
        <v>42</v>
      </c>
      <c r="B1421" s="3" t="s">
        <v>43</v>
      </c>
      <c r="C1421" s="3" t="s">
        <v>67</v>
      </c>
      <c r="D1421" s="3" t="s">
        <v>45</v>
      </c>
      <c r="E1421" s="3" t="s">
        <v>58</v>
      </c>
      <c r="F1421" s="3" t="s">
        <v>111</v>
      </c>
      <c r="G1421" s="3" t="s">
        <v>1501</v>
      </c>
      <c r="H1421" s="3">
        <v>1960</v>
      </c>
      <c r="I1421" s="3" t="s">
        <v>60</v>
      </c>
      <c r="J1421" s="3" t="s">
        <v>66</v>
      </c>
      <c r="K1421" s="3" t="s">
        <v>77</v>
      </c>
      <c r="L1421" s="3" t="s">
        <v>54</v>
      </c>
      <c r="M1421" s="3" t="s">
        <v>52</v>
      </c>
      <c r="N1421" s="3">
        <v>2</v>
      </c>
      <c r="O1421" s="3">
        <v>-2</v>
      </c>
      <c r="P1421" s="3">
        <v>0</v>
      </c>
      <c r="Q1421" s="3">
        <v>28</v>
      </c>
      <c r="R1421" s="3">
        <v>1</v>
      </c>
      <c r="S1421" s="3">
        <v>1</v>
      </c>
      <c r="T1421" s="3">
        <v>1</v>
      </c>
      <c r="U1421" s="3">
        <v>0</v>
      </c>
      <c r="V1421" s="3">
        <v>1404</v>
      </c>
      <c r="W1421" s="3">
        <v>17</v>
      </c>
      <c r="X1421" s="3" t="s">
        <v>75</v>
      </c>
      <c r="Y1421" s="3">
        <v>1</v>
      </c>
      <c r="Z1421" s="3">
        <v>3</v>
      </c>
      <c r="AA1421" s="3">
        <v>32</v>
      </c>
      <c r="AB1421" s="3">
        <v>2</v>
      </c>
      <c r="AC1421" s="3">
        <v>1</v>
      </c>
      <c r="AD1421" s="3">
        <v>4</v>
      </c>
      <c r="AE1421" s="3">
        <v>2367</v>
      </c>
      <c r="AF1421" s="3">
        <v>18779</v>
      </c>
      <c r="AG1421" s="3">
        <v>5</v>
      </c>
      <c r="AH1421" s="3">
        <v>12</v>
      </c>
      <c r="AI1421" s="3">
        <v>3</v>
      </c>
      <c r="AJ1421" s="3">
        <v>1</v>
      </c>
      <c r="AK1421" s="3">
        <v>80</v>
      </c>
      <c r="AL1421" s="3">
        <v>1</v>
      </c>
      <c r="AM1421" s="3">
        <v>6</v>
      </c>
      <c r="AN1421" s="3">
        <v>2</v>
      </c>
      <c r="AO1421" s="3">
        <v>4</v>
      </c>
      <c r="AP1421" s="3">
        <v>1</v>
      </c>
      <c r="AQ1421" s="3">
        <v>0</v>
      </c>
      <c r="AR1421" s="3">
        <v>3</v>
      </c>
    </row>
    <row r="1422" spans="1:44" ht="16.2" thickBot="1" x14ac:dyDescent="0.35">
      <c r="A1422" s="3" t="s">
        <v>42</v>
      </c>
      <c r="B1422" s="3" t="s">
        <v>43</v>
      </c>
      <c r="C1422" s="3" t="s">
        <v>73</v>
      </c>
      <c r="D1422" s="3" t="s">
        <v>45</v>
      </c>
      <c r="E1422" s="3" t="s">
        <v>58</v>
      </c>
      <c r="F1422" s="3" t="s">
        <v>111</v>
      </c>
      <c r="G1422" s="3" t="s">
        <v>1502</v>
      </c>
      <c r="H1422" s="3">
        <v>2032</v>
      </c>
      <c r="I1422" s="3" t="s">
        <v>60</v>
      </c>
      <c r="J1422" s="3" t="s">
        <v>66</v>
      </c>
      <c r="K1422" s="3" t="s">
        <v>62</v>
      </c>
      <c r="L1422" s="3" t="s">
        <v>54</v>
      </c>
      <c r="M1422" s="3" t="s">
        <v>52</v>
      </c>
      <c r="N1422" s="3">
        <v>4</v>
      </c>
      <c r="O1422" s="3">
        <v>-2</v>
      </c>
      <c r="P1422" s="3">
        <v>0</v>
      </c>
      <c r="Q1422" s="3">
        <v>56</v>
      </c>
      <c r="R1422" s="3">
        <v>1</v>
      </c>
      <c r="S1422" s="3">
        <v>1</v>
      </c>
      <c r="T1422" s="3">
        <v>1</v>
      </c>
      <c r="U1422" s="3">
        <v>0</v>
      </c>
      <c r="V1422" s="3">
        <v>310</v>
      </c>
      <c r="W1422" s="3">
        <v>7</v>
      </c>
      <c r="X1422" s="3" t="s">
        <v>53</v>
      </c>
      <c r="Y1422" s="3">
        <v>1</v>
      </c>
      <c r="Z1422" s="3">
        <v>4</v>
      </c>
      <c r="AA1422" s="3">
        <v>72</v>
      </c>
      <c r="AB1422" s="3">
        <v>3</v>
      </c>
      <c r="AC1422" s="3">
        <v>1</v>
      </c>
      <c r="AD1422" s="3">
        <v>4</v>
      </c>
      <c r="AE1422" s="3">
        <v>2339</v>
      </c>
      <c r="AF1422" s="3">
        <v>3666</v>
      </c>
      <c r="AG1422" s="3">
        <v>8</v>
      </c>
      <c r="AH1422" s="3">
        <v>11</v>
      </c>
      <c r="AI1422" s="3">
        <v>3</v>
      </c>
      <c r="AJ1422" s="3">
        <v>4</v>
      </c>
      <c r="AK1422" s="3">
        <v>80</v>
      </c>
      <c r="AL1422" s="3">
        <v>1</v>
      </c>
      <c r="AM1422" s="3">
        <v>14</v>
      </c>
      <c r="AN1422" s="3">
        <v>1</v>
      </c>
      <c r="AO1422" s="3">
        <v>10</v>
      </c>
      <c r="AP1422" s="3">
        <v>9</v>
      </c>
      <c r="AQ1422" s="3">
        <v>9</v>
      </c>
      <c r="AR1422" s="3">
        <v>8</v>
      </c>
    </row>
    <row r="1423" spans="1:44" ht="16.2" thickBot="1" x14ac:dyDescent="0.35">
      <c r="A1423" s="3" t="s">
        <v>42</v>
      </c>
      <c r="B1423" s="3" t="s">
        <v>43</v>
      </c>
      <c r="C1423" s="3" t="s">
        <v>44</v>
      </c>
      <c r="D1423" s="3" t="s">
        <v>45</v>
      </c>
      <c r="E1423" s="3" t="s">
        <v>58</v>
      </c>
      <c r="F1423" s="3" t="s">
        <v>70</v>
      </c>
      <c r="G1423" s="3" t="s">
        <v>1503</v>
      </c>
      <c r="H1423" s="3">
        <v>1573</v>
      </c>
      <c r="I1423" s="3" t="s">
        <v>60</v>
      </c>
      <c r="J1423" s="3" t="s">
        <v>79</v>
      </c>
      <c r="K1423" s="3" t="s">
        <v>62</v>
      </c>
      <c r="L1423" s="3" t="s">
        <v>54</v>
      </c>
      <c r="M1423" s="3" t="s">
        <v>52</v>
      </c>
      <c r="N1423" s="3">
        <v>2</v>
      </c>
      <c r="O1423" s="3">
        <v>-2</v>
      </c>
      <c r="P1423" s="3">
        <v>0</v>
      </c>
      <c r="Q1423" s="3">
        <v>38</v>
      </c>
      <c r="R1423" s="3">
        <v>1</v>
      </c>
      <c r="S1423" s="3">
        <v>1</v>
      </c>
      <c r="T1423" s="3">
        <v>1</v>
      </c>
      <c r="U1423" s="3">
        <v>0</v>
      </c>
      <c r="V1423" s="3">
        <v>903</v>
      </c>
      <c r="W1423" s="3">
        <v>2</v>
      </c>
      <c r="X1423" s="3" t="s">
        <v>75</v>
      </c>
      <c r="Y1423" s="3">
        <v>1</v>
      </c>
      <c r="Z1423" s="3">
        <v>3</v>
      </c>
      <c r="AA1423" s="3">
        <v>81</v>
      </c>
      <c r="AB1423" s="3">
        <v>3</v>
      </c>
      <c r="AC1423" s="3">
        <v>2</v>
      </c>
      <c r="AD1423" s="3">
        <v>2</v>
      </c>
      <c r="AE1423" s="3">
        <v>4855</v>
      </c>
      <c r="AF1423" s="3">
        <v>7653</v>
      </c>
      <c r="AG1423" s="3">
        <v>4</v>
      </c>
      <c r="AH1423" s="3">
        <v>11</v>
      </c>
      <c r="AI1423" s="3">
        <v>3</v>
      </c>
      <c r="AJ1423" s="3">
        <v>1</v>
      </c>
      <c r="AK1423" s="3">
        <v>80</v>
      </c>
      <c r="AL1423" s="3">
        <v>2</v>
      </c>
      <c r="AM1423" s="3">
        <v>7</v>
      </c>
      <c r="AN1423" s="3">
        <v>3</v>
      </c>
      <c r="AO1423" s="3">
        <v>5</v>
      </c>
      <c r="AP1423" s="3">
        <v>2</v>
      </c>
      <c r="AQ1423" s="3">
        <v>1</v>
      </c>
      <c r="AR1423" s="3">
        <v>4</v>
      </c>
    </row>
    <row r="1424" spans="1:44" ht="16.2" thickBot="1" x14ac:dyDescent="0.35">
      <c r="A1424" s="3" t="s">
        <v>42</v>
      </c>
      <c r="B1424" s="3" t="s">
        <v>43</v>
      </c>
      <c r="C1424" s="3" t="s">
        <v>67</v>
      </c>
      <c r="D1424" s="3" t="s">
        <v>45</v>
      </c>
      <c r="E1424" s="3" t="s">
        <v>58</v>
      </c>
      <c r="F1424" s="3" t="s">
        <v>111</v>
      </c>
      <c r="G1424" s="3" t="s">
        <v>1504</v>
      </c>
      <c r="H1424" s="3">
        <v>1522</v>
      </c>
      <c r="I1424" s="3" t="s">
        <v>60</v>
      </c>
      <c r="J1424" s="3" t="s">
        <v>61</v>
      </c>
      <c r="K1424" s="3" t="s">
        <v>51</v>
      </c>
      <c r="L1424" s="3" t="s">
        <v>54</v>
      </c>
      <c r="M1424" s="3" t="s">
        <v>52</v>
      </c>
      <c r="N1424" s="3">
        <v>2</v>
      </c>
      <c r="O1424" s="3">
        <v>-2</v>
      </c>
      <c r="P1424" s="3">
        <v>0</v>
      </c>
      <c r="Q1424" s="3">
        <v>29</v>
      </c>
      <c r="R1424" s="3">
        <v>1</v>
      </c>
      <c r="S1424" s="3">
        <v>1</v>
      </c>
      <c r="T1424" s="3">
        <v>1</v>
      </c>
      <c r="U1424" s="3">
        <v>0</v>
      </c>
      <c r="V1424" s="3">
        <v>224</v>
      </c>
      <c r="W1424" s="3">
        <v>1</v>
      </c>
      <c r="X1424" s="3" t="s">
        <v>69</v>
      </c>
      <c r="Y1424" s="3">
        <v>1</v>
      </c>
      <c r="Z1424" s="3">
        <v>1</v>
      </c>
      <c r="AA1424" s="3">
        <v>100</v>
      </c>
      <c r="AB1424" s="3">
        <v>2</v>
      </c>
      <c r="AC1424" s="3">
        <v>1</v>
      </c>
      <c r="AD1424" s="3">
        <v>1</v>
      </c>
      <c r="AE1424" s="3">
        <v>2362</v>
      </c>
      <c r="AF1424" s="3">
        <v>7568</v>
      </c>
      <c r="AG1424" s="3">
        <v>6</v>
      </c>
      <c r="AH1424" s="3">
        <v>13</v>
      </c>
      <c r="AI1424" s="3">
        <v>3</v>
      </c>
      <c r="AJ1424" s="3">
        <v>3</v>
      </c>
      <c r="AK1424" s="3">
        <v>80</v>
      </c>
      <c r="AL1424" s="3">
        <v>0</v>
      </c>
      <c r="AM1424" s="3">
        <v>11</v>
      </c>
      <c r="AN1424" s="3">
        <v>1</v>
      </c>
      <c r="AO1424" s="3">
        <v>9</v>
      </c>
      <c r="AP1424" s="3">
        <v>7</v>
      </c>
      <c r="AQ1424" s="3">
        <v>0</v>
      </c>
      <c r="AR1424" s="3">
        <v>7</v>
      </c>
    </row>
    <row r="1425" spans="1:44" ht="16.2" thickBot="1" x14ac:dyDescent="0.35">
      <c r="A1425" s="3" t="s">
        <v>42</v>
      </c>
      <c r="B1425" s="3" t="s">
        <v>43</v>
      </c>
      <c r="C1425" s="3" t="s">
        <v>73</v>
      </c>
      <c r="D1425" s="3" t="s">
        <v>45</v>
      </c>
      <c r="E1425" s="3" t="s">
        <v>58</v>
      </c>
      <c r="F1425" s="3" t="s">
        <v>47</v>
      </c>
      <c r="G1425" s="3" t="s">
        <v>1505</v>
      </c>
      <c r="H1425" s="3">
        <v>1907</v>
      </c>
      <c r="I1425" s="3" t="s">
        <v>60</v>
      </c>
      <c r="J1425" s="3" t="s">
        <v>66</v>
      </c>
      <c r="K1425" s="3" t="s">
        <v>51</v>
      </c>
      <c r="L1425" s="3" t="s">
        <v>54</v>
      </c>
      <c r="M1425" s="3" t="s">
        <v>52</v>
      </c>
      <c r="N1425" s="3">
        <v>3</v>
      </c>
      <c r="O1425" s="3">
        <v>-2</v>
      </c>
      <c r="P1425" s="3">
        <v>0</v>
      </c>
      <c r="Q1425" s="3">
        <v>56</v>
      </c>
      <c r="R1425" s="3">
        <v>1</v>
      </c>
      <c r="S1425" s="3">
        <v>1</v>
      </c>
      <c r="T1425" s="3">
        <v>1</v>
      </c>
      <c r="U1425" s="3">
        <v>0</v>
      </c>
      <c r="V1425" s="3">
        <v>1162</v>
      </c>
      <c r="W1425" s="3">
        <v>24</v>
      </c>
      <c r="X1425" s="3" t="s">
        <v>53</v>
      </c>
      <c r="Y1425" s="3">
        <v>1</v>
      </c>
      <c r="Z1425" s="3">
        <v>1</v>
      </c>
      <c r="AA1425" s="3">
        <v>97</v>
      </c>
      <c r="AB1425" s="3">
        <v>3</v>
      </c>
      <c r="AC1425" s="3">
        <v>1</v>
      </c>
      <c r="AD1425" s="3">
        <v>4</v>
      </c>
      <c r="AE1425" s="3">
        <v>2587</v>
      </c>
      <c r="AF1425" s="3">
        <v>10261</v>
      </c>
      <c r="AG1425" s="3">
        <v>1</v>
      </c>
      <c r="AH1425" s="3">
        <v>16</v>
      </c>
      <c r="AI1425" s="3">
        <v>3</v>
      </c>
      <c r="AJ1425" s="3">
        <v>4</v>
      </c>
      <c r="AK1425" s="3">
        <v>80</v>
      </c>
      <c r="AL1425" s="3">
        <v>0</v>
      </c>
      <c r="AM1425" s="3">
        <v>5</v>
      </c>
      <c r="AN1425" s="3">
        <v>3</v>
      </c>
      <c r="AO1425" s="3">
        <v>4</v>
      </c>
      <c r="AP1425" s="3">
        <v>2</v>
      </c>
      <c r="AQ1425" s="3">
        <v>1</v>
      </c>
      <c r="AR1425" s="3">
        <v>0</v>
      </c>
    </row>
    <row r="1426" spans="1:44" ht="16.2" thickBot="1" x14ac:dyDescent="0.35">
      <c r="A1426" s="3" t="s">
        <v>42</v>
      </c>
      <c r="B1426" s="3" t="s">
        <v>43</v>
      </c>
      <c r="C1426" s="3" t="s">
        <v>44</v>
      </c>
      <c r="D1426" s="3" t="s">
        <v>45</v>
      </c>
      <c r="E1426" s="3" t="s">
        <v>58</v>
      </c>
      <c r="F1426" s="3" t="s">
        <v>47</v>
      </c>
      <c r="G1426" s="3" t="s">
        <v>1506</v>
      </c>
      <c r="H1426" s="3">
        <v>1534</v>
      </c>
      <c r="I1426" s="3" t="s">
        <v>60</v>
      </c>
      <c r="J1426" s="3" t="s">
        <v>66</v>
      </c>
      <c r="K1426" s="3" t="s">
        <v>51</v>
      </c>
      <c r="L1426" s="3" t="s">
        <v>54</v>
      </c>
      <c r="M1426" s="3" t="s">
        <v>52</v>
      </c>
      <c r="N1426" s="3">
        <v>3</v>
      </c>
      <c r="O1426" s="3">
        <v>-2</v>
      </c>
      <c r="P1426" s="3">
        <v>0</v>
      </c>
      <c r="Q1426" s="3">
        <v>40</v>
      </c>
      <c r="R1426" s="3">
        <v>1</v>
      </c>
      <c r="S1426" s="3">
        <v>1</v>
      </c>
      <c r="T1426" s="3">
        <v>1</v>
      </c>
      <c r="U1426" s="3">
        <v>0</v>
      </c>
      <c r="V1426" s="3">
        <v>676</v>
      </c>
      <c r="W1426" s="3">
        <v>9</v>
      </c>
      <c r="X1426" s="3" t="s">
        <v>69</v>
      </c>
      <c r="Y1426" s="3">
        <v>1</v>
      </c>
      <c r="Z1426" s="3">
        <v>4</v>
      </c>
      <c r="AA1426" s="3">
        <v>86</v>
      </c>
      <c r="AB1426" s="3">
        <v>3</v>
      </c>
      <c r="AC1426" s="3">
        <v>1</v>
      </c>
      <c r="AD1426" s="3">
        <v>1</v>
      </c>
      <c r="AE1426" s="3">
        <v>2018</v>
      </c>
      <c r="AF1426" s="3">
        <v>21831</v>
      </c>
      <c r="AG1426" s="3">
        <v>3</v>
      </c>
      <c r="AH1426" s="3">
        <v>14</v>
      </c>
      <c r="AI1426" s="3">
        <v>3</v>
      </c>
      <c r="AJ1426" s="3">
        <v>2</v>
      </c>
      <c r="AK1426" s="3">
        <v>80</v>
      </c>
      <c r="AL1426" s="3">
        <v>0</v>
      </c>
      <c r="AM1426" s="3">
        <v>15</v>
      </c>
      <c r="AN1426" s="3">
        <v>1</v>
      </c>
      <c r="AO1426" s="3">
        <v>5</v>
      </c>
      <c r="AP1426" s="3">
        <v>4</v>
      </c>
      <c r="AQ1426" s="3">
        <v>1</v>
      </c>
      <c r="AR1426" s="3">
        <v>0</v>
      </c>
    </row>
    <row r="1427" spans="1:44" ht="16.2" thickBot="1" x14ac:dyDescent="0.35">
      <c r="A1427" s="3" t="s">
        <v>42</v>
      </c>
      <c r="B1427" s="3" t="s">
        <v>43</v>
      </c>
      <c r="C1427" s="3" t="s">
        <v>44</v>
      </c>
      <c r="D1427" s="3" t="s">
        <v>45</v>
      </c>
      <c r="E1427" s="3" t="s">
        <v>58</v>
      </c>
      <c r="F1427" s="3" t="s">
        <v>70</v>
      </c>
      <c r="G1427" s="3" t="s">
        <v>1507</v>
      </c>
      <c r="H1427" s="3">
        <v>1809</v>
      </c>
      <c r="I1427" s="3" t="s">
        <v>60</v>
      </c>
      <c r="J1427" s="3" t="s">
        <v>79</v>
      </c>
      <c r="K1427" s="3" t="s">
        <v>51</v>
      </c>
      <c r="L1427" s="3" t="s">
        <v>54</v>
      </c>
      <c r="M1427" s="3" t="s">
        <v>52</v>
      </c>
      <c r="N1427" s="3">
        <v>4</v>
      </c>
      <c r="O1427" s="3">
        <v>-2</v>
      </c>
      <c r="P1427" s="3">
        <v>0</v>
      </c>
      <c r="Q1427" s="3">
        <v>37</v>
      </c>
      <c r="R1427" s="3">
        <v>1</v>
      </c>
      <c r="S1427" s="3">
        <v>1</v>
      </c>
      <c r="T1427" s="3">
        <v>1</v>
      </c>
      <c r="U1427" s="3">
        <v>0</v>
      </c>
      <c r="V1427" s="3">
        <v>370</v>
      </c>
      <c r="W1427" s="3">
        <v>10</v>
      </c>
      <c r="X1427" s="3" t="s">
        <v>69</v>
      </c>
      <c r="Y1427" s="3">
        <v>1</v>
      </c>
      <c r="Z1427" s="3">
        <v>4</v>
      </c>
      <c r="AA1427" s="3">
        <v>58</v>
      </c>
      <c r="AB1427" s="3">
        <v>3</v>
      </c>
      <c r="AC1427" s="3">
        <v>2</v>
      </c>
      <c r="AD1427" s="3">
        <v>1</v>
      </c>
      <c r="AE1427" s="3">
        <v>4213</v>
      </c>
      <c r="AF1427" s="3">
        <v>4992</v>
      </c>
      <c r="AG1427" s="3">
        <v>1</v>
      </c>
      <c r="AH1427" s="3">
        <v>15</v>
      </c>
      <c r="AI1427" s="3">
        <v>3</v>
      </c>
      <c r="AJ1427" s="3">
        <v>2</v>
      </c>
      <c r="AK1427" s="3">
        <v>80</v>
      </c>
      <c r="AL1427" s="3">
        <v>0</v>
      </c>
      <c r="AM1427" s="3">
        <v>10</v>
      </c>
      <c r="AN1427" s="3">
        <v>1</v>
      </c>
      <c r="AO1427" s="3">
        <v>10</v>
      </c>
      <c r="AP1427" s="3">
        <v>3</v>
      </c>
      <c r="AQ1427" s="3">
        <v>0</v>
      </c>
      <c r="AR1427" s="3">
        <v>8</v>
      </c>
    </row>
    <row r="1428" spans="1:44" ht="16.2" thickBot="1" x14ac:dyDescent="0.35">
      <c r="A1428" s="3" t="s">
        <v>42</v>
      </c>
      <c r="B1428" s="3" t="s">
        <v>43</v>
      </c>
      <c r="C1428" s="3" t="s">
        <v>67</v>
      </c>
      <c r="D1428" s="3" t="s">
        <v>45</v>
      </c>
      <c r="E1428" s="3" t="s">
        <v>58</v>
      </c>
      <c r="F1428" s="3" t="s">
        <v>47</v>
      </c>
      <c r="G1428" s="3" t="s">
        <v>1508</v>
      </c>
      <c r="H1428" s="3">
        <v>1692</v>
      </c>
      <c r="I1428" s="3" t="s">
        <v>60</v>
      </c>
      <c r="J1428" s="3" t="s">
        <v>66</v>
      </c>
      <c r="K1428" s="3" t="s">
        <v>51</v>
      </c>
      <c r="L1428" s="3" t="s">
        <v>54</v>
      </c>
      <c r="M1428" s="3" t="s">
        <v>52</v>
      </c>
      <c r="N1428" s="3">
        <v>2</v>
      </c>
      <c r="O1428" s="3">
        <v>-2</v>
      </c>
      <c r="P1428" s="3">
        <v>0</v>
      </c>
      <c r="Q1428" s="3">
        <v>32</v>
      </c>
      <c r="R1428" s="3">
        <v>1</v>
      </c>
      <c r="S1428" s="3">
        <v>1</v>
      </c>
      <c r="T1428" s="3">
        <v>1</v>
      </c>
      <c r="U1428" s="3">
        <v>0</v>
      </c>
      <c r="V1428" s="3">
        <v>1259</v>
      </c>
      <c r="W1428" s="3">
        <v>2</v>
      </c>
      <c r="X1428" s="3" t="s">
        <v>69</v>
      </c>
      <c r="Y1428" s="3">
        <v>1</v>
      </c>
      <c r="Z1428" s="3">
        <v>4</v>
      </c>
      <c r="AA1428" s="3">
        <v>95</v>
      </c>
      <c r="AB1428" s="3">
        <v>3</v>
      </c>
      <c r="AC1428" s="3">
        <v>1</v>
      </c>
      <c r="AD1428" s="3">
        <v>2</v>
      </c>
      <c r="AE1428" s="3">
        <v>1393</v>
      </c>
      <c r="AF1428" s="3">
        <v>24852</v>
      </c>
      <c r="AG1428" s="3">
        <v>1</v>
      </c>
      <c r="AH1428" s="3">
        <v>12</v>
      </c>
      <c r="AI1428" s="3">
        <v>3</v>
      </c>
      <c r="AJ1428" s="3">
        <v>1</v>
      </c>
      <c r="AK1428" s="3">
        <v>80</v>
      </c>
      <c r="AL1428" s="3">
        <v>0</v>
      </c>
      <c r="AM1428" s="3">
        <v>1</v>
      </c>
      <c r="AN1428" s="3">
        <v>3</v>
      </c>
      <c r="AO1428" s="3">
        <v>1</v>
      </c>
      <c r="AP1428" s="3">
        <v>0</v>
      </c>
      <c r="AQ1428" s="3">
        <v>0</v>
      </c>
      <c r="AR1428" s="3">
        <v>0</v>
      </c>
    </row>
    <row r="1429" spans="1:44" ht="16.2" thickBot="1" x14ac:dyDescent="0.35">
      <c r="A1429" s="3" t="s">
        <v>42</v>
      </c>
      <c r="B1429" s="3" t="s">
        <v>43</v>
      </c>
      <c r="C1429" s="3" t="s">
        <v>56</v>
      </c>
      <c r="D1429" s="3" t="s">
        <v>45</v>
      </c>
      <c r="E1429" s="3" t="s">
        <v>46</v>
      </c>
      <c r="F1429" s="3" t="s">
        <v>104</v>
      </c>
      <c r="G1429" s="3" t="s">
        <v>1509</v>
      </c>
      <c r="H1429" s="3">
        <v>1457</v>
      </c>
      <c r="I1429" s="3" t="s">
        <v>60</v>
      </c>
      <c r="J1429" s="3" t="s">
        <v>50</v>
      </c>
      <c r="K1429" s="3" t="s">
        <v>77</v>
      </c>
      <c r="L1429" s="3" t="s">
        <v>54</v>
      </c>
      <c r="M1429" s="3" t="s">
        <v>52</v>
      </c>
      <c r="N1429" s="3">
        <v>1</v>
      </c>
      <c r="O1429" s="3">
        <v>-2</v>
      </c>
      <c r="P1429" s="3">
        <v>0</v>
      </c>
      <c r="Q1429" s="3">
        <v>46</v>
      </c>
      <c r="R1429" s="3">
        <v>1</v>
      </c>
      <c r="S1429" s="3">
        <v>1</v>
      </c>
      <c r="T1429" s="3">
        <v>1</v>
      </c>
      <c r="U1429" s="3">
        <v>0</v>
      </c>
      <c r="V1429" s="3">
        <v>377</v>
      </c>
      <c r="W1429" s="3">
        <v>9</v>
      </c>
      <c r="X1429" s="3" t="s">
        <v>75</v>
      </c>
      <c r="Y1429" s="3">
        <v>1</v>
      </c>
      <c r="Z1429" s="3">
        <v>1</v>
      </c>
      <c r="AA1429" s="3">
        <v>52</v>
      </c>
      <c r="AB1429" s="3">
        <v>3</v>
      </c>
      <c r="AC1429" s="3">
        <v>3</v>
      </c>
      <c r="AD1429" s="3">
        <v>1</v>
      </c>
      <c r="AE1429" s="3">
        <v>10096</v>
      </c>
      <c r="AF1429" s="3">
        <v>15986</v>
      </c>
      <c r="AG1429" s="3">
        <v>4</v>
      </c>
      <c r="AH1429" s="3">
        <v>11</v>
      </c>
      <c r="AI1429" s="3">
        <v>3</v>
      </c>
      <c r="AJ1429" s="3">
        <v>1</v>
      </c>
      <c r="AK1429" s="3">
        <v>80</v>
      </c>
      <c r="AL1429" s="3">
        <v>1</v>
      </c>
      <c r="AM1429" s="3">
        <v>28</v>
      </c>
      <c r="AN1429" s="3">
        <v>4</v>
      </c>
      <c r="AO1429" s="3">
        <v>7</v>
      </c>
      <c r="AP1429" s="3">
        <v>7</v>
      </c>
      <c r="AQ1429" s="3">
        <v>4</v>
      </c>
      <c r="AR1429" s="3">
        <v>3</v>
      </c>
    </row>
    <row r="1430" spans="1:44" ht="16.2" thickBot="1" x14ac:dyDescent="0.35">
      <c r="A1430" s="3" t="s">
        <v>42</v>
      </c>
      <c r="B1430" s="3" t="s">
        <v>43</v>
      </c>
      <c r="C1430" s="3" t="s">
        <v>67</v>
      </c>
      <c r="D1430" s="3" t="s">
        <v>45</v>
      </c>
      <c r="E1430" s="3" t="s">
        <v>46</v>
      </c>
      <c r="F1430" s="3" t="s">
        <v>47</v>
      </c>
      <c r="G1430" s="3" t="s">
        <v>1510</v>
      </c>
      <c r="H1430" s="3">
        <v>1439</v>
      </c>
      <c r="I1430" s="3" t="s">
        <v>60</v>
      </c>
      <c r="J1430" s="3" t="s">
        <v>97</v>
      </c>
      <c r="K1430" s="3" t="s">
        <v>62</v>
      </c>
      <c r="L1430" s="3" t="s">
        <v>54</v>
      </c>
      <c r="M1430" s="3" t="s">
        <v>52</v>
      </c>
      <c r="N1430" s="3">
        <v>2</v>
      </c>
      <c r="O1430" s="3">
        <v>-2</v>
      </c>
      <c r="P1430" s="3">
        <v>0</v>
      </c>
      <c r="Q1430" s="3">
        <v>25</v>
      </c>
      <c r="R1430" s="3">
        <v>1</v>
      </c>
      <c r="S1430" s="3">
        <v>1</v>
      </c>
      <c r="T1430" s="3">
        <v>1</v>
      </c>
      <c r="U1430" s="3">
        <v>0</v>
      </c>
      <c r="V1430" s="3">
        <v>383</v>
      </c>
      <c r="W1430" s="3">
        <v>9</v>
      </c>
      <c r="X1430" s="3" t="s">
        <v>53</v>
      </c>
      <c r="Y1430" s="3">
        <v>1</v>
      </c>
      <c r="Z1430" s="3">
        <v>1</v>
      </c>
      <c r="AA1430" s="3">
        <v>68</v>
      </c>
      <c r="AB1430" s="3">
        <v>2</v>
      </c>
      <c r="AC1430" s="3">
        <v>1</v>
      </c>
      <c r="AD1430" s="3">
        <v>1</v>
      </c>
      <c r="AE1430" s="3">
        <v>4400</v>
      </c>
      <c r="AF1430" s="3">
        <v>15182</v>
      </c>
      <c r="AG1430" s="3">
        <v>3</v>
      </c>
      <c r="AH1430" s="3">
        <v>12</v>
      </c>
      <c r="AI1430" s="3">
        <v>3</v>
      </c>
      <c r="AJ1430" s="3">
        <v>1</v>
      </c>
      <c r="AK1430" s="3">
        <v>80</v>
      </c>
      <c r="AL1430" s="3">
        <v>0</v>
      </c>
      <c r="AM1430" s="3">
        <v>6</v>
      </c>
      <c r="AN1430" s="3">
        <v>3</v>
      </c>
      <c r="AO1430" s="3">
        <v>3</v>
      </c>
      <c r="AP1430" s="3">
        <v>2</v>
      </c>
      <c r="AQ1430" s="3">
        <v>2</v>
      </c>
      <c r="AR1430" s="3">
        <v>2</v>
      </c>
    </row>
    <row r="1431" spans="1:44" ht="16.2" thickBot="1" x14ac:dyDescent="0.35">
      <c r="A1431" s="3" t="s">
        <v>42</v>
      </c>
      <c r="B1431" s="3" t="s">
        <v>43</v>
      </c>
      <c r="C1431" s="3" t="s">
        <v>44</v>
      </c>
      <c r="D1431" s="3" t="s">
        <v>45</v>
      </c>
      <c r="E1431" s="3" t="s">
        <v>46</v>
      </c>
      <c r="F1431" s="3" t="s">
        <v>70</v>
      </c>
      <c r="G1431" s="3" t="s">
        <v>1511</v>
      </c>
      <c r="H1431" s="3">
        <v>1639</v>
      </c>
      <c r="I1431" s="3" t="s">
        <v>60</v>
      </c>
      <c r="J1431" s="3" t="s">
        <v>50</v>
      </c>
      <c r="K1431" s="3" t="s">
        <v>62</v>
      </c>
      <c r="L1431" s="3" t="s">
        <v>54</v>
      </c>
      <c r="M1431" s="3" t="s">
        <v>52</v>
      </c>
      <c r="N1431" s="3">
        <v>3</v>
      </c>
      <c r="O1431" s="3">
        <v>-2</v>
      </c>
      <c r="P1431" s="3">
        <v>0</v>
      </c>
      <c r="Q1431" s="3">
        <v>35</v>
      </c>
      <c r="R1431" s="3">
        <v>1</v>
      </c>
      <c r="S1431" s="3">
        <v>1</v>
      </c>
      <c r="T1431" s="3">
        <v>1</v>
      </c>
      <c r="U1431" s="3">
        <v>0</v>
      </c>
      <c r="V1431" s="3">
        <v>737</v>
      </c>
      <c r="W1431" s="3">
        <v>10</v>
      </c>
      <c r="X1431" s="3" t="s">
        <v>75</v>
      </c>
      <c r="Y1431" s="3">
        <v>1</v>
      </c>
      <c r="Z1431" s="3">
        <v>4</v>
      </c>
      <c r="AA1431" s="3">
        <v>55</v>
      </c>
      <c r="AB1431" s="3">
        <v>2</v>
      </c>
      <c r="AC1431" s="3">
        <v>3</v>
      </c>
      <c r="AD1431" s="3">
        <v>1</v>
      </c>
      <c r="AE1431" s="3">
        <v>10306</v>
      </c>
      <c r="AF1431" s="3">
        <v>21530</v>
      </c>
      <c r="AG1431" s="3">
        <v>9</v>
      </c>
      <c r="AH1431" s="3">
        <v>17</v>
      </c>
      <c r="AI1431" s="3">
        <v>3</v>
      </c>
      <c r="AJ1431" s="3">
        <v>3</v>
      </c>
      <c r="AK1431" s="3">
        <v>80</v>
      </c>
      <c r="AL1431" s="3">
        <v>0</v>
      </c>
      <c r="AM1431" s="3">
        <v>15</v>
      </c>
      <c r="AN1431" s="3">
        <v>3</v>
      </c>
      <c r="AO1431" s="3">
        <v>13</v>
      </c>
      <c r="AP1431" s="3">
        <v>12</v>
      </c>
      <c r="AQ1431" s="3">
        <v>6</v>
      </c>
      <c r="AR1431" s="3">
        <v>0</v>
      </c>
    </row>
    <row r="1432" spans="1:44" ht="16.2" thickBot="1" x14ac:dyDescent="0.35">
      <c r="A1432" s="3" t="s">
        <v>42</v>
      </c>
      <c r="B1432" s="3" t="s">
        <v>43</v>
      </c>
      <c r="C1432" s="3" t="s">
        <v>67</v>
      </c>
      <c r="D1432" s="3" t="s">
        <v>45</v>
      </c>
      <c r="E1432" s="3" t="s">
        <v>46</v>
      </c>
      <c r="F1432" s="3" t="s">
        <v>47</v>
      </c>
      <c r="G1432" s="3" t="s">
        <v>1512</v>
      </c>
      <c r="H1432" s="3">
        <v>1562</v>
      </c>
      <c r="I1432" s="3" t="s">
        <v>60</v>
      </c>
      <c r="J1432" s="3" t="s">
        <v>50</v>
      </c>
      <c r="K1432" s="3" t="s">
        <v>62</v>
      </c>
      <c r="L1432" s="3" t="s">
        <v>54</v>
      </c>
      <c r="M1432" s="3" t="s">
        <v>52</v>
      </c>
      <c r="N1432" s="3">
        <v>4</v>
      </c>
      <c r="O1432" s="3">
        <v>-2</v>
      </c>
      <c r="P1432" s="3">
        <v>0</v>
      </c>
      <c r="Q1432" s="3">
        <v>30</v>
      </c>
      <c r="R1432" s="3">
        <v>1</v>
      </c>
      <c r="S1432" s="3">
        <v>1</v>
      </c>
      <c r="T1432" s="3">
        <v>1</v>
      </c>
      <c r="U1432" s="3">
        <v>0</v>
      </c>
      <c r="V1432" s="3">
        <v>740</v>
      </c>
      <c r="W1432" s="3">
        <v>1</v>
      </c>
      <c r="X1432" s="3" t="s">
        <v>75</v>
      </c>
      <c r="Y1432" s="3">
        <v>1</v>
      </c>
      <c r="Z1432" s="3">
        <v>2</v>
      </c>
      <c r="AA1432" s="3">
        <v>64</v>
      </c>
      <c r="AB1432" s="3">
        <v>2</v>
      </c>
      <c r="AC1432" s="3">
        <v>2</v>
      </c>
      <c r="AD1432" s="3">
        <v>1</v>
      </c>
      <c r="AE1432" s="3">
        <v>9714</v>
      </c>
      <c r="AF1432" s="3">
        <v>5323</v>
      </c>
      <c r="AG1432" s="3">
        <v>1</v>
      </c>
      <c r="AH1432" s="3">
        <v>11</v>
      </c>
      <c r="AI1432" s="3">
        <v>3</v>
      </c>
      <c r="AJ1432" s="3">
        <v>4</v>
      </c>
      <c r="AK1432" s="3">
        <v>80</v>
      </c>
      <c r="AL1432" s="3">
        <v>1</v>
      </c>
      <c r="AM1432" s="3">
        <v>10</v>
      </c>
      <c r="AN1432" s="3">
        <v>3</v>
      </c>
      <c r="AO1432" s="3">
        <v>10</v>
      </c>
      <c r="AP1432" s="3">
        <v>8</v>
      </c>
      <c r="AQ1432" s="3">
        <v>6</v>
      </c>
      <c r="AR1432" s="3">
        <v>7</v>
      </c>
    </row>
    <row r="1433" spans="1:44" ht="16.2" thickBot="1" x14ac:dyDescent="0.35">
      <c r="A1433" s="3" t="s">
        <v>42</v>
      </c>
      <c r="B1433" s="3" t="s">
        <v>43</v>
      </c>
      <c r="C1433" s="3" t="s">
        <v>67</v>
      </c>
      <c r="D1433" s="3" t="s">
        <v>45</v>
      </c>
      <c r="E1433" s="3" t="s">
        <v>46</v>
      </c>
      <c r="F1433" s="3" t="s">
        <v>104</v>
      </c>
      <c r="G1433" s="3" t="s">
        <v>1513</v>
      </c>
      <c r="H1433" s="3">
        <v>1761</v>
      </c>
      <c r="I1433" s="3" t="s">
        <v>60</v>
      </c>
      <c r="J1433" s="3" t="s">
        <v>50</v>
      </c>
      <c r="K1433" s="3" t="s">
        <v>62</v>
      </c>
      <c r="L1433" s="3" t="s">
        <v>54</v>
      </c>
      <c r="M1433" s="3" t="s">
        <v>52</v>
      </c>
      <c r="N1433" s="3">
        <v>2</v>
      </c>
      <c r="O1433" s="3">
        <v>-2</v>
      </c>
      <c r="P1433" s="3">
        <v>0</v>
      </c>
      <c r="Q1433" s="3">
        <v>31</v>
      </c>
      <c r="R1433" s="3">
        <v>1</v>
      </c>
      <c r="S1433" s="3">
        <v>1</v>
      </c>
      <c r="T1433" s="3">
        <v>1</v>
      </c>
      <c r="U1433" s="3">
        <v>0</v>
      </c>
      <c r="V1433" s="3">
        <v>1079</v>
      </c>
      <c r="W1433" s="3">
        <v>16</v>
      </c>
      <c r="X1433" s="3" t="s">
        <v>69</v>
      </c>
      <c r="Y1433" s="3">
        <v>1</v>
      </c>
      <c r="Z1433" s="3">
        <v>1</v>
      </c>
      <c r="AA1433" s="3">
        <v>70</v>
      </c>
      <c r="AB1433" s="3">
        <v>3</v>
      </c>
      <c r="AC1433" s="3">
        <v>3</v>
      </c>
      <c r="AD1433" s="3">
        <v>1</v>
      </c>
      <c r="AE1433" s="3">
        <v>8161</v>
      </c>
      <c r="AF1433" s="3">
        <v>19002</v>
      </c>
      <c r="AG1433" s="3">
        <v>2</v>
      </c>
      <c r="AH1433" s="3">
        <v>13</v>
      </c>
      <c r="AI1433" s="3">
        <v>3</v>
      </c>
      <c r="AJ1433" s="3">
        <v>1</v>
      </c>
      <c r="AK1433" s="3">
        <v>80</v>
      </c>
      <c r="AL1433" s="3">
        <v>3</v>
      </c>
      <c r="AM1433" s="3">
        <v>10</v>
      </c>
      <c r="AN1433" s="3">
        <v>3</v>
      </c>
      <c r="AO1433" s="3">
        <v>1</v>
      </c>
      <c r="AP1433" s="3">
        <v>0</v>
      </c>
      <c r="AQ1433" s="3">
        <v>0</v>
      </c>
      <c r="AR1433" s="3">
        <v>0</v>
      </c>
    </row>
    <row r="1434" spans="1:44" ht="16.2" thickBot="1" x14ac:dyDescent="0.35">
      <c r="A1434" s="3" t="s">
        <v>42</v>
      </c>
      <c r="B1434" s="3" t="s">
        <v>43</v>
      </c>
      <c r="C1434" s="3" t="s">
        <v>67</v>
      </c>
      <c r="D1434" s="3" t="s">
        <v>45</v>
      </c>
      <c r="E1434" s="3" t="s">
        <v>46</v>
      </c>
      <c r="F1434" s="3" t="s">
        <v>47</v>
      </c>
      <c r="G1434" s="3" t="s">
        <v>1514</v>
      </c>
      <c r="H1434" s="3">
        <v>1734</v>
      </c>
      <c r="I1434" s="3" t="s">
        <v>60</v>
      </c>
      <c r="J1434" s="3" t="s">
        <v>50</v>
      </c>
      <c r="K1434" s="3" t="s">
        <v>51</v>
      </c>
      <c r="L1434" s="3" t="s">
        <v>54</v>
      </c>
      <c r="M1434" s="3" t="s">
        <v>52</v>
      </c>
      <c r="N1434" s="3">
        <v>2</v>
      </c>
      <c r="O1434" s="3">
        <v>-2</v>
      </c>
      <c r="P1434" s="3">
        <v>0</v>
      </c>
      <c r="Q1434" s="3">
        <v>32</v>
      </c>
      <c r="R1434" s="3">
        <v>1</v>
      </c>
      <c r="S1434" s="3">
        <v>1</v>
      </c>
      <c r="T1434" s="3">
        <v>1</v>
      </c>
      <c r="U1434" s="3">
        <v>0</v>
      </c>
      <c r="V1434" s="3">
        <v>964</v>
      </c>
      <c r="W1434" s="3">
        <v>1</v>
      </c>
      <c r="X1434" s="3" t="s">
        <v>53</v>
      </c>
      <c r="Y1434" s="3">
        <v>1</v>
      </c>
      <c r="Z1434" s="3">
        <v>1</v>
      </c>
      <c r="AA1434" s="3">
        <v>34</v>
      </c>
      <c r="AB1434" s="3">
        <v>1</v>
      </c>
      <c r="AC1434" s="3">
        <v>2</v>
      </c>
      <c r="AD1434" s="3">
        <v>2</v>
      </c>
      <c r="AE1434" s="3">
        <v>6735</v>
      </c>
      <c r="AF1434" s="3">
        <v>12147</v>
      </c>
      <c r="AG1434" s="3">
        <v>6</v>
      </c>
      <c r="AH1434" s="3">
        <v>15</v>
      </c>
      <c r="AI1434" s="3">
        <v>3</v>
      </c>
      <c r="AJ1434" s="3">
        <v>2</v>
      </c>
      <c r="AK1434" s="3">
        <v>80</v>
      </c>
      <c r="AL1434" s="3">
        <v>0</v>
      </c>
      <c r="AM1434" s="3">
        <v>10</v>
      </c>
      <c r="AN1434" s="3">
        <v>3</v>
      </c>
      <c r="AO1434" s="3">
        <v>0</v>
      </c>
      <c r="AP1434" s="3">
        <v>0</v>
      </c>
      <c r="AQ1434" s="3">
        <v>0</v>
      </c>
      <c r="AR1434" s="3">
        <v>0</v>
      </c>
    </row>
    <row r="1435" spans="1:44" ht="16.2" thickBot="1" x14ac:dyDescent="0.35">
      <c r="A1435" s="3" t="s">
        <v>42</v>
      </c>
      <c r="B1435" s="3" t="s">
        <v>43</v>
      </c>
      <c r="C1435" s="3" t="s">
        <v>90</v>
      </c>
      <c r="D1435" s="3" t="s">
        <v>45</v>
      </c>
      <c r="E1435" s="3" t="s">
        <v>46</v>
      </c>
      <c r="F1435" s="3" t="s">
        <v>104</v>
      </c>
      <c r="G1435" s="3" t="s">
        <v>1515</v>
      </c>
      <c r="H1435" s="3">
        <v>1780</v>
      </c>
      <c r="I1435" s="3" t="s">
        <v>60</v>
      </c>
      <c r="J1435" s="3" t="s">
        <v>97</v>
      </c>
      <c r="K1435" s="3" t="s">
        <v>51</v>
      </c>
      <c r="L1435" s="3" t="s">
        <v>54</v>
      </c>
      <c r="M1435" s="3" t="s">
        <v>52</v>
      </c>
      <c r="N1435" s="3">
        <v>3</v>
      </c>
      <c r="O1435" s="3">
        <v>-2</v>
      </c>
      <c r="P1435" s="3">
        <v>0</v>
      </c>
      <c r="Q1435" s="3">
        <v>21</v>
      </c>
      <c r="R1435" s="3">
        <v>1</v>
      </c>
      <c r="S1435" s="3">
        <v>1</v>
      </c>
      <c r="T1435" s="3">
        <v>1</v>
      </c>
      <c r="U1435" s="3">
        <v>0</v>
      </c>
      <c r="V1435" s="3">
        <v>337</v>
      </c>
      <c r="W1435" s="3">
        <v>7</v>
      </c>
      <c r="X1435" s="3" t="s">
        <v>63</v>
      </c>
      <c r="Y1435" s="3">
        <v>1</v>
      </c>
      <c r="Z1435" s="3">
        <v>2</v>
      </c>
      <c r="AA1435" s="3">
        <v>31</v>
      </c>
      <c r="AB1435" s="3">
        <v>3</v>
      </c>
      <c r="AC1435" s="3">
        <v>1</v>
      </c>
      <c r="AD1435" s="3">
        <v>1</v>
      </c>
      <c r="AE1435" s="3">
        <v>2679</v>
      </c>
      <c r="AF1435" s="3">
        <v>4567</v>
      </c>
      <c r="AG1435" s="3">
        <v>1</v>
      </c>
      <c r="AH1435" s="3">
        <v>13</v>
      </c>
      <c r="AI1435" s="3">
        <v>3</v>
      </c>
      <c r="AJ1435" s="3">
        <v>2</v>
      </c>
      <c r="AK1435" s="3">
        <v>80</v>
      </c>
      <c r="AL1435" s="3">
        <v>0</v>
      </c>
      <c r="AM1435" s="3">
        <v>1</v>
      </c>
      <c r="AN1435" s="3">
        <v>3</v>
      </c>
      <c r="AO1435" s="3">
        <v>1</v>
      </c>
      <c r="AP1435" s="3">
        <v>0</v>
      </c>
      <c r="AQ1435" s="3">
        <v>1</v>
      </c>
      <c r="AR1435" s="3">
        <v>0</v>
      </c>
    </row>
    <row r="1436" spans="1:44" ht="16.2" thickBot="1" x14ac:dyDescent="0.35">
      <c r="A1436" s="3" t="s">
        <v>42</v>
      </c>
      <c r="B1436" s="3" t="s">
        <v>43</v>
      </c>
      <c r="C1436" s="3" t="s">
        <v>67</v>
      </c>
      <c r="D1436" s="3" t="s">
        <v>45</v>
      </c>
      <c r="E1436" s="3" t="s">
        <v>46</v>
      </c>
      <c r="F1436" s="3" t="s">
        <v>70</v>
      </c>
      <c r="G1436" s="3" t="s">
        <v>1516</v>
      </c>
      <c r="H1436" s="3">
        <v>1876</v>
      </c>
      <c r="I1436" s="3" t="s">
        <v>60</v>
      </c>
      <c r="J1436" s="3" t="s">
        <v>97</v>
      </c>
      <c r="K1436" s="3" t="s">
        <v>51</v>
      </c>
      <c r="L1436" s="3" t="s">
        <v>54</v>
      </c>
      <c r="M1436" s="3" t="s">
        <v>52</v>
      </c>
      <c r="N1436" s="3">
        <v>3</v>
      </c>
      <c r="O1436" s="3">
        <v>-2</v>
      </c>
      <c r="P1436" s="3">
        <v>0</v>
      </c>
      <c r="Q1436" s="3">
        <v>30</v>
      </c>
      <c r="R1436" s="3">
        <v>1</v>
      </c>
      <c r="S1436" s="3">
        <v>1</v>
      </c>
      <c r="T1436" s="3">
        <v>1</v>
      </c>
      <c r="U1436" s="3">
        <v>0</v>
      </c>
      <c r="V1436" s="3">
        <v>945</v>
      </c>
      <c r="W1436" s="3">
        <v>9</v>
      </c>
      <c r="X1436" s="3" t="s">
        <v>75</v>
      </c>
      <c r="Y1436" s="3">
        <v>1</v>
      </c>
      <c r="Z1436" s="3">
        <v>2</v>
      </c>
      <c r="AA1436" s="3">
        <v>89</v>
      </c>
      <c r="AB1436" s="3">
        <v>3</v>
      </c>
      <c r="AC1436" s="3">
        <v>1</v>
      </c>
      <c r="AD1436" s="3">
        <v>4</v>
      </c>
      <c r="AE1436" s="3">
        <v>1081</v>
      </c>
      <c r="AF1436" s="3">
        <v>16019</v>
      </c>
      <c r="AG1436" s="3">
        <v>1</v>
      </c>
      <c r="AH1436" s="3">
        <v>13</v>
      </c>
      <c r="AI1436" s="3">
        <v>3</v>
      </c>
      <c r="AJ1436" s="3">
        <v>3</v>
      </c>
      <c r="AK1436" s="3">
        <v>80</v>
      </c>
      <c r="AL1436" s="3">
        <v>0</v>
      </c>
      <c r="AM1436" s="3">
        <v>1</v>
      </c>
      <c r="AN1436" s="3">
        <v>2</v>
      </c>
      <c r="AO1436" s="3">
        <v>1</v>
      </c>
      <c r="AP1436" s="3">
        <v>0</v>
      </c>
      <c r="AQ1436" s="3">
        <v>0</v>
      </c>
      <c r="AR1436" s="3">
        <v>0</v>
      </c>
    </row>
    <row r="1437" spans="1:44" ht="16.2" thickBot="1" x14ac:dyDescent="0.35">
      <c r="A1437" s="3" t="s">
        <v>42</v>
      </c>
      <c r="B1437" s="3" t="s">
        <v>55</v>
      </c>
      <c r="C1437" s="3" t="s">
        <v>67</v>
      </c>
      <c r="D1437" s="3" t="s">
        <v>45</v>
      </c>
      <c r="E1437" s="3" t="s">
        <v>58</v>
      </c>
      <c r="F1437" s="3" t="s">
        <v>47</v>
      </c>
      <c r="G1437" s="3" t="s">
        <v>1517</v>
      </c>
      <c r="H1437" s="3">
        <v>1939</v>
      </c>
      <c r="I1437" s="3" t="s">
        <v>49</v>
      </c>
      <c r="J1437" s="3" t="s">
        <v>61</v>
      </c>
      <c r="K1437" s="3" t="s">
        <v>51</v>
      </c>
      <c r="L1437" s="3" t="s">
        <v>42</v>
      </c>
      <c r="M1437" s="3" t="s">
        <v>52</v>
      </c>
      <c r="N1437" s="3">
        <v>2</v>
      </c>
      <c r="O1437" s="3">
        <v>-2</v>
      </c>
      <c r="P1437" s="3">
        <v>0</v>
      </c>
      <c r="Q1437" s="3">
        <v>32</v>
      </c>
      <c r="R1437" s="3">
        <v>1</v>
      </c>
      <c r="S1437" s="3">
        <v>1</v>
      </c>
      <c r="T1437" s="3">
        <v>1</v>
      </c>
      <c r="U1437" s="3">
        <v>0</v>
      </c>
      <c r="V1437" s="3">
        <v>238</v>
      </c>
      <c r="W1437" s="3">
        <v>5</v>
      </c>
      <c r="X1437" s="3" t="s">
        <v>53</v>
      </c>
      <c r="Y1437" s="3">
        <v>1</v>
      </c>
      <c r="Z1437" s="3">
        <v>1</v>
      </c>
      <c r="AA1437" s="3">
        <v>47</v>
      </c>
      <c r="AB1437" s="3">
        <v>4</v>
      </c>
      <c r="AC1437" s="3">
        <v>1</v>
      </c>
      <c r="AD1437" s="3">
        <v>3</v>
      </c>
      <c r="AE1437" s="3">
        <v>2432</v>
      </c>
      <c r="AF1437" s="3">
        <v>15318</v>
      </c>
      <c r="AG1437" s="3">
        <v>3</v>
      </c>
      <c r="AH1437" s="3">
        <v>14</v>
      </c>
      <c r="AI1437" s="3">
        <v>3</v>
      </c>
      <c r="AJ1437" s="3">
        <v>1</v>
      </c>
      <c r="AK1437" s="3">
        <v>80</v>
      </c>
      <c r="AL1437" s="3">
        <v>0</v>
      </c>
      <c r="AM1437" s="3">
        <v>8</v>
      </c>
      <c r="AN1437" s="3">
        <v>3</v>
      </c>
      <c r="AO1437" s="3">
        <v>4</v>
      </c>
      <c r="AP1437" s="3">
        <v>1</v>
      </c>
      <c r="AQ1437" s="3">
        <v>0</v>
      </c>
      <c r="AR1437" s="3">
        <v>3</v>
      </c>
    </row>
    <row r="1438" spans="1:44" ht="16.2" thickBot="1" x14ac:dyDescent="0.35">
      <c r="A1438" s="3" t="s">
        <v>42</v>
      </c>
      <c r="B1438" s="3" t="s">
        <v>55</v>
      </c>
      <c r="C1438" s="3" t="s">
        <v>67</v>
      </c>
      <c r="D1438" s="3" t="s">
        <v>45</v>
      </c>
      <c r="E1438" s="3" t="s">
        <v>58</v>
      </c>
      <c r="F1438" s="3" t="s">
        <v>64</v>
      </c>
      <c r="G1438" s="3" t="s">
        <v>1518</v>
      </c>
      <c r="H1438" s="3">
        <v>1421</v>
      </c>
      <c r="I1438" s="3" t="s">
        <v>49</v>
      </c>
      <c r="J1438" s="3" t="s">
        <v>81</v>
      </c>
      <c r="K1438" s="3" t="s">
        <v>51</v>
      </c>
      <c r="L1438" s="3" t="s">
        <v>42</v>
      </c>
      <c r="M1438" s="3" t="s">
        <v>52</v>
      </c>
      <c r="N1438" s="3">
        <v>1</v>
      </c>
      <c r="O1438" s="3">
        <v>-2</v>
      </c>
      <c r="P1438" s="3">
        <v>0</v>
      </c>
      <c r="Q1438" s="3">
        <v>29</v>
      </c>
      <c r="R1438" s="3">
        <v>1</v>
      </c>
      <c r="S1438" s="3">
        <v>1</v>
      </c>
      <c r="T1438" s="3">
        <v>1</v>
      </c>
      <c r="U1438" s="3">
        <v>0</v>
      </c>
      <c r="V1438" s="3">
        <v>337</v>
      </c>
      <c r="W1438" s="3">
        <v>14</v>
      </c>
      <c r="X1438" s="3" t="s">
        <v>63</v>
      </c>
      <c r="Y1438" s="3">
        <v>1</v>
      </c>
      <c r="Z1438" s="3">
        <v>3</v>
      </c>
      <c r="AA1438" s="3">
        <v>84</v>
      </c>
      <c r="AB1438" s="3">
        <v>3</v>
      </c>
      <c r="AC1438" s="3">
        <v>3</v>
      </c>
      <c r="AD1438" s="3">
        <v>4</v>
      </c>
      <c r="AE1438" s="3">
        <v>7553</v>
      </c>
      <c r="AF1438" s="3">
        <v>22930</v>
      </c>
      <c r="AG1438" s="3">
        <v>0</v>
      </c>
      <c r="AH1438" s="3">
        <v>12</v>
      </c>
      <c r="AI1438" s="3">
        <v>3</v>
      </c>
      <c r="AJ1438" s="3">
        <v>1</v>
      </c>
      <c r="AK1438" s="3">
        <v>80</v>
      </c>
      <c r="AL1438" s="3">
        <v>0</v>
      </c>
      <c r="AM1438" s="3">
        <v>9</v>
      </c>
      <c r="AN1438" s="3">
        <v>3</v>
      </c>
      <c r="AO1438" s="3">
        <v>8</v>
      </c>
      <c r="AP1438" s="3">
        <v>7</v>
      </c>
      <c r="AQ1438" s="3">
        <v>7</v>
      </c>
      <c r="AR1438" s="3">
        <v>7</v>
      </c>
    </row>
    <row r="1439" spans="1:44" ht="16.2" thickBot="1" x14ac:dyDescent="0.35">
      <c r="A1439" s="3" t="s">
        <v>42</v>
      </c>
      <c r="B1439" s="3" t="s">
        <v>55</v>
      </c>
      <c r="C1439" s="3" t="s">
        <v>56</v>
      </c>
      <c r="D1439" s="3" t="s">
        <v>45</v>
      </c>
      <c r="E1439" s="3" t="s">
        <v>46</v>
      </c>
      <c r="F1439" s="3" t="s">
        <v>70</v>
      </c>
      <c r="G1439" s="3" t="s">
        <v>1519</v>
      </c>
      <c r="H1439" s="3">
        <v>1691</v>
      </c>
      <c r="I1439" s="3" t="s">
        <v>49</v>
      </c>
      <c r="J1439" s="3" t="s">
        <v>97</v>
      </c>
      <c r="K1439" s="3" t="s">
        <v>62</v>
      </c>
      <c r="L1439" s="3" t="s">
        <v>42</v>
      </c>
      <c r="M1439" s="3" t="s">
        <v>52</v>
      </c>
      <c r="N1439" s="3">
        <v>3</v>
      </c>
      <c r="O1439" s="3">
        <v>-2</v>
      </c>
      <c r="P1439" s="3">
        <v>0</v>
      </c>
      <c r="Q1439" s="3">
        <v>48</v>
      </c>
      <c r="R1439" s="3">
        <v>1</v>
      </c>
      <c r="S1439" s="3">
        <v>1</v>
      </c>
      <c r="T1439" s="3">
        <v>1</v>
      </c>
      <c r="U1439" s="3">
        <v>0</v>
      </c>
      <c r="V1439" s="3">
        <v>708</v>
      </c>
      <c r="W1439" s="3">
        <v>7</v>
      </c>
      <c r="X1439" s="3" t="s">
        <v>53</v>
      </c>
      <c r="Y1439" s="3">
        <v>1</v>
      </c>
      <c r="Z1439" s="3">
        <v>4</v>
      </c>
      <c r="AA1439" s="3">
        <v>95</v>
      </c>
      <c r="AB1439" s="3">
        <v>3</v>
      </c>
      <c r="AC1439" s="3">
        <v>1</v>
      </c>
      <c r="AD1439" s="3">
        <v>3</v>
      </c>
      <c r="AE1439" s="3">
        <v>2655</v>
      </c>
      <c r="AF1439" s="3">
        <v>11740</v>
      </c>
      <c r="AG1439" s="3">
        <v>2</v>
      </c>
      <c r="AH1439" s="3">
        <v>11</v>
      </c>
      <c r="AI1439" s="3">
        <v>3</v>
      </c>
      <c r="AJ1439" s="3">
        <v>3</v>
      </c>
      <c r="AK1439" s="3">
        <v>80</v>
      </c>
      <c r="AL1439" s="3">
        <v>2</v>
      </c>
      <c r="AM1439" s="3">
        <v>19</v>
      </c>
      <c r="AN1439" s="3">
        <v>3</v>
      </c>
      <c r="AO1439" s="3">
        <v>9</v>
      </c>
      <c r="AP1439" s="3">
        <v>7</v>
      </c>
      <c r="AQ1439" s="3">
        <v>7</v>
      </c>
      <c r="AR1439" s="3">
        <v>7</v>
      </c>
    </row>
    <row r="1440" spans="1:44" ht="16.2" thickBot="1" x14ac:dyDescent="0.35">
      <c r="A1440" s="3" t="s">
        <v>42</v>
      </c>
      <c r="B1440" s="3" t="s">
        <v>55</v>
      </c>
      <c r="C1440" s="3" t="s">
        <v>90</v>
      </c>
      <c r="D1440" s="3" t="s">
        <v>45</v>
      </c>
      <c r="E1440" s="3" t="s">
        <v>46</v>
      </c>
      <c r="F1440" s="3" t="s">
        <v>70</v>
      </c>
      <c r="G1440" s="3" t="s">
        <v>1520</v>
      </c>
      <c r="H1440" s="3">
        <v>1624</v>
      </c>
      <c r="I1440" s="3" t="s">
        <v>49</v>
      </c>
      <c r="J1440" s="3" t="s">
        <v>97</v>
      </c>
      <c r="K1440" s="3" t="s">
        <v>51</v>
      </c>
      <c r="L1440" s="3" t="s">
        <v>42</v>
      </c>
      <c r="M1440" s="3" t="s">
        <v>52</v>
      </c>
      <c r="N1440" s="3">
        <v>2</v>
      </c>
      <c r="O1440" s="3">
        <v>-2</v>
      </c>
      <c r="P1440" s="3">
        <v>0</v>
      </c>
      <c r="Q1440" s="3">
        <v>18</v>
      </c>
      <c r="R1440" s="3">
        <v>1</v>
      </c>
      <c r="S1440" s="3">
        <v>1</v>
      </c>
      <c r="T1440" s="3">
        <v>1</v>
      </c>
      <c r="U1440" s="3">
        <v>0</v>
      </c>
      <c r="V1440" s="3">
        <v>544</v>
      </c>
      <c r="W1440" s="3">
        <v>3</v>
      </c>
      <c r="X1440" s="3" t="s">
        <v>53</v>
      </c>
      <c r="Y1440" s="3">
        <v>1</v>
      </c>
      <c r="Z1440" s="3">
        <v>2</v>
      </c>
      <c r="AA1440" s="3">
        <v>70</v>
      </c>
      <c r="AB1440" s="3">
        <v>3</v>
      </c>
      <c r="AC1440" s="3">
        <v>1</v>
      </c>
      <c r="AD1440" s="3">
        <v>4</v>
      </c>
      <c r="AE1440" s="3">
        <v>1569</v>
      </c>
      <c r="AF1440" s="3">
        <v>18420</v>
      </c>
      <c r="AG1440" s="3">
        <v>1</v>
      </c>
      <c r="AH1440" s="3">
        <v>12</v>
      </c>
      <c r="AI1440" s="3">
        <v>3</v>
      </c>
      <c r="AJ1440" s="3">
        <v>3</v>
      </c>
      <c r="AK1440" s="3">
        <v>80</v>
      </c>
      <c r="AL1440" s="3">
        <v>0</v>
      </c>
      <c r="AM1440" s="3">
        <v>0</v>
      </c>
      <c r="AN1440" s="3">
        <v>4</v>
      </c>
      <c r="AO1440" s="3">
        <v>0</v>
      </c>
      <c r="AP1440" s="3">
        <v>0</v>
      </c>
      <c r="AQ1440" s="3">
        <v>0</v>
      </c>
      <c r="AR1440" s="3">
        <v>0</v>
      </c>
    </row>
    <row r="1441" spans="1:44" ht="16.2" thickBot="1" x14ac:dyDescent="0.35">
      <c r="A1441" s="3" t="s">
        <v>42</v>
      </c>
      <c r="B1441" s="3" t="s">
        <v>43</v>
      </c>
      <c r="C1441" s="3" t="s">
        <v>67</v>
      </c>
      <c r="D1441" s="3" t="s">
        <v>45</v>
      </c>
      <c r="E1441" s="3" t="s">
        <v>159</v>
      </c>
      <c r="F1441" s="3" t="s">
        <v>70</v>
      </c>
      <c r="G1441" s="3" t="s">
        <v>1521</v>
      </c>
      <c r="H1441" s="3">
        <v>1818</v>
      </c>
      <c r="I1441" s="3" t="s">
        <v>49</v>
      </c>
      <c r="J1441" s="3" t="s">
        <v>161</v>
      </c>
      <c r="K1441" s="3" t="s">
        <v>62</v>
      </c>
      <c r="L1441" s="3" t="s">
        <v>42</v>
      </c>
      <c r="M1441" s="3" t="s">
        <v>52</v>
      </c>
      <c r="N1441" s="3">
        <v>3</v>
      </c>
      <c r="O1441" s="3">
        <v>-2</v>
      </c>
      <c r="P1441" s="3">
        <v>0</v>
      </c>
      <c r="Q1441" s="3">
        <v>26</v>
      </c>
      <c r="R1441" s="3">
        <v>1</v>
      </c>
      <c r="S1441" s="3">
        <v>1</v>
      </c>
      <c r="T1441" s="3">
        <v>1</v>
      </c>
      <c r="U1441" s="3">
        <v>0</v>
      </c>
      <c r="V1441" s="3">
        <v>920</v>
      </c>
      <c r="W1441" s="3">
        <v>20</v>
      </c>
      <c r="X1441" s="3" t="s">
        <v>53</v>
      </c>
      <c r="Y1441" s="3">
        <v>1</v>
      </c>
      <c r="Z1441" s="3">
        <v>4</v>
      </c>
      <c r="AA1441" s="3">
        <v>69</v>
      </c>
      <c r="AB1441" s="3">
        <v>3</v>
      </c>
      <c r="AC1441" s="3">
        <v>1</v>
      </c>
      <c r="AD1441" s="3">
        <v>2</v>
      </c>
      <c r="AE1441" s="3">
        <v>2148</v>
      </c>
      <c r="AF1441" s="3">
        <v>6889</v>
      </c>
      <c r="AG1441" s="3">
        <v>0</v>
      </c>
      <c r="AH1441" s="3">
        <v>11</v>
      </c>
      <c r="AI1441" s="3">
        <v>3</v>
      </c>
      <c r="AJ1441" s="3">
        <v>3</v>
      </c>
      <c r="AK1441" s="3">
        <v>80</v>
      </c>
      <c r="AL1441" s="3">
        <v>0</v>
      </c>
      <c r="AM1441" s="3">
        <v>6</v>
      </c>
      <c r="AN1441" s="3">
        <v>3</v>
      </c>
      <c r="AO1441" s="3">
        <v>5</v>
      </c>
      <c r="AP1441" s="3">
        <v>1</v>
      </c>
      <c r="AQ1441" s="3">
        <v>1</v>
      </c>
      <c r="AR1441" s="3">
        <v>4</v>
      </c>
    </row>
    <row r="1442" spans="1:44" ht="16.2" thickBot="1" x14ac:dyDescent="0.35">
      <c r="A1442" s="3" t="s">
        <v>42</v>
      </c>
      <c r="B1442" s="3" t="s">
        <v>43</v>
      </c>
      <c r="C1442" s="3" t="s">
        <v>44</v>
      </c>
      <c r="D1442" s="3" t="s">
        <v>45</v>
      </c>
      <c r="E1442" s="3" t="s">
        <v>58</v>
      </c>
      <c r="F1442" s="3" t="s">
        <v>47</v>
      </c>
      <c r="G1442" s="3" t="s">
        <v>1522</v>
      </c>
      <c r="H1442" s="3">
        <v>1569</v>
      </c>
      <c r="I1442" s="3" t="s">
        <v>49</v>
      </c>
      <c r="J1442" s="3" t="s">
        <v>66</v>
      </c>
      <c r="K1442" s="3" t="s">
        <v>77</v>
      </c>
      <c r="L1442" s="3" t="s">
        <v>42</v>
      </c>
      <c r="M1442" s="3" t="s">
        <v>52</v>
      </c>
      <c r="N1442" s="3">
        <v>2</v>
      </c>
      <c r="O1442" s="3">
        <v>-2</v>
      </c>
      <c r="P1442" s="3">
        <v>0</v>
      </c>
      <c r="Q1442" s="3">
        <v>35</v>
      </c>
      <c r="R1442" s="3">
        <v>1</v>
      </c>
      <c r="S1442" s="3">
        <v>1</v>
      </c>
      <c r="T1442" s="3">
        <v>1</v>
      </c>
      <c r="U1442" s="3">
        <v>0</v>
      </c>
      <c r="V1442" s="3">
        <v>104</v>
      </c>
      <c r="W1442" s="3">
        <v>2</v>
      </c>
      <c r="X1442" s="3" t="s">
        <v>75</v>
      </c>
      <c r="Y1442" s="3">
        <v>1</v>
      </c>
      <c r="Z1442" s="3">
        <v>1</v>
      </c>
      <c r="AA1442" s="3">
        <v>69</v>
      </c>
      <c r="AB1442" s="3">
        <v>3</v>
      </c>
      <c r="AC1442" s="3">
        <v>1</v>
      </c>
      <c r="AD1442" s="3">
        <v>1</v>
      </c>
      <c r="AE1442" s="3">
        <v>2074</v>
      </c>
      <c r="AF1442" s="3">
        <v>26619</v>
      </c>
      <c r="AG1442" s="3">
        <v>1</v>
      </c>
      <c r="AH1442" s="3">
        <v>12</v>
      </c>
      <c r="AI1442" s="3">
        <v>3</v>
      </c>
      <c r="AJ1442" s="3">
        <v>4</v>
      </c>
      <c r="AK1442" s="3">
        <v>80</v>
      </c>
      <c r="AL1442" s="3">
        <v>1</v>
      </c>
      <c r="AM1442" s="3">
        <v>1</v>
      </c>
      <c r="AN1442" s="3">
        <v>3</v>
      </c>
      <c r="AO1442" s="3">
        <v>1</v>
      </c>
      <c r="AP1442" s="3">
        <v>0</v>
      </c>
      <c r="AQ1442" s="3">
        <v>0</v>
      </c>
      <c r="AR1442" s="3">
        <v>0</v>
      </c>
    </row>
    <row r="1443" spans="1:44" ht="16.2" thickBot="1" x14ac:dyDescent="0.35">
      <c r="A1443" s="3" t="s">
        <v>42</v>
      </c>
      <c r="B1443" s="3" t="s">
        <v>43</v>
      </c>
      <c r="C1443" s="3" t="s">
        <v>90</v>
      </c>
      <c r="D1443" s="3" t="s">
        <v>45</v>
      </c>
      <c r="E1443" s="3" t="s">
        <v>58</v>
      </c>
      <c r="F1443" s="3" t="s">
        <v>70</v>
      </c>
      <c r="G1443" s="3" t="s">
        <v>1523</v>
      </c>
      <c r="H1443" s="3">
        <v>1783</v>
      </c>
      <c r="I1443" s="3" t="s">
        <v>49</v>
      </c>
      <c r="J1443" s="3" t="s">
        <v>66</v>
      </c>
      <c r="K1443" s="3" t="s">
        <v>62</v>
      </c>
      <c r="L1443" s="3" t="s">
        <v>42</v>
      </c>
      <c r="M1443" s="3" t="s">
        <v>52</v>
      </c>
      <c r="N1443" s="3">
        <v>6</v>
      </c>
      <c r="O1443" s="3">
        <v>-2</v>
      </c>
      <c r="P1443" s="3">
        <v>0</v>
      </c>
      <c r="Q1443" s="3">
        <v>22</v>
      </c>
      <c r="R1443" s="3">
        <v>1</v>
      </c>
      <c r="S1443" s="3">
        <v>1</v>
      </c>
      <c r="T1443" s="3">
        <v>1</v>
      </c>
      <c r="U1443" s="3">
        <v>0</v>
      </c>
      <c r="V1443" s="3">
        <v>1294</v>
      </c>
      <c r="W1443" s="3">
        <v>8</v>
      </c>
      <c r="X1443" s="3" t="s">
        <v>63</v>
      </c>
      <c r="Y1443" s="3">
        <v>1</v>
      </c>
      <c r="Z1443" s="3">
        <v>3</v>
      </c>
      <c r="AA1443" s="3">
        <v>79</v>
      </c>
      <c r="AB1443" s="3">
        <v>3</v>
      </c>
      <c r="AC1443" s="3">
        <v>1</v>
      </c>
      <c r="AD1443" s="3">
        <v>1</v>
      </c>
      <c r="AE1443" s="3">
        <v>2398</v>
      </c>
      <c r="AF1443" s="3">
        <v>15999</v>
      </c>
      <c r="AG1443" s="3">
        <v>1</v>
      </c>
      <c r="AH1443" s="3">
        <v>17</v>
      </c>
      <c r="AI1443" s="3">
        <v>3</v>
      </c>
      <c r="AJ1443" s="3">
        <v>3</v>
      </c>
      <c r="AK1443" s="3">
        <v>80</v>
      </c>
      <c r="AL1443" s="3">
        <v>0</v>
      </c>
      <c r="AM1443" s="3">
        <v>1</v>
      </c>
      <c r="AN1443" s="3">
        <v>3</v>
      </c>
      <c r="AO1443" s="3">
        <v>1</v>
      </c>
      <c r="AP1443" s="3">
        <v>0</v>
      </c>
      <c r="AQ1443" s="3">
        <v>0</v>
      </c>
      <c r="AR1443" s="3">
        <v>0</v>
      </c>
    </row>
    <row r="1444" spans="1:44" ht="16.2" thickBot="1" x14ac:dyDescent="0.35">
      <c r="A1444" s="3" t="s">
        <v>42</v>
      </c>
      <c r="B1444" s="3" t="s">
        <v>43</v>
      </c>
      <c r="C1444" s="3" t="s">
        <v>67</v>
      </c>
      <c r="D1444" s="3" t="s">
        <v>45</v>
      </c>
      <c r="E1444" s="3" t="s">
        <v>46</v>
      </c>
      <c r="F1444" s="3" t="s">
        <v>104</v>
      </c>
      <c r="G1444" s="3" t="s">
        <v>1524</v>
      </c>
      <c r="H1444" s="3">
        <v>1933</v>
      </c>
      <c r="I1444" s="3" t="s">
        <v>49</v>
      </c>
      <c r="J1444" s="3" t="s">
        <v>50</v>
      </c>
      <c r="K1444" s="3" t="s">
        <v>51</v>
      </c>
      <c r="L1444" s="3" t="s">
        <v>42</v>
      </c>
      <c r="M1444" s="3" t="s">
        <v>52</v>
      </c>
      <c r="N1444" s="3">
        <v>0</v>
      </c>
      <c r="O1444" s="3">
        <v>-2</v>
      </c>
      <c r="P1444" s="3">
        <v>0</v>
      </c>
      <c r="Q1444" s="3">
        <v>28</v>
      </c>
      <c r="R1444" s="3">
        <v>1</v>
      </c>
      <c r="S1444" s="3">
        <v>1</v>
      </c>
      <c r="T1444" s="3">
        <v>1</v>
      </c>
      <c r="U1444" s="3">
        <v>0</v>
      </c>
      <c r="V1444" s="3">
        <v>1475</v>
      </c>
      <c r="W1444" s="3">
        <v>13</v>
      </c>
      <c r="X1444" s="3" t="s">
        <v>53</v>
      </c>
      <c r="Y1444" s="3">
        <v>1</v>
      </c>
      <c r="Z1444" s="3">
        <v>4</v>
      </c>
      <c r="AA1444" s="3">
        <v>84</v>
      </c>
      <c r="AB1444" s="3">
        <v>3</v>
      </c>
      <c r="AC1444" s="3">
        <v>2</v>
      </c>
      <c r="AD1444" s="3">
        <v>1</v>
      </c>
      <c r="AE1444" s="3">
        <v>9854</v>
      </c>
      <c r="AF1444" s="3">
        <v>23352</v>
      </c>
      <c r="AG1444" s="3">
        <v>3</v>
      </c>
      <c r="AH1444" s="3">
        <v>11</v>
      </c>
      <c r="AI1444" s="3">
        <v>3</v>
      </c>
      <c r="AJ1444" s="3">
        <v>4</v>
      </c>
      <c r="AK1444" s="3">
        <v>80</v>
      </c>
      <c r="AL1444" s="3">
        <v>0</v>
      </c>
      <c r="AM1444" s="3">
        <v>6</v>
      </c>
      <c r="AN1444" s="3">
        <v>3</v>
      </c>
      <c r="AO1444" s="3">
        <v>2</v>
      </c>
      <c r="AP1444" s="3">
        <v>0</v>
      </c>
      <c r="AQ1444" s="3">
        <v>2</v>
      </c>
      <c r="AR1444" s="3">
        <v>2</v>
      </c>
    </row>
    <row r="1445" spans="1:44" ht="16.2" thickBot="1" x14ac:dyDescent="0.35">
      <c r="A1445" s="3" t="s">
        <v>42</v>
      </c>
      <c r="B1445" s="3" t="s">
        <v>55</v>
      </c>
      <c r="C1445" s="3" t="s">
        <v>44</v>
      </c>
      <c r="D1445" s="3" t="s">
        <v>45</v>
      </c>
      <c r="E1445" s="3" t="s">
        <v>58</v>
      </c>
      <c r="F1445" s="3" t="s">
        <v>70</v>
      </c>
      <c r="G1445" s="3" t="s">
        <v>1525</v>
      </c>
      <c r="H1445" s="3">
        <v>1792</v>
      </c>
      <c r="I1445" s="3" t="s">
        <v>60</v>
      </c>
      <c r="J1445" s="3" t="s">
        <v>61</v>
      </c>
      <c r="K1445" s="3" t="s">
        <v>77</v>
      </c>
      <c r="L1445" s="3" t="s">
        <v>42</v>
      </c>
      <c r="M1445" s="3" t="s">
        <v>52</v>
      </c>
      <c r="N1445" s="3">
        <v>2</v>
      </c>
      <c r="O1445" s="3">
        <v>-2</v>
      </c>
      <c r="P1445" s="3">
        <v>0</v>
      </c>
      <c r="Q1445" s="3">
        <v>44</v>
      </c>
      <c r="R1445" s="3">
        <v>1</v>
      </c>
      <c r="S1445" s="3">
        <v>1</v>
      </c>
      <c r="T1445" s="3">
        <v>1</v>
      </c>
      <c r="U1445" s="3">
        <v>0</v>
      </c>
      <c r="V1445" s="3">
        <v>429</v>
      </c>
      <c r="W1445" s="3">
        <v>1</v>
      </c>
      <c r="X1445" s="3" t="s">
        <v>53</v>
      </c>
      <c r="Y1445" s="3">
        <v>1</v>
      </c>
      <c r="Z1445" s="3">
        <v>3</v>
      </c>
      <c r="AA1445" s="3">
        <v>99</v>
      </c>
      <c r="AB1445" s="3">
        <v>3</v>
      </c>
      <c r="AC1445" s="3">
        <v>1</v>
      </c>
      <c r="AD1445" s="3">
        <v>2</v>
      </c>
      <c r="AE1445" s="3">
        <v>2342</v>
      </c>
      <c r="AF1445" s="3">
        <v>11092</v>
      </c>
      <c r="AG1445" s="3">
        <v>1</v>
      </c>
      <c r="AH1445" s="3">
        <v>12</v>
      </c>
      <c r="AI1445" s="3">
        <v>3</v>
      </c>
      <c r="AJ1445" s="3">
        <v>3</v>
      </c>
      <c r="AK1445" s="3">
        <v>80</v>
      </c>
      <c r="AL1445" s="3">
        <v>3</v>
      </c>
      <c r="AM1445" s="3">
        <v>6</v>
      </c>
      <c r="AN1445" s="3">
        <v>2</v>
      </c>
      <c r="AO1445" s="3">
        <v>5</v>
      </c>
      <c r="AP1445" s="3">
        <v>3</v>
      </c>
      <c r="AQ1445" s="3">
        <v>2</v>
      </c>
      <c r="AR1445" s="3">
        <v>3</v>
      </c>
    </row>
    <row r="1446" spans="1:44" ht="16.2" thickBot="1" x14ac:dyDescent="0.35">
      <c r="A1446" s="3" t="s">
        <v>42</v>
      </c>
      <c r="B1446" s="3" t="s">
        <v>55</v>
      </c>
      <c r="C1446" s="3" t="s">
        <v>67</v>
      </c>
      <c r="D1446" s="3" t="s">
        <v>45</v>
      </c>
      <c r="E1446" s="3" t="s">
        <v>58</v>
      </c>
      <c r="F1446" s="3" t="s">
        <v>47</v>
      </c>
      <c r="G1446" s="3" t="s">
        <v>1526</v>
      </c>
      <c r="H1446" s="3">
        <v>1464</v>
      </c>
      <c r="I1446" s="3" t="s">
        <v>60</v>
      </c>
      <c r="J1446" s="3" t="s">
        <v>66</v>
      </c>
      <c r="K1446" s="3" t="s">
        <v>62</v>
      </c>
      <c r="L1446" s="3" t="s">
        <v>42</v>
      </c>
      <c r="M1446" s="3" t="s">
        <v>52</v>
      </c>
      <c r="N1446" s="3">
        <v>2</v>
      </c>
      <c r="O1446" s="3">
        <v>-2</v>
      </c>
      <c r="P1446" s="3">
        <v>0</v>
      </c>
      <c r="Q1446" s="3">
        <v>31</v>
      </c>
      <c r="R1446" s="3">
        <v>1</v>
      </c>
      <c r="S1446" s="3">
        <v>1</v>
      </c>
      <c r="T1446" s="3">
        <v>1</v>
      </c>
      <c r="U1446" s="3">
        <v>0</v>
      </c>
      <c r="V1446" s="3">
        <v>523</v>
      </c>
      <c r="W1446" s="3">
        <v>2</v>
      </c>
      <c r="X1446" s="3" t="s">
        <v>75</v>
      </c>
      <c r="Y1446" s="3">
        <v>1</v>
      </c>
      <c r="Z1446" s="3">
        <v>2</v>
      </c>
      <c r="AA1446" s="3">
        <v>94</v>
      </c>
      <c r="AB1446" s="3">
        <v>3</v>
      </c>
      <c r="AC1446" s="3">
        <v>1</v>
      </c>
      <c r="AD1446" s="3">
        <v>4</v>
      </c>
      <c r="AE1446" s="3">
        <v>3722</v>
      </c>
      <c r="AF1446" s="3">
        <v>21081</v>
      </c>
      <c r="AG1446" s="3">
        <v>6</v>
      </c>
      <c r="AH1446" s="3">
        <v>13</v>
      </c>
      <c r="AI1446" s="3">
        <v>3</v>
      </c>
      <c r="AJ1446" s="3">
        <v>3</v>
      </c>
      <c r="AK1446" s="3">
        <v>80</v>
      </c>
      <c r="AL1446" s="3">
        <v>1</v>
      </c>
      <c r="AM1446" s="3">
        <v>7</v>
      </c>
      <c r="AN1446" s="3">
        <v>1</v>
      </c>
      <c r="AO1446" s="3">
        <v>2</v>
      </c>
      <c r="AP1446" s="3">
        <v>2</v>
      </c>
      <c r="AQ1446" s="3">
        <v>2</v>
      </c>
      <c r="AR1446" s="3">
        <v>2</v>
      </c>
    </row>
    <row r="1447" spans="1:44" ht="16.2" thickBot="1" x14ac:dyDescent="0.35">
      <c r="A1447" s="3" t="s">
        <v>42</v>
      </c>
      <c r="B1447" s="3" t="s">
        <v>55</v>
      </c>
      <c r="C1447" s="3" t="s">
        <v>44</v>
      </c>
      <c r="D1447" s="3" t="s">
        <v>45</v>
      </c>
      <c r="E1447" s="3" t="s">
        <v>58</v>
      </c>
      <c r="F1447" s="3" t="s">
        <v>111</v>
      </c>
      <c r="G1447" s="3" t="s">
        <v>1527</v>
      </c>
      <c r="H1447" s="3">
        <v>1767</v>
      </c>
      <c r="I1447" s="3" t="s">
        <v>60</v>
      </c>
      <c r="J1447" s="3" t="s">
        <v>61</v>
      </c>
      <c r="K1447" s="3" t="s">
        <v>62</v>
      </c>
      <c r="L1447" s="3" t="s">
        <v>42</v>
      </c>
      <c r="M1447" s="3" t="s">
        <v>52</v>
      </c>
      <c r="N1447" s="3">
        <v>4</v>
      </c>
      <c r="O1447" s="3">
        <v>-2</v>
      </c>
      <c r="P1447" s="3">
        <v>0</v>
      </c>
      <c r="Q1447" s="3">
        <v>43</v>
      </c>
      <c r="R1447" s="3">
        <v>1</v>
      </c>
      <c r="S1447" s="3">
        <v>1</v>
      </c>
      <c r="T1447" s="3">
        <v>1</v>
      </c>
      <c r="U1447" s="3">
        <v>0</v>
      </c>
      <c r="V1447" s="3">
        <v>807</v>
      </c>
      <c r="W1447" s="3">
        <v>17</v>
      </c>
      <c r="X1447" s="3" t="s">
        <v>75</v>
      </c>
      <c r="Y1447" s="3">
        <v>1</v>
      </c>
      <c r="Z1447" s="3">
        <v>3</v>
      </c>
      <c r="AA1447" s="3">
        <v>38</v>
      </c>
      <c r="AB1447" s="3">
        <v>2</v>
      </c>
      <c r="AC1447" s="3">
        <v>1</v>
      </c>
      <c r="AD1447" s="3">
        <v>3</v>
      </c>
      <c r="AE1447" s="3">
        <v>2437</v>
      </c>
      <c r="AF1447" s="3">
        <v>15587</v>
      </c>
      <c r="AG1447" s="3">
        <v>9</v>
      </c>
      <c r="AH1447" s="3">
        <v>16</v>
      </c>
      <c r="AI1447" s="3">
        <v>3</v>
      </c>
      <c r="AJ1447" s="3">
        <v>4</v>
      </c>
      <c r="AK1447" s="3">
        <v>80</v>
      </c>
      <c r="AL1447" s="3">
        <v>1</v>
      </c>
      <c r="AM1447" s="3">
        <v>6</v>
      </c>
      <c r="AN1447" s="3">
        <v>3</v>
      </c>
      <c r="AO1447" s="3">
        <v>1</v>
      </c>
      <c r="AP1447" s="3">
        <v>0</v>
      </c>
      <c r="AQ1447" s="3">
        <v>0</v>
      </c>
      <c r="AR1447" s="3">
        <v>0</v>
      </c>
    </row>
    <row r="1448" spans="1:44" ht="16.2" thickBot="1" x14ac:dyDescent="0.35">
      <c r="A1448" s="3" t="s">
        <v>42</v>
      </c>
      <c r="B1448" s="3" t="s">
        <v>55</v>
      </c>
      <c r="C1448" s="3" t="s">
        <v>90</v>
      </c>
      <c r="D1448" s="3" t="s">
        <v>45</v>
      </c>
      <c r="E1448" s="3" t="s">
        <v>58</v>
      </c>
      <c r="F1448" s="3" t="s">
        <v>70</v>
      </c>
      <c r="G1448" s="3" t="s">
        <v>1528</v>
      </c>
      <c r="H1448" s="3">
        <v>1494</v>
      </c>
      <c r="I1448" s="3" t="s">
        <v>60</v>
      </c>
      <c r="J1448" s="3" t="s">
        <v>66</v>
      </c>
      <c r="K1448" s="3" t="s">
        <v>51</v>
      </c>
      <c r="L1448" s="3" t="s">
        <v>42</v>
      </c>
      <c r="M1448" s="3" t="s">
        <v>52</v>
      </c>
      <c r="N1448" s="3">
        <v>2</v>
      </c>
      <c r="O1448" s="3">
        <v>-2</v>
      </c>
      <c r="P1448" s="3">
        <v>0</v>
      </c>
      <c r="Q1448" s="3">
        <v>24</v>
      </c>
      <c r="R1448" s="3">
        <v>1</v>
      </c>
      <c r="S1448" s="3">
        <v>1</v>
      </c>
      <c r="T1448" s="3">
        <v>1</v>
      </c>
      <c r="U1448" s="3">
        <v>0</v>
      </c>
      <c r="V1448" s="3">
        <v>381</v>
      </c>
      <c r="W1448" s="3">
        <v>9</v>
      </c>
      <c r="X1448" s="3" t="s">
        <v>75</v>
      </c>
      <c r="Y1448" s="3">
        <v>1</v>
      </c>
      <c r="Z1448" s="3">
        <v>2</v>
      </c>
      <c r="AA1448" s="3">
        <v>89</v>
      </c>
      <c r="AB1448" s="3">
        <v>3</v>
      </c>
      <c r="AC1448" s="3">
        <v>1</v>
      </c>
      <c r="AD1448" s="3">
        <v>1</v>
      </c>
      <c r="AE1448" s="3">
        <v>3172</v>
      </c>
      <c r="AF1448" s="3">
        <v>16998</v>
      </c>
      <c r="AG1448" s="3">
        <v>2</v>
      </c>
      <c r="AH1448" s="3">
        <v>11</v>
      </c>
      <c r="AI1448" s="3">
        <v>3</v>
      </c>
      <c r="AJ1448" s="3">
        <v>3</v>
      </c>
      <c r="AK1448" s="3">
        <v>80</v>
      </c>
      <c r="AL1448" s="3">
        <v>0</v>
      </c>
      <c r="AM1448" s="3">
        <v>4</v>
      </c>
      <c r="AN1448" s="3">
        <v>2</v>
      </c>
      <c r="AO1448" s="3">
        <v>0</v>
      </c>
      <c r="AP1448" s="3">
        <v>0</v>
      </c>
      <c r="AQ1448" s="3">
        <v>0</v>
      </c>
      <c r="AR1448" s="3">
        <v>0</v>
      </c>
    </row>
    <row r="1449" spans="1:44" ht="16.2" thickBot="1" x14ac:dyDescent="0.35">
      <c r="A1449" s="3" t="s">
        <v>42</v>
      </c>
      <c r="B1449" s="3" t="s">
        <v>55</v>
      </c>
      <c r="C1449" s="3" t="s">
        <v>67</v>
      </c>
      <c r="D1449" s="3" t="s">
        <v>45</v>
      </c>
      <c r="E1449" s="3" t="s">
        <v>46</v>
      </c>
      <c r="F1449" s="3" t="s">
        <v>104</v>
      </c>
      <c r="G1449" s="3" t="s">
        <v>1529</v>
      </c>
      <c r="H1449" s="3">
        <v>1967</v>
      </c>
      <c r="I1449" s="3" t="s">
        <v>60</v>
      </c>
      <c r="J1449" s="3" t="s">
        <v>50</v>
      </c>
      <c r="K1449" s="3" t="s">
        <v>62</v>
      </c>
      <c r="L1449" s="3" t="s">
        <v>42</v>
      </c>
      <c r="M1449" s="3" t="s">
        <v>52</v>
      </c>
      <c r="N1449" s="3">
        <v>4</v>
      </c>
      <c r="O1449" s="3">
        <v>-2</v>
      </c>
      <c r="P1449" s="3">
        <v>0</v>
      </c>
      <c r="Q1449" s="3">
        <v>31</v>
      </c>
      <c r="R1449" s="3">
        <v>1</v>
      </c>
      <c r="S1449" s="3">
        <v>1</v>
      </c>
      <c r="T1449" s="3">
        <v>1</v>
      </c>
      <c r="U1449" s="3">
        <v>0</v>
      </c>
      <c r="V1449" s="3">
        <v>754</v>
      </c>
      <c r="W1449" s="3">
        <v>26</v>
      </c>
      <c r="X1449" s="3" t="s">
        <v>69</v>
      </c>
      <c r="Y1449" s="3">
        <v>1</v>
      </c>
      <c r="Z1449" s="3">
        <v>1</v>
      </c>
      <c r="AA1449" s="3">
        <v>63</v>
      </c>
      <c r="AB1449" s="3">
        <v>3</v>
      </c>
      <c r="AC1449" s="3">
        <v>2</v>
      </c>
      <c r="AD1449" s="3">
        <v>1</v>
      </c>
      <c r="AE1449" s="3">
        <v>5617</v>
      </c>
      <c r="AF1449" s="3">
        <v>21075</v>
      </c>
      <c r="AG1449" s="3">
        <v>1</v>
      </c>
      <c r="AH1449" s="3">
        <v>11</v>
      </c>
      <c r="AI1449" s="3">
        <v>3</v>
      </c>
      <c r="AJ1449" s="3">
        <v>3</v>
      </c>
      <c r="AK1449" s="3">
        <v>80</v>
      </c>
      <c r="AL1449" s="3">
        <v>0</v>
      </c>
      <c r="AM1449" s="3">
        <v>10</v>
      </c>
      <c r="AN1449" s="3">
        <v>3</v>
      </c>
      <c r="AO1449" s="3">
        <v>10</v>
      </c>
      <c r="AP1449" s="3">
        <v>7</v>
      </c>
      <c r="AQ1449" s="3">
        <v>0</v>
      </c>
      <c r="AR1449" s="3">
        <v>8</v>
      </c>
    </row>
    <row r="1450" spans="1:44" ht="16.2" thickBot="1" x14ac:dyDescent="0.35">
      <c r="A1450" s="3" t="s">
        <v>42</v>
      </c>
      <c r="B1450" s="3" t="s">
        <v>43</v>
      </c>
      <c r="C1450" s="3" t="s">
        <v>67</v>
      </c>
      <c r="D1450" s="3" t="s">
        <v>45</v>
      </c>
      <c r="E1450" s="3" t="s">
        <v>159</v>
      </c>
      <c r="F1450" s="3" t="s">
        <v>161</v>
      </c>
      <c r="G1450" s="3" t="s">
        <v>1530</v>
      </c>
      <c r="H1450" s="3">
        <v>1844</v>
      </c>
      <c r="I1450" s="3" t="s">
        <v>60</v>
      </c>
      <c r="J1450" s="3" t="s">
        <v>161</v>
      </c>
      <c r="K1450" s="3" t="s">
        <v>77</v>
      </c>
      <c r="L1450" s="3" t="s">
        <v>42</v>
      </c>
      <c r="M1450" s="3" t="s">
        <v>52</v>
      </c>
      <c r="N1450" s="3">
        <v>3</v>
      </c>
      <c r="O1450" s="3">
        <v>-2</v>
      </c>
      <c r="P1450" s="3">
        <v>0</v>
      </c>
      <c r="Q1450" s="3">
        <v>29</v>
      </c>
      <c r="R1450" s="3">
        <v>1</v>
      </c>
      <c r="S1450" s="3">
        <v>1</v>
      </c>
      <c r="T1450" s="3">
        <v>1</v>
      </c>
      <c r="U1450" s="3">
        <v>0</v>
      </c>
      <c r="V1450" s="3">
        <v>350</v>
      </c>
      <c r="W1450" s="3">
        <v>13</v>
      </c>
      <c r="X1450" s="3" t="s">
        <v>75</v>
      </c>
      <c r="Y1450" s="3">
        <v>1</v>
      </c>
      <c r="Z1450" s="3">
        <v>1</v>
      </c>
      <c r="AA1450" s="3">
        <v>56</v>
      </c>
      <c r="AB1450" s="3">
        <v>2</v>
      </c>
      <c r="AC1450" s="3">
        <v>1</v>
      </c>
      <c r="AD1450" s="3">
        <v>1</v>
      </c>
      <c r="AE1450" s="3">
        <v>2335</v>
      </c>
      <c r="AF1450" s="3">
        <v>3157</v>
      </c>
      <c r="AG1450" s="3">
        <v>4</v>
      </c>
      <c r="AH1450" s="3">
        <v>15</v>
      </c>
      <c r="AI1450" s="3">
        <v>3</v>
      </c>
      <c r="AJ1450" s="3">
        <v>4</v>
      </c>
      <c r="AK1450" s="3">
        <v>80</v>
      </c>
      <c r="AL1450" s="3">
        <v>3</v>
      </c>
      <c r="AM1450" s="3">
        <v>4</v>
      </c>
      <c r="AN1450" s="3">
        <v>3</v>
      </c>
      <c r="AO1450" s="3">
        <v>2</v>
      </c>
      <c r="AP1450" s="3">
        <v>2</v>
      </c>
      <c r="AQ1450" s="3">
        <v>2</v>
      </c>
      <c r="AR1450" s="3">
        <v>0</v>
      </c>
    </row>
    <row r="1451" spans="1:44" ht="16.2" thickBot="1" x14ac:dyDescent="0.35">
      <c r="A1451" s="3" t="s">
        <v>42</v>
      </c>
      <c r="B1451" s="3" t="s">
        <v>43</v>
      </c>
      <c r="C1451" s="3" t="s">
        <v>67</v>
      </c>
      <c r="D1451" s="3" t="s">
        <v>45</v>
      </c>
      <c r="E1451" s="3" t="s">
        <v>58</v>
      </c>
      <c r="F1451" s="3" t="s">
        <v>70</v>
      </c>
      <c r="G1451" s="3" t="s">
        <v>1531</v>
      </c>
      <c r="H1451" s="3">
        <v>2027</v>
      </c>
      <c r="I1451" s="3" t="s">
        <v>60</v>
      </c>
      <c r="J1451" s="3" t="s">
        <v>61</v>
      </c>
      <c r="K1451" s="3" t="s">
        <v>62</v>
      </c>
      <c r="L1451" s="3" t="s">
        <v>42</v>
      </c>
      <c r="M1451" s="3" t="s">
        <v>52</v>
      </c>
      <c r="N1451" s="3">
        <v>3</v>
      </c>
      <c r="O1451" s="3">
        <v>-2</v>
      </c>
      <c r="P1451" s="3">
        <v>0</v>
      </c>
      <c r="Q1451" s="3">
        <v>29</v>
      </c>
      <c r="R1451" s="3">
        <v>1</v>
      </c>
      <c r="S1451" s="3">
        <v>1</v>
      </c>
      <c r="T1451" s="3">
        <v>1</v>
      </c>
      <c r="U1451" s="3">
        <v>0</v>
      </c>
      <c r="V1451" s="3">
        <v>1092</v>
      </c>
      <c r="W1451" s="3">
        <v>1</v>
      </c>
      <c r="X1451" s="3" t="s">
        <v>69</v>
      </c>
      <c r="Y1451" s="3">
        <v>1</v>
      </c>
      <c r="Z1451" s="3">
        <v>1</v>
      </c>
      <c r="AA1451" s="3">
        <v>36</v>
      </c>
      <c r="AB1451" s="3">
        <v>3</v>
      </c>
      <c r="AC1451" s="3">
        <v>1</v>
      </c>
      <c r="AD1451" s="3">
        <v>4</v>
      </c>
      <c r="AE1451" s="3">
        <v>4787</v>
      </c>
      <c r="AF1451" s="3">
        <v>26124</v>
      </c>
      <c r="AG1451" s="3">
        <v>9</v>
      </c>
      <c r="AH1451" s="3">
        <v>14</v>
      </c>
      <c r="AI1451" s="3">
        <v>3</v>
      </c>
      <c r="AJ1451" s="3">
        <v>2</v>
      </c>
      <c r="AK1451" s="3">
        <v>80</v>
      </c>
      <c r="AL1451" s="3">
        <v>3</v>
      </c>
      <c r="AM1451" s="3">
        <v>4</v>
      </c>
      <c r="AN1451" s="3">
        <v>4</v>
      </c>
      <c r="AO1451" s="3">
        <v>2</v>
      </c>
      <c r="AP1451" s="3">
        <v>2</v>
      </c>
      <c r="AQ1451" s="3">
        <v>2</v>
      </c>
      <c r="AR1451" s="3">
        <v>2</v>
      </c>
    </row>
    <row r="1452" spans="1:44" ht="16.2" thickBot="1" x14ac:dyDescent="0.35">
      <c r="A1452" s="3" t="s">
        <v>42</v>
      </c>
      <c r="B1452" s="3" t="s">
        <v>43</v>
      </c>
      <c r="C1452" s="3" t="s">
        <v>67</v>
      </c>
      <c r="D1452" s="3" t="s">
        <v>45</v>
      </c>
      <c r="E1452" s="3" t="s">
        <v>58</v>
      </c>
      <c r="F1452" s="3" t="s">
        <v>70</v>
      </c>
      <c r="G1452" s="3" t="s">
        <v>1532</v>
      </c>
      <c r="H1452" s="3">
        <v>1604</v>
      </c>
      <c r="I1452" s="3" t="s">
        <v>60</v>
      </c>
      <c r="J1452" s="3" t="s">
        <v>66</v>
      </c>
      <c r="K1452" s="3" t="s">
        <v>62</v>
      </c>
      <c r="L1452" s="3" t="s">
        <v>42</v>
      </c>
      <c r="M1452" s="3" t="s">
        <v>52</v>
      </c>
      <c r="N1452" s="3">
        <v>3</v>
      </c>
      <c r="O1452" s="3">
        <v>-2</v>
      </c>
      <c r="P1452" s="3">
        <v>0</v>
      </c>
      <c r="Q1452" s="3">
        <v>28</v>
      </c>
      <c r="R1452" s="3">
        <v>1</v>
      </c>
      <c r="S1452" s="3">
        <v>1</v>
      </c>
      <c r="T1452" s="3">
        <v>1</v>
      </c>
      <c r="U1452" s="3">
        <v>0</v>
      </c>
      <c r="V1452" s="3">
        <v>329</v>
      </c>
      <c r="W1452" s="3">
        <v>24</v>
      </c>
      <c r="X1452" s="3" t="s">
        <v>75</v>
      </c>
      <c r="Y1452" s="3">
        <v>1</v>
      </c>
      <c r="Z1452" s="3">
        <v>3</v>
      </c>
      <c r="AA1452" s="3">
        <v>51</v>
      </c>
      <c r="AB1452" s="3">
        <v>3</v>
      </c>
      <c r="AC1452" s="3">
        <v>1</v>
      </c>
      <c r="AD1452" s="3">
        <v>2</v>
      </c>
      <c r="AE1452" s="3">
        <v>2408</v>
      </c>
      <c r="AF1452" s="3">
        <v>7324</v>
      </c>
      <c r="AG1452" s="3">
        <v>1</v>
      </c>
      <c r="AH1452" s="3">
        <v>17</v>
      </c>
      <c r="AI1452" s="3">
        <v>3</v>
      </c>
      <c r="AJ1452" s="3">
        <v>3</v>
      </c>
      <c r="AK1452" s="3">
        <v>80</v>
      </c>
      <c r="AL1452" s="3">
        <v>3</v>
      </c>
      <c r="AM1452" s="3">
        <v>1</v>
      </c>
      <c r="AN1452" s="3">
        <v>3</v>
      </c>
      <c r="AO1452" s="3">
        <v>1</v>
      </c>
      <c r="AP1452" s="3">
        <v>1</v>
      </c>
      <c r="AQ1452" s="3">
        <v>0</v>
      </c>
      <c r="AR1452" s="3">
        <v>0</v>
      </c>
    </row>
    <row r="1453" spans="1:44" ht="16.2" thickBot="1" x14ac:dyDescent="0.35">
      <c r="A1453" s="3" t="s">
        <v>42</v>
      </c>
      <c r="B1453" s="3" t="s">
        <v>43</v>
      </c>
      <c r="C1453" s="3" t="s">
        <v>44</v>
      </c>
      <c r="D1453" s="3" t="s">
        <v>45</v>
      </c>
      <c r="E1453" s="3" t="s">
        <v>58</v>
      </c>
      <c r="F1453" s="3" t="s">
        <v>47</v>
      </c>
      <c r="G1453" s="3" t="s">
        <v>1533</v>
      </c>
      <c r="H1453" s="3">
        <v>1649</v>
      </c>
      <c r="I1453" s="3" t="s">
        <v>60</v>
      </c>
      <c r="J1453" s="3" t="s">
        <v>66</v>
      </c>
      <c r="K1453" s="3" t="s">
        <v>51</v>
      </c>
      <c r="L1453" s="3" t="s">
        <v>42</v>
      </c>
      <c r="M1453" s="3" t="s">
        <v>52</v>
      </c>
      <c r="N1453" s="3">
        <v>3</v>
      </c>
      <c r="O1453" s="3">
        <v>-2</v>
      </c>
      <c r="P1453" s="3">
        <v>0</v>
      </c>
      <c r="Q1453" s="3">
        <v>40</v>
      </c>
      <c r="R1453" s="3">
        <v>1</v>
      </c>
      <c r="S1453" s="3">
        <v>1</v>
      </c>
      <c r="T1453" s="3">
        <v>1</v>
      </c>
      <c r="U1453" s="3">
        <v>0</v>
      </c>
      <c r="V1453" s="3">
        <v>1329</v>
      </c>
      <c r="W1453" s="3">
        <v>7</v>
      </c>
      <c r="X1453" s="3" t="s">
        <v>75</v>
      </c>
      <c r="Y1453" s="3">
        <v>1</v>
      </c>
      <c r="Z1453" s="3">
        <v>1</v>
      </c>
      <c r="AA1453" s="3">
        <v>73</v>
      </c>
      <c r="AB1453" s="3">
        <v>3</v>
      </c>
      <c r="AC1453" s="3">
        <v>1</v>
      </c>
      <c r="AD1453" s="3">
        <v>1</v>
      </c>
      <c r="AE1453" s="3">
        <v>2166</v>
      </c>
      <c r="AF1453" s="3">
        <v>3339</v>
      </c>
      <c r="AG1453" s="3">
        <v>3</v>
      </c>
      <c r="AH1453" s="3">
        <v>14</v>
      </c>
      <c r="AI1453" s="3">
        <v>3</v>
      </c>
      <c r="AJ1453" s="3">
        <v>2</v>
      </c>
      <c r="AK1453" s="3">
        <v>80</v>
      </c>
      <c r="AL1453" s="3">
        <v>0</v>
      </c>
      <c r="AM1453" s="3">
        <v>10</v>
      </c>
      <c r="AN1453" s="3">
        <v>1</v>
      </c>
      <c r="AO1453" s="3">
        <v>4</v>
      </c>
      <c r="AP1453" s="3">
        <v>2</v>
      </c>
      <c r="AQ1453" s="3">
        <v>0</v>
      </c>
      <c r="AR1453" s="3">
        <v>3</v>
      </c>
    </row>
    <row r="1454" spans="1:44" ht="16.2" thickBot="1" x14ac:dyDescent="0.35">
      <c r="A1454" s="3" t="s">
        <v>42</v>
      </c>
      <c r="B1454" s="3" t="s">
        <v>43</v>
      </c>
      <c r="C1454" s="3" t="s">
        <v>90</v>
      </c>
      <c r="D1454" s="3" t="s">
        <v>45</v>
      </c>
      <c r="E1454" s="3" t="s">
        <v>58</v>
      </c>
      <c r="F1454" s="3" t="s">
        <v>70</v>
      </c>
      <c r="G1454" s="3" t="s">
        <v>1534</v>
      </c>
      <c r="H1454" s="3">
        <v>1684</v>
      </c>
      <c r="I1454" s="3" t="s">
        <v>60</v>
      </c>
      <c r="J1454" s="3" t="s">
        <v>66</v>
      </c>
      <c r="K1454" s="3" t="s">
        <v>51</v>
      </c>
      <c r="L1454" s="3" t="s">
        <v>42</v>
      </c>
      <c r="M1454" s="3" t="s">
        <v>52</v>
      </c>
      <c r="N1454" s="3">
        <v>2</v>
      </c>
      <c r="O1454" s="3">
        <v>-2</v>
      </c>
      <c r="P1454" s="3">
        <v>0</v>
      </c>
      <c r="Q1454" s="3">
        <v>23</v>
      </c>
      <c r="R1454" s="3">
        <v>1</v>
      </c>
      <c r="S1454" s="3">
        <v>1</v>
      </c>
      <c r="T1454" s="3">
        <v>1</v>
      </c>
      <c r="U1454" s="3">
        <v>0</v>
      </c>
      <c r="V1454" s="3">
        <v>1320</v>
      </c>
      <c r="W1454" s="3">
        <v>8</v>
      </c>
      <c r="X1454" s="3" t="s">
        <v>63</v>
      </c>
      <c r="Y1454" s="3">
        <v>1</v>
      </c>
      <c r="Z1454" s="3">
        <v>4</v>
      </c>
      <c r="AA1454" s="3">
        <v>93</v>
      </c>
      <c r="AB1454" s="3">
        <v>2</v>
      </c>
      <c r="AC1454" s="3">
        <v>1</v>
      </c>
      <c r="AD1454" s="3">
        <v>3</v>
      </c>
      <c r="AE1454" s="3">
        <v>3989</v>
      </c>
      <c r="AF1454" s="3">
        <v>20586</v>
      </c>
      <c r="AG1454" s="3">
        <v>1</v>
      </c>
      <c r="AH1454" s="3">
        <v>11</v>
      </c>
      <c r="AI1454" s="3">
        <v>3</v>
      </c>
      <c r="AJ1454" s="3">
        <v>1</v>
      </c>
      <c r="AK1454" s="3">
        <v>80</v>
      </c>
      <c r="AL1454" s="3">
        <v>0</v>
      </c>
      <c r="AM1454" s="3">
        <v>5</v>
      </c>
      <c r="AN1454" s="3">
        <v>3</v>
      </c>
      <c r="AO1454" s="3">
        <v>5</v>
      </c>
      <c r="AP1454" s="3">
        <v>4</v>
      </c>
      <c r="AQ1454" s="3">
        <v>1</v>
      </c>
      <c r="AR1454" s="3">
        <v>2</v>
      </c>
    </row>
    <row r="1455" spans="1:44" ht="16.2" thickBot="1" x14ac:dyDescent="0.35">
      <c r="A1455" s="3" t="s">
        <v>42</v>
      </c>
      <c r="B1455" s="3" t="s">
        <v>43</v>
      </c>
      <c r="C1455" s="3" t="s">
        <v>56</v>
      </c>
      <c r="D1455" s="3" t="s">
        <v>45</v>
      </c>
      <c r="E1455" s="3" t="s">
        <v>46</v>
      </c>
      <c r="F1455" s="3" t="s">
        <v>104</v>
      </c>
      <c r="G1455" s="3" t="s">
        <v>1535</v>
      </c>
      <c r="H1455" s="3">
        <v>2055</v>
      </c>
      <c r="I1455" s="3" t="s">
        <v>60</v>
      </c>
      <c r="J1455" s="3" t="s">
        <v>50</v>
      </c>
      <c r="K1455" s="3" t="s">
        <v>77</v>
      </c>
      <c r="L1455" s="3" t="s">
        <v>42</v>
      </c>
      <c r="M1455" s="3" t="s">
        <v>52</v>
      </c>
      <c r="N1455" s="3">
        <v>3</v>
      </c>
      <c r="O1455" s="3">
        <v>-2</v>
      </c>
      <c r="P1455" s="3">
        <v>0</v>
      </c>
      <c r="Q1455" s="3">
        <v>50</v>
      </c>
      <c r="R1455" s="3">
        <v>1</v>
      </c>
      <c r="S1455" s="3">
        <v>1</v>
      </c>
      <c r="T1455" s="3">
        <v>1</v>
      </c>
      <c r="U1455" s="3">
        <v>0</v>
      </c>
      <c r="V1455" s="3">
        <v>410</v>
      </c>
      <c r="W1455" s="3">
        <v>28</v>
      </c>
      <c r="X1455" s="3" t="s">
        <v>75</v>
      </c>
      <c r="Y1455" s="3">
        <v>1</v>
      </c>
      <c r="Z1455" s="3">
        <v>4</v>
      </c>
      <c r="AA1455" s="3">
        <v>39</v>
      </c>
      <c r="AB1455" s="3">
        <v>2</v>
      </c>
      <c r="AC1455" s="3">
        <v>3</v>
      </c>
      <c r="AD1455" s="3">
        <v>1</v>
      </c>
      <c r="AE1455" s="3">
        <v>10854</v>
      </c>
      <c r="AF1455" s="3">
        <v>16586</v>
      </c>
      <c r="AG1455" s="3">
        <v>4</v>
      </c>
      <c r="AH1455" s="3">
        <v>13</v>
      </c>
      <c r="AI1455" s="3">
        <v>3</v>
      </c>
      <c r="AJ1455" s="3">
        <v>2</v>
      </c>
      <c r="AK1455" s="3">
        <v>80</v>
      </c>
      <c r="AL1455" s="3">
        <v>1</v>
      </c>
      <c r="AM1455" s="3">
        <v>20</v>
      </c>
      <c r="AN1455" s="3">
        <v>3</v>
      </c>
      <c r="AO1455" s="3">
        <v>3</v>
      </c>
      <c r="AP1455" s="3">
        <v>2</v>
      </c>
      <c r="AQ1455" s="3">
        <v>2</v>
      </c>
      <c r="AR1455" s="3">
        <v>0</v>
      </c>
    </row>
    <row r="1456" spans="1:44" ht="16.2" thickBot="1" x14ac:dyDescent="0.35">
      <c r="A1456" s="3" t="s">
        <v>42</v>
      </c>
      <c r="B1456" s="3" t="s">
        <v>43</v>
      </c>
      <c r="C1456" s="3" t="s">
        <v>44</v>
      </c>
      <c r="D1456" s="3" t="s">
        <v>45</v>
      </c>
      <c r="E1456" s="3" t="s">
        <v>46</v>
      </c>
      <c r="F1456" s="3" t="s">
        <v>70</v>
      </c>
      <c r="G1456" s="3" t="s">
        <v>1536</v>
      </c>
      <c r="H1456" s="3">
        <v>1645</v>
      </c>
      <c r="I1456" s="3" t="s">
        <v>60</v>
      </c>
      <c r="J1456" s="3" t="s">
        <v>50</v>
      </c>
      <c r="K1456" s="3" t="s">
        <v>77</v>
      </c>
      <c r="L1456" s="3" t="s">
        <v>42</v>
      </c>
      <c r="M1456" s="3" t="s">
        <v>52</v>
      </c>
      <c r="N1456" s="3">
        <v>2</v>
      </c>
      <c r="O1456" s="3">
        <v>-2</v>
      </c>
      <c r="P1456" s="3">
        <v>0</v>
      </c>
      <c r="Q1456" s="3">
        <v>35</v>
      </c>
      <c r="R1456" s="3">
        <v>1</v>
      </c>
      <c r="S1456" s="3">
        <v>1</v>
      </c>
      <c r="T1456" s="3">
        <v>1</v>
      </c>
      <c r="U1456" s="3">
        <v>0</v>
      </c>
      <c r="V1456" s="3">
        <v>763</v>
      </c>
      <c r="W1456" s="3">
        <v>15</v>
      </c>
      <c r="X1456" s="3" t="s">
        <v>53</v>
      </c>
      <c r="Y1456" s="3">
        <v>1</v>
      </c>
      <c r="Z1456" s="3">
        <v>1</v>
      </c>
      <c r="AA1456" s="3">
        <v>59</v>
      </c>
      <c r="AB1456" s="3">
        <v>1</v>
      </c>
      <c r="AC1456" s="3">
        <v>2</v>
      </c>
      <c r="AD1456" s="3">
        <v>4</v>
      </c>
      <c r="AE1456" s="3">
        <v>5440</v>
      </c>
      <c r="AF1456" s="3">
        <v>22098</v>
      </c>
      <c r="AG1456" s="3">
        <v>6</v>
      </c>
      <c r="AH1456" s="3">
        <v>14</v>
      </c>
      <c r="AI1456" s="3">
        <v>3</v>
      </c>
      <c r="AJ1456" s="3">
        <v>4</v>
      </c>
      <c r="AK1456" s="3">
        <v>80</v>
      </c>
      <c r="AL1456" s="3">
        <v>2</v>
      </c>
      <c r="AM1456" s="3">
        <v>7</v>
      </c>
      <c r="AN1456" s="3">
        <v>2</v>
      </c>
      <c r="AO1456" s="3">
        <v>2</v>
      </c>
      <c r="AP1456" s="3">
        <v>2</v>
      </c>
      <c r="AQ1456" s="3">
        <v>2</v>
      </c>
      <c r="AR1456" s="3">
        <v>2</v>
      </c>
    </row>
    <row r="1457" spans="1:44" ht="16.2" thickBot="1" x14ac:dyDescent="0.35">
      <c r="A1457" s="3" t="s">
        <v>42</v>
      </c>
      <c r="B1457" s="3" t="s">
        <v>43</v>
      </c>
      <c r="C1457" s="3" t="s">
        <v>44</v>
      </c>
      <c r="D1457" s="3" t="s">
        <v>45</v>
      </c>
      <c r="E1457" s="3" t="s">
        <v>46</v>
      </c>
      <c r="F1457" s="3" t="s">
        <v>104</v>
      </c>
      <c r="G1457" s="3" t="s">
        <v>1537</v>
      </c>
      <c r="H1457" s="3">
        <v>1733</v>
      </c>
      <c r="I1457" s="3" t="s">
        <v>60</v>
      </c>
      <c r="J1457" s="3" t="s">
        <v>50</v>
      </c>
      <c r="K1457" s="3" t="s">
        <v>77</v>
      </c>
      <c r="L1457" s="3" t="s">
        <v>42</v>
      </c>
      <c r="M1457" s="3" t="s">
        <v>52</v>
      </c>
      <c r="N1457" s="3">
        <v>3</v>
      </c>
      <c r="O1457" s="3">
        <v>-2</v>
      </c>
      <c r="P1457" s="3">
        <v>0</v>
      </c>
      <c r="Q1457" s="3">
        <v>36</v>
      </c>
      <c r="R1457" s="3">
        <v>1</v>
      </c>
      <c r="S1457" s="3">
        <v>1</v>
      </c>
      <c r="T1457" s="3">
        <v>1</v>
      </c>
      <c r="U1457" s="3">
        <v>0</v>
      </c>
      <c r="V1457" s="3">
        <v>1456</v>
      </c>
      <c r="W1457" s="3">
        <v>13</v>
      </c>
      <c r="X1457" s="3" t="s">
        <v>132</v>
      </c>
      <c r="Y1457" s="3">
        <v>1</v>
      </c>
      <c r="Z1457" s="3">
        <v>2</v>
      </c>
      <c r="AA1457" s="3">
        <v>96</v>
      </c>
      <c r="AB1457" s="3">
        <v>2</v>
      </c>
      <c r="AC1457" s="3">
        <v>2</v>
      </c>
      <c r="AD1457" s="3">
        <v>1</v>
      </c>
      <c r="AE1457" s="3">
        <v>6134</v>
      </c>
      <c r="AF1457" s="3">
        <v>8658</v>
      </c>
      <c r="AG1457" s="3">
        <v>5</v>
      </c>
      <c r="AH1457" s="3">
        <v>13</v>
      </c>
      <c r="AI1457" s="3">
        <v>3</v>
      </c>
      <c r="AJ1457" s="3">
        <v>2</v>
      </c>
      <c r="AK1457" s="3">
        <v>80</v>
      </c>
      <c r="AL1457" s="3">
        <v>3</v>
      </c>
      <c r="AM1457" s="3">
        <v>16</v>
      </c>
      <c r="AN1457" s="3">
        <v>3</v>
      </c>
      <c r="AO1457" s="3">
        <v>2</v>
      </c>
      <c r="AP1457" s="3">
        <v>2</v>
      </c>
      <c r="AQ1457" s="3">
        <v>2</v>
      </c>
      <c r="AR1457" s="3">
        <v>2</v>
      </c>
    </row>
    <row r="1458" spans="1:44" ht="16.2" thickBot="1" x14ac:dyDescent="0.35">
      <c r="A1458" s="3" t="s">
        <v>42</v>
      </c>
      <c r="B1458" s="3" t="s">
        <v>43</v>
      </c>
      <c r="C1458" s="3" t="s">
        <v>56</v>
      </c>
      <c r="D1458" s="3" t="s">
        <v>45</v>
      </c>
      <c r="E1458" s="3" t="s">
        <v>46</v>
      </c>
      <c r="F1458" s="3" t="s">
        <v>47</v>
      </c>
      <c r="G1458" s="3" t="s">
        <v>1538</v>
      </c>
      <c r="H1458" s="3">
        <v>1968</v>
      </c>
      <c r="I1458" s="3" t="s">
        <v>60</v>
      </c>
      <c r="J1458" s="3" t="s">
        <v>50</v>
      </c>
      <c r="K1458" s="3" t="s">
        <v>51</v>
      </c>
      <c r="L1458" s="3" t="s">
        <v>42</v>
      </c>
      <c r="M1458" s="3" t="s">
        <v>52</v>
      </c>
      <c r="N1458" s="3">
        <v>2</v>
      </c>
      <c r="O1458" s="3">
        <v>-2</v>
      </c>
      <c r="P1458" s="3">
        <v>0</v>
      </c>
      <c r="Q1458" s="3">
        <v>53</v>
      </c>
      <c r="R1458" s="3">
        <v>1</v>
      </c>
      <c r="S1458" s="3">
        <v>1</v>
      </c>
      <c r="T1458" s="3">
        <v>1</v>
      </c>
      <c r="U1458" s="3">
        <v>0</v>
      </c>
      <c r="V1458" s="3">
        <v>1168</v>
      </c>
      <c r="W1458" s="3">
        <v>24</v>
      </c>
      <c r="X1458" s="3" t="s">
        <v>69</v>
      </c>
      <c r="Y1458" s="3">
        <v>1</v>
      </c>
      <c r="Z1458" s="3">
        <v>1</v>
      </c>
      <c r="AA1458" s="3">
        <v>66</v>
      </c>
      <c r="AB1458" s="3">
        <v>3</v>
      </c>
      <c r="AC1458" s="3">
        <v>3</v>
      </c>
      <c r="AD1458" s="3">
        <v>1</v>
      </c>
      <c r="AE1458" s="3">
        <v>10448</v>
      </c>
      <c r="AF1458" s="3">
        <v>5843</v>
      </c>
      <c r="AG1458" s="3">
        <v>6</v>
      </c>
      <c r="AH1458" s="3">
        <v>13</v>
      </c>
      <c r="AI1458" s="3">
        <v>3</v>
      </c>
      <c r="AJ1458" s="3">
        <v>2</v>
      </c>
      <c r="AK1458" s="3">
        <v>80</v>
      </c>
      <c r="AL1458" s="3">
        <v>0</v>
      </c>
      <c r="AM1458" s="3">
        <v>15</v>
      </c>
      <c r="AN1458" s="3">
        <v>2</v>
      </c>
      <c r="AO1458" s="3">
        <v>2</v>
      </c>
      <c r="AP1458" s="3">
        <v>2</v>
      </c>
      <c r="AQ1458" s="3">
        <v>2</v>
      </c>
      <c r="AR1458" s="3">
        <v>2</v>
      </c>
    </row>
    <row r="1459" spans="1:44" ht="16.2" thickBot="1" x14ac:dyDescent="0.35">
      <c r="A1459" s="3" t="s">
        <v>42</v>
      </c>
      <c r="B1459" s="3" t="s">
        <v>43</v>
      </c>
      <c r="C1459" s="3" t="s">
        <v>67</v>
      </c>
      <c r="D1459" s="3" t="s">
        <v>45</v>
      </c>
      <c r="E1459" s="3" t="s">
        <v>46</v>
      </c>
      <c r="F1459" s="3" t="s">
        <v>104</v>
      </c>
      <c r="G1459" s="3" t="s">
        <v>1539</v>
      </c>
      <c r="H1459" s="3">
        <v>1862</v>
      </c>
      <c r="I1459" s="3" t="s">
        <v>60</v>
      </c>
      <c r="J1459" s="3" t="s">
        <v>50</v>
      </c>
      <c r="K1459" s="3" t="s">
        <v>51</v>
      </c>
      <c r="L1459" s="3" t="s">
        <v>42</v>
      </c>
      <c r="M1459" s="3" t="s">
        <v>52</v>
      </c>
      <c r="N1459" s="3">
        <v>3</v>
      </c>
      <c r="O1459" s="3">
        <v>-2</v>
      </c>
      <c r="P1459" s="3">
        <v>0</v>
      </c>
      <c r="Q1459" s="3">
        <v>32</v>
      </c>
      <c r="R1459" s="3">
        <v>1</v>
      </c>
      <c r="S1459" s="3">
        <v>1</v>
      </c>
      <c r="T1459" s="3">
        <v>1</v>
      </c>
      <c r="U1459" s="3">
        <v>0</v>
      </c>
      <c r="V1459" s="3">
        <v>414</v>
      </c>
      <c r="W1459" s="3">
        <v>2</v>
      </c>
      <c r="X1459" s="3" t="s">
        <v>69</v>
      </c>
      <c r="Y1459" s="3">
        <v>1</v>
      </c>
      <c r="Z1459" s="3">
        <v>3</v>
      </c>
      <c r="AA1459" s="3">
        <v>82</v>
      </c>
      <c r="AB1459" s="3">
        <v>2</v>
      </c>
      <c r="AC1459" s="3">
        <v>2</v>
      </c>
      <c r="AD1459" s="3">
        <v>2</v>
      </c>
      <c r="AE1459" s="3">
        <v>9907</v>
      </c>
      <c r="AF1459" s="3">
        <v>26186</v>
      </c>
      <c r="AG1459" s="3">
        <v>7</v>
      </c>
      <c r="AH1459" s="3">
        <v>12</v>
      </c>
      <c r="AI1459" s="3">
        <v>3</v>
      </c>
      <c r="AJ1459" s="3">
        <v>3</v>
      </c>
      <c r="AK1459" s="3">
        <v>80</v>
      </c>
      <c r="AL1459" s="3">
        <v>0</v>
      </c>
      <c r="AM1459" s="3">
        <v>7</v>
      </c>
      <c r="AN1459" s="3">
        <v>2</v>
      </c>
      <c r="AO1459" s="3">
        <v>2</v>
      </c>
      <c r="AP1459" s="3">
        <v>2</v>
      </c>
      <c r="AQ1459" s="3">
        <v>2</v>
      </c>
      <c r="AR1459" s="3">
        <v>2</v>
      </c>
    </row>
    <row r="1460" spans="1:44" ht="16.2" thickBot="1" x14ac:dyDescent="0.35">
      <c r="A1460" s="3" t="s">
        <v>42</v>
      </c>
      <c r="B1460" s="3" t="s">
        <v>43</v>
      </c>
      <c r="C1460" s="3" t="s">
        <v>44</v>
      </c>
      <c r="D1460" s="3" t="s">
        <v>45</v>
      </c>
      <c r="E1460" s="3" t="s">
        <v>46</v>
      </c>
      <c r="F1460" s="3" t="s">
        <v>47</v>
      </c>
      <c r="G1460" s="3" t="s">
        <v>1540</v>
      </c>
      <c r="H1460" s="3">
        <v>1797</v>
      </c>
      <c r="I1460" s="3" t="s">
        <v>60</v>
      </c>
      <c r="J1460" s="3" t="s">
        <v>50</v>
      </c>
      <c r="K1460" s="3" t="s">
        <v>51</v>
      </c>
      <c r="L1460" s="3" t="s">
        <v>42</v>
      </c>
      <c r="M1460" s="3" t="s">
        <v>52</v>
      </c>
      <c r="N1460" s="3">
        <v>2</v>
      </c>
      <c r="O1460" s="3">
        <v>-2</v>
      </c>
      <c r="P1460" s="3">
        <v>0</v>
      </c>
      <c r="Q1460" s="3">
        <v>35</v>
      </c>
      <c r="R1460" s="3">
        <v>1</v>
      </c>
      <c r="S1460" s="3">
        <v>1</v>
      </c>
      <c r="T1460" s="3">
        <v>1</v>
      </c>
      <c r="U1460" s="3">
        <v>0</v>
      </c>
      <c r="V1460" s="3">
        <v>303</v>
      </c>
      <c r="W1460" s="3">
        <v>27</v>
      </c>
      <c r="X1460" s="3" t="s">
        <v>75</v>
      </c>
      <c r="Y1460" s="3">
        <v>1</v>
      </c>
      <c r="Z1460" s="3">
        <v>3</v>
      </c>
      <c r="AA1460" s="3">
        <v>84</v>
      </c>
      <c r="AB1460" s="3">
        <v>3</v>
      </c>
      <c r="AC1460" s="3">
        <v>2</v>
      </c>
      <c r="AD1460" s="3">
        <v>4</v>
      </c>
      <c r="AE1460" s="3">
        <v>5813</v>
      </c>
      <c r="AF1460" s="3">
        <v>13492</v>
      </c>
      <c r="AG1460" s="3">
        <v>1</v>
      </c>
      <c r="AH1460" s="3">
        <v>18</v>
      </c>
      <c r="AI1460" s="3">
        <v>3</v>
      </c>
      <c r="AJ1460" s="3">
        <v>4</v>
      </c>
      <c r="AK1460" s="3">
        <v>80</v>
      </c>
      <c r="AL1460" s="3">
        <v>0</v>
      </c>
      <c r="AM1460" s="3">
        <v>10</v>
      </c>
      <c r="AN1460" s="3">
        <v>3</v>
      </c>
      <c r="AO1460" s="3">
        <v>10</v>
      </c>
      <c r="AP1460" s="3">
        <v>7</v>
      </c>
      <c r="AQ1460" s="3">
        <v>7</v>
      </c>
      <c r="AR1460" s="3">
        <v>7</v>
      </c>
    </row>
    <row r="1461" spans="1:44" ht="16.2" thickBot="1" x14ac:dyDescent="0.35">
      <c r="A1461" s="3" t="s">
        <v>42</v>
      </c>
      <c r="B1461" s="3" t="s">
        <v>43</v>
      </c>
      <c r="C1461" s="3" t="s">
        <v>56</v>
      </c>
      <c r="D1461" s="3" t="s">
        <v>45</v>
      </c>
      <c r="E1461" s="3" t="s">
        <v>58</v>
      </c>
      <c r="F1461" s="3" t="s">
        <v>70</v>
      </c>
      <c r="G1461" s="3" t="s">
        <v>1541</v>
      </c>
      <c r="H1461" s="3">
        <v>1821</v>
      </c>
      <c r="I1461" s="3" t="s">
        <v>49</v>
      </c>
      <c r="J1461" s="3" t="s">
        <v>81</v>
      </c>
      <c r="K1461" s="3" t="s">
        <v>62</v>
      </c>
      <c r="L1461" s="3" t="s">
        <v>54</v>
      </c>
      <c r="M1461" s="3" t="s">
        <v>52</v>
      </c>
      <c r="N1461" s="3">
        <v>2</v>
      </c>
      <c r="O1461" s="3">
        <v>-2</v>
      </c>
      <c r="P1461" s="3">
        <v>0</v>
      </c>
      <c r="Q1461" s="3">
        <v>46</v>
      </c>
      <c r="R1461" s="3">
        <v>1</v>
      </c>
      <c r="S1461" s="3">
        <v>1</v>
      </c>
      <c r="T1461" s="3">
        <v>1</v>
      </c>
      <c r="U1461" s="3">
        <v>0</v>
      </c>
      <c r="V1461" s="3">
        <v>261</v>
      </c>
      <c r="W1461" s="3">
        <v>21</v>
      </c>
      <c r="X1461" s="3" t="s">
        <v>53</v>
      </c>
      <c r="Y1461" s="3">
        <v>1</v>
      </c>
      <c r="Z1461" s="3">
        <v>4</v>
      </c>
      <c r="AA1461" s="3">
        <v>66</v>
      </c>
      <c r="AB1461" s="3">
        <v>3</v>
      </c>
      <c r="AC1461" s="3">
        <v>2</v>
      </c>
      <c r="AD1461" s="3">
        <v>2</v>
      </c>
      <c r="AE1461" s="3">
        <v>8926</v>
      </c>
      <c r="AF1461" s="3">
        <v>10842</v>
      </c>
      <c r="AG1461" s="3">
        <v>4</v>
      </c>
      <c r="AH1461" s="3">
        <v>22</v>
      </c>
      <c r="AI1461" s="3">
        <v>4</v>
      </c>
      <c r="AJ1461" s="3">
        <v>4</v>
      </c>
      <c r="AK1461" s="3">
        <v>80</v>
      </c>
      <c r="AL1461" s="3">
        <v>1</v>
      </c>
      <c r="AM1461" s="3">
        <v>13</v>
      </c>
      <c r="AN1461" s="3">
        <v>4</v>
      </c>
      <c r="AO1461" s="3">
        <v>9</v>
      </c>
      <c r="AP1461" s="3">
        <v>7</v>
      </c>
      <c r="AQ1461" s="3">
        <v>3</v>
      </c>
      <c r="AR1461" s="3">
        <v>7</v>
      </c>
    </row>
    <row r="1462" spans="1:44" ht="16.2" thickBot="1" x14ac:dyDescent="0.35">
      <c r="A1462" s="3" t="s">
        <v>42</v>
      </c>
      <c r="B1462" s="3" t="s">
        <v>43</v>
      </c>
      <c r="C1462" s="3" t="s">
        <v>56</v>
      </c>
      <c r="D1462" s="3" t="s">
        <v>45</v>
      </c>
      <c r="E1462" s="3" t="s">
        <v>46</v>
      </c>
      <c r="F1462" s="3" t="s">
        <v>47</v>
      </c>
      <c r="G1462" s="3" t="s">
        <v>1542</v>
      </c>
      <c r="H1462" s="3">
        <v>1869</v>
      </c>
      <c r="I1462" s="3" t="s">
        <v>49</v>
      </c>
      <c r="J1462" s="3" t="s">
        <v>50</v>
      </c>
      <c r="K1462" s="3" t="s">
        <v>62</v>
      </c>
      <c r="L1462" s="3" t="s">
        <v>54</v>
      </c>
      <c r="M1462" s="3" t="s">
        <v>52</v>
      </c>
      <c r="N1462" s="3">
        <v>2</v>
      </c>
      <c r="O1462" s="3">
        <v>-2</v>
      </c>
      <c r="P1462" s="3">
        <v>0</v>
      </c>
      <c r="Q1462" s="3">
        <v>46</v>
      </c>
      <c r="R1462" s="3">
        <v>1</v>
      </c>
      <c r="S1462" s="3">
        <v>1</v>
      </c>
      <c r="T1462" s="3">
        <v>1</v>
      </c>
      <c r="U1462" s="3">
        <v>0</v>
      </c>
      <c r="V1462" s="3">
        <v>1254</v>
      </c>
      <c r="W1462" s="3">
        <v>10</v>
      </c>
      <c r="X1462" s="3" t="s">
        <v>75</v>
      </c>
      <c r="Y1462" s="3">
        <v>1</v>
      </c>
      <c r="Z1462" s="3">
        <v>3</v>
      </c>
      <c r="AA1462" s="3">
        <v>64</v>
      </c>
      <c r="AB1462" s="3">
        <v>3</v>
      </c>
      <c r="AC1462" s="3">
        <v>3</v>
      </c>
      <c r="AD1462" s="3">
        <v>2</v>
      </c>
      <c r="AE1462" s="3">
        <v>7314</v>
      </c>
      <c r="AF1462" s="3">
        <v>14011</v>
      </c>
      <c r="AG1462" s="3">
        <v>5</v>
      </c>
      <c r="AH1462" s="3">
        <v>21</v>
      </c>
      <c r="AI1462" s="3">
        <v>4</v>
      </c>
      <c r="AJ1462" s="3">
        <v>3</v>
      </c>
      <c r="AK1462" s="3">
        <v>80</v>
      </c>
      <c r="AL1462" s="3">
        <v>3</v>
      </c>
      <c r="AM1462" s="3">
        <v>14</v>
      </c>
      <c r="AN1462" s="3">
        <v>3</v>
      </c>
      <c r="AO1462" s="3">
        <v>8</v>
      </c>
      <c r="AP1462" s="3">
        <v>7</v>
      </c>
      <c r="AQ1462" s="3">
        <v>0</v>
      </c>
      <c r="AR1462" s="3">
        <v>7</v>
      </c>
    </row>
    <row r="1463" spans="1:44" ht="16.2" thickBot="1" x14ac:dyDescent="0.35">
      <c r="A1463" s="3" t="s">
        <v>42</v>
      </c>
      <c r="B1463" s="3" t="s">
        <v>55</v>
      </c>
      <c r="C1463" s="3" t="s">
        <v>56</v>
      </c>
      <c r="D1463" s="3" t="s">
        <v>45</v>
      </c>
      <c r="E1463" s="3" t="s">
        <v>58</v>
      </c>
      <c r="F1463" s="3" t="s">
        <v>47</v>
      </c>
      <c r="G1463" s="3" t="s">
        <v>1543</v>
      </c>
      <c r="H1463" s="3">
        <v>1420</v>
      </c>
      <c r="I1463" s="3" t="s">
        <v>60</v>
      </c>
      <c r="J1463" s="3" t="s">
        <v>66</v>
      </c>
      <c r="K1463" s="3" t="s">
        <v>51</v>
      </c>
      <c r="L1463" s="3" t="s">
        <v>54</v>
      </c>
      <c r="M1463" s="3" t="s">
        <v>52</v>
      </c>
      <c r="N1463" s="3">
        <v>2</v>
      </c>
      <c r="O1463" s="3">
        <v>-2</v>
      </c>
      <c r="P1463" s="3">
        <v>0</v>
      </c>
      <c r="Q1463" s="3">
        <v>49</v>
      </c>
      <c r="R1463" s="3">
        <v>1</v>
      </c>
      <c r="S1463" s="3">
        <v>1</v>
      </c>
      <c r="T1463" s="3">
        <v>1</v>
      </c>
      <c r="U1463" s="3">
        <v>0</v>
      </c>
      <c r="V1463" s="3">
        <v>1475</v>
      </c>
      <c r="W1463" s="3">
        <v>28</v>
      </c>
      <c r="X1463" s="3" t="s">
        <v>53</v>
      </c>
      <c r="Y1463" s="3">
        <v>1</v>
      </c>
      <c r="Z1463" s="3">
        <v>1</v>
      </c>
      <c r="AA1463" s="3">
        <v>97</v>
      </c>
      <c r="AB1463" s="3">
        <v>2</v>
      </c>
      <c r="AC1463" s="3">
        <v>2</v>
      </c>
      <c r="AD1463" s="3">
        <v>1</v>
      </c>
      <c r="AE1463" s="3">
        <v>4284</v>
      </c>
      <c r="AF1463" s="3">
        <v>22710</v>
      </c>
      <c r="AG1463" s="3">
        <v>3</v>
      </c>
      <c r="AH1463" s="3">
        <v>20</v>
      </c>
      <c r="AI1463" s="3">
        <v>4</v>
      </c>
      <c r="AJ1463" s="3">
        <v>1</v>
      </c>
      <c r="AK1463" s="3">
        <v>80</v>
      </c>
      <c r="AL1463" s="3">
        <v>0</v>
      </c>
      <c r="AM1463" s="3">
        <v>20</v>
      </c>
      <c r="AN1463" s="3">
        <v>3</v>
      </c>
      <c r="AO1463" s="3">
        <v>4</v>
      </c>
      <c r="AP1463" s="3">
        <v>3</v>
      </c>
      <c r="AQ1463" s="3">
        <v>1</v>
      </c>
      <c r="AR1463" s="3">
        <v>3</v>
      </c>
    </row>
    <row r="1464" spans="1:44" ht="16.2" thickBot="1" x14ac:dyDescent="0.35">
      <c r="A1464" s="3" t="s">
        <v>42</v>
      </c>
      <c r="B1464" s="3" t="s">
        <v>89</v>
      </c>
      <c r="C1464" s="3" t="s">
        <v>44</v>
      </c>
      <c r="D1464" s="3" t="s">
        <v>45</v>
      </c>
      <c r="E1464" s="3" t="s">
        <v>58</v>
      </c>
      <c r="F1464" s="3" t="s">
        <v>47</v>
      </c>
      <c r="G1464" s="3" t="s">
        <v>1544</v>
      </c>
      <c r="H1464" s="3">
        <v>1458</v>
      </c>
      <c r="I1464" s="3" t="s">
        <v>49</v>
      </c>
      <c r="J1464" s="3" t="s">
        <v>66</v>
      </c>
      <c r="K1464" s="3" t="s">
        <v>51</v>
      </c>
      <c r="L1464" s="3" t="s">
        <v>42</v>
      </c>
      <c r="M1464" s="3" t="s">
        <v>52</v>
      </c>
      <c r="N1464" s="3">
        <v>2</v>
      </c>
      <c r="O1464" s="3">
        <v>-2</v>
      </c>
      <c r="P1464" s="3">
        <v>0</v>
      </c>
      <c r="Q1464" s="3">
        <v>39</v>
      </c>
      <c r="R1464" s="3">
        <v>1</v>
      </c>
      <c r="S1464" s="3">
        <v>1</v>
      </c>
      <c r="T1464" s="3">
        <v>1</v>
      </c>
      <c r="U1464" s="3">
        <v>0</v>
      </c>
      <c r="V1464" s="3">
        <v>592</v>
      </c>
      <c r="W1464" s="3">
        <v>2</v>
      </c>
      <c r="X1464" s="3" t="s">
        <v>75</v>
      </c>
      <c r="Y1464" s="3">
        <v>1</v>
      </c>
      <c r="Z1464" s="3">
        <v>1</v>
      </c>
      <c r="AA1464" s="3">
        <v>54</v>
      </c>
      <c r="AB1464" s="3">
        <v>2</v>
      </c>
      <c r="AC1464" s="3">
        <v>1</v>
      </c>
      <c r="AD1464" s="3">
        <v>1</v>
      </c>
      <c r="AE1464" s="3">
        <v>3646</v>
      </c>
      <c r="AF1464" s="3">
        <v>17181</v>
      </c>
      <c r="AG1464" s="3">
        <v>2</v>
      </c>
      <c r="AH1464" s="3">
        <v>23</v>
      </c>
      <c r="AI1464" s="3">
        <v>4</v>
      </c>
      <c r="AJ1464" s="3">
        <v>2</v>
      </c>
      <c r="AK1464" s="3">
        <v>80</v>
      </c>
      <c r="AL1464" s="3">
        <v>0</v>
      </c>
      <c r="AM1464" s="3">
        <v>11</v>
      </c>
      <c r="AN1464" s="3">
        <v>4</v>
      </c>
      <c r="AO1464" s="3">
        <v>1</v>
      </c>
      <c r="AP1464" s="3">
        <v>0</v>
      </c>
      <c r="AQ1464" s="3">
        <v>0</v>
      </c>
      <c r="AR1464" s="3">
        <v>0</v>
      </c>
    </row>
    <row r="1465" spans="1:44" ht="16.2" thickBot="1" x14ac:dyDescent="0.35">
      <c r="A1465" s="3" t="s">
        <v>42</v>
      </c>
      <c r="B1465" s="3" t="s">
        <v>43</v>
      </c>
      <c r="C1465" s="3" t="s">
        <v>67</v>
      </c>
      <c r="D1465" s="3" t="s">
        <v>45</v>
      </c>
      <c r="E1465" s="3" t="s">
        <v>46</v>
      </c>
      <c r="F1465" s="3" t="s">
        <v>70</v>
      </c>
      <c r="G1465" s="3" t="s">
        <v>1545</v>
      </c>
      <c r="H1465" s="3">
        <v>1489</v>
      </c>
      <c r="I1465" s="3" t="s">
        <v>49</v>
      </c>
      <c r="J1465" s="3" t="s">
        <v>50</v>
      </c>
      <c r="K1465" s="3" t="s">
        <v>51</v>
      </c>
      <c r="L1465" s="3" t="s">
        <v>42</v>
      </c>
      <c r="M1465" s="3" t="s">
        <v>52</v>
      </c>
      <c r="N1465" s="3">
        <v>2</v>
      </c>
      <c r="O1465" s="3">
        <v>-2</v>
      </c>
      <c r="P1465" s="3">
        <v>0</v>
      </c>
      <c r="Q1465" s="3">
        <v>34</v>
      </c>
      <c r="R1465" s="3">
        <v>1</v>
      </c>
      <c r="S1465" s="3">
        <v>1</v>
      </c>
      <c r="T1465" s="3">
        <v>1</v>
      </c>
      <c r="U1465" s="3">
        <v>0</v>
      </c>
      <c r="V1465" s="3">
        <v>790</v>
      </c>
      <c r="W1465" s="3">
        <v>24</v>
      </c>
      <c r="X1465" s="3" t="s">
        <v>69</v>
      </c>
      <c r="Y1465" s="3">
        <v>1</v>
      </c>
      <c r="Z1465" s="3">
        <v>1</v>
      </c>
      <c r="AA1465" s="3">
        <v>40</v>
      </c>
      <c r="AB1465" s="3">
        <v>2</v>
      </c>
      <c r="AC1465" s="3">
        <v>2</v>
      </c>
      <c r="AD1465" s="3">
        <v>2</v>
      </c>
      <c r="AE1465" s="3">
        <v>4599</v>
      </c>
      <c r="AF1465" s="3">
        <v>7815</v>
      </c>
      <c r="AG1465" s="3">
        <v>0</v>
      </c>
      <c r="AH1465" s="3">
        <v>23</v>
      </c>
      <c r="AI1465" s="3">
        <v>4</v>
      </c>
      <c r="AJ1465" s="3">
        <v>3</v>
      </c>
      <c r="AK1465" s="3">
        <v>80</v>
      </c>
      <c r="AL1465" s="3">
        <v>0</v>
      </c>
      <c r="AM1465" s="3">
        <v>16</v>
      </c>
      <c r="AN1465" s="3">
        <v>4</v>
      </c>
      <c r="AO1465" s="3">
        <v>15</v>
      </c>
      <c r="AP1465" s="3">
        <v>9</v>
      </c>
      <c r="AQ1465" s="3">
        <v>10</v>
      </c>
      <c r="AR1465" s="3">
        <v>10</v>
      </c>
    </row>
    <row r="1466" spans="1:44" ht="16.2" thickBot="1" x14ac:dyDescent="0.35">
      <c r="A1466" s="3" t="s">
        <v>42</v>
      </c>
      <c r="B1466" s="3" t="s">
        <v>43</v>
      </c>
      <c r="C1466" s="3" t="s">
        <v>67</v>
      </c>
      <c r="D1466" s="3" t="s">
        <v>45</v>
      </c>
      <c r="E1466" s="3" t="s">
        <v>46</v>
      </c>
      <c r="F1466" s="3" t="s">
        <v>47</v>
      </c>
      <c r="G1466" s="3" t="s">
        <v>1546</v>
      </c>
      <c r="H1466" s="3">
        <v>1758</v>
      </c>
      <c r="I1466" s="3" t="s">
        <v>49</v>
      </c>
      <c r="J1466" s="3" t="s">
        <v>50</v>
      </c>
      <c r="K1466" s="3" t="s">
        <v>51</v>
      </c>
      <c r="L1466" s="3" t="s">
        <v>42</v>
      </c>
      <c r="M1466" s="3" t="s">
        <v>52</v>
      </c>
      <c r="N1466" s="3">
        <v>2</v>
      </c>
      <c r="O1466" s="3">
        <v>-2</v>
      </c>
      <c r="P1466" s="3">
        <v>0</v>
      </c>
      <c r="Q1466" s="3">
        <v>33</v>
      </c>
      <c r="R1466" s="3">
        <v>1</v>
      </c>
      <c r="S1466" s="3">
        <v>1</v>
      </c>
      <c r="T1466" s="3">
        <v>1</v>
      </c>
      <c r="U1466" s="3">
        <v>0</v>
      </c>
      <c r="V1466" s="3">
        <v>211</v>
      </c>
      <c r="W1466" s="3">
        <v>16</v>
      </c>
      <c r="X1466" s="3" t="s">
        <v>75</v>
      </c>
      <c r="Y1466" s="3">
        <v>1</v>
      </c>
      <c r="Z1466" s="3">
        <v>1</v>
      </c>
      <c r="AA1466" s="3">
        <v>74</v>
      </c>
      <c r="AB1466" s="3">
        <v>3</v>
      </c>
      <c r="AC1466" s="3">
        <v>3</v>
      </c>
      <c r="AD1466" s="3">
        <v>1</v>
      </c>
      <c r="AE1466" s="3">
        <v>8564</v>
      </c>
      <c r="AF1466" s="3">
        <v>10092</v>
      </c>
      <c r="AG1466" s="3">
        <v>2</v>
      </c>
      <c r="AH1466" s="3">
        <v>20</v>
      </c>
      <c r="AI1466" s="3">
        <v>4</v>
      </c>
      <c r="AJ1466" s="3">
        <v>3</v>
      </c>
      <c r="AK1466" s="3">
        <v>80</v>
      </c>
      <c r="AL1466" s="3">
        <v>0</v>
      </c>
      <c r="AM1466" s="3">
        <v>11</v>
      </c>
      <c r="AN1466" s="3">
        <v>2</v>
      </c>
      <c r="AO1466" s="3">
        <v>0</v>
      </c>
      <c r="AP1466" s="3">
        <v>0</v>
      </c>
      <c r="AQ1466" s="3">
        <v>0</v>
      </c>
      <c r="AR1466" s="3">
        <v>0</v>
      </c>
    </row>
    <row r="1467" spans="1:44" ht="16.2" thickBot="1" x14ac:dyDescent="0.35">
      <c r="A1467" s="3" t="s">
        <v>42</v>
      </c>
      <c r="B1467" s="3" t="s">
        <v>89</v>
      </c>
      <c r="C1467" s="3" t="s">
        <v>67</v>
      </c>
      <c r="D1467" s="3" t="s">
        <v>45</v>
      </c>
      <c r="E1467" s="3" t="s">
        <v>58</v>
      </c>
      <c r="F1467" s="3" t="s">
        <v>111</v>
      </c>
      <c r="G1467" s="3" t="s">
        <v>1547</v>
      </c>
      <c r="H1467" s="3">
        <v>1905</v>
      </c>
      <c r="I1467" s="3" t="s">
        <v>60</v>
      </c>
      <c r="J1467" s="3" t="s">
        <v>61</v>
      </c>
      <c r="K1467" s="3" t="s">
        <v>62</v>
      </c>
      <c r="L1467" s="3" t="s">
        <v>42</v>
      </c>
      <c r="M1467" s="3" t="s">
        <v>52</v>
      </c>
      <c r="N1467" s="3">
        <v>2</v>
      </c>
      <c r="O1467" s="3">
        <v>-2</v>
      </c>
      <c r="P1467" s="3">
        <v>0</v>
      </c>
      <c r="Q1467" s="3">
        <v>34</v>
      </c>
      <c r="R1467" s="3">
        <v>1</v>
      </c>
      <c r="S1467" s="3">
        <v>1</v>
      </c>
      <c r="T1467" s="3">
        <v>1</v>
      </c>
      <c r="U1467" s="3">
        <v>0</v>
      </c>
      <c r="V1467" s="3">
        <v>967</v>
      </c>
      <c r="W1467" s="3">
        <v>16</v>
      </c>
      <c r="X1467" s="3" t="s">
        <v>69</v>
      </c>
      <c r="Y1467" s="3">
        <v>1</v>
      </c>
      <c r="Z1467" s="3">
        <v>4</v>
      </c>
      <c r="AA1467" s="3">
        <v>85</v>
      </c>
      <c r="AB1467" s="3">
        <v>1</v>
      </c>
      <c r="AC1467" s="3">
        <v>1</v>
      </c>
      <c r="AD1467" s="3">
        <v>1</v>
      </c>
      <c r="AE1467" s="3">
        <v>2307</v>
      </c>
      <c r="AF1467" s="3">
        <v>14460</v>
      </c>
      <c r="AG1467" s="3">
        <v>1</v>
      </c>
      <c r="AH1467" s="3">
        <v>23</v>
      </c>
      <c r="AI1467" s="3">
        <v>4</v>
      </c>
      <c r="AJ1467" s="3">
        <v>2</v>
      </c>
      <c r="AK1467" s="3">
        <v>80</v>
      </c>
      <c r="AL1467" s="3">
        <v>1</v>
      </c>
      <c r="AM1467" s="3">
        <v>5</v>
      </c>
      <c r="AN1467" s="3">
        <v>3</v>
      </c>
      <c r="AO1467" s="3">
        <v>5</v>
      </c>
      <c r="AP1467" s="3">
        <v>2</v>
      </c>
      <c r="AQ1467" s="3">
        <v>3</v>
      </c>
      <c r="AR1467" s="3">
        <v>0</v>
      </c>
    </row>
    <row r="1468" spans="1:44" ht="16.2" thickBot="1" x14ac:dyDescent="0.35">
      <c r="A1468" s="3" t="s">
        <v>42</v>
      </c>
      <c r="B1468" s="3" t="s">
        <v>55</v>
      </c>
      <c r="C1468" s="3" t="s">
        <v>67</v>
      </c>
      <c r="D1468" s="3" t="s">
        <v>45</v>
      </c>
      <c r="E1468" s="3" t="s">
        <v>58</v>
      </c>
      <c r="F1468" s="3" t="s">
        <v>47</v>
      </c>
      <c r="G1468" s="3" t="s">
        <v>1548</v>
      </c>
      <c r="H1468" s="3">
        <v>1868</v>
      </c>
      <c r="I1468" s="3" t="s">
        <v>60</v>
      </c>
      <c r="J1468" s="3" t="s">
        <v>61</v>
      </c>
      <c r="K1468" s="3" t="s">
        <v>51</v>
      </c>
      <c r="L1468" s="3" t="s">
        <v>42</v>
      </c>
      <c r="M1468" s="3" t="s">
        <v>52</v>
      </c>
      <c r="N1468" s="3">
        <v>3</v>
      </c>
      <c r="O1468" s="3">
        <v>-2</v>
      </c>
      <c r="P1468" s="3">
        <v>0</v>
      </c>
      <c r="Q1468" s="3">
        <v>29</v>
      </c>
      <c r="R1468" s="3">
        <v>1</v>
      </c>
      <c r="S1468" s="3">
        <v>1</v>
      </c>
      <c r="T1468" s="3">
        <v>1</v>
      </c>
      <c r="U1468" s="3">
        <v>0</v>
      </c>
      <c r="V1468" s="3">
        <v>459</v>
      </c>
      <c r="W1468" s="3">
        <v>24</v>
      </c>
      <c r="X1468" s="3" t="s">
        <v>53</v>
      </c>
      <c r="Y1468" s="3">
        <v>1</v>
      </c>
      <c r="Z1468" s="3">
        <v>4</v>
      </c>
      <c r="AA1468" s="3">
        <v>73</v>
      </c>
      <c r="AB1468" s="3">
        <v>2</v>
      </c>
      <c r="AC1468" s="3">
        <v>1</v>
      </c>
      <c r="AD1468" s="3">
        <v>4</v>
      </c>
      <c r="AE1468" s="3">
        <v>2439</v>
      </c>
      <c r="AF1468" s="3">
        <v>14753</v>
      </c>
      <c r="AG1468" s="3">
        <v>1</v>
      </c>
      <c r="AH1468" s="3">
        <v>24</v>
      </c>
      <c r="AI1468" s="3">
        <v>4</v>
      </c>
      <c r="AJ1468" s="3">
        <v>2</v>
      </c>
      <c r="AK1468" s="3">
        <v>80</v>
      </c>
      <c r="AL1468" s="3">
        <v>0</v>
      </c>
      <c r="AM1468" s="3">
        <v>1</v>
      </c>
      <c r="AN1468" s="3">
        <v>2</v>
      </c>
      <c r="AO1468" s="3">
        <v>1</v>
      </c>
      <c r="AP1468" s="3">
        <v>0</v>
      </c>
      <c r="AQ1468" s="3">
        <v>1</v>
      </c>
      <c r="AR1468" s="3">
        <v>0</v>
      </c>
    </row>
    <row r="1469" spans="1:44" ht="16.2" thickBot="1" x14ac:dyDescent="0.35">
      <c r="A1469" s="3" t="s">
        <v>42</v>
      </c>
      <c r="B1469" s="3" t="s">
        <v>55</v>
      </c>
      <c r="C1469" s="3" t="s">
        <v>44</v>
      </c>
      <c r="D1469" s="3" t="s">
        <v>45</v>
      </c>
      <c r="E1469" s="3" t="s">
        <v>46</v>
      </c>
      <c r="F1469" s="3" t="s">
        <v>64</v>
      </c>
      <c r="G1469" s="3" t="s">
        <v>1549</v>
      </c>
      <c r="H1469" s="3">
        <v>1667</v>
      </c>
      <c r="I1469" s="3" t="s">
        <v>60</v>
      </c>
      <c r="J1469" s="3" t="s">
        <v>50</v>
      </c>
      <c r="K1469" s="3" t="s">
        <v>51</v>
      </c>
      <c r="L1469" s="3" t="s">
        <v>42</v>
      </c>
      <c r="M1469" s="3" t="s">
        <v>52</v>
      </c>
      <c r="N1469" s="3">
        <v>2</v>
      </c>
      <c r="O1469" s="3">
        <v>-2</v>
      </c>
      <c r="P1469" s="3">
        <v>0</v>
      </c>
      <c r="Q1469" s="3">
        <v>35</v>
      </c>
      <c r="R1469" s="3">
        <v>1</v>
      </c>
      <c r="S1469" s="3">
        <v>1</v>
      </c>
      <c r="T1469" s="3">
        <v>1</v>
      </c>
      <c r="U1469" s="3">
        <v>0</v>
      </c>
      <c r="V1469" s="3">
        <v>880</v>
      </c>
      <c r="W1469" s="3">
        <v>12</v>
      </c>
      <c r="X1469" s="3" t="s">
        <v>69</v>
      </c>
      <c r="Y1469" s="3">
        <v>1</v>
      </c>
      <c r="Z1469" s="3">
        <v>4</v>
      </c>
      <c r="AA1469" s="3">
        <v>36</v>
      </c>
      <c r="AB1469" s="3">
        <v>3</v>
      </c>
      <c r="AC1469" s="3">
        <v>2</v>
      </c>
      <c r="AD1469" s="3">
        <v>4</v>
      </c>
      <c r="AE1469" s="3">
        <v>4581</v>
      </c>
      <c r="AF1469" s="3">
        <v>10414</v>
      </c>
      <c r="AG1469" s="3">
        <v>3</v>
      </c>
      <c r="AH1469" s="3">
        <v>24</v>
      </c>
      <c r="AI1469" s="3">
        <v>4</v>
      </c>
      <c r="AJ1469" s="3">
        <v>1</v>
      </c>
      <c r="AK1469" s="3">
        <v>80</v>
      </c>
      <c r="AL1469" s="3">
        <v>0</v>
      </c>
      <c r="AM1469" s="3">
        <v>13</v>
      </c>
      <c r="AN1469" s="3">
        <v>4</v>
      </c>
      <c r="AO1469" s="3">
        <v>11</v>
      </c>
      <c r="AP1469" s="3">
        <v>9</v>
      </c>
      <c r="AQ1469" s="3">
        <v>6</v>
      </c>
      <c r="AR1469" s="3">
        <v>7</v>
      </c>
    </row>
    <row r="1470" spans="1:44" ht="16.2" thickBot="1" x14ac:dyDescent="0.35">
      <c r="A1470" s="3" t="s">
        <v>42</v>
      </c>
      <c r="B1470" s="3" t="s">
        <v>43</v>
      </c>
      <c r="C1470" s="3" t="s">
        <v>90</v>
      </c>
      <c r="D1470" s="3" t="s">
        <v>45</v>
      </c>
      <c r="E1470" s="3" t="s">
        <v>58</v>
      </c>
      <c r="F1470" s="3" t="s">
        <v>47</v>
      </c>
      <c r="G1470" s="3" t="s">
        <v>1550</v>
      </c>
      <c r="H1470" s="3">
        <v>1878</v>
      </c>
      <c r="I1470" s="3" t="s">
        <v>60</v>
      </c>
      <c r="J1470" s="3" t="s">
        <v>61</v>
      </c>
      <c r="K1470" s="3" t="s">
        <v>51</v>
      </c>
      <c r="L1470" s="3" t="s">
        <v>42</v>
      </c>
      <c r="M1470" s="3" t="s">
        <v>52</v>
      </c>
      <c r="N1470" s="3">
        <v>2</v>
      </c>
      <c r="O1470" s="3">
        <v>-2</v>
      </c>
      <c r="P1470" s="3">
        <v>0</v>
      </c>
      <c r="Q1470" s="3">
        <v>22</v>
      </c>
      <c r="R1470" s="3">
        <v>1</v>
      </c>
      <c r="S1470" s="3">
        <v>1</v>
      </c>
      <c r="T1470" s="3">
        <v>1</v>
      </c>
      <c r="U1470" s="3">
        <v>0</v>
      </c>
      <c r="V1470" s="3">
        <v>391</v>
      </c>
      <c r="W1470" s="3">
        <v>7</v>
      </c>
      <c r="X1470" s="3" t="s">
        <v>63</v>
      </c>
      <c r="Y1470" s="3">
        <v>1</v>
      </c>
      <c r="Z1470" s="3">
        <v>4</v>
      </c>
      <c r="AA1470" s="3">
        <v>75</v>
      </c>
      <c r="AB1470" s="3">
        <v>3</v>
      </c>
      <c r="AC1470" s="3">
        <v>1</v>
      </c>
      <c r="AD1470" s="3">
        <v>2</v>
      </c>
      <c r="AE1470" s="3">
        <v>2472</v>
      </c>
      <c r="AF1470" s="3">
        <v>26092</v>
      </c>
      <c r="AG1470" s="3">
        <v>1</v>
      </c>
      <c r="AH1470" s="3">
        <v>23</v>
      </c>
      <c r="AI1470" s="3">
        <v>4</v>
      </c>
      <c r="AJ1470" s="3">
        <v>1</v>
      </c>
      <c r="AK1470" s="3">
        <v>80</v>
      </c>
      <c r="AL1470" s="3">
        <v>0</v>
      </c>
      <c r="AM1470" s="3">
        <v>1</v>
      </c>
      <c r="AN1470" s="3">
        <v>3</v>
      </c>
      <c r="AO1470" s="3">
        <v>1</v>
      </c>
      <c r="AP1470" s="3">
        <v>0</v>
      </c>
      <c r="AQ1470" s="3">
        <v>0</v>
      </c>
      <c r="AR1470" s="3">
        <v>0</v>
      </c>
    </row>
    <row r="1471" spans="1:44" ht="16.2" thickBot="1" x14ac:dyDescent="0.35">
      <c r="A1471" s="3" t="s">
        <v>42</v>
      </c>
      <c r="B1471" s="3" t="s">
        <v>43</v>
      </c>
      <c r="C1471" s="3" t="s">
        <v>90</v>
      </c>
      <c r="D1471" s="3" t="s">
        <v>45</v>
      </c>
      <c r="E1471" s="3" t="s">
        <v>46</v>
      </c>
      <c r="F1471" s="3" t="s">
        <v>47</v>
      </c>
      <c r="G1471" s="3" t="s">
        <v>1551</v>
      </c>
      <c r="H1471" s="3">
        <v>1702</v>
      </c>
      <c r="I1471" s="3" t="s">
        <v>60</v>
      </c>
      <c r="J1471" s="3" t="s">
        <v>97</v>
      </c>
      <c r="K1471" s="3" t="s">
        <v>77</v>
      </c>
      <c r="L1471" s="3" t="s">
        <v>42</v>
      </c>
      <c r="M1471" s="3" t="s">
        <v>52</v>
      </c>
      <c r="N1471" s="3">
        <v>2</v>
      </c>
      <c r="O1471" s="3">
        <v>-2</v>
      </c>
      <c r="P1471" s="3">
        <v>0</v>
      </c>
      <c r="Q1471" s="3">
        <v>23</v>
      </c>
      <c r="R1471" s="3">
        <v>1</v>
      </c>
      <c r="S1471" s="3">
        <v>1</v>
      </c>
      <c r="T1471" s="3">
        <v>1</v>
      </c>
      <c r="U1471" s="3">
        <v>0</v>
      </c>
      <c r="V1471" s="3">
        <v>427</v>
      </c>
      <c r="W1471" s="3">
        <v>7</v>
      </c>
      <c r="X1471" s="3" t="s">
        <v>75</v>
      </c>
      <c r="Y1471" s="3">
        <v>1</v>
      </c>
      <c r="Z1471" s="3">
        <v>3</v>
      </c>
      <c r="AA1471" s="3">
        <v>99</v>
      </c>
      <c r="AB1471" s="3">
        <v>3</v>
      </c>
      <c r="AC1471" s="3">
        <v>1</v>
      </c>
      <c r="AD1471" s="3">
        <v>4</v>
      </c>
      <c r="AE1471" s="3">
        <v>2275</v>
      </c>
      <c r="AF1471" s="3">
        <v>25103</v>
      </c>
      <c r="AG1471" s="3">
        <v>1</v>
      </c>
      <c r="AH1471" s="3">
        <v>21</v>
      </c>
      <c r="AI1471" s="3">
        <v>4</v>
      </c>
      <c r="AJ1471" s="3">
        <v>2</v>
      </c>
      <c r="AK1471" s="3">
        <v>80</v>
      </c>
      <c r="AL1471" s="3">
        <v>1</v>
      </c>
      <c r="AM1471" s="3">
        <v>3</v>
      </c>
      <c r="AN1471" s="3">
        <v>3</v>
      </c>
      <c r="AO1471" s="3">
        <v>3</v>
      </c>
      <c r="AP1471" s="3">
        <v>2</v>
      </c>
      <c r="AQ1471" s="3">
        <v>0</v>
      </c>
      <c r="AR1471" s="3">
        <v>2</v>
      </c>
    </row>
  </sheetData>
  <autoFilter ref="A1:AR1471" xr:uid="{ECF6423F-AC3C-45D4-B9DE-7455D9FA4E9C}"/>
  <sortState xmlns:xlrd2="http://schemas.microsoft.com/office/spreadsheetml/2017/richdata2" ref="A2:AR1471">
    <sortCondition ref="A1:A1471"/>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A22AB-2C53-4124-8525-F25537048A53}">
  <dimension ref="X8:AI39"/>
  <sheetViews>
    <sheetView showGridLines="0" topLeftCell="A2" zoomScale="90" zoomScaleNormal="86" workbookViewId="0">
      <selection activeCell="A36" sqref="A36"/>
    </sheetView>
  </sheetViews>
  <sheetFormatPr defaultRowHeight="14.4" x14ac:dyDescent="0.3"/>
  <sheetData>
    <row r="8" spans="30:35" x14ac:dyDescent="0.3">
      <c r="AD8" s="12"/>
      <c r="AE8" s="12"/>
      <c r="AF8" s="12"/>
      <c r="AG8" s="12"/>
      <c r="AH8" s="12"/>
      <c r="AI8" s="12"/>
    </row>
    <row r="9" spans="30:35" x14ac:dyDescent="0.3">
      <c r="AD9" s="12"/>
      <c r="AE9" s="12"/>
      <c r="AF9" s="12"/>
      <c r="AG9" s="12"/>
      <c r="AH9" s="12"/>
      <c r="AI9" s="12"/>
    </row>
    <row r="26" spans="24:24" x14ac:dyDescent="0.3">
      <c r="X26" t="s">
        <v>1572</v>
      </c>
    </row>
    <row r="35" spans="30:35" x14ac:dyDescent="0.3">
      <c r="AD35" s="12"/>
      <c r="AE35" s="12"/>
      <c r="AF35" s="12"/>
      <c r="AG35" s="12"/>
      <c r="AH35" s="12"/>
      <c r="AI35" s="12"/>
    </row>
    <row r="39" spans="30:35" x14ac:dyDescent="0.3">
      <c r="AG39" t="s">
        <v>1570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Sheet3</vt:lpstr>
      <vt:lpstr>Total Employee vs Key Role </vt:lpstr>
      <vt:lpstr>Rating By Employee</vt:lpstr>
      <vt:lpstr>Gender</vt:lpstr>
      <vt:lpstr>Attrition vs education</vt:lpstr>
      <vt:lpstr>Attrition by JobROLE</vt:lpstr>
      <vt:lpstr>Department wise Attrition</vt:lpstr>
      <vt:lpstr>Attrition by age group</vt:lpstr>
      <vt:lpstr>Attrition by Marital Status</vt:lpstr>
      <vt:lpstr>Raw Data sheet</vt:lpstr>
      <vt:lpstr>Hr Excel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Saurav Chattaraj</dc:creator>
  <cp:lastModifiedBy>Saurav Chattaraj</cp:lastModifiedBy>
  <dcterms:created xsi:type="dcterms:W3CDTF">2023-05-27T10:19:35Z</dcterms:created>
  <dcterms:modified xsi:type="dcterms:W3CDTF">2023-06-05T06:55:54Z</dcterms:modified>
</cp:coreProperties>
</file>