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cf41268e04aca4/Documents/"/>
    </mc:Choice>
  </mc:AlternateContent>
  <xr:revisionPtr revIDLastSave="108" documentId="8_{A04A8858-3C20-400F-B54D-380B8418635F}" xr6:coauthVersionLast="47" xr6:coauthVersionMax="47" xr10:uidLastSave="{D3A92139-C304-4D61-ABBC-9C1372C0882D}"/>
  <bookViews>
    <workbookView xWindow="-108" yWindow="-108" windowWidth="23256" windowHeight="12456" xr2:uid="{C5193927-1232-482C-8E79-08989B547EBC}"/>
  </bookViews>
  <sheets>
    <sheet name="Quarterly Sales Target " sheetId="1" r:id="rId1"/>
  </sheets>
  <definedNames>
    <definedName name="_xlnm._FilterDatabase" localSheetId="0" hidden="1">'Quarterly Sales Target '!$A$5:$Q$20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G6" i="1"/>
  <c r="F6" i="1"/>
  <c r="J21" i="1"/>
  <c r="L21" i="1"/>
  <c r="M21" i="1"/>
  <c r="O21" i="1"/>
  <c r="P21" i="1"/>
  <c r="I21" i="1"/>
  <c r="Q20" i="1"/>
  <c r="N20" i="1"/>
  <c r="K20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Q7" i="1"/>
  <c r="Q21" i="1" s="1"/>
  <c r="Q8" i="1"/>
  <c r="Q9" i="1"/>
  <c r="Q10" i="1"/>
  <c r="Q11" i="1"/>
  <c r="Q12" i="1"/>
  <c r="Q13" i="1"/>
  <c r="Q14" i="1"/>
  <c r="Q15" i="1"/>
  <c r="Q16" i="1"/>
  <c r="Q17" i="1"/>
  <c r="Q18" i="1"/>
  <c r="Q19" i="1"/>
  <c r="Q6" i="1"/>
  <c r="N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6" i="1"/>
  <c r="H18" i="1" l="1"/>
  <c r="K21" i="1"/>
  <c r="H20" i="1"/>
  <c r="H10" i="1"/>
  <c r="H7" i="1"/>
  <c r="H9" i="1"/>
  <c r="G21" i="1"/>
  <c r="H15" i="1"/>
  <c r="N21" i="1"/>
  <c r="H17" i="1"/>
  <c r="H13" i="1"/>
  <c r="H12" i="1"/>
  <c r="H19" i="1"/>
  <c r="H14" i="1"/>
  <c r="H11" i="1"/>
  <c r="H16" i="1"/>
  <c r="H8" i="1"/>
  <c r="F21" i="1"/>
  <c r="H6" i="1"/>
  <c r="H21" i="1" l="1"/>
</calcChain>
</file>

<file path=xl/sharedStrings.xml><?xml version="1.0" encoding="utf-8"?>
<sst xmlns="http://schemas.openxmlformats.org/spreadsheetml/2006/main" count="85" uniqueCount="66">
  <si>
    <t>Quarterly Sales Target Plan Month wise</t>
  </si>
  <si>
    <t>Company /Branch Name</t>
  </si>
  <si>
    <t>Company /partyname</t>
  </si>
  <si>
    <t>SNO</t>
  </si>
  <si>
    <t>MKT.PERSON</t>
  </si>
  <si>
    <t>Category</t>
  </si>
  <si>
    <t>Target for the quarter</t>
  </si>
  <si>
    <t>Achievement for the quarter</t>
  </si>
  <si>
    <t>Difference</t>
  </si>
  <si>
    <t>Quarter</t>
  </si>
  <si>
    <t>1st</t>
  </si>
  <si>
    <t>1ST Month</t>
  </si>
  <si>
    <t>2nd Month</t>
  </si>
  <si>
    <t>3rd Month</t>
  </si>
  <si>
    <t>Target</t>
  </si>
  <si>
    <t>Achieve</t>
  </si>
  <si>
    <t>WALMART</t>
  </si>
  <si>
    <t>AMAZON</t>
  </si>
  <si>
    <t>APPLE</t>
  </si>
  <si>
    <t>GSK Health</t>
  </si>
  <si>
    <t>Google</t>
  </si>
  <si>
    <t>Accenture</t>
  </si>
  <si>
    <t>Global logic</t>
  </si>
  <si>
    <t>Hcl</t>
  </si>
  <si>
    <t>NTT Data</t>
  </si>
  <si>
    <t>WIPRO</t>
  </si>
  <si>
    <t>INFOSYS</t>
  </si>
  <si>
    <t>IBM</t>
  </si>
  <si>
    <t>EY</t>
  </si>
  <si>
    <t>PWC</t>
  </si>
  <si>
    <t>DELOITTE</t>
  </si>
  <si>
    <t>Saurav</t>
  </si>
  <si>
    <t>Kaomudie</t>
  </si>
  <si>
    <t>Jieshnu</t>
  </si>
  <si>
    <t>Sumitra</t>
  </si>
  <si>
    <t>Bijan</t>
  </si>
  <si>
    <t>Rahul</t>
  </si>
  <si>
    <t>Priyanka</t>
  </si>
  <si>
    <t>Anjali</t>
  </si>
  <si>
    <t>Dhoni</t>
  </si>
  <si>
    <t>Virat</t>
  </si>
  <si>
    <t>Sachin</t>
  </si>
  <si>
    <t>Mukesh</t>
  </si>
  <si>
    <t>shloka</t>
  </si>
  <si>
    <t>Nita</t>
  </si>
  <si>
    <t>Isha</t>
  </si>
  <si>
    <t>Wholesaler</t>
  </si>
  <si>
    <t>Reatiler</t>
  </si>
  <si>
    <t>Retailer</t>
  </si>
  <si>
    <t>Delhi</t>
  </si>
  <si>
    <t>Noida</t>
  </si>
  <si>
    <t>Gurgaon</t>
  </si>
  <si>
    <t>Faridabad</t>
  </si>
  <si>
    <t>Bangalore</t>
  </si>
  <si>
    <t>City</t>
  </si>
  <si>
    <t>Dhanbad</t>
  </si>
  <si>
    <t>Kolkata</t>
  </si>
  <si>
    <t>Durgapur</t>
  </si>
  <si>
    <t>Jaipur</t>
  </si>
  <si>
    <t>Patna</t>
  </si>
  <si>
    <t>Udaipur</t>
  </si>
  <si>
    <t>Mumbai</t>
  </si>
  <si>
    <t>Hyderabad</t>
  </si>
  <si>
    <t>Gaya</t>
  </si>
  <si>
    <t>Gujrat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</si>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</sst>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mm/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2" borderId="4" xfId="0" applyFill="1" applyBorder="1"/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8" borderId="11" xfId="0" applyFont="1" applyFill="1" applyBorder="1" applyAlignment="1"/>
    <xf numFmtId="0" fontId="1" fillId="8" borderId="12" xfId="0" applyFont="1" applyFill="1" applyBorder="1" applyAlignment="1"/>
    <xf numFmtId="0" fontId="1" fillId="8" borderId="13" xfId="0" applyFont="1" applyFill="1" applyBorder="1" applyAlignment="1"/>
    <xf numFmtId="165" fontId="1" fillId="8" borderId="2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514121</xdr:colOff>
      <xdr:row>24</xdr:row>
      <xdr:rowOff>9182</xdr:rowOff>
    </xdr:from>
    <xdr:to>
      <xdr:col>9</xdr:col>
      <xdr:colOff>440675</xdr:colOff>
      <xdr:row>26</xdr:row>
      <xdr:rowOff>146893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28DB0C9-80ED-A640-A260-B8CCBD5DAF5B}"/>
            </a:ext>
          </a:extLst>
        </xdr:cNvPr>
        <xdr:cNvSpPr/>
      </xdr:nvSpPr>
      <xdr:spPr>
        <a:xfrm>
          <a:off x="8556434" y="4617905"/>
          <a:ext cx="2074843" cy="504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=Subtotal(Rowno,Complete</a:t>
          </a:r>
          <a:r>
            <a:rPr lang="en-IN" sz="1100" baseline="0"/>
            <a:t> row) =subtotal(9,i6:i20)</a:t>
          </a:r>
          <a:endParaRPr lang="en-IN" sz="1100"/>
        </a:p>
      </xdr:txBody>
    </xdr:sp>
    <xdr:clientData/>
  </xdr:twoCellAnchor>
  <xdr:twoCellAnchor>
    <xdr:from>
      <xdr:col>8</xdr:col>
      <xdr:colOff>73446</xdr:colOff>
      <xdr:row>21</xdr:row>
      <xdr:rowOff>27541</xdr:rowOff>
    </xdr:from>
    <xdr:to>
      <xdr:col>8</xdr:col>
      <xdr:colOff>477398</xdr:colOff>
      <xdr:row>24</xdr:row>
      <xdr:rowOff>45903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69A1672F-20E3-3D4B-7502-53A02F250DB2}"/>
            </a:ext>
          </a:extLst>
        </xdr:cNvPr>
        <xdr:cNvSpPr/>
      </xdr:nvSpPr>
      <xdr:spPr>
        <a:xfrm>
          <a:off x="9658121" y="4085421"/>
          <a:ext cx="403952" cy="5692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293783</xdr:colOff>
      <xdr:row>21</xdr:row>
      <xdr:rowOff>18362</xdr:rowOff>
    </xdr:from>
    <xdr:to>
      <xdr:col>10</xdr:col>
      <xdr:colOff>697735</xdr:colOff>
      <xdr:row>24</xdr:row>
      <xdr:rowOff>36724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DD2A1A37-DAE5-497F-AC9C-726C1857B8AF}"/>
            </a:ext>
          </a:extLst>
        </xdr:cNvPr>
        <xdr:cNvSpPr/>
      </xdr:nvSpPr>
      <xdr:spPr>
        <a:xfrm>
          <a:off x="11228024" y="4076242"/>
          <a:ext cx="403952" cy="5692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13</xdr:col>
      <xdr:colOff>119349</xdr:colOff>
      <xdr:row>26</xdr:row>
      <xdr:rowOff>137711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13BB394-2372-40B7-9884-B949F8602A10}"/>
            </a:ext>
          </a:extLst>
        </xdr:cNvPr>
        <xdr:cNvSpPr/>
      </xdr:nvSpPr>
      <xdr:spPr>
        <a:xfrm>
          <a:off x="10934241" y="4608723"/>
          <a:ext cx="2074843" cy="504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=Achieve-</a:t>
          </a:r>
          <a:r>
            <a:rPr lang="en-IN" sz="1100" baseline="0"/>
            <a:t> Target</a:t>
          </a:r>
        </a:p>
        <a:p>
          <a:pPr algn="l"/>
          <a:r>
            <a:rPr lang="en-IN" sz="1100" baseline="0"/>
            <a:t>=j6-i6</a:t>
          </a:r>
          <a:endParaRPr lang="en-IN" sz="1100"/>
        </a:p>
      </xdr:txBody>
    </xdr:sp>
    <xdr:clientData/>
  </xdr:twoCellAnchor>
  <xdr:twoCellAnchor>
    <xdr:from>
      <xdr:col>5</xdr:col>
      <xdr:colOff>514122</xdr:colOff>
      <xdr:row>21</xdr:row>
      <xdr:rowOff>27543</xdr:rowOff>
    </xdr:from>
    <xdr:to>
      <xdr:col>5</xdr:col>
      <xdr:colOff>918074</xdr:colOff>
      <xdr:row>24</xdr:row>
      <xdr:rowOff>45905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2A809347-B32F-417F-8D9F-CF494836A8D9}"/>
            </a:ext>
          </a:extLst>
        </xdr:cNvPr>
        <xdr:cNvSpPr/>
      </xdr:nvSpPr>
      <xdr:spPr>
        <a:xfrm>
          <a:off x="5453351" y="4112965"/>
          <a:ext cx="403952" cy="5692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596748</xdr:colOff>
      <xdr:row>24</xdr:row>
      <xdr:rowOff>45903</xdr:rowOff>
    </xdr:from>
    <xdr:to>
      <xdr:col>6</xdr:col>
      <xdr:colOff>725278</xdr:colOff>
      <xdr:row>26</xdr:row>
      <xdr:rowOff>137710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2BF0D66-55B0-4ADB-90E6-1A49A2D0B1AE}"/>
            </a:ext>
          </a:extLst>
        </xdr:cNvPr>
        <xdr:cNvSpPr/>
      </xdr:nvSpPr>
      <xdr:spPr>
        <a:xfrm>
          <a:off x="4700531" y="4682168"/>
          <a:ext cx="2386988" cy="4590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=</a:t>
          </a:r>
          <a:r>
            <a:rPr lang="en-IN" sz="1000"/>
            <a:t>sum(Target april+Target</a:t>
          </a:r>
          <a:r>
            <a:rPr lang="en-IN" sz="1000" baseline="0"/>
            <a:t>May+Targetjune)</a:t>
          </a:r>
        </a:p>
        <a:p>
          <a:pPr algn="l"/>
          <a:r>
            <a:rPr lang="en-IN" sz="1100"/>
            <a:t>=Sum(I6+L6+O6)</a:t>
          </a:r>
        </a:p>
      </xdr:txBody>
    </xdr:sp>
    <xdr:clientData/>
  </xdr:twoCellAnchor>
  <xdr:twoCellAnchor>
    <xdr:from>
      <xdr:col>2</xdr:col>
      <xdr:colOff>192795</xdr:colOff>
      <xdr:row>23</xdr:row>
      <xdr:rowOff>82626</xdr:rowOff>
    </xdr:from>
    <xdr:to>
      <xdr:col>4</xdr:col>
      <xdr:colOff>587567</xdr:colOff>
      <xdr:row>27</xdr:row>
      <xdr:rowOff>0</xdr:rowOff>
    </xdr:to>
    <xdr:sp macro="" textlink="">
      <xdr:nvSpPr>
        <xdr:cNvPr id="9" name="Thought Bubble: Cloud 8">
          <a:extLst>
            <a:ext uri="{FF2B5EF4-FFF2-40B4-BE49-F238E27FC236}">
              <a16:creationId xmlns:a16="http://schemas.microsoft.com/office/drawing/2014/main" id="{1EF12C84-5C8A-C05B-E2ED-D4798150D60A}"/>
            </a:ext>
          </a:extLst>
        </xdr:cNvPr>
        <xdr:cNvSpPr/>
      </xdr:nvSpPr>
      <xdr:spPr>
        <a:xfrm>
          <a:off x="2258458" y="4535277"/>
          <a:ext cx="2432892" cy="651831"/>
        </a:xfrm>
        <a:prstGeom prst="cloudCallou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tx1"/>
              </a:solidFill>
            </a:rPr>
            <a:t>Target For the</a:t>
          </a:r>
          <a:r>
            <a:rPr lang="en-IN" sz="1100" b="1" baseline="0">
              <a:solidFill>
                <a:schemeClr val="tx1"/>
              </a:solidFill>
            </a:rPr>
            <a:t> </a:t>
          </a:r>
          <a:r>
            <a:rPr lang="en-IN" sz="1100" b="1">
              <a:solidFill>
                <a:schemeClr val="tx1"/>
              </a:solidFill>
            </a:rPr>
            <a:t>Quarter</a:t>
          </a:r>
        </a:p>
        <a:p>
          <a:pPr algn="l"/>
          <a:r>
            <a:rPr lang="en-IN" sz="1100" b="1">
              <a:solidFill>
                <a:schemeClr val="tx1"/>
              </a:solidFill>
            </a:rPr>
            <a:t>F6=SUM(I6+L6+06)</a:t>
          </a:r>
        </a:p>
      </xdr:txBody>
    </xdr:sp>
    <xdr:clientData/>
  </xdr:twoCellAnchor>
  <xdr:twoCellAnchor>
    <xdr:from>
      <xdr:col>1</xdr:col>
      <xdr:colOff>1055783</xdr:colOff>
      <xdr:row>30</xdr:row>
      <xdr:rowOff>64266</xdr:rowOff>
    </xdr:from>
    <xdr:to>
      <xdr:col>4</xdr:col>
      <xdr:colOff>569206</xdr:colOff>
      <xdr:row>33</xdr:row>
      <xdr:rowOff>18362</xdr:rowOff>
    </xdr:to>
    <xdr:sp macro="" textlink="">
      <xdr:nvSpPr>
        <xdr:cNvPr id="10" name="Thought Bubble: Cloud 9">
          <a:extLst>
            <a:ext uri="{FF2B5EF4-FFF2-40B4-BE49-F238E27FC236}">
              <a16:creationId xmlns:a16="http://schemas.microsoft.com/office/drawing/2014/main" id="{9BB526B3-F08E-4A6B-88B3-D061BB368F23}"/>
            </a:ext>
          </a:extLst>
        </xdr:cNvPr>
        <xdr:cNvSpPr/>
      </xdr:nvSpPr>
      <xdr:spPr>
        <a:xfrm>
          <a:off x="1661711" y="5802218"/>
          <a:ext cx="3011278" cy="504939"/>
        </a:xfrm>
        <a:prstGeom prst="cloudCallou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chemeClr val="tx1"/>
              </a:solidFill>
            </a:rPr>
            <a:t>Total</a:t>
          </a:r>
          <a:r>
            <a:rPr lang="en-IN" sz="1200" b="1" baseline="0">
              <a:solidFill>
                <a:schemeClr val="tx1"/>
              </a:solidFill>
            </a:rPr>
            <a:t> </a:t>
          </a:r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Target For the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Quarter</a:t>
          </a:r>
          <a:endParaRPr lang="en-IN" sz="1200" b="1">
            <a:solidFill>
              <a:schemeClr val="tx1"/>
            </a:solidFill>
            <a:effectLst/>
          </a:endParaRPr>
        </a:p>
        <a:p>
          <a:pPr algn="l"/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688554</xdr:colOff>
      <xdr:row>25</xdr:row>
      <xdr:rowOff>9181</xdr:rowOff>
    </xdr:from>
    <xdr:to>
      <xdr:col>3</xdr:col>
      <xdr:colOff>992656</xdr:colOff>
      <xdr:row>26</xdr:row>
      <xdr:rowOff>124297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B3CE23-81A4-5D35-5CB7-F8F8251E4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4217" y="4829061"/>
          <a:ext cx="1268078" cy="298730"/>
        </a:xfrm>
        <a:prstGeom prst="rect">
          <a:avLst/>
        </a:prstGeom>
      </xdr:spPr>
    </xdr:pic>
    <xdr:clientData/>
  </xdr:twoCellAnchor>
  <xdr:twoCellAnchor>
    <xdr:from>
      <xdr:col>4</xdr:col>
      <xdr:colOff>624290</xdr:colOff>
      <xdr:row>30</xdr:row>
      <xdr:rowOff>64265</xdr:rowOff>
    </xdr:from>
    <xdr:to>
      <xdr:col>6</xdr:col>
      <xdr:colOff>752820</xdr:colOff>
      <xdr:row>32</xdr:row>
      <xdr:rowOff>156072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3ACA9117-3F69-4160-BC9C-9E3063FA27F1}"/>
            </a:ext>
          </a:extLst>
        </xdr:cNvPr>
        <xdr:cNvSpPr/>
      </xdr:nvSpPr>
      <xdr:spPr>
        <a:xfrm>
          <a:off x="4728073" y="5802217"/>
          <a:ext cx="2386988" cy="4590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=Subtotal(9,f6:f20)</a:t>
          </a: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5</xdr:col>
      <xdr:colOff>403952</xdr:colOff>
      <xdr:row>30</xdr:row>
      <xdr:rowOff>18361</xdr:rowOff>
    </xdr:to>
    <xdr:sp macro="" textlink="">
      <xdr:nvSpPr>
        <xdr:cNvPr id="14" name="Arrow: Down 13">
          <a:extLst>
            <a:ext uri="{FF2B5EF4-FFF2-40B4-BE49-F238E27FC236}">
              <a16:creationId xmlns:a16="http://schemas.microsoft.com/office/drawing/2014/main" id="{E23D458F-0916-46F9-B7FE-2FF2D39C4736}"/>
            </a:ext>
          </a:extLst>
        </xdr:cNvPr>
        <xdr:cNvSpPr/>
      </xdr:nvSpPr>
      <xdr:spPr>
        <a:xfrm>
          <a:off x="4939229" y="5187108"/>
          <a:ext cx="403952" cy="5692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A2ED-7FD4-4F96-847E-1E8B0BA00774}">
  <dimension ref="A1:Q27"/>
  <sheetViews>
    <sheetView tabSelected="1" zoomScale="83" workbookViewId="0">
      <selection activeCell="R5" sqref="R5"/>
    </sheetView>
  </sheetViews>
  <sheetFormatPr defaultRowHeight="14.4" x14ac:dyDescent="0.3"/>
  <cols>
    <col min="2" max="2" width="21.21875" customWidth="1"/>
    <col min="3" max="3" width="14" customWidth="1"/>
    <col min="4" max="4" width="15.6640625" customWidth="1"/>
    <col min="5" max="5" width="12.21875" customWidth="1"/>
    <col min="6" max="6" width="20.77734375" customWidth="1"/>
    <col min="7" max="7" width="24.5546875" customWidth="1"/>
    <col min="8" max="8" width="22.44140625" customWidth="1"/>
    <col min="10" max="10" width="10.77734375" customWidth="1"/>
    <col min="11" max="11" width="10.88671875" customWidth="1"/>
  </cols>
  <sheetData>
    <row r="1" spans="1:17" ht="15" thickBot="1" x14ac:dyDescent="0.35"/>
    <row r="2" spans="1:17" ht="28.8" customHeight="1" thickBot="1" x14ac:dyDescent="0.35">
      <c r="A2" s="1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</row>
    <row r="3" spans="1:17" x14ac:dyDescent="0.3">
      <c r="A3" s="14" t="s">
        <v>1</v>
      </c>
      <c r="B3" s="14"/>
      <c r="C3" s="14"/>
      <c r="D3" s="14"/>
      <c r="E3" s="14"/>
      <c r="F3" s="12" t="s">
        <v>9</v>
      </c>
      <c r="G3" s="14" t="s">
        <v>10</v>
      </c>
      <c r="H3" s="14"/>
      <c r="I3" s="13" t="s">
        <v>11</v>
      </c>
      <c r="J3" s="13"/>
      <c r="K3" s="13"/>
      <c r="L3" s="13" t="s">
        <v>12</v>
      </c>
      <c r="M3" s="13"/>
      <c r="N3" s="13"/>
      <c r="O3" s="13" t="s">
        <v>13</v>
      </c>
      <c r="P3" s="13"/>
      <c r="Q3" s="13"/>
    </row>
    <row r="4" spans="1:17" ht="15" thickBot="1" x14ac:dyDescent="0.35">
      <c r="A4" s="21"/>
      <c r="B4" s="22"/>
      <c r="C4" s="22"/>
      <c r="D4" s="22"/>
      <c r="E4" s="22"/>
      <c r="F4" s="22"/>
      <c r="G4" s="22"/>
      <c r="H4" s="23"/>
      <c r="I4" s="24">
        <v>44287</v>
      </c>
      <c r="J4" s="24"/>
      <c r="K4" s="24"/>
      <c r="L4" s="24">
        <v>44317</v>
      </c>
      <c r="M4" s="24"/>
      <c r="N4" s="24"/>
      <c r="O4" s="24">
        <v>44348</v>
      </c>
      <c r="P4" s="24"/>
      <c r="Q4" s="24"/>
    </row>
    <row r="5" spans="1:17" ht="15" thickBot="1" x14ac:dyDescent="0.35">
      <c r="A5" s="29" t="s">
        <v>3</v>
      </c>
      <c r="B5" s="30" t="s">
        <v>2</v>
      </c>
      <c r="C5" s="30" t="s">
        <v>4</v>
      </c>
      <c r="D5" s="30" t="s">
        <v>5</v>
      </c>
      <c r="E5" s="30" t="s">
        <v>54</v>
      </c>
      <c r="F5" s="30" t="s">
        <v>6</v>
      </c>
      <c r="G5" s="30" t="s">
        <v>7</v>
      </c>
      <c r="H5" s="30" t="s">
        <v>8</v>
      </c>
      <c r="I5" s="30" t="s">
        <v>14</v>
      </c>
      <c r="J5" s="30" t="s">
        <v>15</v>
      </c>
      <c r="K5" s="30" t="s">
        <v>8</v>
      </c>
      <c r="L5" s="30" t="s">
        <v>14</v>
      </c>
      <c r="M5" s="30" t="s">
        <v>15</v>
      </c>
      <c r="N5" s="30" t="s">
        <v>8</v>
      </c>
      <c r="O5" s="30" t="s">
        <v>14</v>
      </c>
      <c r="P5" s="30" t="s">
        <v>15</v>
      </c>
      <c r="Q5" s="31" t="s">
        <v>8</v>
      </c>
    </row>
    <row r="6" spans="1:17" x14ac:dyDescent="0.3">
      <c r="A6" s="25">
        <v>1</v>
      </c>
      <c r="B6" s="25" t="s">
        <v>16</v>
      </c>
      <c r="C6" s="25" t="s">
        <v>31</v>
      </c>
      <c r="D6" s="25" t="s">
        <v>46</v>
      </c>
      <c r="E6" s="25" t="s">
        <v>49</v>
      </c>
      <c r="F6" s="25">
        <f>SUM(I6+L6+O6)</f>
        <v>3100000</v>
      </c>
      <c r="G6" s="25">
        <f t="shared" ref="G6:H6" si="0">SUM(J6+M6+P6)</f>
        <v>2200000</v>
      </c>
      <c r="H6" s="25">
        <f>G6-F6</f>
        <v>-900000</v>
      </c>
      <c r="I6" s="26">
        <v>1000000</v>
      </c>
      <c r="J6" s="26">
        <v>600000</v>
      </c>
      <c r="K6" s="26">
        <f>J6-I6</f>
        <v>-400000</v>
      </c>
      <c r="L6" s="27">
        <v>1500000</v>
      </c>
      <c r="M6" s="27">
        <v>1000000</v>
      </c>
      <c r="N6" s="27">
        <f>M6-L6</f>
        <v>-500000</v>
      </c>
      <c r="O6" s="28">
        <v>600000</v>
      </c>
      <c r="P6" s="28">
        <v>600000</v>
      </c>
      <c r="Q6" s="28">
        <f>P6-O6</f>
        <v>0</v>
      </c>
    </row>
    <row r="7" spans="1:17" x14ac:dyDescent="0.3">
      <c r="A7" s="1">
        <v>2</v>
      </c>
      <c r="B7" s="1" t="s">
        <v>17</v>
      </c>
      <c r="C7" s="1" t="s">
        <v>32</v>
      </c>
      <c r="D7" s="1" t="s">
        <v>47</v>
      </c>
      <c r="E7" s="1" t="s">
        <v>50</v>
      </c>
      <c r="F7" s="1">
        <f t="shared" ref="F7:F20" si="1">SUM(I7+L7+O7)</f>
        <v>6850000</v>
      </c>
      <c r="G7" s="1">
        <f t="shared" ref="G7:G20" si="2">SUM(J7+M7+P7)</f>
        <v>10900000</v>
      </c>
      <c r="H7" s="1">
        <f t="shared" ref="H7:H20" si="3">SUM(K7+N7+Q7)</f>
        <v>4050000</v>
      </c>
      <c r="I7" s="15">
        <v>900000</v>
      </c>
      <c r="J7" s="15">
        <v>5000000</v>
      </c>
      <c r="K7" s="15">
        <f t="shared" ref="K7:K20" si="4">J7-I7</f>
        <v>4100000</v>
      </c>
      <c r="L7" s="17">
        <v>950000</v>
      </c>
      <c r="M7" s="17">
        <v>900000</v>
      </c>
      <c r="N7" s="17">
        <f t="shared" ref="N7:N20" si="5">M7-L7</f>
        <v>-50000</v>
      </c>
      <c r="O7" s="19">
        <v>5000000</v>
      </c>
      <c r="P7" s="19">
        <v>5000000</v>
      </c>
      <c r="Q7" s="19">
        <f t="shared" ref="Q7:Q20" si="6">P7-O7</f>
        <v>0</v>
      </c>
    </row>
    <row r="8" spans="1:17" x14ac:dyDescent="0.3">
      <c r="A8" s="1">
        <v>3</v>
      </c>
      <c r="B8" s="1" t="s">
        <v>18</v>
      </c>
      <c r="C8" s="1" t="s">
        <v>33</v>
      </c>
      <c r="D8" s="1" t="s">
        <v>47</v>
      </c>
      <c r="E8" s="1" t="s">
        <v>51</v>
      </c>
      <c r="F8" s="1">
        <f t="shared" si="1"/>
        <v>800000</v>
      </c>
      <c r="G8" s="1">
        <f t="shared" si="2"/>
        <v>800000</v>
      </c>
      <c r="H8" s="1">
        <f t="shared" si="3"/>
        <v>0</v>
      </c>
      <c r="I8" s="15">
        <v>800000</v>
      </c>
      <c r="J8" s="15">
        <v>0</v>
      </c>
      <c r="K8" s="15">
        <f t="shared" si="4"/>
        <v>-800000</v>
      </c>
      <c r="L8" s="17">
        <v>0</v>
      </c>
      <c r="M8" s="17">
        <v>800000</v>
      </c>
      <c r="N8" s="17">
        <f t="shared" si="5"/>
        <v>800000</v>
      </c>
      <c r="O8" s="19">
        <v>0</v>
      </c>
      <c r="P8" s="19">
        <v>0</v>
      </c>
      <c r="Q8" s="19">
        <f t="shared" si="6"/>
        <v>0</v>
      </c>
    </row>
    <row r="9" spans="1:17" x14ac:dyDescent="0.3">
      <c r="A9" s="1">
        <v>4</v>
      </c>
      <c r="B9" s="1" t="s">
        <v>19</v>
      </c>
      <c r="C9" s="1" t="s">
        <v>34</v>
      </c>
      <c r="D9" s="1" t="s">
        <v>47</v>
      </c>
      <c r="E9" s="1" t="s">
        <v>52</v>
      </c>
      <c r="F9" s="1">
        <f t="shared" si="1"/>
        <v>1400000</v>
      </c>
      <c r="G9" s="1">
        <f t="shared" si="2"/>
        <v>3700000</v>
      </c>
      <c r="H9" s="1">
        <f t="shared" si="3"/>
        <v>2300000</v>
      </c>
      <c r="I9" s="15">
        <v>700000</v>
      </c>
      <c r="J9" s="15">
        <v>0</v>
      </c>
      <c r="K9" s="15">
        <f t="shared" si="4"/>
        <v>-700000</v>
      </c>
      <c r="L9" s="17">
        <v>700000</v>
      </c>
      <c r="M9" s="17">
        <v>700000</v>
      </c>
      <c r="N9" s="17">
        <f t="shared" si="5"/>
        <v>0</v>
      </c>
      <c r="O9" s="19">
        <v>0</v>
      </c>
      <c r="P9" s="19">
        <v>3000000</v>
      </c>
      <c r="Q9" s="19">
        <f t="shared" si="6"/>
        <v>3000000</v>
      </c>
    </row>
    <row r="10" spans="1:17" x14ac:dyDescent="0.3">
      <c r="A10" s="1">
        <v>5</v>
      </c>
      <c r="B10" s="1" t="s">
        <v>20</v>
      </c>
      <c r="C10" s="1" t="s">
        <v>35</v>
      </c>
      <c r="D10" s="1" t="s">
        <v>47</v>
      </c>
      <c r="E10" s="1" t="s">
        <v>53</v>
      </c>
      <c r="F10" s="1">
        <f t="shared" si="1"/>
        <v>650000</v>
      </c>
      <c r="G10" s="1">
        <f t="shared" si="2"/>
        <v>20000000</v>
      </c>
      <c r="H10" s="1">
        <f t="shared" si="3"/>
        <v>19350000</v>
      </c>
      <c r="I10" s="15">
        <v>0</v>
      </c>
      <c r="J10" s="15">
        <v>0</v>
      </c>
      <c r="K10" s="15">
        <f t="shared" si="4"/>
        <v>0</v>
      </c>
      <c r="L10" s="17">
        <v>650000</v>
      </c>
      <c r="M10" s="17">
        <v>0</v>
      </c>
      <c r="N10" s="17">
        <f t="shared" si="5"/>
        <v>-650000</v>
      </c>
      <c r="O10" s="19">
        <v>0</v>
      </c>
      <c r="P10" s="19">
        <v>20000000</v>
      </c>
      <c r="Q10" s="19">
        <f t="shared" si="6"/>
        <v>20000000</v>
      </c>
    </row>
    <row r="11" spans="1:17" x14ac:dyDescent="0.3">
      <c r="A11" s="1">
        <v>6</v>
      </c>
      <c r="B11" s="1" t="s">
        <v>21</v>
      </c>
      <c r="C11" s="1" t="s">
        <v>36</v>
      </c>
      <c r="D11" s="1" t="s">
        <v>46</v>
      </c>
      <c r="E11" s="1" t="s">
        <v>55</v>
      </c>
      <c r="F11" s="1">
        <f t="shared" si="1"/>
        <v>900000</v>
      </c>
      <c r="G11" s="1">
        <f t="shared" si="2"/>
        <v>1900000</v>
      </c>
      <c r="H11" s="1">
        <f t="shared" si="3"/>
        <v>1000000</v>
      </c>
      <c r="I11" s="15">
        <v>0</v>
      </c>
      <c r="J11" s="15">
        <v>900000</v>
      </c>
      <c r="K11" s="15">
        <f t="shared" si="4"/>
        <v>900000</v>
      </c>
      <c r="L11" s="17">
        <v>0</v>
      </c>
      <c r="M11" s="17">
        <v>0</v>
      </c>
      <c r="N11" s="17">
        <f t="shared" si="5"/>
        <v>0</v>
      </c>
      <c r="O11" s="19">
        <v>900000</v>
      </c>
      <c r="P11" s="19">
        <v>1000000</v>
      </c>
      <c r="Q11" s="19">
        <f t="shared" si="6"/>
        <v>100000</v>
      </c>
    </row>
    <row r="12" spans="1:17" x14ac:dyDescent="0.3">
      <c r="A12" s="1">
        <v>7</v>
      </c>
      <c r="B12" s="1" t="s">
        <v>22</v>
      </c>
      <c r="C12" s="1" t="s">
        <v>37</v>
      </c>
      <c r="D12" s="1" t="s">
        <v>48</v>
      </c>
      <c r="E12" s="1" t="s">
        <v>56</v>
      </c>
      <c r="F12" s="1">
        <f t="shared" si="1"/>
        <v>1400000</v>
      </c>
      <c r="G12" s="1">
        <f t="shared" si="2"/>
        <v>1400000</v>
      </c>
      <c r="H12" s="1">
        <f t="shared" si="3"/>
        <v>0</v>
      </c>
      <c r="I12" s="15">
        <v>600000</v>
      </c>
      <c r="J12" s="15">
        <v>800000</v>
      </c>
      <c r="K12" s="15">
        <f t="shared" si="4"/>
        <v>200000</v>
      </c>
      <c r="L12" s="17">
        <v>0</v>
      </c>
      <c r="M12" s="17">
        <v>600000</v>
      </c>
      <c r="N12" s="17">
        <f t="shared" si="5"/>
        <v>600000</v>
      </c>
      <c r="O12" s="19">
        <v>800000</v>
      </c>
      <c r="P12" s="19">
        <v>0</v>
      </c>
      <c r="Q12" s="19">
        <f t="shared" si="6"/>
        <v>-800000</v>
      </c>
    </row>
    <row r="13" spans="1:17" x14ac:dyDescent="0.3">
      <c r="A13" s="1">
        <v>8</v>
      </c>
      <c r="B13" s="1" t="s">
        <v>23</v>
      </c>
      <c r="C13" s="1" t="s">
        <v>38</v>
      </c>
      <c r="D13" s="1" t="s">
        <v>48</v>
      </c>
      <c r="E13" s="1" t="s">
        <v>57</v>
      </c>
      <c r="F13" s="1">
        <f t="shared" si="1"/>
        <v>10750000</v>
      </c>
      <c r="G13" s="1">
        <f t="shared" si="2"/>
        <v>10200000</v>
      </c>
      <c r="H13" s="1">
        <f t="shared" si="3"/>
        <v>-550000</v>
      </c>
      <c r="I13" s="15">
        <v>5000000</v>
      </c>
      <c r="J13" s="15">
        <v>700000</v>
      </c>
      <c r="K13" s="15">
        <f t="shared" si="4"/>
        <v>-4300000</v>
      </c>
      <c r="L13" s="17">
        <v>5050000</v>
      </c>
      <c r="M13" s="17">
        <v>5000000</v>
      </c>
      <c r="N13" s="17">
        <f t="shared" si="5"/>
        <v>-50000</v>
      </c>
      <c r="O13" s="19">
        <v>700000</v>
      </c>
      <c r="P13" s="19">
        <v>4500000</v>
      </c>
      <c r="Q13" s="19">
        <f t="shared" si="6"/>
        <v>3800000</v>
      </c>
    </row>
    <row r="14" spans="1:17" x14ac:dyDescent="0.3">
      <c r="A14" s="1">
        <v>9</v>
      </c>
      <c r="B14" s="1" t="s">
        <v>24</v>
      </c>
      <c r="C14" s="1" t="s">
        <v>39</v>
      </c>
      <c r="D14" s="1" t="s">
        <v>48</v>
      </c>
      <c r="E14" s="1" t="s">
        <v>58</v>
      </c>
      <c r="F14" s="1">
        <f t="shared" si="1"/>
        <v>0</v>
      </c>
      <c r="G14" s="1">
        <f t="shared" si="2"/>
        <v>850000</v>
      </c>
      <c r="H14" s="1">
        <f t="shared" si="3"/>
        <v>850000</v>
      </c>
      <c r="I14" s="15">
        <v>0</v>
      </c>
      <c r="J14" s="15">
        <v>0</v>
      </c>
      <c r="K14" s="15">
        <f t="shared" si="4"/>
        <v>0</v>
      </c>
      <c r="L14" s="17">
        <v>0</v>
      </c>
      <c r="M14" s="17">
        <v>0</v>
      </c>
      <c r="N14" s="17">
        <f t="shared" si="5"/>
        <v>0</v>
      </c>
      <c r="O14" s="19">
        <v>0</v>
      </c>
      <c r="P14" s="19">
        <v>850000</v>
      </c>
      <c r="Q14" s="19">
        <f t="shared" si="6"/>
        <v>850000</v>
      </c>
    </row>
    <row r="15" spans="1:17" x14ac:dyDescent="0.3">
      <c r="A15" s="1">
        <v>10</v>
      </c>
      <c r="B15" s="1" t="s">
        <v>25</v>
      </c>
      <c r="C15" s="1" t="s">
        <v>40</v>
      </c>
      <c r="D15" s="1" t="s">
        <v>46</v>
      </c>
      <c r="E15" s="1" t="s">
        <v>59</v>
      </c>
      <c r="F15" s="1">
        <f t="shared" si="1"/>
        <v>8500000</v>
      </c>
      <c r="G15" s="1">
        <f t="shared" si="2"/>
        <v>7005000</v>
      </c>
      <c r="H15" s="1">
        <f t="shared" si="3"/>
        <v>-1495000</v>
      </c>
      <c r="I15" s="15">
        <v>4000000</v>
      </c>
      <c r="J15" s="15">
        <v>0</v>
      </c>
      <c r="K15" s="15">
        <f t="shared" si="4"/>
        <v>-4000000</v>
      </c>
      <c r="L15" s="17">
        <v>4500000</v>
      </c>
      <c r="M15" s="17">
        <v>4000000</v>
      </c>
      <c r="N15" s="17">
        <f t="shared" si="5"/>
        <v>-500000</v>
      </c>
      <c r="O15" s="19">
        <v>0</v>
      </c>
      <c r="P15" s="19">
        <v>3005000</v>
      </c>
      <c r="Q15" s="19">
        <f t="shared" si="6"/>
        <v>3005000</v>
      </c>
    </row>
    <row r="16" spans="1:17" x14ac:dyDescent="0.3">
      <c r="A16" s="1">
        <v>11</v>
      </c>
      <c r="B16" s="1" t="s">
        <v>26</v>
      </c>
      <c r="C16" s="1" t="s">
        <v>41</v>
      </c>
      <c r="D16" s="1" t="s">
        <v>46</v>
      </c>
      <c r="E16" s="1" t="s">
        <v>60</v>
      </c>
      <c r="F16" s="1">
        <f t="shared" si="1"/>
        <v>3850000</v>
      </c>
      <c r="G16" s="1">
        <f t="shared" si="2"/>
        <v>28000000</v>
      </c>
      <c r="H16" s="1">
        <f t="shared" si="3"/>
        <v>24150000</v>
      </c>
      <c r="I16" s="15">
        <v>0</v>
      </c>
      <c r="J16" s="15">
        <v>3000000</v>
      </c>
      <c r="K16" s="15">
        <f t="shared" si="4"/>
        <v>3000000</v>
      </c>
      <c r="L16" s="17">
        <v>850000</v>
      </c>
      <c r="M16" s="17">
        <v>0</v>
      </c>
      <c r="N16" s="17">
        <f t="shared" si="5"/>
        <v>-850000</v>
      </c>
      <c r="O16" s="19">
        <v>3000000</v>
      </c>
      <c r="P16" s="19">
        <v>25000000</v>
      </c>
      <c r="Q16" s="19">
        <f t="shared" si="6"/>
        <v>22000000</v>
      </c>
    </row>
    <row r="17" spans="1:17" x14ac:dyDescent="0.3">
      <c r="A17" s="1">
        <v>12</v>
      </c>
      <c r="B17" s="1" t="s">
        <v>27</v>
      </c>
      <c r="C17" s="1" t="s">
        <v>42</v>
      </c>
      <c r="D17" s="1" t="s">
        <v>48</v>
      </c>
      <c r="E17" s="1" t="s">
        <v>61</v>
      </c>
      <c r="F17" s="1">
        <f t="shared" si="1"/>
        <v>26005000</v>
      </c>
      <c r="G17" s="1">
        <f t="shared" si="2"/>
        <v>24005000</v>
      </c>
      <c r="H17" s="1">
        <f t="shared" si="3"/>
        <v>-2000000</v>
      </c>
      <c r="I17" s="15">
        <v>3000000</v>
      </c>
      <c r="J17" s="15">
        <v>20000000</v>
      </c>
      <c r="K17" s="15">
        <f t="shared" si="4"/>
        <v>17000000</v>
      </c>
      <c r="L17" s="17">
        <v>3005000</v>
      </c>
      <c r="M17" s="17">
        <v>3000000</v>
      </c>
      <c r="N17" s="17">
        <f t="shared" si="5"/>
        <v>-5000</v>
      </c>
      <c r="O17" s="19">
        <v>20000000</v>
      </c>
      <c r="P17" s="19">
        <v>1005000</v>
      </c>
      <c r="Q17" s="19">
        <f t="shared" si="6"/>
        <v>-18995000</v>
      </c>
    </row>
    <row r="18" spans="1:17" x14ac:dyDescent="0.3">
      <c r="A18" s="1">
        <v>13</v>
      </c>
      <c r="B18" s="1" t="s">
        <v>28</v>
      </c>
      <c r="C18" s="1" t="s">
        <v>43</v>
      </c>
      <c r="D18" s="1" t="s">
        <v>46</v>
      </c>
      <c r="E18" s="1" t="s">
        <v>62</v>
      </c>
      <c r="F18" s="1">
        <f t="shared" si="1"/>
        <v>46000000</v>
      </c>
      <c r="G18" s="1">
        <f t="shared" si="2"/>
        <v>21900000</v>
      </c>
      <c r="H18" s="1">
        <f t="shared" si="3"/>
        <v>-24100000</v>
      </c>
      <c r="I18" s="15">
        <v>20000000</v>
      </c>
      <c r="J18" s="15">
        <v>1000000</v>
      </c>
      <c r="K18" s="15">
        <f t="shared" si="4"/>
        <v>-19000000</v>
      </c>
      <c r="L18" s="17">
        <v>25000000</v>
      </c>
      <c r="M18" s="17">
        <v>20000000</v>
      </c>
      <c r="N18" s="17">
        <f t="shared" si="5"/>
        <v>-5000000</v>
      </c>
      <c r="O18" s="19">
        <v>1000000</v>
      </c>
      <c r="P18" s="19">
        <v>900000</v>
      </c>
      <c r="Q18" s="19">
        <f t="shared" si="6"/>
        <v>-100000</v>
      </c>
    </row>
    <row r="19" spans="1:17" x14ac:dyDescent="0.3">
      <c r="A19" s="1">
        <v>14</v>
      </c>
      <c r="B19" s="1" t="s">
        <v>29</v>
      </c>
      <c r="C19" s="1" t="s">
        <v>44</v>
      </c>
      <c r="D19" s="1" t="s">
        <v>46</v>
      </c>
      <c r="E19" s="1" t="s">
        <v>63</v>
      </c>
      <c r="F19" s="1">
        <f t="shared" si="1"/>
        <v>2005000</v>
      </c>
      <c r="G19" s="1">
        <f t="shared" si="2"/>
        <v>1950000</v>
      </c>
      <c r="H19" s="1">
        <f t="shared" si="3"/>
        <v>-55000</v>
      </c>
      <c r="I19" s="15">
        <v>1000000</v>
      </c>
      <c r="J19" s="15">
        <v>0</v>
      </c>
      <c r="K19" s="15">
        <f t="shared" si="4"/>
        <v>-1000000</v>
      </c>
      <c r="L19" s="17">
        <v>1005000</v>
      </c>
      <c r="M19" s="17">
        <v>1000000</v>
      </c>
      <c r="N19" s="17">
        <f t="shared" si="5"/>
        <v>-5000</v>
      </c>
      <c r="O19" s="19">
        <v>0</v>
      </c>
      <c r="P19" s="19">
        <v>950000</v>
      </c>
      <c r="Q19" s="19">
        <f t="shared" si="6"/>
        <v>950000</v>
      </c>
    </row>
    <row r="20" spans="1:17" ht="15" thickBot="1" x14ac:dyDescent="0.35">
      <c r="A20" s="4">
        <v>15</v>
      </c>
      <c r="B20" s="4" t="s">
        <v>30</v>
      </c>
      <c r="C20" s="4" t="s">
        <v>45</v>
      </c>
      <c r="D20" s="4" t="s">
        <v>48</v>
      </c>
      <c r="E20" s="4" t="s">
        <v>64</v>
      </c>
      <c r="F20" s="1">
        <f t="shared" si="1"/>
        <v>5500000</v>
      </c>
      <c r="G20" s="1">
        <f t="shared" si="2"/>
        <v>73000000</v>
      </c>
      <c r="H20" s="1">
        <f t="shared" si="3"/>
        <v>67500000</v>
      </c>
      <c r="I20" s="16">
        <v>3000000</v>
      </c>
      <c r="J20" s="16">
        <v>0</v>
      </c>
      <c r="K20" s="16">
        <f t="shared" si="4"/>
        <v>-3000000</v>
      </c>
      <c r="L20" s="18">
        <v>2000000</v>
      </c>
      <c r="M20" s="18">
        <v>3000000</v>
      </c>
      <c r="N20" s="18">
        <f t="shared" si="5"/>
        <v>1000000</v>
      </c>
      <c r="O20" s="20">
        <v>500000</v>
      </c>
      <c r="P20" s="20">
        <v>70000000</v>
      </c>
      <c r="Q20" s="20">
        <f t="shared" si="6"/>
        <v>69500000</v>
      </c>
    </row>
    <row r="21" spans="1:17" ht="15" thickBot="1" x14ac:dyDescent="0.35">
      <c r="A21" s="6" t="s">
        <v>65</v>
      </c>
      <c r="B21" s="7"/>
      <c r="C21" s="7"/>
      <c r="D21" s="7"/>
      <c r="E21" s="8"/>
      <c r="F21" s="5">
        <f>SUBTOTAL(9,F6:F20)</f>
        <v>117710000</v>
      </c>
      <c r="G21" s="5">
        <f t="shared" ref="G21:H21" si="7">SUBTOTAL(9,G6:G20)</f>
        <v>207810000</v>
      </c>
      <c r="H21" s="5">
        <f t="shared" si="7"/>
        <v>90100000</v>
      </c>
      <c r="I21" s="3">
        <f>SUBTOTAL(9,I6:I20)</f>
        <v>40000000</v>
      </c>
      <c r="J21" s="3">
        <f t="shared" ref="J21:Q21" si="8">SUBTOTAL(9,J6:J20)</f>
        <v>32000000</v>
      </c>
      <c r="K21" s="3">
        <f t="shared" si="8"/>
        <v>-8000000</v>
      </c>
      <c r="L21" s="3">
        <f t="shared" si="8"/>
        <v>45210000</v>
      </c>
      <c r="M21" s="3">
        <f t="shared" si="8"/>
        <v>40000000</v>
      </c>
      <c r="N21" s="3">
        <f t="shared" si="8"/>
        <v>-5210000</v>
      </c>
      <c r="O21" s="3">
        <f t="shared" si="8"/>
        <v>32500000</v>
      </c>
      <c r="P21" s="3">
        <f t="shared" si="8"/>
        <v>135810000</v>
      </c>
      <c r="Q21" s="3">
        <f t="shared" si="8"/>
        <v>103310000</v>
      </c>
    </row>
    <row r="22" spans="1:17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</sheetData>
  <mergeCells count="8">
    <mergeCell ref="O3:Q3"/>
    <mergeCell ref="I4:K4"/>
    <mergeCell ref="L4:N4"/>
    <mergeCell ref="O4:Q4"/>
    <mergeCell ref="A21:E21"/>
    <mergeCell ref="A2:Q2"/>
    <mergeCell ref="I3:K3"/>
    <mergeCell ref="L3:N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Sales Target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Chattaraj</dc:creator>
  <cp:lastModifiedBy>Saurav Chattaraj</cp:lastModifiedBy>
  <dcterms:created xsi:type="dcterms:W3CDTF">2023-06-07T06:14:30Z</dcterms:created>
  <dcterms:modified xsi:type="dcterms:W3CDTF">2023-06-07T08:27:52Z</dcterms:modified>
</cp:coreProperties>
</file>