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9. Evaluación del desempeño\9.2 Auditoría interna\"/>
    </mc:Choice>
  </mc:AlternateContent>
  <xr:revisionPtr revIDLastSave="0" documentId="13_ncr:1_{17554823-6353-4B72-BA8E-F0910364B5C6}" xr6:coauthVersionLast="46" xr6:coauthVersionMax="46" xr10:uidLastSave="{00000000-0000-0000-0000-000000000000}"/>
  <bookViews>
    <workbookView xWindow="-120" yWindow="-120" windowWidth="20730" windowHeight="11160" activeTab="1" xr2:uid="{28883F29-D709-4721-9DB6-5B601FF921CC}"/>
  </bookViews>
  <sheets>
    <sheet name="9.2.r" sheetId="1" r:id="rId1"/>
    <sheet name="PA1" sheetId="3" r:id="rId2"/>
    <sheet name="PA2" sheetId="2" state="hidden" r:id="rId3"/>
  </sheets>
  <definedNames>
    <definedName name="_xlnm._FilterDatabase" localSheetId="1" hidden="1">'PA1'!$B$11:$J$247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3" l="1"/>
  <c r="J246" i="3"/>
  <c r="I246" i="3"/>
  <c r="H246" i="3"/>
  <c r="G246" i="3"/>
  <c r="J229" i="3"/>
  <c r="I229" i="3"/>
  <c r="H229" i="3"/>
  <c r="G229" i="3"/>
  <c r="J187" i="3"/>
  <c r="I187" i="3"/>
  <c r="H187" i="3"/>
  <c r="G187" i="3"/>
  <c r="J79" i="3"/>
  <c r="I79" i="3"/>
  <c r="H79" i="3"/>
  <c r="G79" i="3"/>
  <c r="J54" i="3"/>
  <c r="I54" i="3"/>
  <c r="H54" i="3"/>
  <c r="G54" i="3"/>
  <c r="G55" i="3" s="1"/>
  <c r="F6" i="3" s="1"/>
  <c r="G6" i="3" s="1"/>
  <c r="J43" i="3"/>
  <c r="I43" i="3"/>
  <c r="H43" i="3"/>
  <c r="G43" i="3"/>
  <c r="J29" i="3"/>
  <c r="I29" i="3"/>
  <c r="H29" i="3"/>
  <c r="G230" i="3" l="1"/>
  <c r="F9" i="3" s="1"/>
  <c r="G9" i="3" s="1"/>
  <c r="G188" i="3"/>
  <c r="F8" i="3" s="1"/>
  <c r="G8" i="3" s="1"/>
  <c r="G44" i="3"/>
  <c r="F5" i="3" s="1"/>
  <c r="G5" i="3" s="1"/>
  <c r="G247" i="3"/>
  <c r="F10" i="3" s="1"/>
  <c r="G10" i="3" s="1"/>
  <c r="G80" i="3"/>
  <c r="F7" i="3" s="1"/>
  <c r="G7" i="3" s="1"/>
  <c r="G30" i="3"/>
  <c r="F4" i="3" s="1"/>
  <c r="G4" i="3" l="1"/>
  <c r="I5" i="3"/>
  <c r="I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G11" authorId="0" shapeId="0" xr:uid="{6B5A301E-6AA2-4758-855B-522C4E196D0F}">
      <text>
        <r>
          <rPr>
            <b/>
            <sz val="9"/>
            <color indexed="81"/>
            <rFont val="Tahoma"/>
            <family val="2"/>
          </rPr>
          <t>A. Cumple completamente con el criterio enunciado (10 puntos: Se establece, se implementa y se mantiene)</t>
        </r>
      </text>
    </comment>
    <comment ref="H11" authorId="0" shapeId="0" xr:uid="{F0F56D3F-AA1C-44A8-8808-2619D5698B9B}">
      <text>
        <r>
          <rPr>
            <b/>
            <sz val="9"/>
            <color indexed="81"/>
            <rFont val="Tahoma"/>
            <family val="2"/>
          </rPr>
          <t>B. cumple parcialmente con el criterio enunciado (5 puntos: Se establece, se implementa, no se mantiene)</t>
        </r>
      </text>
    </comment>
    <comment ref="I11" authorId="0" shapeId="0" xr:uid="{37AD0B76-74EF-4F5B-9755-29C114D0D318}">
      <text>
        <r>
          <rPr>
            <b/>
            <sz val="9"/>
            <color indexed="81"/>
            <rFont val="Tahoma"/>
            <family val="2"/>
          </rPr>
          <t>C. Cumple con el mínimo del criterio enunciado (3 puntos: Se establece, no se implementa, no se mantiene)</t>
        </r>
      </text>
    </comment>
    <comment ref="J11" authorId="0" shapeId="0" xr:uid="{AB65CAAE-B054-4AE8-8C8A-952FDD3EA1D9}">
      <text>
        <r>
          <rPr>
            <b/>
            <sz val="9"/>
            <color indexed="81"/>
            <rFont val="Tahoma"/>
            <family val="2"/>
          </rPr>
          <t>D. No cumple con el criterio enunciado (0 puntos: no se establece, no se implementa, no se mantiene N/S)</t>
        </r>
      </text>
    </comment>
  </commentList>
</comments>
</file>

<file path=xl/sharedStrings.xml><?xml version="1.0" encoding="utf-8"?>
<sst xmlns="http://schemas.openxmlformats.org/spreadsheetml/2006/main" count="438" uniqueCount="424">
  <si>
    <t xml:space="preserve">9.2 Auditoría interna </t>
  </si>
  <si>
    <t xml:space="preserve"> AUDITORÍA INTERNA ISO 9001:2015</t>
  </si>
  <si>
    <t>Cuestiones</t>
  </si>
  <si>
    <t xml:space="preserve">¿Cumplimiento?
 (Sí / No) </t>
  </si>
  <si>
    <t>Observaciones</t>
  </si>
  <si>
    <t>Hallazgos</t>
  </si>
  <si>
    <t>4.1. Compresión de la organización y de su contexto</t>
  </si>
  <si>
    <t>¿Dispone la organización de una metodología para el análisis, seguimiento y revisión del contexto interno y externo?</t>
  </si>
  <si>
    <t xml:space="preserve">¿Ha detectado la organización todos los factores externos que afectan al desempeño de la organización? </t>
  </si>
  <si>
    <t>¿Ha detectado la organización todos los factores internos que afectan al desempeño de la organización?</t>
  </si>
  <si>
    <t xml:space="preserve">¿Se han tenido en cuenta los factores empleados en la definición y planificación del sistema de gestión? </t>
  </si>
  <si>
    <t>4.2. Compresión de las necesidades y expectativas de las partes interesadas</t>
  </si>
  <si>
    <t>¿Dispone la organización de una metodología para la detección y el análisis de expectativas y necesidades de las partes interesadas?</t>
  </si>
  <si>
    <t xml:space="preserve">¿Se han detectado todas las necesidades y expectativas de las partes interesadas que puedan afectar al desempeño del sistema de gestión? </t>
  </si>
  <si>
    <t xml:space="preserve">¿Se realiza el seguimiento y la revisión de la información relacionada con las partes interesadas y sus requisitos pertinentes? </t>
  </si>
  <si>
    <t xml:space="preserve">¿Se han tenido en cuenta las necesidades y expectativas de las partes interesadas en la definición del sistema y su planificación de actividades? </t>
  </si>
  <si>
    <t xml:space="preserve">4.3. Determinación del alcance del sistema de gestión de la calidad </t>
  </si>
  <si>
    <t xml:space="preserve">¿Tiene documentado la organización el alcance del sistema de gestión? </t>
  </si>
  <si>
    <t xml:space="preserve">¿Se han delimitado claramente los límites físicos y las actividades del sistema? </t>
  </si>
  <si>
    <t xml:space="preserve">¿Se han justificado adecuadamente la no aplicabilidad de los requisitos señalados por la organización? </t>
  </si>
  <si>
    <t xml:space="preserve">¿Los requisitos no aplicables no afectan a la calidad de los productos o la satisfacción de los clientes? </t>
  </si>
  <si>
    <t xml:space="preserve">4.4. Sistema de gestión de la calidad y sus procesos </t>
  </si>
  <si>
    <t>¿Se han identificado todos los procesos necesarios y sus interacciones, incluyendo entradas, salidas y secuencia?</t>
  </si>
  <si>
    <t xml:space="preserve">¿Se han definido actividades de seguimiento e indicadores para el control de estos procesos? </t>
  </si>
  <si>
    <t xml:space="preserve">¿Se han identificado los recursos necesarios y las responsabilidades y autoridades de cada proceso? </t>
  </si>
  <si>
    <t>¿Se han definido los procesos teniendo en cuenta los riesgos y oportunidades?</t>
  </si>
  <si>
    <t xml:space="preserve">¿Se evidencia la mejora en el desempeño de los procesos y el sistema de calidad? </t>
  </si>
  <si>
    <t xml:space="preserve">5.1. Liderazgo y compromiso </t>
  </si>
  <si>
    <t xml:space="preserve">¿Demuestra la dirección el liderazgo y compromiso respecto al sistema de gestión de la calidad? </t>
  </si>
  <si>
    <t xml:space="preserve">¿Asume la alta dirección la responsabilidad y obligación de rendir cuentas en relación
a la eficacia del sistema de gestión de la calidad? </t>
  </si>
  <si>
    <t xml:space="preserve">¿Se asegura y promueva la dirección el cumplimiento de los requisitos del sistema de
gestión? </t>
  </si>
  <si>
    <t xml:space="preserve">¿Mantiene la dirección un enfoque al cliente en el establecimiento y desempeño del
sistema de gestión de la calidad? </t>
  </si>
  <si>
    <t xml:space="preserve">5.2. Política </t>
  </si>
  <si>
    <t xml:space="preserve">¿Mantiene la organización una política de la calidad apropiada al propósito y
contexto de la organización? </t>
  </si>
  <si>
    <t xml:space="preserve">¿Incluye la política los compromisos de cumplimiento de requisitos y mejora
continua? </t>
  </si>
  <si>
    <t xml:space="preserve">¿Existe una relación entre la política y los objetivos de la calidad? </t>
  </si>
  <si>
    <t xml:space="preserve">¿La política se encuentra disponible para las partes interesadas? </t>
  </si>
  <si>
    <t>¿La política es comunicada y entendida dentro de la organización?</t>
  </si>
  <si>
    <t xml:space="preserve">5.3. Roles, responsabilidades y autoridades en la organización </t>
  </si>
  <si>
    <t xml:space="preserve">¿Existe evidencia de la definición de responsabilidades y autoridades para cada uno
de los roles de la organización? </t>
  </si>
  <si>
    <t xml:space="preserve">¿Estas responsabilidades y autoridades han sido comunicadas y entendidas en toda la
organización? </t>
  </si>
  <si>
    <t xml:space="preserve">¿Ha asignado la alta dirección la responsabilidad para el aseguramiento del
cumplimiento de los requisitos de la norma, el correcto funcionamiento de los
procesos, etc.? </t>
  </si>
  <si>
    <t xml:space="preserve">6.1. Acciones para abordar riesgos y
oportunidades </t>
  </si>
  <si>
    <t>¿Se han identificado los riesgos y oportunidades relacionados con el análisis de contexto, las necesidades y expectativas de las partes interesadas y los procesos?</t>
  </si>
  <si>
    <t>¿Se han evaluado estos riesgos y oportunidades para determinar acciones
proporcionales al impacto potencial?</t>
  </si>
  <si>
    <t xml:space="preserve">¿Se han planificado acciones para abordar los riesgos y las oportunidades? </t>
  </si>
  <si>
    <t xml:space="preserve">6.2. Objetivos de la calidad y
planificación para lograrlos </t>
  </si>
  <si>
    <t xml:space="preserve">¿Se han establecido objetivos coherentes con la política de la calidad? </t>
  </si>
  <si>
    <t>¿Los objetivos están relacionados con la conformidad del producto y con el aumento
de la satisfacción del cliente?</t>
  </si>
  <si>
    <t xml:space="preserve">¿Los objetivos son medibles y disponen de metodología de seguimiento? </t>
  </si>
  <si>
    <t xml:space="preserve">¿La planificación de los objetivos contempla las actividades, los recursos, los plazos y
las responsabilidades para su realización? </t>
  </si>
  <si>
    <t xml:space="preserve">¿Se han comunicado los objetivos en la organización en los niveles pertinentes? </t>
  </si>
  <si>
    <t>6.3. Planificación de los cambios</t>
  </si>
  <si>
    <t xml:space="preserve">¿Los cambios realizados en el sistema de gestión de calidad han sido planificados? </t>
  </si>
  <si>
    <t xml:space="preserve">¿Los cambios a realizar tienen en cuenta las consecuencias potenciales y la integridad
del sistema de gestión de la calidad? </t>
  </si>
  <si>
    <t xml:space="preserve">¿Los cambios tienen en cuenta la necesidad de recursos y la asignación de
responsabilidades? </t>
  </si>
  <si>
    <t xml:space="preserve">7.1. Recursos </t>
  </si>
  <si>
    <t>7.1.2. Personas</t>
  </si>
  <si>
    <t>¿La organización dispone de los recursos necesarios para el correcto desempeño de
los procesos?</t>
  </si>
  <si>
    <t xml:space="preserve">¿La organización ha determinado y proporcionado las personas necesarias para la
implementación eficaz del sistema de gestión de la calidad? </t>
  </si>
  <si>
    <t>7.1.3. Infraestructura</t>
  </si>
  <si>
    <t>¿Se han identificado las infraestructuras necesarias para la operación de los procesos?</t>
  </si>
  <si>
    <t>¿Se está realizando un mantenimiento adecuado de las infraestructuras?</t>
  </si>
  <si>
    <t>¿Se han definido las operaciones y responsabilidades relacionadas con el mantenimiento?</t>
  </si>
  <si>
    <t>7.1.4. Ambiente para la operación de los procesos</t>
  </si>
  <si>
    <t>¿La organización ha identificado el ambiente necesario para la operación de los procesos?</t>
  </si>
  <si>
    <t>¿Se han planificado actividades adecuadas para la conservación del adecuado ambiente de trabajo?</t>
  </si>
  <si>
    <t>¿Se encuentran planificadas las actividades, plazos y responsabilidades, para asegurar el adecuado ambiente para los procesos?</t>
  </si>
  <si>
    <t xml:space="preserve">7.1.5. Recursos de seguimiento y
medición </t>
  </si>
  <si>
    <t>¿Se han identificado los recursos de seguimiento y medición necesarios para la realización de las inspecciones y controles?</t>
  </si>
  <si>
    <t>¿Se han planificado operaciones para asegurar la fiabilidad de las recursos a emplear en las mediciones?</t>
  </si>
  <si>
    <t>¿Se conservan registros de las operaciones de verificación/calibración realizadas?</t>
  </si>
  <si>
    <t>Si fuese necesario, ¿se mantiene la trazabilidad a patrones nacionales y/o internacionales?</t>
  </si>
  <si>
    <t>7.1.6. Conocimientos de la organización</t>
  </si>
  <si>
    <t>¿Ha determinado la organización los conocimientos necesarios para la operación de sus procesos y para lograr la conformidad de los productos y servicios?</t>
  </si>
  <si>
    <t>¿Estos conocimientos son mantenidos y puestos a disposición del personal de la organización?</t>
  </si>
  <si>
    <t>7.2. Competencia</t>
  </si>
  <si>
    <t>¿Se han determinado las competencias necesarias de las personas para realizar las tareas del sistema de gestión de la calidad?</t>
  </si>
  <si>
    <t>¿Se han emprendido acciones para asegurar o mejorar la competencia del personal de la organización?</t>
  </si>
  <si>
    <t>¿Existen evidencias documentadas de la competencia necesaria?</t>
  </si>
  <si>
    <t>7.3. Toma de conciencia</t>
  </si>
  <si>
    <t>¿Se han realizado acciones para asegurar que las personas tomen conciencia de la política de la calidad y los objetivos de calidad?</t>
  </si>
  <si>
    <t>¿Se ha comunicado su contribución a la eficacia del sistema y los beneficios de una mejora del desempeño?</t>
  </si>
  <si>
    <t>¿Se han realizado acciones para que las personas tomen conciencia de las consecuencias de incumplir los requisitos del sistema de gestión de calidad?</t>
  </si>
  <si>
    <t>7.4. Comunicación</t>
  </si>
  <si>
    <t>¿Se han determinado las comunicaciones internas y externas pertinentes al sistema de gestión de la calidad?</t>
  </si>
  <si>
    <t>¿Se encuentra definido qué, cuándo, a quién, cómo y quién realiza cada comunicación?</t>
  </si>
  <si>
    <t>7.5. Información documentada</t>
  </si>
  <si>
    <t>¿Se ha identificado la documentación requerida por la norma y el propio sistema de gestión?</t>
  </si>
  <si>
    <t>¿La identificación y descripción de los documentos es apropiada?</t>
  </si>
  <si>
    <t>¿Se encuentra definido el formato y soporte de cada documento?</t>
  </si>
  <si>
    <t>¿Existe una metodología de revisión y aprobación adecuada?</t>
  </si>
  <si>
    <t>¿La documentación está disponible en los puntos de uso para su consulta?</t>
  </si>
  <si>
    <t>¿La documentación está protegida adecuadamente contra pérdida o uso inadecuado?</t>
  </si>
  <si>
    <t>¿Se han definido metodologías para la distribución, acceso, recuperación y uso de los documentos?</t>
  </si>
  <si>
    <t>¿Se contemplan actividades para el almacenamiento y preservación de los documentos (copias de seguridad)?</t>
  </si>
  <si>
    <t>¿Existe un control de cambios en los documentos del sistema?</t>
  </si>
  <si>
    <t>¿Se ha identificado la documentación de origen externo necesaria para el desempeño de los procesos?</t>
  </si>
  <si>
    <t>8.1. Planificación y control operacional</t>
  </si>
  <si>
    <t xml:space="preserve">¿Se han identificado los procesos necesarios para cumplir los requisitos de los clientes? </t>
  </si>
  <si>
    <t xml:space="preserve">¿Se han establecido criterios para la operación de los procesos? </t>
  </si>
  <si>
    <t xml:space="preserve">¿Se controlan los procesos contratados externamente? </t>
  </si>
  <si>
    <t>8.2. Requisitos para los productos y servicios</t>
  </si>
  <si>
    <t>¿Se han determinado cuáles son las comunicaciones necesarias con los clientes?</t>
  </si>
  <si>
    <t xml:space="preserve">¿Se determinan los requisitos de los clientes y adicionales de los productos y servicios a ofrecer? </t>
  </si>
  <si>
    <t xml:space="preserve">¿Se revisa la definición de requisitos y la posibilidad de cumplimiento de las condiciones por la organización? </t>
  </si>
  <si>
    <t xml:space="preserve">¿Se han tenido en cuenta los requisitos legales asociados a los productos y servicios? </t>
  </si>
  <si>
    <t xml:space="preserve">¿Se conserva toda la información documentada sobre las comunicaciones, requisitos y revisiones con los clientes (presupuestos, contratos, etc.)? </t>
  </si>
  <si>
    <t>¿Existe una metodología para realizar cambios, su revisión y comunicación de las modificaciones?</t>
  </si>
  <si>
    <t>8.3. Diseño y desarrollo de los productos y servicios</t>
  </si>
  <si>
    <t xml:space="preserve">¿Existe una planificación del diseño y desarrollo? </t>
  </si>
  <si>
    <t xml:space="preserve">¿Existe una metodología definida para la identificación de entradas para el diseño? </t>
  </si>
  <si>
    <t>¿Existen controles establecidos para cada una de las etapas del diseño?</t>
  </si>
  <si>
    <t>¿Existe una metodología para validar las salidas del diseño y desarrollo?</t>
  </si>
  <si>
    <t xml:space="preserve">¿Existe una metodología para el control de cambios en el diseño y desarrollo? </t>
  </si>
  <si>
    <t>8.4. Control de los procesos, productos y servicios suministrados externamente</t>
  </si>
  <si>
    <t xml:space="preserve">¿Existe una metodología para el control de los productos y servicios de proveedores externos? </t>
  </si>
  <si>
    <t>¿Existen criterios para la evaluación, selección, seguimiento del desempeño y la reevaluación de los proveedores externos?</t>
  </si>
  <si>
    <t>¿Se comunica a los proveedores externos los requisitos de los procesos, productos y servicios a proporcionar?</t>
  </si>
  <si>
    <t xml:space="preserve">¿Se comunica a los proveedores externos los controles a realizar para la liberación de sus productos y/o las competencias de las personas? </t>
  </si>
  <si>
    <t>¿Se comunica al proveedor externo el control y el seguimiento del desempeño al que es sometido por la organización?</t>
  </si>
  <si>
    <t>8.5. Producción y provisión del servicio</t>
  </si>
  <si>
    <t xml:space="preserve">¿Están la producción y provisión del servicio bajo condiciones controladas? </t>
  </si>
  <si>
    <t>¿Se dispone de la información documentada y recursos necesarios para la operación?</t>
  </si>
  <si>
    <t>¿Existen etapas de implementación de actividades de seguimiento y medición, especialmente previas a la liberación y a la entrega?</t>
  </si>
  <si>
    <t>¿Se aplican métodos adecuados para la identificación y trazabilidad de las salidas para asegurar la conformidad de los productos?</t>
  </si>
  <si>
    <t>8.6. Liberación de los productos y servicios</t>
  </si>
  <si>
    <t xml:space="preserve">¿Se han establecido los controles oportunos para la liberación del producto? </t>
  </si>
  <si>
    <t>¿Se han determinado las responsabilidades para la liberación de los productos?</t>
  </si>
  <si>
    <t xml:space="preserve">¿Existe información documentada que evidencie la liberación y que permita la trazabilidad de la misma? </t>
  </si>
  <si>
    <t>8.7. Control de las salidas no conformes</t>
  </si>
  <si>
    <t>¿Las salidas no conformes son identificadas para prevenir su uso o entrega no intencionada?</t>
  </si>
  <si>
    <t xml:space="preserve">¿Se emprenden las acciones oportunas sobre el producto no conforme: corrección, separación, información al cliente, etc? </t>
  </si>
  <si>
    <t>¿Se mantiene la información documentada de cada salida no conforme?</t>
  </si>
  <si>
    <t>9.1. Seguimiento, medición, análisis y evaluación</t>
  </si>
  <si>
    <t>9.1.2. Satisfacción del cliente</t>
  </si>
  <si>
    <t>¿La organización evalúa el desempeño y la eficacia del sistema de gestión de la calidad?</t>
  </si>
  <si>
    <t xml:space="preserve">¿Existe una metodología definida para realizar el seguimiento de las percepciones de
los clientes del grado en el que se cumplen sus necesidades y expectativas? </t>
  </si>
  <si>
    <t>¿Los resultados de esta retroalimentación de la percepción del cliente permiten
evidenciar la mejora en la satisfacción del cliente?</t>
  </si>
  <si>
    <t>¿Los clientes analizados son suficientemente representativos para conocer la
satisfacción general de los clientes?</t>
  </si>
  <si>
    <t>9.1.3. Análisis y evaluación</t>
  </si>
  <si>
    <t>¿La organización dispone de unos datos de indicadores que permiten el análisis y evaluación del desempeño de los procesos?</t>
  </si>
  <si>
    <t xml:space="preserve">¿Está definida la metodología de seguimiento, responsabilidades y plazos, de los
indicadores? </t>
  </si>
  <si>
    <t>¿Los indicadores son adecuados para analizar las mejoras y los cambios en el sistema
de gestión de la calidad?</t>
  </si>
  <si>
    <t>¿Existen valores de referencia para los indicadores establecidos?</t>
  </si>
  <si>
    <t>9.2. Auditoría interna</t>
  </si>
  <si>
    <t>¿Las auditorías internas se realizan de forma planificada?</t>
  </si>
  <si>
    <t>¿Se garantiza la competencia e independencia de los auditores internos?</t>
  </si>
  <si>
    <t xml:space="preserve">¿El alcance de la auditoría y los métodos son apropiados para evaluar la eficacia del
sistema de gestión de la calidad? </t>
  </si>
  <si>
    <t xml:space="preserve">¿La dirección pertinente es informada de los resultados de auditoría? </t>
  </si>
  <si>
    <t xml:space="preserve">¿Se emprenden acciones para solventar los incumplimientos detectados en las
auditorías internas? </t>
  </si>
  <si>
    <t>9.3. Revisión por la dirección</t>
  </si>
  <si>
    <t>¿Se han incluido todas las entradas de la revisión presentes en la norma de referencia?</t>
  </si>
  <si>
    <t>¿Se han tratado todas las salidas necesarias requeridas por la norma de referencia?</t>
  </si>
  <si>
    <t>¿Existe una metodología definida y una planificación para la realización de las revisiones por la dirección?</t>
  </si>
  <si>
    <t>¿Se está empleando la revisión por la dirección como una herramienta de mejora del sistema de gestión de la calidad?</t>
  </si>
  <si>
    <t>10.1. Generalidades</t>
  </si>
  <si>
    <t>¿La organización planifica acciones para la mejora de la satisfacción del cliente y del desempeño del sistema de gestión de la calidad?</t>
  </si>
  <si>
    <t>¿Se contemplan para la mejora las necesidades y expectativas de las partes interesadas?</t>
  </si>
  <si>
    <t>¿Se contemplan los riesgos y oportunidades para emprender acciones para la mejora?</t>
  </si>
  <si>
    <t>10.2. No conformidad y acción correctiva</t>
  </si>
  <si>
    <t>¿Existe una metodología para el tratamiento de las no conformidades y las quejas?</t>
  </si>
  <si>
    <t>¿Se está realizando análisis de las causas de las no conformidades para emprender acciones correctivas?</t>
  </si>
  <si>
    <t>¿Existe análisis de la repetitividad de las no conformidades para emprender acciones correctivas?</t>
  </si>
  <si>
    <t>¿La documentación de las no conformidades y acciones correctivas es adecuada para conocer las causas, responsabilidades, resultados y análisis de la eficacia?</t>
  </si>
  <si>
    <t>10.3. Mejora continua</t>
  </si>
  <si>
    <t>¿La organización dispone de las herramientas adecuadas para favorecer la mejora continua (objetivos, acciones, salidas de la revisión, etc.)?</t>
  </si>
  <si>
    <t>¿Existen evidencias de estas mejoras planificadas por la organización?</t>
  </si>
  <si>
    <t>¿Las mejoras a emprender tienen en cuenta las necesidades y expectativas de las partes interesadas, el análisis de contexto y los riesgos y oportunidades?</t>
  </si>
  <si>
    <t>N°</t>
  </si>
  <si>
    <t>DESCRIPCIÓN DEL NUMERAL DE LA NORMA</t>
  </si>
  <si>
    <t>% OBTENIDO DE IMPLEMENTACION</t>
  </si>
  <si>
    <t>ACCIONES POR REALIZAR</t>
  </si>
  <si>
    <t>Resultado global
de implementación</t>
  </si>
  <si>
    <t>CONTEXTO DE LA ORGANIZACIÓN</t>
  </si>
  <si>
    <t>LIDERAZGO</t>
  </si>
  <si>
    <t xml:space="preserve">PLANIFICACION </t>
  </si>
  <si>
    <t>APOYO</t>
  </si>
  <si>
    <t>Calificacion global en la Gestion de Calidad</t>
  </si>
  <si>
    <t xml:space="preserve">OPERACIÓN </t>
  </si>
  <si>
    <t>EVALUACION DEL DESEMPEÑO</t>
  </si>
  <si>
    <t>MEJORA</t>
  </si>
  <si>
    <t>No.</t>
  </si>
  <si>
    <r>
      <t>EVALUACIÓN INICIAL SEGÚN REQUISITO</t>
    </r>
    <r>
      <rPr>
        <b/>
        <sz val="10"/>
        <color theme="0" tint="-0.499984740745262"/>
        <rFont val="Arial"/>
        <family val="2"/>
      </rPr>
      <t xml:space="preserve"> (A: cumple completamente, B: cumple parcialmente, C: cumple con el mínimo del criterio, D: no cumple con el criterio enunciado)</t>
    </r>
  </si>
  <si>
    <t>A</t>
  </si>
  <si>
    <t>B</t>
  </si>
  <si>
    <t>C</t>
  </si>
  <si>
    <t>D</t>
  </si>
  <si>
    <t xml:space="preserve">COMPRENSION DE LA ORGANIZACIÓN Y SU CONTEXTO </t>
  </si>
  <si>
    <t>Se determinan las cuestiones externas e internas que son pertinentes para el propósito y  dirección estratégica de la organización.</t>
  </si>
  <si>
    <t>Se realiza el seguimiento y la revisión de la información sobre estas cuestiones externas e internas.</t>
  </si>
  <si>
    <t xml:space="preserve">COMPRENSIÓN DE LAS NECESIDADES Y EXPECTATIVAS DE LAS PARTES INTERESADAS </t>
  </si>
  <si>
    <t>Se ha determinado las partes interesadas y los requisitos de estas partes interesadas para el sistema de gestión de Calidad.</t>
  </si>
  <si>
    <t>Se realiza el seguimiento y la revisión de la información sobre estas partes interesadas y sus requisitos.</t>
  </si>
  <si>
    <t xml:space="preserve">DETERMINACION DEL ALCANCE DEL SISTEMA DE GESTION DE CALIDAD </t>
  </si>
  <si>
    <t>El alcance del SGC, se ha determinado según:Procesos operativos, productos y servicios, instalaciones físicas, ubicación geográfica</t>
  </si>
  <si>
    <t>El alcance del SGC se ha determinado teniendo en cuenta los problemas externos e internos, las partes interesadas y sus productos y servicios?</t>
  </si>
  <si>
    <t xml:space="preserve">Se tiene disponible y documentado el alcance del Sistema de Gestion. </t>
  </si>
  <si>
    <t>Se tiene justificado y/o documentado los requisitos (exclusiones) que no son aplicables para el Sistema de Gestion?</t>
  </si>
  <si>
    <t>SISTEMA DE GESTION DE LA CALIDAD Y SUS PROCESOS</t>
  </si>
  <si>
    <t>Se tienen identificados los procesos necesarios para el sistema de gestión de la organización</t>
  </si>
  <si>
    <t>Se tienen establecidos los criterios para la gestion de los procesos teniendo en cuenta las responsabilidades, procedimientos, medidas de control e indicadores de desempeño necesarios que permitan la efectiva operación y control de los mismos.</t>
  </si>
  <si>
    <t>Se mantiene  y conserva informacion documentada que permita apoyar la operación de estos procesos.</t>
  </si>
  <si>
    <t>SUBTOTAL</t>
  </si>
  <si>
    <t xml:space="preserve">Valor Estructura: % Obtenido ((A+B+C) /100)   </t>
  </si>
  <si>
    <t>5. LIDERAZGO</t>
  </si>
  <si>
    <t>5.1 LIDERAZGO Y COMPROMISO GERENCIAL</t>
  </si>
  <si>
    <t>Se demuestra responsabilidad por parte de la alta dirección para la eficacia del SGC.</t>
  </si>
  <si>
    <t>5.1.2 Enfoque al cliente</t>
  </si>
  <si>
    <t>La gerencia garantiza que los requisitos de los clientes de determinan y se cumplen.</t>
  </si>
  <si>
    <t>Se determinan y consideran  los riesgos y oportunidades que puedan afectar a la conformidad de los productos y servicios y a la capacidad de aumentar la satisfaccion del cliente.</t>
  </si>
  <si>
    <t>5.2 POLITICA/ 5.2.1 ESTABLECIMIENTO DE LA POLITICA</t>
  </si>
  <si>
    <t xml:space="preserve">La política de calidad con la que cuenta actualmente la organización está acorde con los propósitos establecidos. </t>
  </si>
  <si>
    <t>5.2.2 Comunicación de la politica de calidad</t>
  </si>
  <si>
    <t>Se tiene disponible a las partes interesadas, se ha comunidado dentro de la organización.</t>
  </si>
  <si>
    <t>5.3 ROLES, RESPONSABILIDADES Y AUTORIDADES EN LA ORGANIZACIÓN</t>
  </si>
  <si>
    <t>Se han establecido y comunicado las responsabilidades y autoridades para los roles pertinentes en  toda  la organización.</t>
  </si>
  <si>
    <t xml:space="preserve">6. PLANIFICACION </t>
  </si>
  <si>
    <t>6.1 ACCIONES PARA ABORDAR RIESGOS Y OPORTUNIDADES</t>
  </si>
  <si>
    <t>Se han establecido los riesgos y oportunidades que deben ser abordados para asegurar que el SGC logre los resultados
esperados.</t>
  </si>
  <si>
    <t>La organización ha previsto las acciones necesarias para abordar estos riesgos y oportunidades y los ha integrado en los procesos del sistema.</t>
  </si>
  <si>
    <t>6.2 OBJETIVOS DE LA CALIDAD Y PLANIFICACION PARA LOGRARLOS</t>
  </si>
  <si>
    <t>Que acciones se han planificado para el logro de los objetivos del SIG-HSQ, programas de gestion?</t>
  </si>
  <si>
    <t>Se manatiene informacion documentada sobre estos objetivos</t>
  </si>
  <si>
    <t>6.3 PLANIFICACION DE LOS CAMBIOS</t>
  </si>
  <si>
    <t>Existe un proceso definido para determinar la necesidad de cambios en el SGC y la gestión de su implementación?</t>
  </si>
  <si>
    <t>7. APOYO</t>
  </si>
  <si>
    <t>7.1 RECURSOS</t>
  </si>
  <si>
    <t>7.1.1 Generalidades</t>
  </si>
  <si>
    <t>La organización ha determinado y proporcionado los recursos necesarios para el establecimiento, implementación, mantenimiento y mejora continua del SGC (incluidos los requisitos de las personas, mediambientales y de infraestructura)</t>
  </si>
  <si>
    <t>7.1.5 Recursos de seguimiento y medicion / 7.1.5.1 Generalidades</t>
  </si>
  <si>
    <t>En caso de que el monitoreo o medición se utilice para pruebas de conformidad de productos y servicios a los requisitos especificados, ¿se han determinado los recursos necesarios para garantizar un seguimiento válido y fiable, así como la medición de los resultados?</t>
  </si>
  <si>
    <t>7.1.5.2 Trazabilidad de las mediciones</t>
  </si>
  <si>
    <t>Dispone de métodos eficaces para garantizar la trazabilidad durante el proceso operacional.</t>
  </si>
  <si>
    <t>7.1.6 Conocimientos de la organización</t>
  </si>
  <si>
    <t>Ha determinado la organización los conocimientos necesarios para el funcionamiento de sus procesos y el logro de la conformidad de los productos y servicios y, ha implementado un proceso de experiencias adquiridas.</t>
  </si>
  <si>
    <t>7.2 COMPETENCIA</t>
  </si>
  <si>
    <t>La organización se ha asegurado de que las personas que puedan afectar al rendimiento del SGC son competentes en cuestión de una adecuada educación, formación y experiencia, ha adoptado las medidas necesarias para asegurar que puedan adquirir la competencia necesaria</t>
  </si>
  <si>
    <t>7.3 TOMA DE CONCIENCIA</t>
  </si>
  <si>
    <t>Existe una metodología definida para la evaluación de la eficacia de las acciones formativas emprendidas.</t>
  </si>
  <si>
    <t>7.4 COMUNICACIÓN</t>
  </si>
  <si>
    <t>Se tiene difinido un procedimiento para las comunicones internas y externas del SIG dentro de la organización.</t>
  </si>
  <si>
    <t>7.5 INFORMACION DOCUMENTADA</t>
  </si>
  <si>
    <t>7.5.1 Generalidades</t>
  </si>
  <si>
    <t>Se ha establecido la información documentada requerida por la norma y necesaria para la implementación y funcionamiento eficaces del SGC.</t>
  </si>
  <si>
    <t>7.5.2 Creacion y actualizacion</t>
  </si>
  <si>
    <t>Existe una metodología documentada adecuada para la revisión y actualización de documentos.</t>
  </si>
  <si>
    <t>7.5.3 Control de la informacion documentada</t>
  </si>
  <si>
    <t>Se tiene un procedimiento para el control de la informacion documentada requerida por el SGC.</t>
  </si>
  <si>
    <t xml:space="preserve">8. OPERACIÓN </t>
  </si>
  <si>
    <t>8.1 PLANIFICACION Y CONTROL OPERACIONAL</t>
  </si>
  <si>
    <t>Se planifican, implementan y controlan los procesos necesarios para cumplir los requisitos para la provision de servicios.</t>
  </si>
  <si>
    <t>La salida de esta planificación es adecuada para las operaciones de la organización.</t>
  </si>
  <si>
    <t>Se asegura  que  los  procesos  contratados  externamente  estén controlados.</t>
  </si>
  <si>
    <t>Se revisan las consecuencias de los cambios no previstos, tomando acciones para mitigar cualquier efecto adverso.</t>
  </si>
  <si>
    <t>8.2 REQUISITOS PARA LOS PRODUCTOS Y SERVICIOS</t>
  </si>
  <si>
    <t>8.2.1 Comunicación con el cliente</t>
  </si>
  <si>
    <t>La comunicación con los clientes incluye información relativa a los productos y servicios.</t>
  </si>
  <si>
    <t xml:space="preserve">Se obtiene la retroalimentación de los clientes relativa a los  productos y servicios, incluyendo las quejas. </t>
  </si>
  <si>
    <t>Se establecen los requisitos específicos para las acciones de contingencia, cuando sea pertinente.</t>
  </si>
  <si>
    <t xml:space="preserve">8.2.2 Determinacion de los requisitos para los productos y servicios </t>
  </si>
  <si>
    <t>Se determinan los requisitos legales y reglamentaarios para los productos y servicios que se ofrecen y aquellos considerados necesarios para la organización.</t>
  </si>
  <si>
    <t>8.2.3 Revision de los requisitos para los productos y servicios</t>
  </si>
  <si>
    <t>La organización se asegura que tiene la capacidad de cumplir los requisitos de los productos y servicios ofrecidos.</t>
  </si>
  <si>
    <t>La organización revisa los requisitos del cliente antes de comprometerse a suministrar productos y servicios a este.</t>
  </si>
  <si>
    <t>Se confirma los requisitos del cliente antes de la aceptación por parte de estos, cuando no se ha proporcionado informacion documentada al respecto.</t>
  </si>
  <si>
    <t>Se asegura que se resuelvan las diferencas existentes entre los requisitos del contrato o pedido y los expresados previamente.</t>
  </si>
  <si>
    <t>Se conserva la informacion documentada, sobre cualquier requisito nuevo para los servicios.</t>
  </si>
  <si>
    <r>
      <t xml:space="preserve">8.2.4 Cambios en los requisitos </t>
    </r>
    <r>
      <rPr>
        <b/>
        <sz val="10"/>
        <color indexed="17"/>
        <rFont val="Arial"/>
        <family val="2"/>
      </rPr>
      <t>para</t>
    </r>
    <r>
      <rPr>
        <b/>
        <sz val="10"/>
        <rFont val="Arial"/>
        <family val="2"/>
      </rPr>
      <t xml:space="preserve"> los productos y servicios</t>
    </r>
  </si>
  <si>
    <t>Las personas son conscientes de los cambios en los requisitos de los productos y servicios, se modifica la informacion documentada pertienente a estos cambios.</t>
  </si>
  <si>
    <t>8.3 DISEÑO Y DESARROLLO DE LOS PRODUCTOS Y SERVICIOS</t>
  </si>
  <si>
    <t>8.3.1 Generalidades</t>
  </si>
  <si>
    <t>Se establece, implementa y mantiene un proceso de diseño y desarrollo que sea adecuado para asegurar la posterior provición de los servicios.</t>
  </si>
  <si>
    <t>8.3.2 Planificación del diseño y desarrollo</t>
  </si>
  <si>
    <t>La organización determina todas las etapas y controles necesarios para el diseño y desarrollo de productos y servicios.</t>
  </si>
  <si>
    <t>8.3.3 Entradas para el diseño y desarrollo</t>
  </si>
  <si>
    <t>Al determinar los requisitos esenciales para los tipos específicos de productos y servicios a desarrollar, se consideran los requisitos funcionales y de desempeño, los requisitos legales y reglamentarios.</t>
  </si>
  <si>
    <t>Se resuelven las entradas del diseño y desarrollo que son contradictorias.</t>
  </si>
  <si>
    <t>Se conserva información documentada sobre las entradas del diseño y desarrollo.</t>
  </si>
  <si>
    <t>8.3.4 Controles del diseño y desarrollo</t>
  </si>
  <si>
    <t>Se aplican los controles al proceso de diseño y desarrollo, se definen los resultados a lograr.</t>
  </si>
  <si>
    <t>Se realizan las revisiones para evaluar la capacidad de los resultados del diseño y desarrollo para cumplir los requisitos.</t>
  </si>
  <si>
    <t>Se realizan actividades de verificación para asegurar que las salidas del diseño y desarrollo cumplen los requisitos de las entradas.</t>
  </si>
  <si>
    <t>Se aplican controles al proceso de diseño y desarrollo para asegurar que: se  toma cualquier  acción necesaria sobre los problemas  determinados  durante  las revisiones, o las actividades de verificación y validación</t>
  </si>
  <si>
    <t>Se conserva información documentada sobre las acciones tomadas.</t>
  </si>
  <si>
    <t>8.3.5 Salidas del diseño y desarrollo</t>
  </si>
  <si>
    <t>Se asegura que las salidas del diseño y desarrollo: cumplen los requisitos de las entradas</t>
  </si>
  <si>
    <t>Se asegura que las salidas del diseño y desarrollo: son adecuadas para los procesos posteriores para la provisión de productos y servicios</t>
  </si>
  <si>
    <t>Se asegura que las salidas del diseño y desarrollo: incluyen o hacen referencia a los requisitos de seguimiento y medición, cuando sea apropiado, y a los criterios de aceptación</t>
  </si>
  <si>
    <t>Se asegura que las salidas del diseño y desarrollo: especifican las características de los productos y servicios, que son esenciales para su propósito previsto y su provisión segura y correcta.</t>
  </si>
  <si>
    <t>Se conserva información documentada  sobre  las  salidas  del  diseño  y desarrollo.</t>
  </si>
  <si>
    <t xml:space="preserve">8.3.6 Cambios del diseño y desarrollo </t>
  </si>
  <si>
    <t>Se identifican, revisan y controlan los cambios hechos durante el diseño y desarrollo de los productos y servicios</t>
  </si>
  <si>
    <t>Se conserva la información documentada sobre los cambios del diseño y desarrollo, los resultados de las revisiones, la autorización de los cambios, las acciones tomadas para prevenir los impactos adversos.</t>
  </si>
  <si>
    <t>8.4 CONTROL DE LOS PROCESOS, PRODUCTOS Y SERVICIOS SUMINISTRADOS EXTERNAMENTE</t>
  </si>
  <si>
    <t xml:space="preserve">8.4.1 Generalidades </t>
  </si>
  <si>
    <t>La organización asegura que los procesos, productos y servicios suministrados externamente son conforme a los requisitos.</t>
  </si>
  <si>
    <t>Se determina los controles a aplicar a los procesos, productos y servicios suministrados externamente.</t>
  </si>
  <si>
    <t>Se determina y aplica criterios para la evaluación, selección, seguimiento del desempeño y la reevaluación de los proveedores externos.</t>
  </si>
  <si>
    <t>Se conserva información documentada de estas actividades</t>
  </si>
  <si>
    <t>8.4.2 Tipo y alcance del control</t>
  </si>
  <si>
    <t>La organización se asegura que los procesos, productos y servicios suministrados externamente no afectan de manera adversa a la capacidad de la organización de entregar productos y servicios, conformes de manera coherente a sus clientes.</t>
  </si>
  <si>
    <t>Se definen los controles a aplicar a un proveedor externo y las salidas resultantes.</t>
  </si>
  <si>
    <t>Considera el impacto potencial de los procesos, productos y servicios suministrados externamente en la capacidad de la organización de cumplir los requisitos del cliente y los legales y reglamentarios aplicables.</t>
  </si>
  <si>
    <t>Se asegura que los procesos suministrados externamente permanecen dentro del control de su sistema de gestion de la calidad.</t>
  </si>
  <si>
    <t>Se determina la verificación o actividades necesarias para asegurar  que los procesos, productos y servicios cumplen con los requisitos.</t>
  </si>
  <si>
    <t>8.4.3 Informacion para los proveedores externos</t>
  </si>
  <si>
    <t>La organización comunica a los proveedores externos sus requisitos para los procesos, productos y servicios.</t>
  </si>
  <si>
    <t>Se comunica la aprobación de productosy servicios, métodos, procesos y equipos, la liberación de productos y servicios.</t>
  </si>
  <si>
    <t>Se comunica la competencia, incluyendo cualquier calificación requerida de las personas.</t>
  </si>
  <si>
    <t>Se comunica las interacciones del proveedor externo con la organización.</t>
  </si>
  <si>
    <t>Se comunica el control y seguimiento del desempeño del proveedor externo aplicado por la organización.</t>
  </si>
  <si>
    <t xml:space="preserve">8.5 PRODUCCION Y PROVISION DEL SERVICIO </t>
  </si>
  <si>
    <t>8.5.1 Control de la produccion y de la provision del servicio</t>
  </si>
  <si>
    <t>Se implementa la producción y provisión del servicio bajo condiciones controladas.</t>
  </si>
  <si>
    <t>Dispone de información documentada que defina las características de los productos a producir, servicios a prestar, o las actividades a desempeñar.</t>
  </si>
  <si>
    <t>Dispone de información documentada que defina los resultados a alcanzar.</t>
  </si>
  <si>
    <t>Se controla la disponibilidad y el uso de recursos de seguimiento y medición adecuados</t>
  </si>
  <si>
    <t>Se controla la implementación de actividades de seguimiento y medición en las etapas apropiadas.</t>
  </si>
  <si>
    <t>Se controla el uso de la infraestructura y el entorno adecuado para la operación de los procesos.</t>
  </si>
  <si>
    <t>Se controla la designación de personas competentes.</t>
  </si>
  <si>
    <t>Se  controla la validación y revalidación periódica de la capacidad para alcanzar los resultados planificados.</t>
  </si>
  <si>
    <t>Se controla la implementación de acciones para prevenir los errores humanos.</t>
  </si>
  <si>
    <t>Se controla la implementación de actividades de liberación, entrega y posteriores a la entrega.</t>
  </si>
  <si>
    <t xml:space="preserve">8.5.2 Identificacion y trazabilidad </t>
  </si>
  <si>
    <t>La organización utiliza medios apropiados para identificar las salidas de los productos y servicios.</t>
  </si>
  <si>
    <t>Identifica el estado de las salidas con respecto a los requisitos.</t>
  </si>
  <si>
    <t>Se conserva información documentada para permitir la trazabilidad.</t>
  </si>
  <si>
    <t>8.5.3 Propiedad perteneciente a los clientes o proveedores externos</t>
  </si>
  <si>
    <t>La organización cuida la propiedad de los clientes o proveedores externos mientras esta bajo el control de la organización o siendo utilizada por la misma.</t>
  </si>
  <si>
    <t>Se Identifica, verifica, protege y salvaguarda la propiedad de los clientes o de los proveedores externos suministrada para su utilización o incorporación en los productos y servicios.</t>
  </si>
  <si>
    <t>Se informa al cliente o proveedor externo, cuando su propiedad se pierda, deteriora o de algun otro modo se considere inadecuada para el uso y se conserva la información documentada sobre lo ocurrido.</t>
  </si>
  <si>
    <t xml:space="preserve">8.5.4 Preservacion </t>
  </si>
  <si>
    <t>La organización preserva las salidas en la producción y prestación del servicio, en la medida necesaria para asegurar la conformidad con los requisitos.</t>
  </si>
  <si>
    <t xml:space="preserve">8.5.5 Actividades posteriores a la entrega </t>
  </si>
  <si>
    <t xml:space="preserve">Se cumplen los  requisitos para  las  actividades  posteriores  a  la  entrega asociadas con los productos y servicios.
</t>
  </si>
  <si>
    <t>Al determinar el alcance de las actividades posteriores a la entrega la organización considero los requisitos legales y reglamentarios.</t>
  </si>
  <si>
    <t>Se consideran las consecuencias potenciales no deseadas asociadas a sus productos y servicios.</t>
  </si>
  <si>
    <t>Se considera la naturaleza, el uso y la vida útil prevista de sus productos y servicios.</t>
  </si>
  <si>
    <t>Considera los requisitos del cliente.</t>
  </si>
  <si>
    <t>Considera la retroalimentación del cliente.</t>
  </si>
  <si>
    <t xml:space="preserve">8.5.6 Control de cambios </t>
  </si>
  <si>
    <t>La organización revisa y controla los cambios en la producción o la prestación del servicio para asegurar la conformidad con los requisitos.</t>
  </si>
  <si>
    <t>Se conserva información documentada que describa la revisión de los cambios, las personas que autorizan o cualquier
acción que surja de la revisión.</t>
  </si>
  <si>
    <t xml:space="preserve">8.6 LIBERACION DE LOS PRODUCTOS Y SERVICIOS </t>
  </si>
  <si>
    <t>La organización implementa las disposiciones planificadas para verificar que se cumplen los requisitos de los productos y servicios.</t>
  </si>
  <si>
    <t xml:space="preserve">Se conserva la  información  documentada  sobre  la  liberación  de  los productos y servicios. </t>
  </si>
  <si>
    <t>Existe evidencia de la conformidad con los criterios de aceptación.</t>
  </si>
  <si>
    <t>Existe trazabilidad a las personas que autorizan la liberación.</t>
  </si>
  <si>
    <t xml:space="preserve">8.7 CONTROL DE LAS SALIDAS NO CONFORMES </t>
  </si>
  <si>
    <t>La organización se asegura que las salidas no conformes con sus requisitos se identifican y se controlan para prevenir su uso o entrega.</t>
  </si>
  <si>
    <t>La organización toma las acciones adecuadas de acuerdo a la naturaleza de la no conformidad y su efecto sobre la conformidad de los productos y servicios.</t>
  </si>
  <si>
    <t xml:space="preserve"> </t>
  </si>
  <si>
    <t>Se verifica la conformidad con los requisitos cuando se corrigen las salidas no conformes.</t>
  </si>
  <si>
    <t>La organización trata las salidas no conformes de una o más maneras</t>
  </si>
  <si>
    <t>La organización conserva información documentada que describa la no conformidad, las acciones tomadas, las concesiones obtenidas e identifique la autoridad que decide la acción con respecto a la no conformidad.</t>
  </si>
  <si>
    <t>9. EVALUACION DEL DESEMPEÑO</t>
  </si>
  <si>
    <t>9.1 SEGUIMIENTO, MEDICION, ANALISIS Y EVALUACION</t>
  </si>
  <si>
    <t>9.1.1 Generalidades</t>
  </si>
  <si>
    <t>La organización determina que necesita seguimiento y medición.</t>
  </si>
  <si>
    <t>Determina los métodos de seguimiento, medición, análisis y evaluación para asegurar resultados validos.</t>
  </si>
  <si>
    <t>Determina cuando se lleva a cabo el seguimiento y la medición.</t>
  </si>
  <si>
    <t>Determina cuando analizar y evaluar los resultados del seguimiento y medición.</t>
  </si>
  <si>
    <t>Evalúa el desempeño y la eficacia del SGC.</t>
  </si>
  <si>
    <t>Conserva información documentada como evidencia de los resultados.</t>
  </si>
  <si>
    <t>9.1.2 Satisfaccion del cliente</t>
  </si>
  <si>
    <t>La organización realiza seguimiento de las percepciones de los clientes del grado en que se cumplen sus necesidades y expectativas.</t>
  </si>
  <si>
    <t>Determina los métodos para obtener, realizar el seguimiento y revisar la información.</t>
  </si>
  <si>
    <t xml:space="preserve">9.1.3 Analisis y evaluacion </t>
  </si>
  <si>
    <t>La organización analiza y evalúa los datos y la información que surgen del seguimiento y la medición.</t>
  </si>
  <si>
    <t>9.2 AUDITORIA INTERNA</t>
  </si>
  <si>
    <t>La organización lleva a cabo auditorías internas a intervalos planificados.</t>
  </si>
  <si>
    <t>Las auditorías proporcionan información sobre el SGC conforme con los requisitos propios de la organización y los requisitos de la NTC ISO 9001:2015.</t>
  </si>
  <si>
    <t>La organización planifica, establece, implementa y mantiene uno o varios programas de auditoría.</t>
  </si>
  <si>
    <t>Define los criterios de auditoría y el alcance para cada una.</t>
  </si>
  <si>
    <t>Selecciona los auditores y lleva a cabo auditorías para asegurar la objetividad y la imparcialidad del proceso.</t>
  </si>
  <si>
    <t>Asegura que los resultados de las auditorias se informan a la dirección.</t>
  </si>
  <si>
    <t>Realiza las correcciones y toma las acciones correctivas adecuadas.</t>
  </si>
  <si>
    <t>Conserva información documentada como evidencia de la implementación del programa de auditoría y los resultados.</t>
  </si>
  <si>
    <t xml:space="preserve">9.3 REVISION POR LA DIRECCION </t>
  </si>
  <si>
    <t>9.3.1 Generalidades</t>
  </si>
  <si>
    <t>La alta dirección revisa el SGC a intervalos planificados, para asegurar su conveniencia, adecuación, eficacia y alineación continua con la estrategia de la organización.</t>
  </si>
  <si>
    <t xml:space="preserve">9.3.2 Entradas de la revision por la direccion </t>
  </si>
  <si>
    <t>La alta dirección planifica y lleva a cabo la revisión incluyendo consideraciones sobre el estado de las acciones de las revisiones previas.</t>
  </si>
  <si>
    <t>Considera los cambios en las cuestiones externas e internas que sean pertinentes al SGC.</t>
  </si>
  <si>
    <t>Considera la información sobre el desempeño y la eficiencia del SGC.</t>
  </si>
  <si>
    <t>Considera los resultados de las auditorías.</t>
  </si>
  <si>
    <t>Considera el desempeño de los proveedores externos.</t>
  </si>
  <si>
    <t>Considera la adecuación de los recursos.</t>
  </si>
  <si>
    <t>Considera la eficiencia de las acciones tomadas para abordar los riesgos y las oportunidades.</t>
  </si>
  <si>
    <t>Se considera las oportunidades de mejora.</t>
  </si>
  <si>
    <t xml:space="preserve">9.3.3 Salidas de la revision por la direccion </t>
  </si>
  <si>
    <t>Las salidas de la revisión incluyen decisiones y acciones relacionadas con oportunidades de mejora.</t>
  </si>
  <si>
    <t>Incluyen cualquier necesidad de cambio en el SGC.</t>
  </si>
  <si>
    <t>Incluye las necesidades de recursos.</t>
  </si>
  <si>
    <t>Se conserva información documentada como evidencia de los resultados de las revisiones.</t>
  </si>
  <si>
    <t>10. MEJORA</t>
  </si>
  <si>
    <t>10.1 Generalidades</t>
  </si>
  <si>
    <t>La organización ha determinado y seleccionado las oportunidades de mejora e implementado las acciones necesarias para cumplir con los requisitos del cliente y mejorar su satisfacción.</t>
  </si>
  <si>
    <t>10.2 NO CONFORMIDAD Y ACCION CORRECTIVA</t>
  </si>
  <si>
    <t>La organización reacciona ante la no conformidad, toma acciones para controlarla y corregirla.</t>
  </si>
  <si>
    <t>Evalúa la necesidad de acciones para eliminar las causas de la no conformidad.</t>
  </si>
  <si>
    <t>Implementa cualquier acción necesaria, ante una no conformidad.</t>
  </si>
  <si>
    <t>Revisa la eficacia de cualquier acción correctiva tomada.</t>
  </si>
  <si>
    <t>Actualiza los riesgos y oportunidades de ser necesario.</t>
  </si>
  <si>
    <t>Hace cambios al SGC si fuera necesario.</t>
  </si>
  <si>
    <t>Las acciones correctivas son apropiadas a los efectos de las no conformidades encontradas.</t>
  </si>
  <si>
    <t>Se conserva información documentada como evidencia de la naturaleza de las no conformidades, cualquier acción tomada y los resultados de la acción correctiva.</t>
  </si>
  <si>
    <t>10.3 MEJORA CONTINUA</t>
  </si>
  <si>
    <t>La organización mejora continuamente la conveniencia, adecuación y eficacia del SGC.</t>
  </si>
  <si>
    <t>Considera los resultados del análisis y evaluación, las salidas de la revisión por la dirección, para determinar si hay necesidades u oportunidades de mejora.</t>
  </si>
  <si>
    <t>Bajo</t>
  </si>
  <si>
    <t>Medio</t>
  </si>
  <si>
    <t>Alto</t>
  </si>
  <si>
    <t>0-50</t>
  </si>
  <si>
    <t>51-79</t>
  </si>
  <si>
    <t>80-100</t>
  </si>
  <si>
    <t>Calificación</t>
  </si>
  <si>
    <t>%</t>
  </si>
  <si>
    <t>Implementar</t>
  </si>
  <si>
    <t>Mejorar</t>
  </si>
  <si>
    <t>Mantener</t>
  </si>
  <si>
    <t>Acciones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</si>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</sst>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4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sz val="9"/>
      <name val="Arial"/>
      <family val="2"/>
    </font>
    <font>
      <b/>
      <sz val="10"/>
      <color indexed="17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8" fillId="0" borderId="0" xfId="0" applyFont="1"/>
    <xf numFmtId="0" fontId="7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9" fontId="6" fillId="0" borderId="1" xfId="1" applyNumberForma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6" fillId="0" borderId="1" xfId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vertical="center" wrapText="1"/>
    </xf>
    <xf numFmtId="0" fontId="6" fillId="10" borderId="1" xfId="1" applyFill="1" applyBorder="1" applyAlignment="1">
      <alignment horizontal="center" vertical="center" wrapText="1"/>
    </xf>
    <xf numFmtId="0" fontId="7" fillId="10" borderId="1" xfId="1" applyFont="1" applyFill="1" applyBorder="1" applyAlignment="1">
      <alignment horizontal="center" vertical="center" wrapText="1"/>
    </xf>
    <xf numFmtId="0" fontId="6" fillId="0" borderId="1" xfId="1" applyBorder="1" applyAlignment="1">
      <alignment horizontal="center" vertical="top" wrapText="1"/>
    </xf>
    <xf numFmtId="0" fontId="7" fillId="0" borderId="1" xfId="1" applyFont="1" applyBorder="1" applyAlignment="1">
      <alignment horizontal="left" vertical="top" wrapText="1"/>
    </xf>
    <xf numFmtId="10" fontId="7" fillId="0" borderId="0" xfId="2" applyNumberFormat="1" applyFont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7" fillId="0" borderId="0" xfId="1" applyFont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13" fillId="0" borderId="0" xfId="0" applyFont="1"/>
    <xf numFmtId="0" fontId="7" fillId="2" borderId="5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7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6" fillId="0" borderId="5" xfId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9" fontId="7" fillId="3" borderId="1" xfId="1" applyNumberFormat="1" applyFont="1" applyFill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left" vertical="top" wrapText="1"/>
    </xf>
    <xf numFmtId="0" fontId="7" fillId="2" borderId="12" xfId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0" fontId="7" fillId="2" borderId="10" xfId="1" applyFont="1" applyFill="1" applyBorder="1" applyAlignment="1">
      <alignment horizontal="left" vertical="top" wrapText="1"/>
    </xf>
    <xf numFmtId="0" fontId="7" fillId="2" borderId="13" xfId="1" applyFont="1" applyFill="1" applyBorder="1" applyAlignment="1">
      <alignment horizontal="left" vertical="top" wrapText="1"/>
    </xf>
    <xf numFmtId="0" fontId="7" fillId="2" borderId="11" xfId="1" applyFont="1" applyFill="1" applyBorder="1" applyAlignment="1">
      <alignment horizontal="left" vertical="top" wrapText="1"/>
    </xf>
    <xf numFmtId="0" fontId="7" fillId="5" borderId="5" xfId="1" applyFont="1" applyFill="1" applyBorder="1" applyAlignment="1">
      <alignment horizontal="left" vertical="center" wrapText="1"/>
    </xf>
    <xf numFmtId="0" fontId="7" fillId="5" borderId="6" xfId="1" applyFont="1" applyFill="1" applyBorder="1" applyAlignment="1">
      <alignment horizontal="left" vertical="center" wrapText="1"/>
    </xf>
    <xf numFmtId="0" fontId="7" fillId="6" borderId="5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 wrapText="1"/>
    </xf>
    <xf numFmtId="0" fontId="7" fillId="9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right" vertical="center" wrapText="1"/>
    </xf>
    <xf numFmtId="9" fontId="7" fillId="7" borderId="1" xfId="1" applyNumberFormat="1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left" vertical="center" wrapText="1"/>
    </xf>
    <xf numFmtId="0" fontId="6" fillId="0" borderId="1" xfId="1" applyBorder="1" applyAlignment="1">
      <alignment horizontal="left" vertical="top" wrapText="1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left"/>
    </xf>
    <xf numFmtId="0" fontId="6" fillId="0" borderId="1" xfId="1" applyBorder="1" applyAlignment="1">
      <alignment vertical="top" wrapText="1"/>
    </xf>
    <xf numFmtId="9" fontId="7" fillId="7" borderId="1" xfId="2" applyFont="1" applyFill="1" applyBorder="1" applyAlignment="1">
      <alignment horizontal="center" vertical="center" wrapText="1"/>
    </xf>
    <xf numFmtId="0" fontId="7" fillId="11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2131411A-F77E-41B0-9C42-2C0FA3B4EDB9}"/>
    <cellStyle name="Porcentaje 2" xfId="2" xr:uid="{12EDFB7A-FD02-4507-8E08-13D284D9233B}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988E1378-0E72-46A5-9C4E-A8BC18C2B8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38100</xdr:rowOff>
    </xdr:from>
    <xdr:to>
      <xdr:col>13</xdr:col>
      <xdr:colOff>495300</xdr:colOff>
      <xdr:row>24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046DEE0-86F5-4E3F-BB89-780B8CD33469}"/>
            </a:ext>
          </a:extLst>
        </xdr:cNvPr>
        <xdr:cNvSpPr txBox="1"/>
      </xdr:nvSpPr>
      <xdr:spPr>
        <a:xfrm>
          <a:off x="333375" y="228600"/>
          <a:ext cx="10067925" cy="434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9.2 Auditoría interna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9.2.1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llevar a cabo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auditorías internas a intervalos planificados </a:t>
          </a:r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para proporcionar información acerca de si el sistema de gestión de la calidad: </a:t>
          </a:r>
        </a:p>
        <a:p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a) es conforme con: </a:t>
          </a:r>
        </a:p>
        <a:p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1) los requisitos propios de la organización para su sistema de gestión de la calidad; </a:t>
          </a:r>
        </a:p>
        <a:p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2) los requisitos de esta Norma Internacional; </a:t>
          </a:r>
        </a:p>
        <a:p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b) se implementa y mantiene eficazmente.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9.2.2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planificar, establecer, implementar y mantener uno o varios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programas de auditoría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incluyan la frecuencia, los métodos, las responsabilidades, los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requisitos de planificación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la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elaboración de informes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que deben tener en consideración la importancia de los procesos involucrados, los cambios que afecten a la organización y los resultados de las auditorías previas;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definir los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criterios de la auditoría y el alcance para cada auditoría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seleccionar los auditores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llevar a cabo auditorías para asegurarse de la objetividad y la imparcialidad del proceso de auditoría;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asegurarse de que los resultados de las auditorías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 informen a la dirección pertinente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realizar las correcciones y tomar las acciones correctivas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adecuadas sin demora injustificada;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conservar información documentada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evidencia de la implementación del programa de auditoría y de los resultados de las auditorías.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Véase la Norma ISO 19011 a modo de orientación. </a:t>
          </a:r>
          <a:endParaRPr lang="es-PE" sz="1600" b="1" i="0" u="none" strike="noStrike" baseline="0">
            <a:solidFill>
              <a:srgbClr val="00B05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77E-7FEE-4DAD-A51F-043BCA837CC5}">
  <dimension ref="O5"/>
  <sheetViews>
    <sheetView showGridLines="0" workbookViewId="0">
      <selection activeCell="O13" sqref="O13"/>
    </sheetView>
  </sheetViews>
  <sheetFormatPr baseColWidth="10" defaultRowHeight="15" x14ac:dyDescent="0.25"/>
  <sheetData>
    <row r="5" spans="15:15" x14ac:dyDescent="0.25">
      <c r="O5" s="44" t="s">
        <v>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204C-10CB-447C-ACF8-7362A71E894E}">
  <dimension ref="A1:S247"/>
  <sheetViews>
    <sheetView showGridLines="0" tabSelected="1" zoomScaleNormal="80" zoomScaleSheetLayoutView="100" workbookViewId="0">
      <selection activeCell="L13" sqref="L13"/>
    </sheetView>
  </sheetViews>
  <sheetFormatPr baseColWidth="10" defaultRowHeight="12.75" x14ac:dyDescent="0.25"/>
  <cols>
    <col min="1" max="1" width="1.85546875" style="21" customWidth="1"/>
    <col min="2" max="2" width="7.140625" style="21" customWidth="1"/>
    <col min="3" max="3" width="5.140625" style="21" customWidth="1"/>
    <col min="4" max="4" width="29.140625" style="21" customWidth="1"/>
    <col min="5" max="5" width="32.140625" style="21" customWidth="1"/>
    <col min="6" max="6" width="20.85546875" style="21" customWidth="1"/>
    <col min="7" max="7" width="12.28515625" style="21" customWidth="1"/>
    <col min="8" max="8" width="12.85546875" style="21" customWidth="1"/>
    <col min="9" max="10" width="12.28515625" style="21" customWidth="1"/>
    <col min="11" max="11" width="3.7109375" style="21" customWidth="1"/>
    <col min="12" max="12" width="8.28515625" style="21" customWidth="1"/>
    <col min="13" max="13" width="13.5703125" style="21" customWidth="1"/>
    <col min="14" max="14" width="14" style="21" customWidth="1"/>
    <col min="15" max="252" width="11.42578125" style="21"/>
    <col min="253" max="255" width="5.140625" style="21" customWidth="1"/>
    <col min="256" max="257" width="29.140625" style="21" customWidth="1"/>
    <col min="258" max="261" width="0" style="21" hidden="1" customWidth="1"/>
    <col min="262" max="262" width="42.28515625" style="21" customWidth="1"/>
    <col min="263" max="263" width="5.5703125" style="21" bestFit="1" customWidth="1"/>
    <col min="264" max="264" width="6" style="21" customWidth="1"/>
    <col min="265" max="265" width="5.5703125" style="21" customWidth="1"/>
    <col min="266" max="266" width="5.140625" style="21" bestFit="1" customWidth="1"/>
    <col min="267" max="267" width="48.140625" style="21" customWidth="1"/>
    <col min="268" max="508" width="11.42578125" style="21"/>
    <col min="509" max="511" width="5.140625" style="21" customWidth="1"/>
    <col min="512" max="513" width="29.140625" style="21" customWidth="1"/>
    <col min="514" max="517" width="0" style="21" hidden="1" customWidth="1"/>
    <col min="518" max="518" width="42.28515625" style="21" customWidth="1"/>
    <col min="519" max="519" width="5.5703125" style="21" bestFit="1" customWidth="1"/>
    <col min="520" max="520" width="6" style="21" customWidth="1"/>
    <col min="521" max="521" width="5.5703125" style="21" customWidth="1"/>
    <col min="522" max="522" width="5.140625" style="21" bestFit="1" customWidth="1"/>
    <col min="523" max="523" width="48.140625" style="21" customWidth="1"/>
    <col min="524" max="764" width="11.42578125" style="21"/>
    <col min="765" max="767" width="5.140625" style="21" customWidth="1"/>
    <col min="768" max="769" width="29.140625" style="21" customWidth="1"/>
    <col min="770" max="773" width="0" style="21" hidden="1" customWidth="1"/>
    <col min="774" max="774" width="42.28515625" style="21" customWidth="1"/>
    <col min="775" max="775" width="5.5703125" style="21" bestFit="1" customWidth="1"/>
    <col min="776" max="776" width="6" style="21" customWidth="1"/>
    <col min="777" max="777" width="5.5703125" style="21" customWidth="1"/>
    <col min="778" max="778" width="5.140625" style="21" bestFit="1" customWidth="1"/>
    <col min="779" max="779" width="48.140625" style="21" customWidth="1"/>
    <col min="780" max="1020" width="11.42578125" style="21"/>
    <col min="1021" max="1023" width="5.140625" style="21" customWidth="1"/>
    <col min="1024" max="1025" width="29.140625" style="21" customWidth="1"/>
    <col min="1026" max="1029" width="0" style="21" hidden="1" customWidth="1"/>
    <col min="1030" max="1030" width="42.28515625" style="21" customWidth="1"/>
    <col min="1031" max="1031" width="5.5703125" style="21" bestFit="1" customWidth="1"/>
    <col min="1032" max="1032" width="6" style="21" customWidth="1"/>
    <col min="1033" max="1033" width="5.5703125" style="21" customWidth="1"/>
    <col min="1034" max="1034" width="5.140625" style="21" bestFit="1" customWidth="1"/>
    <col min="1035" max="1035" width="48.140625" style="21" customWidth="1"/>
    <col min="1036" max="1276" width="11.42578125" style="21"/>
    <col min="1277" max="1279" width="5.140625" style="21" customWidth="1"/>
    <col min="1280" max="1281" width="29.140625" style="21" customWidth="1"/>
    <col min="1282" max="1285" width="0" style="21" hidden="1" customWidth="1"/>
    <col min="1286" max="1286" width="42.28515625" style="21" customWidth="1"/>
    <col min="1287" max="1287" width="5.5703125" style="21" bestFit="1" customWidth="1"/>
    <col min="1288" max="1288" width="6" style="21" customWidth="1"/>
    <col min="1289" max="1289" width="5.5703125" style="21" customWidth="1"/>
    <col min="1290" max="1290" width="5.140625" style="21" bestFit="1" customWidth="1"/>
    <col min="1291" max="1291" width="48.140625" style="21" customWidth="1"/>
    <col min="1292" max="1532" width="11.42578125" style="21"/>
    <col min="1533" max="1535" width="5.140625" style="21" customWidth="1"/>
    <col min="1536" max="1537" width="29.140625" style="21" customWidth="1"/>
    <col min="1538" max="1541" width="0" style="21" hidden="1" customWidth="1"/>
    <col min="1542" max="1542" width="42.28515625" style="21" customWidth="1"/>
    <col min="1543" max="1543" width="5.5703125" style="21" bestFit="1" customWidth="1"/>
    <col min="1544" max="1544" width="6" style="21" customWidth="1"/>
    <col min="1545" max="1545" width="5.5703125" style="21" customWidth="1"/>
    <col min="1546" max="1546" width="5.140625" style="21" bestFit="1" customWidth="1"/>
    <col min="1547" max="1547" width="48.140625" style="21" customWidth="1"/>
    <col min="1548" max="1788" width="11.42578125" style="21"/>
    <col min="1789" max="1791" width="5.140625" style="21" customWidth="1"/>
    <col min="1792" max="1793" width="29.140625" style="21" customWidth="1"/>
    <col min="1794" max="1797" width="0" style="21" hidden="1" customWidth="1"/>
    <col min="1798" max="1798" width="42.28515625" style="21" customWidth="1"/>
    <col min="1799" max="1799" width="5.5703125" style="21" bestFit="1" customWidth="1"/>
    <col min="1800" max="1800" width="6" style="21" customWidth="1"/>
    <col min="1801" max="1801" width="5.5703125" style="21" customWidth="1"/>
    <col min="1802" max="1802" width="5.140625" style="21" bestFit="1" customWidth="1"/>
    <col min="1803" max="1803" width="48.140625" style="21" customWidth="1"/>
    <col min="1804" max="2044" width="11.42578125" style="21"/>
    <col min="2045" max="2047" width="5.140625" style="21" customWidth="1"/>
    <col min="2048" max="2049" width="29.140625" style="21" customWidth="1"/>
    <col min="2050" max="2053" width="0" style="21" hidden="1" customWidth="1"/>
    <col min="2054" max="2054" width="42.28515625" style="21" customWidth="1"/>
    <col min="2055" max="2055" width="5.5703125" style="21" bestFit="1" customWidth="1"/>
    <col min="2056" max="2056" width="6" style="21" customWidth="1"/>
    <col min="2057" max="2057" width="5.5703125" style="21" customWidth="1"/>
    <col min="2058" max="2058" width="5.140625" style="21" bestFit="1" customWidth="1"/>
    <col min="2059" max="2059" width="48.140625" style="21" customWidth="1"/>
    <col min="2060" max="2300" width="11.42578125" style="21"/>
    <col min="2301" max="2303" width="5.140625" style="21" customWidth="1"/>
    <col min="2304" max="2305" width="29.140625" style="21" customWidth="1"/>
    <col min="2306" max="2309" width="0" style="21" hidden="1" customWidth="1"/>
    <col min="2310" max="2310" width="42.28515625" style="21" customWidth="1"/>
    <col min="2311" max="2311" width="5.5703125" style="21" bestFit="1" customWidth="1"/>
    <col min="2312" max="2312" width="6" style="21" customWidth="1"/>
    <col min="2313" max="2313" width="5.5703125" style="21" customWidth="1"/>
    <col min="2314" max="2314" width="5.140625" style="21" bestFit="1" customWidth="1"/>
    <col min="2315" max="2315" width="48.140625" style="21" customWidth="1"/>
    <col min="2316" max="2556" width="11.42578125" style="21"/>
    <col min="2557" max="2559" width="5.140625" style="21" customWidth="1"/>
    <col min="2560" max="2561" width="29.140625" style="21" customWidth="1"/>
    <col min="2562" max="2565" width="0" style="21" hidden="1" customWidth="1"/>
    <col min="2566" max="2566" width="42.28515625" style="21" customWidth="1"/>
    <col min="2567" max="2567" width="5.5703125" style="21" bestFit="1" customWidth="1"/>
    <col min="2568" max="2568" width="6" style="21" customWidth="1"/>
    <col min="2569" max="2569" width="5.5703125" style="21" customWidth="1"/>
    <col min="2570" max="2570" width="5.140625" style="21" bestFit="1" customWidth="1"/>
    <col min="2571" max="2571" width="48.140625" style="21" customWidth="1"/>
    <col min="2572" max="2812" width="11.42578125" style="21"/>
    <col min="2813" max="2815" width="5.140625" style="21" customWidth="1"/>
    <col min="2816" max="2817" width="29.140625" style="21" customWidth="1"/>
    <col min="2818" max="2821" width="0" style="21" hidden="1" customWidth="1"/>
    <col min="2822" max="2822" width="42.28515625" style="21" customWidth="1"/>
    <col min="2823" max="2823" width="5.5703125" style="21" bestFit="1" customWidth="1"/>
    <col min="2824" max="2824" width="6" style="21" customWidth="1"/>
    <col min="2825" max="2825" width="5.5703125" style="21" customWidth="1"/>
    <col min="2826" max="2826" width="5.140625" style="21" bestFit="1" customWidth="1"/>
    <col min="2827" max="2827" width="48.140625" style="21" customWidth="1"/>
    <col min="2828" max="3068" width="11.42578125" style="21"/>
    <col min="3069" max="3071" width="5.140625" style="21" customWidth="1"/>
    <col min="3072" max="3073" width="29.140625" style="21" customWidth="1"/>
    <col min="3074" max="3077" width="0" style="21" hidden="1" customWidth="1"/>
    <col min="3078" max="3078" width="42.28515625" style="21" customWidth="1"/>
    <col min="3079" max="3079" width="5.5703125" style="21" bestFit="1" customWidth="1"/>
    <col min="3080" max="3080" width="6" style="21" customWidth="1"/>
    <col min="3081" max="3081" width="5.5703125" style="21" customWidth="1"/>
    <col min="3082" max="3082" width="5.140625" style="21" bestFit="1" customWidth="1"/>
    <col min="3083" max="3083" width="48.140625" style="21" customWidth="1"/>
    <col min="3084" max="3324" width="11.42578125" style="21"/>
    <col min="3325" max="3327" width="5.140625" style="21" customWidth="1"/>
    <col min="3328" max="3329" width="29.140625" style="21" customWidth="1"/>
    <col min="3330" max="3333" width="0" style="21" hidden="1" customWidth="1"/>
    <col min="3334" max="3334" width="42.28515625" style="21" customWidth="1"/>
    <col min="3335" max="3335" width="5.5703125" style="21" bestFit="1" customWidth="1"/>
    <col min="3336" max="3336" width="6" style="21" customWidth="1"/>
    <col min="3337" max="3337" width="5.5703125" style="21" customWidth="1"/>
    <col min="3338" max="3338" width="5.140625" style="21" bestFit="1" customWidth="1"/>
    <col min="3339" max="3339" width="48.140625" style="21" customWidth="1"/>
    <col min="3340" max="3580" width="11.42578125" style="21"/>
    <col min="3581" max="3583" width="5.140625" style="21" customWidth="1"/>
    <col min="3584" max="3585" width="29.140625" style="21" customWidth="1"/>
    <col min="3586" max="3589" width="0" style="21" hidden="1" customWidth="1"/>
    <col min="3590" max="3590" width="42.28515625" style="21" customWidth="1"/>
    <col min="3591" max="3591" width="5.5703125" style="21" bestFit="1" customWidth="1"/>
    <col min="3592" max="3592" width="6" style="21" customWidth="1"/>
    <col min="3593" max="3593" width="5.5703125" style="21" customWidth="1"/>
    <col min="3594" max="3594" width="5.140625" style="21" bestFit="1" customWidth="1"/>
    <col min="3595" max="3595" width="48.140625" style="21" customWidth="1"/>
    <col min="3596" max="3836" width="11.42578125" style="21"/>
    <col min="3837" max="3839" width="5.140625" style="21" customWidth="1"/>
    <col min="3840" max="3841" width="29.140625" style="21" customWidth="1"/>
    <col min="3842" max="3845" width="0" style="21" hidden="1" customWidth="1"/>
    <col min="3846" max="3846" width="42.28515625" style="21" customWidth="1"/>
    <col min="3847" max="3847" width="5.5703125" style="21" bestFit="1" customWidth="1"/>
    <col min="3848" max="3848" width="6" style="21" customWidth="1"/>
    <col min="3849" max="3849" width="5.5703125" style="21" customWidth="1"/>
    <col min="3850" max="3850" width="5.140625" style="21" bestFit="1" customWidth="1"/>
    <col min="3851" max="3851" width="48.140625" style="21" customWidth="1"/>
    <col min="3852" max="4092" width="11.42578125" style="21"/>
    <col min="4093" max="4095" width="5.140625" style="21" customWidth="1"/>
    <col min="4096" max="4097" width="29.140625" style="21" customWidth="1"/>
    <col min="4098" max="4101" width="0" style="21" hidden="1" customWidth="1"/>
    <col min="4102" max="4102" width="42.28515625" style="21" customWidth="1"/>
    <col min="4103" max="4103" width="5.5703125" style="21" bestFit="1" customWidth="1"/>
    <col min="4104" max="4104" width="6" style="21" customWidth="1"/>
    <col min="4105" max="4105" width="5.5703125" style="21" customWidth="1"/>
    <col min="4106" max="4106" width="5.140625" style="21" bestFit="1" customWidth="1"/>
    <col min="4107" max="4107" width="48.140625" style="21" customWidth="1"/>
    <col min="4108" max="4348" width="11.42578125" style="21"/>
    <col min="4349" max="4351" width="5.140625" style="21" customWidth="1"/>
    <col min="4352" max="4353" width="29.140625" style="21" customWidth="1"/>
    <col min="4354" max="4357" width="0" style="21" hidden="1" customWidth="1"/>
    <col min="4358" max="4358" width="42.28515625" style="21" customWidth="1"/>
    <col min="4359" max="4359" width="5.5703125" style="21" bestFit="1" customWidth="1"/>
    <col min="4360" max="4360" width="6" style="21" customWidth="1"/>
    <col min="4361" max="4361" width="5.5703125" style="21" customWidth="1"/>
    <col min="4362" max="4362" width="5.140625" style="21" bestFit="1" customWidth="1"/>
    <col min="4363" max="4363" width="48.140625" style="21" customWidth="1"/>
    <col min="4364" max="4604" width="11.42578125" style="21"/>
    <col min="4605" max="4607" width="5.140625" style="21" customWidth="1"/>
    <col min="4608" max="4609" width="29.140625" style="21" customWidth="1"/>
    <col min="4610" max="4613" width="0" style="21" hidden="1" customWidth="1"/>
    <col min="4614" max="4614" width="42.28515625" style="21" customWidth="1"/>
    <col min="4615" max="4615" width="5.5703125" style="21" bestFit="1" customWidth="1"/>
    <col min="4616" max="4616" width="6" style="21" customWidth="1"/>
    <col min="4617" max="4617" width="5.5703125" style="21" customWidth="1"/>
    <col min="4618" max="4618" width="5.140625" style="21" bestFit="1" customWidth="1"/>
    <col min="4619" max="4619" width="48.140625" style="21" customWidth="1"/>
    <col min="4620" max="4860" width="11.42578125" style="21"/>
    <col min="4861" max="4863" width="5.140625" style="21" customWidth="1"/>
    <col min="4864" max="4865" width="29.140625" style="21" customWidth="1"/>
    <col min="4866" max="4869" width="0" style="21" hidden="1" customWidth="1"/>
    <col min="4870" max="4870" width="42.28515625" style="21" customWidth="1"/>
    <col min="4871" max="4871" width="5.5703125" style="21" bestFit="1" customWidth="1"/>
    <col min="4872" max="4872" width="6" style="21" customWidth="1"/>
    <col min="4873" max="4873" width="5.5703125" style="21" customWidth="1"/>
    <col min="4874" max="4874" width="5.140625" style="21" bestFit="1" customWidth="1"/>
    <col min="4875" max="4875" width="48.140625" style="21" customWidth="1"/>
    <col min="4876" max="5116" width="11.42578125" style="21"/>
    <col min="5117" max="5119" width="5.140625" style="21" customWidth="1"/>
    <col min="5120" max="5121" width="29.140625" style="21" customWidth="1"/>
    <col min="5122" max="5125" width="0" style="21" hidden="1" customWidth="1"/>
    <col min="5126" max="5126" width="42.28515625" style="21" customWidth="1"/>
    <col min="5127" max="5127" width="5.5703125" style="21" bestFit="1" customWidth="1"/>
    <col min="5128" max="5128" width="6" style="21" customWidth="1"/>
    <col min="5129" max="5129" width="5.5703125" style="21" customWidth="1"/>
    <col min="5130" max="5130" width="5.140625" style="21" bestFit="1" customWidth="1"/>
    <col min="5131" max="5131" width="48.140625" style="21" customWidth="1"/>
    <col min="5132" max="5372" width="11.42578125" style="21"/>
    <col min="5373" max="5375" width="5.140625" style="21" customWidth="1"/>
    <col min="5376" max="5377" width="29.140625" style="21" customWidth="1"/>
    <col min="5378" max="5381" width="0" style="21" hidden="1" customWidth="1"/>
    <col min="5382" max="5382" width="42.28515625" style="21" customWidth="1"/>
    <col min="5383" max="5383" width="5.5703125" style="21" bestFit="1" customWidth="1"/>
    <col min="5384" max="5384" width="6" style="21" customWidth="1"/>
    <col min="5385" max="5385" width="5.5703125" style="21" customWidth="1"/>
    <col min="5386" max="5386" width="5.140625" style="21" bestFit="1" customWidth="1"/>
    <col min="5387" max="5387" width="48.140625" style="21" customWidth="1"/>
    <col min="5388" max="5628" width="11.42578125" style="21"/>
    <col min="5629" max="5631" width="5.140625" style="21" customWidth="1"/>
    <col min="5632" max="5633" width="29.140625" style="21" customWidth="1"/>
    <col min="5634" max="5637" width="0" style="21" hidden="1" customWidth="1"/>
    <col min="5638" max="5638" width="42.28515625" style="21" customWidth="1"/>
    <col min="5639" max="5639" width="5.5703125" style="21" bestFit="1" customWidth="1"/>
    <col min="5640" max="5640" width="6" style="21" customWidth="1"/>
    <col min="5641" max="5641" width="5.5703125" style="21" customWidth="1"/>
    <col min="5642" max="5642" width="5.140625" style="21" bestFit="1" customWidth="1"/>
    <col min="5643" max="5643" width="48.140625" style="21" customWidth="1"/>
    <col min="5644" max="5884" width="11.42578125" style="21"/>
    <col min="5885" max="5887" width="5.140625" style="21" customWidth="1"/>
    <col min="5888" max="5889" width="29.140625" style="21" customWidth="1"/>
    <col min="5890" max="5893" width="0" style="21" hidden="1" customWidth="1"/>
    <col min="5894" max="5894" width="42.28515625" style="21" customWidth="1"/>
    <col min="5895" max="5895" width="5.5703125" style="21" bestFit="1" customWidth="1"/>
    <col min="5896" max="5896" width="6" style="21" customWidth="1"/>
    <col min="5897" max="5897" width="5.5703125" style="21" customWidth="1"/>
    <col min="5898" max="5898" width="5.140625" style="21" bestFit="1" customWidth="1"/>
    <col min="5899" max="5899" width="48.140625" style="21" customWidth="1"/>
    <col min="5900" max="6140" width="11.42578125" style="21"/>
    <col min="6141" max="6143" width="5.140625" style="21" customWidth="1"/>
    <col min="6144" max="6145" width="29.140625" style="21" customWidth="1"/>
    <col min="6146" max="6149" width="0" style="21" hidden="1" customWidth="1"/>
    <col min="6150" max="6150" width="42.28515625" style="21" customWidth="1"/>
    <col min="6151" max="6151" width="5.5703125" style="21" bestFit="1" customWidth="1"/>
    <col min="6152" max="6152" width="6" style="21" customWidth="1"/>
    <col min="6153" max="6153" width="5.5703125" style="21" customWidth="1"/>
    <col min="6154" max="6154" width="5.140625" style="21" bestFit="1" customWidth="1"/>
    <col min="6155" max="6155" width="48.140625" style="21" customWidth="1"/>
    <col min="6156" max="6396" width="11.42578125" style="21"/>
    <col min="6397" max="6399" width="5.140625" style="21" customWidth="1"/>
    <col min="6400" max="6401" width="29.140625" style="21" customWidth="1"/>
    <col min="6402" max="6405" width="0" style="21" hidden="1" customWidth="1"/>
    <col min="6406" max="6406" width="42.28515625" style="21" customWidth="1"/>
    <col min="6407" max="6407" width="5.5703125" style="21" bestFit="1" customWidth="1"/>
    <col min="6408" max="6408" width="6" style="21" customWidth="1"/>
    <col min="6409" max="6409" width="5.5703125" style="21" customWidth="1"/>
    <col min="6410" max="6410" width="5.140625" style="21" bestFit="1" customWidth="1"/>
    <col min="6411" max="6411" width="48.140625" style="21" customWidth="1"/>
    <col min="6412" max="6652" width="11.42578125" style="21"/>
    <col min="6653" max="6655" width="5.140625" style="21" customWidth="1"/>
    <col min="6656" max="6657" width="29.140625" style="21" customWidth="1"/>
    <col min="6658" max="6661" width="0" style="21" hidden="1" customWidth="1"/>
    <col min="6662" max="6662" width="42.28515625" style="21" customWidth="1"/>
    <col min="6663" max="6663" width="5.5703125" style="21" bestFit="1" customWidth="1"/>
    <col min="6664" max="6664" width="6" style="21" customWidth="1"/>
    <col min="6665" max="6665" width="5.5703125" style="21" customWidth="1"/>
    <col min="6666" max="6666" width="5.140625" style="21" bestFit="1" customWidth="1"/>
    <col min="6667" max="6667" width="48.140625" style="21" customWidth="1"/>
    <col min="6668" max="6908" width="11.42578125" style="21"/>
    <col min="6909" max="6911" width="5.140625" style="21" customWidth="1"/>
    <col min="6912" max="6913" width="29.140625" style="21" customWidth="1"/>
    <col min="6914" max="6917" width="0" style="21" hidden="1" customWidth="1"/>
    <col min="6918" max="6918" width="42.28515625" style="21" customWidth="1"/>
    <col min="6919" max="6919" width="5.5703125" style="21" bestFit="1" customWidth="1"/>
    <col min="6920" max="6920" width="6" style="21" customWidth="1"/>
    <col min="6921" max="6921" width="5.5703125" style="21" customWidth="1"/>
    <col min="6922" max="6922" width="5.140625" style="21" bestFit="1" customWidth="1"/>
    <col min="6923" max="6923" width="48.140625" style="21" customWidth="1"/>
    <col min="6924" max="7164" width="11.42578125" style="21"/>
    <col min="7165" max="7167" width="5.140625" style="21" customWidth="1"/>
    <col min="7168" max="7169" width="29.140625" style="21" customWidth="1"/>
    <col min="7170" max="7173" width="0" style="21" hidden="1" customWidth="1"/>
    <col min="7174" max="7174" width="42.28515625" style="21" customWidth="1"/>
    <col min="7175" max="7175" width="5.5703125" style="21" bestFit="1" customWidth="1"/>
    <col min="7176" max="7176" width="6" style="21" customWidth="1"/>
    <col min="7177" max="7177" width="5.5703125" style="21" customWidth="1"/>
    <col min="7178" max="7178" width="5.140625" style="21" bestFit="1" customWidth="1"/>
    <col min="7179" max="7179" width="48.140625" style="21" customWidth="1"/>
    <col min="7180" max="7420" width="11.42578125" style="21"/>
    <col min="7421" max="7423" width="5.140625" style="21" customWidth="1"/>
    <col min="7424" max="7425" width="29.140625" style="21" customWidth="1"/>
    <col min="7426" max="7429" width="0" style="21" hidden="1" customWidth="1"/>
    <col min="7430" max="7430" width="42.28515625" style="21" customWidth="1"/>
    <col min="7431" max="7431" width="5.5703125" style="21" bestFit="1" customWidth="1"/>
    <col min="7432" max="7432" width="6" style="21" customWidth="1"/>
    <col min="7433" max="7433" width="5.5703125" style="21" customWidth="1"/>
    <col min="7434" max="7434" width="5.140625" style="21" bestFit="1" customWidth="1"/>
    <col min="7435" max="7435" width="48.140625" style="21" customWidth="1"/>
    <col min="7436" max="7676" width="11.42578125" style="21"/>
    <col min="7677" max="7679" width="5.140625" style="21" customWidth="1"/>
    <col min="7680" max="7681" width="29.140625" style="21" customWidth="1"/>
    <col min="7682" max="7685" width="0" style="21" hidden="1" customWidth="1"/>
    <col min="7686" max="7686" width="42.28515625" style="21" customWidth="1"/>
    <col min="7687" max="7687" width="5.5703125" style="21" bestFit="1" customWidth="1"/>
    <col min="7688" max="7688" width="6" style="21" customWidth="1"/>
    <col min="7689" max="7689" width="5.5703125" style="21" customWidth="1"/>
    <col min="7690" max="7690" width="5.140625" style="21" bestFit="1" customWidth="1"/>
    <col min="7691" max="7691" width="48.140625" style="21" customWidth="1"/>
    <col min="7692" max="7932" width="11.42578125" style="21"/>
    <col min="7933" max="7935" width="5.140625" style="21" customWidth="1"/>
    <col min="7936" max="7937" width="29.140625" style="21" customWidth="1"/>
    <col min="7938" max="7941" width="0" style="21" hidden="1" customWidth="1"/>
    <col min="7942" max="7942" width="42.28515625" style="21" customWidth="1"/>
    <col min="7943" max="7943" width="5.5703125" style="21" bestFit="1" customWidth="1"/>
    <col min="7944" max="7944" width="6" style="21" customWidth="1"/>
    <col min="7945" max="7945" width="5.5703125" style="21" customWidth="1"/>
    <col min="7946" max="7946" width="5.140625" style="21" bestFit="1" customWidth="1"/>
    <col min="7947" max="7947" width="48.140625" style="21" customWidth="1"/>
    <col min="7948" max="8188" width="11.42578125" style="21"/>
    <col min="8189" max="8191" width="5.140625" style="21" customWidth="1"/>
    <col min="8192" max="8193" width="29.140625" style="21" customWidth="1"/>
    <col min="8194" max="8197" width="0" style="21" hidden="1" customWidth="1"/>
    <col min="8198" max="8198" width="42.28515625" style="21" customWidth="1"/>
    <col min="8199" max="8199" width="5.5703125" style="21" bestFit="1" customWidth="1"/>
    <col min="8200" max="8200" width="6" style="21" customWidth="1"/>
    <col min="8201" max="8201" width="5.5703125" style="21" customWidth="1"/>
    <col min="8202" max="8202" width="5.140625" style="21" bestFit="1" customWidth="1"/>
    <col min="8203" max="8203" width="48.140625" style="21" customWidth="1"/>
    <col min="8204" max="8444" width="11.42578125" style="21"/>
    <col min="8445" max="8447" width="5.140625" style="21" customWidth="1"/>
    <col min="8448" max="8449" width="29.140625" style="21" customWidth="1"/>
    <col min="8450" max="8453" width="0" style="21" hidden="1" customWidth="1"/>
    <col min="8454" max="8454" width="42.28515625" style="21" customWidth="1"/>
    <col min="8455" max="8455" width="5.5703125" style="21" bestFit="1" customWidth="1"/>
    <col min="8456" max="8456" width="6" style="21" customWidth="1"/>
    <col min="8457" max="8457" width="5.5703125" style="21" customWidth="1"/>
    <col min="8458" max="8458" width="5.140625" style="21" bestFit="1" customWidth="1"/>
    <col min="8459" max="8459" width="48.140625" style="21" customWidth="1"/>
    <col min="8460" max="8700" width="11.42578125" style="21"/>
    <col min="8701" max="8703" width="5.140625" style="21" customWidth="1"/>
    <col min="8704" max="8705" width="29.140625" style="21" customWidth="1"/>
    <col min="8706" max="8709" width="0" style="21" hidden="1" customWidth="1"/>
    <col min="8710" max="8710" width="42.28515625" style="21" customWidth="1"/>
    <col min="8711" max="8711" width="5.5703125" style="21" bestFit="1" customWidth="1"/>
    <col min="8712" max="8712" width="6" style="21" customWidth="1"/>
    <col min="8713" max="8713" width="5.5703125" style="21" customWidth="1"/>
    <col min="8714" max="8714" width="5.140625" style="21" bestFit="1" customWidth="1"/>
    <col min="8715" max="8715" width="48.140625" style="21" customWidth="1"/>
    <col min="8716" max="8956" width="11.42578125" style="21"/>
    <col min="8957" max="8959" width="5.140625" style="21" customWidth="1"/>
    <col min="8960" max="8961" width="29.140625" style="21" customWidth="1"/>
    <col min="8962" max="8965" width="0" style="21" hidden="1" customWidth="1"/>
    <col min="8966" max="8966" width="42.28515625" style="21" customWidth="1"/>
    <col min="8967" max="8967" width="5.5703125" style="21" bestFit="1" customWidth="1"/>
    <col min="8968" max="8968" width="6" style="21" customWidth="1"/>
    <col min="8969" max="8969" width="5.5703125" style="21" customWidth="1"/>
    <col min="8970" max="8970" width="5.140625" style="21" bestFit="1" customWidth="1"/>
    <col min="8971" max="8971" width="48.140625" style="21" customWidth="1"/>
    <col min="8972" max="9212" width="11.42578125" style="21"/>
    <col min="9213" max="9215" width="5.140625" style="21" customWidth="1"/>
    <col min="9216" max="9217" width="29.140625" style="21" customWidth="1"/>
    <col min="9218" max="9221" width="0" style="21" hidden="1" customWidth="1"/>
    <col min="9222" max="9222" width="42.28515625" style="21" customWidth="1"/>
    <col min="9223" max="9223" width="5.5703125" style="21" bestFit="1" customWidth="1"/>
    <col min="9224" max="9224" width="6" style="21" customWidth="1"/>
    <col min="9225" max="9225" width="5.5703125" style="21" customWidth="1"/>
    <col min="9226" max="9226" width="5.140625" style="21" bestFit="1" customWidth="1"/>
    <col min="9227" max="9227" width="48.140625" style="21" customWidth="1"/>
    <col min="9228" max="9468" width="11.42578125" style="21"/>
    <col min="9469" max="9471" width="5.140625" style="21" customWidth="1"/>
    <col min="9472" max="9473" width="29.140625" style="21" customWidth="1"/>
    <col min="9474" max="9477" width="0" style="21" hidden="1" customWidth="1"/>
    <col min="9478" max="9478" width="42.28515625" style="21" customWidth="1"/>
    <col min="9479" max="9479" width="5.5703125" style="21" bestFit="1" customWidth="1"/>
    <col min="9480" max="9480" width="6" style="21" customWidth="1"/>
    <col min="9481" max="9481" width="5.5703125" style="21" customWidth="1"/>
    <col min="9482" max="9482" width="5.140625" style="21" bestFit="1" customWidth="1"/>
    <col min="9483" max="9483" width="48.140625" style="21" customWidth="1"/>
    <col min="9484" max="9724" width="11.42578125" style="21"/>
    <col min="9725" max="9727" width="5.140625" style="21" customWidth="1"/>
    <col min="9728" max="9729" width="29.140625" style="21" customWidth="1"/>
    <col min="9730" max="9733" width="0" style="21" hidden="1" customWidth="1"/>
    <col min="9734" max="9734" width="42.28515625" style="21" customWidth="1"/>
    <col min="9735" max="9735" width="5.5703125" style="21" bestFit="1" customWidth="1"/>
    <col min="9736" max="9736" width="6" style="21" customWidth="1"/>
    <col min="9737" max="9737" width="5.5703125" style="21" customWidth="1"/>
    <col min="9738" max="9738" width="5.140625" style="21" bestFit="1" customWidth="1"/>
    <col min="9739" max="9739" width="48.140625" style="21" customWidth="1"/>
    <col min="9740" max="9980" width="11.42578125" style="21"/>
    <col min="9981" max="9983" width="5.140625" style="21" customWidth="1"/>
    <col min="9984" max="9985" width="29.140625" style="21" customWidth="1"/>
    <col min="9986" max="9989" width="0" style="21" hidden="1" customWidth="1"/>
    <col min="9990" max="9990" width="42.28515625" style="21" customWidth="1"/>
    <col min="9991" max="9991" width="5.5703125" style="21" bestFit="1" customWidth="1"/>
    <col min="9992" max="9992" width="6" style="21" customWidth="1"/>
    <col min="9993" max="9993" width="5.5703125" style="21" customWidth="1"/>
    <col min="9994" max="9994" width="5.140625" style="21" bestFit="1" customWidth="1"/>
    <col min="9995" max="9995" width="48.140625" style="21" customWidth="1"/>
    <col min="9996" max="10236" width="11.42578125" style="21"/>
    <col min="10237" max="10239" width="5.140625" style="21" customWidth="1"/>
    <col min="10240" max="10241" width="29.140625" style="21" customWidth="1"/>
    <col min="10242" max="10245" width="0" style="21" hidden="1" customWidth="1"/>
    <col min="10246" max="10246" width="42.28515625" style="21" customWidth="1"/>
    <col min="10247" max="10247" width="5.5703125" style="21" bestFit="1" customWidth="1"/>
    <col min="10248" max="10248" width="6" style="21" customWidth="1"/>
    <col min="10249" max="10249" width="5.5703125" style="21" customWidth="1"/>
    <col min="10250" max="10250" width="5.140625" style="21" bestFit="1" customWidth="1"/>
    <col min="10251" max="10251" width="48.140625" style="21" customWidth="1"/>
    <col min="10252" max="10492" width="11.42578125" style="21"/>
    <col min="10493" max="10495" width="5.140625" style="21" customWidth="1"/>
    <col min="10496" max="10497" width="29.140625" style="21" customWidth="1"/>
    <col min="10498" max="10501" width="0" style="21" hidden="1" customWidth="1"/>
    <col min="10502" max="10502" width="42.28515625" style="21" customWidth="1"/>
    <col min="10503" max="10503" width="5.5703125" style="21" bestFit="1" customWidth="1"/>
    <col min="10504" max="10504" width="6" style="21" customWidth="1"/>
    <col min="10505" max="10505" width="5.5703125" style="21" customWidth="1"/>
    <col min="10506" max="10506" width="5.140625" style="21" bestFit="1" customWidth="1"/>
    <col min="10507" max="10507" width="48.140625" style="21" customWidth="1"/>
    <col min="10508" max="10748" width="11.42578125" style="21"/>
    <col min="10749" max="10751" width="5.140625" style="21" customWidth="1"/>
    <col min="10752" max="10753" width="29.140625" style="21" customWidth="1"/>
    <col min="10754" max="10757" width="0" style="21" hidden="1" customWidth="1"/>
    <col min="10758" max="10758" width="42.28515625" style="21" customWidth="1"/>
    <col min="10759" max="10759" width="5.5703125" style="21" bestFit="1" customWidth="1"/>
    <col min="10760" max="10760" width="6" style="21" customWidth="1"/>
    <col min="10761" max="10761" width="5.5703125" style="21" customWidth="1"/>
    <col min="10762" max="10762" width="5.140625" style="21" bestFit="1" customWidth="1"/>
    <col min="10763" max="10763" width="48.140625" style="21" customWidth="1"/>
    <col min="10764" max="11004" width="11.42578125" style="21"/>
    <col min="11005" max="11007" width="5.140625" style="21" customWidth="1"/>
    <col min="11008" max="11009" width="29.140625" style="21" customWidth="1"/>
    <col min="11010" max="11013" width="0" style="21" hidden="1" customWidth="1"/>
    <col min="11014" max="11014" width="42.28515625" style="21" customWidth="1"/>
    <col min="11015" max="11015" width="5.5703125" style="21" bestFit="1" customWidth="1"/>
    <col min="11016" max="11016" width="6" style="21" customWidth="1"/>
    <col min="11017" max="11017" width="5.5703125" style="21" customWidth="1"/>
    <col min="11018" max="11018" width="5.140625" style="21" bestFit="1" customWidth="1"/>
    <col min="11019" max="11019" width="48.140625" style="21" customWidth="1"/>
    <col min="11020" max="11260" width="11.42578125" style="21"/>
    <col min="11261" max="11263" width="5.140625" style="21" customWidth="1"/>
    <col min="11264" max="11265" width="29.140625" style="21" customWidth="1"/>
    <col min="11266" max="11269" width="0" style="21" hidden="1" customWidth="1"/>
    <col min="11270" max="11270" width="42.28515625" style="21" customWidth="1"/>
    <col min="11271" max="11271" width="5.5703125" style="21" bestFit="1" customWidth="1"/>
    <col min="11272" max="11272" width="6" style="21" customWidth="1"/>
    <col min="11273" max="11273" width="5.5703125" style="21" customWidth="1"/>
    <col min="11274" max="11274" width="5.140625" style="21" bestFit="1" customWidth="1"/>
    <col min="11275" max="11275" width="48.140625" style="21" customWidth="1"/>
    <col min="11276" max="11516" width="11.42578125" style="21"/>
    <col min="11517" max="11519" width="5.140625" style="21" customWidth="1"/>
    <col min="11520" max="11521" width="29.140625" style="21" customWidth="1"/>
    <col min="11522" max="11525" width="0" style="21" hidden="1" customWidth="1"/>
    <col min="11526" max="11526" width="42.28515625" style="21" customWidth="1"/>
    <col min="11527" max="11527" width="5.5703125" style="21" bestFit="1" customWidth="1"/>
    <col min="11528" max="11528" width="6" style="21" customWidth="1"/>
    <col min="11529" max="11529" width="5.5703125" style="21" customWidth="1"/>
    <col min="11530" max="11530" width="5.140625" style="21" bestFit="1" customWidth="1"/>
    <col min="11531" max="11531" width="48.140625" style="21" customWidth="1"/>
    <col min="11532" max="11772" width="11.42578125" style="21"/>
    <col min="11773" max="11775" width="5.140625" style="21" customWidth="1"/>
    <col min="11776" max="11777" width="29.140625" style="21" customWidth="1"/>
    <col min="11778" max="11781" width="0" style="21" hidden="1" customWidth="1"/>
    <col min="11782" max="11782" width="42.28515625" style="21" customWidth="1"/>
    <col min="11783" max="11783" width="5.5703125" style="21" bestFit="1" customWidth="1"/>
    <col min="11784" max="11784" width="6" style="21" customWidth="1"/>
    <col min="11785" max="11785" width="5.5703125" style="21" customWidth="1"/>
    <col min="11786" max="11786" width="5.140625" style="21" bestFit="1" customWidth="1"/>
    <col min="11787" max="11787" width="48.140625" style="21" customWidth="1"/>
    <col min="11788" max="12028" width="11.42578125" style="21"/>
    <col min="12029" max="12031" width="5.140625" style="21" customWidth="1"/>
    <col min="12032" max="12033" width="29.140625" style="21" customWidth="1"/>
    <col min="12034" max="12037" width="0" style="21" hidden="1" customWidth="1"/>
    <col min="12038" max="12038" width="42.28515625" style="21" customWidth="1"/>
    <col min="12039" max="12039" width="5.5703125" style="21" bestFit="1" customWidth="1"/>
    <col min="12040" max="12040" width="6" style="21" customWidth="1"/>
    <col min="12041" max="12041" width="5.5703125" style="21" customWidth="1"/>
    <col min="12042" max="12042" width="5.140625" style="21" bestFit="1" customWidth="1"/>
    <col min="12043" max="12043" width="48.140625" style="21" customWidth="1"/>
    <col min="12044" max="12284" width="11.42578125" style="21"/>
    <col min="12285" max="12287" width="5.140625" style="21" customWidth="1"/>
    <col min="12288" max="12289" width="29.140625" style="21" customWidth="1"/>
    <col min="12290" max="12293" width="0" style="21" hidden="1" customWidth="1"/>
    <col min="12294" max="12294" width="42.28515625" style="21" customWidth="1"/>
    <col min="12295" max="12295" width="5.5703125" style="21" bestFit="1" customWidth="1"/>
    <col min="12296" max="12296" width="6" style="21" customWidth="1"/>
    <col min="12297" max="12297" width="5.5703125" style="21" customWidth="1"/>
    <col min="12298" max="12298" width="5.140625" style="21" bestFit="1" customWidth="1"/>
    <col min="12299" max="12299" width="48.140625" style="21" customWidth="1"/>
    <col min="12300" max="12540" width="11.42578125" style="21"/>
    <col min="12541" max="12543" width="5.140625" style="21" customWidth="1"/>
    <col min="12544" max="12545" width="29.140625" style="21" customWidth="1"/>
    <col min="12546" max="12549" width="0" style="21" hidden="1" customWidth="1"/>
    <col min="12550" max="12550" width="42.28515625" style="21" customWidth="1"/>
    <col min="12551" max="12551" width="5.5703125" style="21" bestFit="1" customWidth="1"/>
    <col min="12552" max="12552" width="6" style="21" customWidth="1"/>
    <col min="12553" max="12553" width="5.5703125" style="21" customWidth="1"/>
    <col min="12554" max="12554" width="5.140625" style="21" bestFit="1" customWidth="1"/>
    <col min="12555" max="12555" width="48.140625" style="21" customWidth="1"/>
    <col min="12556" max="12796" width="11.42578125" style="21"/>
    <col min="12797" max="12799" width="5.140625" style="21" customWidth="1"/>
    <col min="12800" max="12801" width="29.140625" style="21" customWidth="1"/>
    <col min="12802" max="12805" width="0" style="21" hidden="1" customWidth="1"/>
    <col min="12806" max="12806" width="42.28515625" style="21" customWidth="1"/>
    <col min="12807" max="12807" width="5.5703125" style="21" bestFit="1" customWidth="1"/>
    <col min="12808" max="12808" width="6" style="21" customWidth="1"/>
    <col min="12809" max="12809" width="5.5703125" style="21" customWidth="1"/>
    <col min="12810" max="12810" width="5.140625" style="21" bestFit="1" customWidth="1"/>
    <col min="12811" max="12811" width="48.140625" style="21" customWidth="1"/>
    <col min="12812" max="13052" width="11.42578125" style="21"/>
    <col min="13053" max="13055" width="5.140625" style="21" customWidth="1"/>
    <col min="13056" max="13057" width="29.140625" style="21" customWidth="1"/>
    <col min="13058" max="13061" width="0" style="21" hidden="1" customWidth="1"/>
    <col min="13062" max="13062" width="42.28515625" style="21" customWidth="1"/>
    <col min="13063" max="13063" width="5.5703125" style="21" bestFit="1" customWidth="1"/>
    <col min="13064" max="13064" width="6" style="21" customWidth="1"/>
    <col min="13065" max="13065" width="5.5703125" style="21" customWidth="1"/>
    <col min="13066" max="13066" width="5.140625" style="21" bestFit="1" customWidth="1"/>
    <col min="13067" max="13067" width="48.140625" style="21" customWidth="1"/>
    <col min="13068" max="13308" width="11.42578125" style="21"/>
    <col min="13309" max="13311" width="5.140625" style="21" customWidth="1"/>
    <col min="13312" max="13313" width="29.140625" style="21" customWidth="1"/>
    <col min="13314" max="13317" width="0" style="21" hidden="1" customWidth="1"/>
    <col min="13318" max="13318" width="42.28515625" style="21" customWidth="1"/>
    <col min="13319" max="13319" width="5.5703125" style="21" bestFit="1" customWidth="1"/>
    <col min="13320" max="13320" width="6" style="21" customWidth="1"/>
    <col min="13321" max="13321" width="5.5703125" style="21" customWidth="1"/>
    <col min="13322" max="13322" width="5.140625" style="21" bestFit="1" customWidth="1"/>
    <col min="13323" max="13323" width="48.140625" style="21" customWidth="1"/>
    <col min="13324" max="13564" width="11.42578125" style="21"/>
    <col min="13565" max="13567" width="5.140625" style="21" customWidth="1"/>
    <col min="13568" max="13569" width="29.140625" style="21" customWidth="1"/>
    <col min="13570" max="13573" width="0" style="21" hidden="1" customWidth="1"/>
    <col min="13574" max="13574" width="42.28515625" style="21" customWidth="1"/>
    <col min="13575" max="13575" width="5.5703125" style="21" bestFit="1" customWidth="1"/>
    <col min="13576" max="13576" width="6" style="21" customWidth="1"/>
    <col min="13577" max="13577" width="5.5703125" style="21" customWidth="1"/>
    <col min="13578" max="13578" width="5.140625" style="21" bestFit="1" customWidth="1"/>
    <col min="13579" max="13579" width="48.140625" style="21" customWidth="1"/>
    <col min="13580" max="13820" width="11.42578125" style="21"/>
    <col min="13821" max="13823" width="5.140625" style="21" customWidth="1"/>
    <col min="13824" max="13825" width="29.140625" style="21" customWidth="1"/>
    <col min="13826" max="13829" width="0" style="21" hidden="1" customWidth="1"/>
    <col min="13830" max="13830" width="42.28515625" style="21" customWidth="1"/>
    <col min="13831" max="13831" width="5.5703125" style="21" bestFit="1" customWidth="1"/>
    <col min="13832" max="13832" width="6" style="21" customWidth="1"/>
    <col min="13833" max="13833" width="5.5703125" style="21" customWidth="1"/>
    <col min="13834" max="13834" width="5.140625" style="21" bestFit="1" customWidth="1"/>
    <col min="13835" max="13835" width="48.140625" style="21" customWidth="1"/>
    <col min="13836" max="14076" width="11.42578125" style="21"/>
    <col min="14077" max="14079" width="5.140625" style="21" customWidth="1"/>
    <col min="14080" max="14081" width="29.140625" style="21" customWidth="1"/>
    <col min="14082" max="14085" width="0" style="21" hidden="1" customWidth="1"/>
    <col min="14086" max="14086" width="42.28515625" style="21" customWidth="1"/>
    <col min="14087" max="14087" width="5.5703125" style="21" bestFit="1" customWidth="1"/>
    <col min="14088" max="14088" width="6" style="21" customWidth="1"/>
    <col min="14089" max="14089" width="5.5703125" style="21" customWidth="1"/>
    <col min="14090" max="14090" width="5.140625" style="21" bestFit="1" customWidth="1"/>
    <col min="14091" max="14091" width="48.140625" style="21" customWidth="1"/>
    <col min="14092" max="14332" width="11.42578125" style="21"/>
    <col min="14333" max="14335" width="5.140625" style="21" customWidth="1"/>
    <col min="14336" max="14337" width="29.140625" style="21" customWidth="1"/>
    <col min="14338" max="14341" width="0" style="21" hidden="1" customWidth="1"/>
    <col min="14342" max="14342" width="42.28515625" style="21" customWidth="1"/>
    <col min="14343" max="14343" width="5.5703125" style="21" bestFit="1" customWidth="1"/>
    <col min="14344" max="14344" width="6" style="21" customWidth="1"/>
    <col min="14345" max="14345" width="5.5703125" style="21" customWidth="1"/>
    <col min="14346" max="14346" width="5.140625" style="21" bestFit="1" customWidth="1"/>
    <col min="14347" max="14347" width="48.140625" style="21" customWidth="1"/>
    <col min="14348" max="14588" width="11.42578125" style="21"/>
    <col min="14589" max="14591" width="5.140625" style="21" customWidth="1"/>
    <col min="14592" max="14593" width="29.140625" style="21" customWidth="1"/>
    <col min="14594" max="14597" width="0" style="21" hidden="1" customWidth="1"/>
    <col min="14598" max="14598" width="42.28515625" style="21" customWidth="1"/>
    <col min="14599" max="14599" width="5.5703125" style="21" bestFit="1" customWidth="1"/>
    <col min="14600" max="14600" width="6" style="21" customWidth="1"/>
    <col min="14601" max="14601" width="5.5703125" style="21" customWidth="1"/>
    <col min="14602" max="14602" width="5.140625" style="21" bestFit="1" customWidth="1"/>
    <col min="14603" max="14603" width="48.140625" style="21" customWidth="1"/>
    <col min="14604" max="14844" width="11.42578125" style="21"/>
    <col min="14845" max="14847" width="5.140625" style="21" customWidth="1"/>
    <col min="14848" max="14849" width="29.140625" style="21" customWidth="1"/>
    <col min="14850" max="14853" width="0" style="21" hidden="1" customWidth="1"/>
    <col min="14854" max="14854" width="42.28515625" style="21" customWidth="1"/>
    <col min="14855" max="14855" width="5.5703125" style="21" bestFit="1" customWidth="1"/>
    <col min="14856" max="14856" width="6" style="21" customWidth="1"/>
    <col min="14857" max="14857" width="5.5703125" style="21" customWidth="1"/>
    <col min="14858" max="14858" width="5.140625" style="21" bestFit="1" customWidth="1"/>
    <col min="14859" max="14859" width="48.140625" style="21" customWidth="1"/>
    <col min="14860" max="15100" width="11.42578125" style="21"/>
    <col min="15101" max="15103" width="5.140625" style="21" customWidth="1"/>
    <col min="15104" max="15105" width="29.140625" style="21" customWidth="1"/>
    <col min="15106" max="15109" width="0" style="21" hidden="1" customWidth="1"/>
    <col min="15110" max="15110" width="42.28515625" style="21" customWidth="1"/>
    <col min="15111" max="15111" width="5.5703125" style="21" bestFit="1" customWidth="1"/>
    <col min="15112" max="15112" width="6" style="21" customWidth="1"/>
    <col min="15113" max="15113" width="5.5703125" style="21" customWidth="1"/>
    <col min="15114" max="15114" width="5.140625" style="21" bestFit="1" customWidth="1"/>
    <col min="15115" max="15115" width="48.140625" style="21" customWidth="1"/>
    <col min="15116" max="15356" width="11.42578125" style="21"/>
    <col min="15357" max="15359" width="5.140625" style="21" customWidth="1"/>
    <col min="15360" max="15361" width="29.140625" style="21" customWidth="1"/>
    <col min="15362" max="15365" width="0" style="21" hidden="1" customWidth="1"/>
    <col min="15366" max="15366" width="42.28515625" style="21" customWidth="1"/>
    <col min="15367" max="15367" width="5.5703125" style="21" bestFit="1" customWidth="1"/>
    <col min="15368" max="15368" width="6" style="21" customWidth="1"/>
    <col min="15369" max="15369" width="5.5703125" style="21" customWidth="1"/>
    <col min="15370" max="15370" width="5.140625" style="21" bestFit="1" customWidth="1"/>
    <col min="15371" max="15371" width="48.140625" style="21" customWidth="1"/>
    <col min="15372" max="15612" width="11.42578125" style="21"/>
    <col min="15613" max="15615" width="5.140625" style="21" customWidth="1"/>
    <col min="15616" max="15617" width="29.140625" style="21" customWidth="1"/>
    <col min="15618" max="15621" width="0" style="21" hidden="1" customWidth="1"/>
    <col min="15622" max="15622" width="42.28515625" style="21" customWidth="1"/>
    <col min="15623" max="15623" width="5.5703125" style="21" bestFit="1" customWidth="1"/>
    <col min="15624" max="15624" width="6" style="21" customWidth="1"/>
    <col min="15625" max="15625" width="5.5703125" style="21" customWidth="1"/>
    <col min="15626" max="15626" width="5.140625" style="21" bestFit="1" customWidth="1"/>
    <col min="15627" max="15627" width="48.140625" style="21" customWidth="1"/>
    <col min="15628" max="15868" width="11.42578125" style="21"/>
    <col min="15869" max="15871" width="5.140625" style="21" customWidth="1"/>
    <col min="15872" max="15873" width="29.140625" style="21" customWidth="1"/>
    <col min="15874" max="15877" width="0" style="21" hidden="1" customWidth="1"/>
    <col min="15878" max="15878" width="42.28515625" style="21" customWidth="1"/>
    <col min="15879" max="15879" width="5.5703125" style="21" bestFit="1" customWidth="1"/>
    <col min="15880" max="15880" width="6" style="21" customWidth="1"/>
    <col min="15881" max="15881" width="5.5703125" style="21" customWidth="1"/>
    <col min="15882" max="15882" width="5.140625" style="21" bestFit="1" customWidth="1"/>
    <col min="15883" max="15883" width="48.140625" style="21" customWidth="1"/>
    <col min="15884" max="16124" width="11.42578125" style="21"/>
    <col min="16125" max="16127" width="5.140625" style="21" customWidth="1"/>
    <col min="16128" max="16129" width="29.140625" style="21" customWidth="1"/>
    <col min="16130" max="16133" width="0" style="21" hidden="1" customWidth="1"/>
    <col min="16134" max="16134" width="42.28515625" style="21" customWidth="1"/>
    <col min="16135" max="16135" width="5.5703125" style="21" bestFit="1" customWidth="1"/>
    <col min="16136" max="16136" width="6" style="21" customWidth="1"/>
    <col min="16137" max="16137" width="5.5703125" style="21" customWidth="1"/>
    <col min="16138" max="16138" width="5.140625" style="21" bestFit="1" customWidth="1"/>
    <col min="16139" max="16139" width="48.140625" style="21" customWidth="1"/>
    <col min="16140" max="16384" width="11.42578125" style="21"/>
  </cols>
  <sheetData>
    <row r="1" spans="2:14" ht="8.25" customHeight="1" x14ac:dyDescent="0.25"/>
    <row r="2" spans="2:14" ht="15" customHeight="1" x14ac:dyDescent="0.3">
      <c r="B2" s="22" t="s">
        <v>0</v>
      </c>
    </row>
    <row r="3" spans="2:14" ht="26.25" customHeight="1" x14ac:dyDescent="0.25">
      <c r="B3" s="23" t="s">
        <v>169</v>
      </c>
      <c r="C3" s="45" t="s">
        <v>170</v>
      </c>
      <c r="D3" s="46"/>
      <c r="E3" s="47"/>
      <c r="F3" s="23" t="s">
        <v>171</v>
      </c>
      <c r="G3" s="48" t="s">
        <v>172</v>
      </c>
      <c r="H3" s="49"/>
      <c r="I3" s="50" t="s">
        <v>173</v>
      </c>
      <c r="J3" s="50"/>
      <c r="K3"/>
      <c r="L3"/>
      <c r="M3"/>
      <c r="N3"/>
    </row>
    <row r="4" spans="2:14" ht="13.5" customHeight="1" x14ac:dyDescent="0.25">
      <c r="B4" s="24">
        <v>4</v>
      </c>
      <c r="C4" s="51" t="s">
        <v>174</v>
      </c>
      <c r="D4" s="52"/>
      <c r="E4" s="53"/>
      <c r="F4" s="25">
        <f>+G30</f>
        <v>0</v>
      </c>
      <c r="G4" s="54" t="str">
        <f>IF(F4&gt;=80%,"Mantener",IF(F4&gt;=50%,"Mejorar","Implementar"))</f>
        <v>Implementar</v>
      </c>
      <c r="H4" s="55"/>
      <c r="I4" s="50"/>
      <c r="J4" s="50"/>
      <c r="K4"/>
      <c r="L4"/>
      <c r="M4"/>
      <c r="N4"/>
    </row>
    <row r="5" spans="2:14" ht="13.5" customHeight="1" x14ac:dyDescent="0.25">
      <c r="B5" s="24">
        <v>5</v>
      </c>
      <c r="C5" s="51" t="s">
        <v>175</v>
      </c>
      <c r="D5" s="52"/>
      <c r="E5" s="53"/>
      <c r="F5" s="25">
        <f>+G44</f>
        <v>0</v>
      </c>
      <c r="G5" s="54" t="str">
        <f t="shared" ref="G5:G10" si="0">IF(F5&gt;=80%,"Mantener",IF(F5&gt;=50%,"Mejorar","Implementar"))</f>
        <v>Implementar</v>
      </c>
      <c r="H5" s="55"/>
      <c r="I5" s="56">
        <f>AVERAGE(F4:F10)</f>
        <v>0</v>
      </c>
      <c r="J5" s="56"/>
      <c r="K5"/>
      <c r="L5"/>
      <c r="M5"/>
      <c r="N5"/>
    </row>
    <row r="6" spans="2:14" ht="13.5" customHeight="1" x14ac:dyDescent="0.25">
      <c r="B6" s="24">
        <v>6</v>
      </c>
      <c r="C6" s="51" t="s">
        <v>176</v>
      </c>
      <c r="D6" s="52"/>
      <c r="E6" s="53"/>
      <c r="F6" s="25">
        <f>+G55</f>
        <v>0</v>
      </c>
      <c r="G6" s="54" t="str">
        <f t="shared" si="0"/>
        <v>Implementar</v>
      </c>
      <c r="H6" s="55"/>
      <c r="I6" s="56"/>
      <c r="J6" s="56"/>
      <c r="L6"/>
      <c r="N6"/>
    </row>
    <row r="7" spans="2:14" ht="13.5" customHeight="1" x14ac:dyDescent="0.25">
      <c r="B7" s="24">
        <v>7</v>
      </c>
      <c r="C7" s="51" t="s">
        <v>177</v>
      </c>
      <c r="D7" s="52"/>
      <c r="E7" s="53"/>
      <c r="F7" s="25">
        <f>+G80</f>
        <v>0</v>
      </c>
      <c r="G7" s="54" t="str">
        <f t="shared" si="0"/>
        <v>Implementar</v>
      </c>
      <c r="H7" s="55"/>
      <c r="I7" s="50" t="s">
        <v>178</v>
      </c>
      <c r="J7" s="50"/>
      <c r="L7" s="41" t="s">
        <v>418</v>
      </c>
      <c r="M7" s="40" t="s">
        <v>417</v>
      </c>
      <c r="N7" s="40" t="s">
        <v>422</v>
      </c>
    </row>
    <row r="8" spans="2:14" ht="13.5" customHeight="1" x14ac:dyDescent="0.25">
      <c r="B8" s="24">
        <v>8</v>
      </c>
      <c r="C8" s="51" t="s">
        <v>179</v>
      </c>
      <c r="D8" s="52"/>
      <c r="E8" s="53"/>
      <c r="F8" s="25">
        <f>+G188</f>
        <v>0</v>
      </c>
      <c r="G8" s="54" t="str">
        <f t="shared" si="0"/>
        <v>Implementar</v>
      </c>
      <c r="H8" s="55"/>
      <c r="I8" s="50"/>
      <c r="J8" s="50"/>
      <c r="L8" s="17" t="s">
        <v>414</v>
      </c>
      <c r="M8" s="43" t="s">
        <v>411</v>
      </c>
      <c r="N8" s="17" t="s">
        <v>419</v>
      </c>
    </row>
    <row r="9" spans="2:14" ht="13.5" customHeight="1" x14ac:dyDescent="0.25">
      <c r="B9" s="24">
        <v>9</v>
      </c>
      <c r="C9" s="51" t="s">
        <v>180</v>
      </c>
      <c r="D9" s="52"/>
      <c r="E9" s="53"/>
      <c r="F9" s="25">
        <f>+G230</f>
        <v>0</v>
      </c>
      <c r="G9" s="54" t="str">
        <f t="shared" si="0"/>
        <v>Implementar</v>
      </c>
      <c r="H9" s="55"/>
      <c r="I9" s="70" t="str">
        <f>IF(I5&gt;=80%,"ALTO",IF(I5&gt;=50%,"MEDIO","BAJO"))</f>
        <v>BAJO</v>
      </c>
      <c r="J9" s="71"/>
      <c r="L9" s="17" t="s">
        <v>415</v>
      </c>
      <c r="M9" s="43" t="s">
        <v>412</v>
      </c>
      <c r="N9" s="17" t="s">
        <v>420</v>
      </c>
    </row>
    <row r="10" spans="2:14" ht="13.5" customHeight="1" x14ac:dyDescent="0.25">
      <c r="B10" s="24">
        <v>10</v>
      </c>
      <c r="C10" s="51" t="s">
        <v>181</v>
      </c>
      <c r="D10" s="52"/>
      <c r="E10" s="53"/>
      <c r="F10" s="25">
        <f>+G247</f>
        <v>0</v>
      </c>
      <c r="G10" s="54" t="str">
        <f t="shared" si="0"/>
        <v>Implementar</v>
      </c>
      <c r="H10" s="55"/>
      <c r="I10" s="72"/>
      <c r="J10" s="73"/>
      <c r="K10"/>
      <c r="L10" s="17" t="s">
        <v>416</v>
      </c>
      <c r="M10" s="43" t="s">
        <v>413</v>
      </c>
      <c r="N10" s="17" t="s">
        <v>421</v>
      </c>
    </row>
    <row r="11" spans="2:14" ht="13.5" customHeight="1" x14ac:dyDescent="0.25">
      <c r="B11" s="58" t="s">
        <v>182</v>
      </c>
      <c r="C11" s="60" t="s">
        <v>183</v>
      </c>
      <c r="D11" s="61"/>
      <c r="E11" s="61"/>
      <c r="F11" s="62"/>
      <c r="G11" s="26" t="s">
        <v>184</v>
      </c>
      <c r="H11" s="26" t="s">
        <v>185</v>
      </c>
      <c r="I11" s="26" t="s">
        <v>186</v>
      </c>
      <c r="J11" s="26" t="s">
        <v>187</v>
      </c>
    </row>
    <row r="12" spans="2:14" ht="13.5" customHeight="1" x14ac:dyDescent="0.25">
      <c r="B12" s="59"/>
      <c r="C12" s="63"/>
      <c r="D12" s="64"/>
      <c r="E12" s="64"/>
      <c r="F12" s="65"/>
      <c r="G12" s="26">
        <v>10</v>
      </c>
      <c r="H12" s="26">
        <v>5</v>
      </c>
      <c r="I12" s="26">
        <v>3</v>
      </c>
      <c r="J12" s="26">
        <v>0</v>
      </c>
    </row>
    <row r="13" spans="2:14" ht="18.75" customHeight="1" x14ac:dyDescent="0.25">
      <c r="B13" s="27">
        <v>4</v>
      </c>
      <c r="C13" s="66" t="s">
        <v>174</v>
      </c>
      <c r="D13" s="67"/>
      <c r="E13" s="67"/>
      <c r="F13" s="67"/>
      <c r="G13" s="28"/>
      <c r="H13" s="28"/>
      <c r="I13" s="28"/>
      <c r="J13" s="28"/>
    </row>
    <row r="14" spans="2:14" ht="14.25" customHeight="1" x14ac:dyDescent="0.25">
      <c r="B14" s="29">
        <v>4.0999999999999996</v>
      </c>
      <c r="C14" s="68" t="s">
        <v>188</v>
      </c>
      <c r="D14" s="69"/>
      <c r="E14" s="69"/>
      <c r="F14" s="69"/>
      <c r="G14" s="30"/>
      <c r="H14" s="30"/>
      <c r="I14" s="30"/>
      <c r="J14" s="30"/>
    </row>
    <row r="15" spans="2:14" ht="28.5" customHeight="1" x14ac:dyDescent="0.25">
      <c r="B15" s="31">
        <v>1</v>
      </c>
      <c r="C15" s="57" t="s">
        <v>189</v>
      </c>
      <c r="D15" s="57"/>
      <c r="E15" s="57"/>
      <c r="F15" s="57"/>
      <c r="G15" s="31"/>
      <c r="H15" s="31"/>
      <c r="I15" s="31"/>
      <c r="J15" s="24"/>
    </row>
    <row r="16" spans="2:14" ht="24.75" customHeight="1" x14ac:dyDescent="0.25">
      <c r="B16" s="31">
        <v>2</v>
      </c>
      <c r="C16" s="57" t="s">
        <v>190</v>
      </c>
      <c r="D16" s="57"/>
      <c r="E16" s="57"/>
      <c r="F16" s="57"/>
      <c r="G16" s="31"/>
      <c r="H16" s="31"/>
      <c r="I16" s="31"/>
      <c r="J16" s="24"/>
    </row>
    <row r="17" spans="2:19" ht="15" customHeight="1" x14ac:dyDescent="0.25">
      <c r="B17" s="29">
        <v>4.2</v>
      </c>
      <c r="C17" s="75" t="s">
        <v>191</v>
      </c>
      <c r="D17" s="75"/>
      <c r="E17" s="75"/>
      <c r="F17" s="75"/>
      <c r="G17" s="30"/>
      <c r="H17" s="30"/>
      <c r="I17" s="30"/>
      <c r="J17" s="30"/>
    </row>
    <row r="18" spans="2:19" ht="30.75" customHeight="1" x14ac:dyDescent="0.25">
      <c r="B18" s="31">
        <v>3</v>
      </c>
      <c r="C18" s="57" t="s">
        <v>192</v>
      </c>
      <c r="D18" s="57"/>
      <c r="E18" s="57"/>
      <c r="F18" s="57"/>
      <c r="G18" s="32"/>
      <c r="H18" s="31"/>
      <c r="I18" s="31"/>
      <c r="J18" s="24"/>
    </row>
    <row r="19" spans="2:19" ht="27" customHeight="1" x14ac:dyDescent="0.25">
      <c r="B19" s="31">
        <v>4</v>
      </c>
      <c r="C19" s="57" t="s">
        <v>193</v>
      </c>
      <c r="D19" s="57"/>
      <c r="E19" s="57"/>
      <c r="F19" s="57"/>
      <c r="G19" s="32"/>
      <c r="H19" s="31"/>
      <c r="I19" s="31"/>
      <c r="J19" s="24"/>
    </row>
    <row r="20" spans="2:19" ht="15" customHeight="1" x14ac:dyDescent="0.25">
      <c r="B20" s="29">
        <v>4.3</v>
      </c>
      <c r="C20" s="68" t="s">
        <v>194</v>
      </c>
      <c r="D20" s="69"/>
      <c r="E20" s="69"/>
      <c r="F20" s="74"/>
      <c r="G20" s="30"/>
      <c r="H20" s="30"/>
      <c r="I20" s="30"/>
      <c r="J20" s="30"/>
      <c r="L20" s="42"/>
      <c r="M20" s="42"/>
      <c r="N20" s="42"/>
      <c r="O20" s="42"/>
      <c r="P20" s="42"/>
      <c r="Q20" s="42"/>
      <c r="R20" s="42"/>
      <c r="S20" s="42"/>
    </row>
    <row r="21" spans="2:19" ht="24.75" customHeight="1" x14ac:dyDescent="0.25">
      <c r="B21" s="31">
        <v>5</v>
      </c>
      <c r="C21" s="57" t="s">
        <v>195</v>
      </c>
      <c r="D21" s="57"/>
      <c r="E21" s="57"/>
      <c r="F21" s="57"/>
      <c r="G21" s="31"/>
      <c r="H21" s="31"/>
      <c r="I21" s="31"/>
      <c r="J21" s="24"/>
    </row>
    <row r="22" spans="2:19" ht="24.75" customHeight="1" x14ac:dyDescent="0.25">
      <c r="B22" s="31">
        <v>6</v>
      </c>
      <c r="C22" s="57" t="s">
        <v>196</v>
      </c>
      <c r="D22" s="57"/>
      <c r="E22" s="57"/>
      <c r="F22" s="57"/>
      <c r="G22" s="31"/>
      <c r="H22" s="31"/>
      <c r="I22" s="31"/>
      <c r="J22" s="24"/>
    </row>
    <row r="23" spans="2:19" ht="24.75" customHeight="1" x14ac:dyDescent="0.25">
      <c r="B23" s="31">
        <v>7</v>
      </c>
      <c r="C23" s="57" t="s">
        <v>197</v>
      </c>
      <c r="D23" s="57"/>
      <c r="E23" s="57"/>
      <c r="F23" s="57"/>
      <c r="G23" s="31"/>
      <c r="H23" s="31"/>
      <c r="I23" s="31"/>
      <c r="J23" s="24"/>
    </row>
    <row r="24" spans="2:19" ht="24.75" customHeight="1" x14ac:dyDescent="0.25">
      <c r="B24" s="31">
        <v>8</v>
      </c>
      <c r="C24" s="57" t="s">
        <v>198</v>
      </c>
      <c r="D24" s="57"/>
      <c r="E24" s="57"/>
      <c r="F24" s="57"/>
      <c r="G24" s="31"/>
      <c r="H24" s="31"/>
      <c r="I24" s="31"/>
      <c r="J24" s="24"/>
    </row>
    <row r="25" spans="2:19" x14ac:dyDescent="0.25">
      <c r="B25" s="29">
        <v>4.4000000000000004</v>
      </c>
      <c r="C25" s="68" t="s">
        <v>199</v>
      </c>
      <c r="D25" s="69"/>
      <c r="E25" s="69"/>
      <c r="F25" s="74"/>
      <c r="G25" s="30"/>
      <c r="H25" s="30"/>
      <c r="I25" s="30"/>
      <c r="J25" s="30"/>
    </row>
    <row r="26" spans="2:19" ht="21.75" customHeight="1" x14ac:dyDescent="0.25">
      <c r="B26" s="31">
        <v>9</v>
      </c>
      <c r="C26" s="57" t="s">
        <v>200</v>
      </c>
      <c r="D26" s="57"/>
      <c r="E26" s="57"/>
      <c r="F26" s="57"/>
      <c r="G26" s="31"/>
      <c r="H26" s="31"/>
      <c r="I26" s="31"/>
      <c r="J26" s="31"/>
    </row>
    <row r="27" spans="2:19" ht="36.75" customHeight="1" x14ac:dyDescent="0.25">
      <c r="B27" s="31">
        <v>10</v>
      </c>
      <c r="C27" s="57" t="s">
        <v>201</v>
      </c>
      <c r="D27" s="57"/>
      <c r="E27" s="57"/>
      <c r="F27" s="57"/>
      <c r="G27" s="31"/>
      <c r="H27" s="31"/>
      <c r="I27" s="31"/>
      <c r="J27" s="31"/>
    </row>
    <row r="28" spans="2:19" ht="22.5" customHeight="1" x14ac:dyDescent="0.25">
      <c r="B28" s="31">
        <v>11</v>
      </c>
      <c r="C28" s="57" t="s">
        <v>202</v>
      </c>
      <c r="D28" s="57"/>
      <c r="E28" s="57"/>
      <c r="F28" s="57"/>
      <c r="G28" s="31"/>
      <c r="H28" s="31"/>
      <c r="I28" s="31"/>
      <c r="J28" s="31"/>
    </row>
    <row r="29" spans="2:19" ht="15" customHeight="1" x14ac:dyDescent="0.25">
      <c r="B29" s="77" t="s">
        <v>203</v>
      </c>
      <c r="C29" s="77"/>
      <c r="D29" s="77"/>
      <c r="E29" s="77"/>
      <c r="F29" s="77"/>
      <c r="G29" s="31">
        <f>SUM(G15:G28)</f>
        <v>0</v>
      </c>
      <c r="H29" s="31">
        <f>SUM(H15:H28)</f>
        <v>0</v>
      </c>
      <c r="I29" s="31">
        <f>SUM(I15:I28)</f>
        <v>0</v>
      </c>
      <c r="J29" s="31">
        <f>SUM(J15:J28)</f>
        <v>0</v>
      </c>
    </row>
    <row r="30" spans="2:19" ht="15" customHeight="1" x14ac:dyDescent="0.25">
      <c r="B30" s="77" t="s">
        <v>204</v>
      </c>
      <c r="C30" s="77"/>
      <c r="D30" s="77"/>
      <c r="E30" s="77"/>
      <c r="F30" s="77"/>
      <c r="G30" s="78">
        <f>SUM(G29:I29)/110</f>
        <v>0</v>
      </c>
      <c r="H30" s="78"/>
      <c r="I30" s="78"/>
      <c r="J30" s="78"/>
    </row>
    <row r="31" spans="2:19" ht="18.75" customHeight="1" x14ac:dyDescent="0.25">
      <c r="B31" s="79" t="s">
        <v>205</v>
      </c>
      <c r="C31" s="79"/>
      <c r="D31" s="79"/>
      <c r="E31" s="79"/>
      <c r="F31" s="79"/>
      <c r="G31" s="79"/>
      <c r="H31" s="79"/>
      <c r="I31" s="79"/>
      <c r="J31" s="79"/>
    </row>
    <row r="32" spans="2:19" ht="12.75" customHeight="1" x14ac:dyDescent="0.25">
      <c r="B32" s="75" t="s">
        <v>206</v>
      </c>
      <c r="C32" s="75"/>
      <c r="D32" s="75"/>
      <c r="E32" s="75"/>
      <c r="F32" s="75"/>
      <c r="G32" s="75"/>
      <c r="H32" s="75"/>
      <c r="I32" s="75"/>
      <c r="J32" s="75"/>
    </row>
    <row r="33" spans="2:10" ht="30" customHeight="1" x14ac:dyDescent="0.25">
      <c r="B33" s="31">
        <v>1</v>
      </c>
      <c r="C33" s="57" t="s">
        <v>207</v>
      </c>
      <c r="D33" s="57"/>
      <c r="E33" s="57"/>
      <c r="F33" s="57"/>
      <c r="G33" s="31"/>
      <c r="H33" s="24"/>
      <c r="I33" s="24"/>
      <c r="J33" s="24"/>
    </row>
    <row r="34" spans="2:10" ht="15.75" customHeight="1" x14ac:dyDescent="0.25">
      <c r="B34" s="76" t="s">
        <v>208</v>
      </c>
      <c r="C34" s="76"/>
      <c r="D34" s="76"/>
      <c r="E34" s="76"/>
      <c r="F34" s="76"/>
      <c r="G34" s="76"/>
      <c r="H34" s="76"/>
      <c r="I34" s="76"/>
      <c r="J34" s="76"/>
    </row>
    <row r="35" spans="2:10" ht="27.75" customHeight="1" x14ac:dyDescent="0.25">
      <c r="B35" s="31">
        <v>2</v>
      </c>
      <c r="C35" s="57" t="s">
        <v>209</v>
      </c>
      <c r="D35" s="57"/>
      <c r="E35" s="57"/>
      <c r="F35" s="57"/>
      <c r="G35" s="31"/>
      <c r="H35" s="33"/>
      <c r="I35" s="33"/>
      <c r="J35" s="33"/>
    </row>
    <row r="36" spans="2:10" ht="26.25" customHeight="1" x14ac:dyDescent="0.25">
      <c r="B36" s="31">
        <v>3</v>
      </c>
      <c r="C36" s="57" t="s">
        <v>210</v>
      </c>
      <c r="D36" s="57"/>
      <c r="E36" s="57"/>
      <c r="F36" s="57"/>
      <c r="G36" s="24"/>
      <c r="H36" s="24"/>
      <c r="I36" s="31"/>
      <c r="J36" s="24"/>
    </row>
    <row r="37" spans="2:10" ht="15" customHeight="1" x14ac:dyDescent="0.25">
      <c r="B37" s="75" t="s">
        <v>211</v>
      </c>
      <c r="C37" s="75"/>
      <c r="D37" s="75"/>
      <c r="E37" s="75"/>
      <c r="F37" s="75"/>
      <c r="G37" s="75"/>
      <c r="H37" s="75"/>
      <c r="I37" s="75"/>
      <c r="J37" s="75"/>
    </row>
    <row r="38" spans="2:10" ht="26.25" customHeight="1" x14ac:dyDescent="0.25">
      <c r="B38" s="31">
        <v>4</v>
      </c>
      <c r="C38" s="57" t="s">
        <v>212</v>
      </c>
      <c r="D38" s="57"/>
      <c r="E38" s="57"/>
      <c r="F38" s="57"/>
      <c r="G38" s="31"/>
      <c r="H38" s="31"/>
      <c r="I38" s="34"/>
      <c r="J38" s="34"/>
    </row>
    <row r="39" spans="2:10" ht="17.25" customHeight="1" x14ac:dyDescent="0.25">
      <c r="B39" s="76" t="s">
        <v>213</v>
      </c>
      <c r="C39" s="76"/>
      <c r="D39" s="76"/>
      <c r="E39" s="76"/>
      <c r="F39" s="76"/>
      <c r="G39" s="76"/>
      <c r="H39" s="76"/>
      <c r="I39" s="76"/>
      <c r="J39" s="76"/>
    </row>
    <row r="40" spans="2:10" ht="15.75" customHeight="1" x14ac:dyDescent="0.25">
      <c r="B40" s="31">
        <v>5</v>
      </c>
      <c r="C40" s="57" t="s">
        <v>214</v>
      </c>
      <c r="D40" s="57"/>
      <c r="E40" s="57"/>
      <c r="F40" s="57"/>
      <c r="G40" s="31"/>
      <c r="H40" s="31"/>
      <c r="I40" s="31"/>
      <c r="J40" s="31"/>
    </row>
    <row r="41" spans="2:10" ht="15.75" customHeight="1" x14ac:dyDescent="0.25">
      <c r="B41" s="68" t="s">
        <v>215</v>
      </c>
      <c r="C41" s="69"/>
      <c r="D41" s="69"/>
      <c r="E41" s="69"/>
      <c r="F41" s="69"/>
      <c r="G41" s="69"/>
      <c r="H41" s="69"/>
      <c r="I41" s="69"/>
      <c r="J41" s="74"/>
    </row>
    <row r="42" spans="2:10" ht="24" customHeight="1" x14ac:dyDescent="0.25">
      <c r="B42" s="31">
        <v>6</v>
      </c>
      <c r="C42" s="57" t="s">
        <v>216</v>
      </c>
      <c r="D42" s="57"/>
      <c r="E42" s="57"/>
      <c r="F42" s="57"/>
      <c r="G42" s="24"/>
      <c r="H42" s="31"/>
      <c r="I42" s="24"/>
      <c r="J42" s="24"/>
    </row>
    <row r="43" spans="2:10" x14ac:dyDescent="0.25">
      <c r="B43" s="77" t="s">
        <v>203</v>
      </c>
      <c r="C43" s="77"/>
      <c r="D43" s="77"/>
      <c r="E43" s="77"/>
      <c r="F43" s="77"/>
      <c r="G43" s="31">
        <f>SUM(G33:G42)</f>
        <v>0</v>
      </c>
      <c r="H43" s="31">
        <f>SUM(H33:H42)</f>
        <v>0</v>
      </c>
      <c r="I43" s="31">
        <f>SUM(I33:I42)</f>
        <v>0</v>
      </c>
      <c r="J43" s="31">
        <f>SUM(J33:J42)</f>
        <v>0</v>
      </c>
    </row>
    <row r="44" spans="2:10" x14ac:dyDescent="0.25">
      <c r="B44" s="77" t="s">
        <v>204</v>
      </c>
      <c r="C44" s="77"/>
      <c r="D44" s="77"/>
      <c r="E44" s="77"/>
      <c r="F44" s="77"/>
      <c r="G44" s="78">
        <f>SUM(G43:I43)/60</f>
        <v>0</v>
      </c>
      <c r="H44" s="78"/>
      <c r="I44" s="78"/>
      <c r="J44" s="78"/>
    </row>
    <row r="45" spans="2:10" ht="18" customHeight="1" x14ac:dyDescent="0.25">
      <c r="B45" s="79" t="s">
        <v>217</v>
      </c>
      <c r="C45" s="79"/>
      <c r="D45" s="79"/>
      <c r="E45" s="79"/>
      <c r="F45" s="79"/>
      <c r="G45" s="79"/>
      <c r="H45" s="79"/>
      <c r="I45" s="79"/>
      <c r="J45" s="79"/>
    </row>
    <row r="46" spans="2:10" ht="18" customHeight="1" x14ac:dyDescent="0.25">
      <c r="B46" s="75" t="s">
        <v>218</v>
      </c>
      <c r="C46" s="75"/>
      <c r="D46" s="75"/>
      <c r="E46" s="75"/>
      <c r="F46" s="75"/>
      <c r="G46" s="75"/>
      <c r="H46" s="75"/>
      <c r="I46" s="75"/>
      <c r="J46" s="75"/>
    </row>
    <row r="47" spans="2:10" ht="34.5" customHeight="1" x14ac:dyDescent="0.25">
      <c r="B47" s="31">
        <v>1</v>
      </c>
      <c r="C47" s="57" t="s">
        <v>219</v>
      </c>
      <c r="D47" s="57"/>
      <c r="E47" s="57"/>
      <c r="F47" s="57"/>
      <c r="G47" s="31"/>
      <c r="H47" s="31"/>
      <c r="I47" s="31"/>
      <c r="J47" s="31"/>
    </row>
    <row r="48" spans="2:10" ht="27.75" customHeight="1" x14ac:dyDescent="0.25">
      <c r="B48" s="31">
        <v>2</v>
      </c>
      <c r="C48" s="57" t="s">
        <v>220</v>
      </c>
      <c r="D48" s="57"/>
      <c r="E48" s="57"/>
      <c r="F48" s="57"/>
      <c r="G48" s="31"/>
      <c r="H48" s="31"/>
      <c r="I48" s="31"/>
      <c r="J48" s="31"/>
    </row>
    <row r="49" spans="2:10" ht="12.75" customHeight="1" x14ac:dyDescent="0.25">
      <c r="B49" s="75" t="s">
        <v>221</v>
      </c>
      <c r="C49" s="75"/>
      <c r="D49" s="75"/>
      <c r="E49" s="75"/>
      <c r="F49" s="75"/>
      <c r="G49" s="75"/>
      <c r="H49" s="75"/>
      <c r="I49" s="75"/>
      <c r="J49" s="75"/>
    </row>
    <row r="50" spans="2:10" x14ac:dyDescent="0.25">
      <c r="B50" s="31">
        <v>3</v>
      </c>
      <c r="C50" s="57" t="s">
        <v>222</v>
      </c>
      <c r="D50" s="57"/>
      <c r="E50" s="57"/>
      <c r="F50" s="57"/>
      <c r="G50" s="31"/>
      <c r="H50" s="31"/>
      <c r="I50" s="31"/>
      <c r="J50" s="31"/>
    </row>
    <row r="51" spans="2:10" x14ac:dyDescent="0.25">
      <c r="B51" s="31">
        <v>4</v>
      </c>
      <c r="C51" s="57" t="s">
        <v>223</v>
      </c>
      <c r="D51" s="57"/>
      <c r="E51" s="57"/>
      <c r="F51" s="57"/>
      <c r="G51" s="31"/>
      <c r="H51" s="31"/>
      <c r="I51" s="31"/>
      <c r="J51" s="31"/>
    </row>
    <row r="52" spans="2:10" ht="14.25" customHeight="1" x14ac:dyDescent="0.25">
      <c r="B52" s="75" t="s">
        <v>224</v>
      </c>
      <c r="C52" s="75"/>
      <c r="D52" s="75"/>
      <c r="E52" s="75"/>
      <c r="F52" s="75"/>
      <c r="G52" s="75"/>
      <c r="H52" s="75"/>
      <c r="I52" s="75"/>
      <c r="J52" s="75"/>
    </row>
    <row r="53" spans="2:10" ht="25.5" customHeight="1" x14ac:dyDescent="0.25">
      <c r="B53" s="31">
        <v>5</v>
      </c>
      <c r="C53" s="57" t="s">
        <v>225</v>
      </c>
      <c r="D53" s="57"/>
      <c r="E53" s="57"/>
      <c r="F53" s="57"/>
      <c r="G53" s="24"/>
      <c r="H53" s="24"/>
      <c r="I53" s="31"/>
      <c r="J53" s="24">
        <v>0</v>
      </c>
    </row>
    <row r="54" spans="2:10" x14ac:dyDescent="0.25">
      <c r="B54" s="77" t="s">
        <v>203</v>
      </c>
      <c r="C54" s="77"/>
      <c r="D54" s="77"/>
      <c r="E54" s="77"/>
      <c r="F54" s="77"/>
      <c r="G54" s="31">
        <f>SUM(G47:G53)</f>
        <v>0</v>
      </c>
      <c r="H54" s="31">
        <f>SUM(H47:H53)</f>
        <v>0</v>
      </c>
      <c r="I54" s="31">
        <f>SUM(I47:I53)</f>
        <v>0</v>
      </c>
      <c r="J54" s="31">
        <f>SUM(J47:J53)</f>
        <v>0</v>
      </c>
    </row>
    <row r="55" spans="2:10" x14ac:dyDescent="0.25">
      <c r="B55" s="77" t="s">
        <v>204</v>
      </c>
      <c r="C55" s="77"/>
      <c r="D55" s="77"/>
      <c r="E55" s="77"/>
      <c r="F55" s="77"/>
      <c r="G55" s="78">
        <f>SUM(G54:I54)/50</f>
        <v>0</v>
      </c>
      <c r="H55" s="78"/>
      <c r="I55" s="78"/>
      <c r="J55" s="78"/>
    </row>
    <row r="56" spans="2:10" ht="17.25" customHeight="1" x14ac:dyDescent="0.25">
      <c r="B56" s="79" t="s">
        <v>226</v>
      </c>
      <c r="C56" s="79"/>
      <c r="D56" s="79"/>
      <c r="E56" s="79"/>
      <c r="F56" s="79"/>
      <c r="G56" s="79"/>
      <c r="H56" s="79"/>
      <c r="I56" s="79"/>
      <c r="J56" s="79"/>
    </row>
    <row r="57" spans="2:10" ht="17.25" customHeight="1" x14ac:dyDescent="0.25">
      <c r="B57" s="75" t="s">
        <v>227</v>
      </c>
      <c r="C57" s="75"/>
      <c r="D57" s="75"/>
      <c r="E57" s="75"/>
      <c r="F57" s="75"/>
      <c r="G57" s="75"/>
      <c r="H57" s="75"/>
      <c r="I57" s="75"/>
      <c r="J57" s="75"/>
    </row>
    <row r="58" spans="2:10" ht="15.75" customHeight="1" x14ac:dyDescent="0.25">
      <c r="B58" s="76" t="s">
        <v>228</v>
      </c>
      <c r="C58" s="76"/>
      <c r="D58" s="76"/>
      <c r="E58" s="76"/>
      <c r="F58" s="76"/>
      <c r="G58" s="76"/>
      <c r="H58" s="76"/>
      <c r="I58" s="76"/>
      <c r="J58" s="76"/>
    </row>
    <row r="59" spans="2:10" ht="34.5" customHeight="1" x14ac:dyDescent="0.25">
      <c r="B59" s="31">
        <v>1</v>
      </c>
      <c r="C59" s="57" t="s">
        <v>229</v>
      </c>
      <c r="D59" s="57"/>
      <c r="E59" s="57"/>
      <c r="F59" s="57"/>
      <c r="G59" s="31"/>
      <c r="H59" s="24"/>
      <c r="I59" s="24"/>
      <c r="J59" s="24"/>
    </row>
    <row r="60" spans="2:10" ht="15" customHeight="1" x14ac:dyDescent="0.25">
      <c r="B60" s="76" t="s">
        <v>230</v>
      </c>
      <c r="C60" s="76"/>
      <c r="D60" s="76"/>
      <c r="E60" s="76"/>
      <c r="F60" s="76"/>
      <c r="G60" s="76"/>
      <c r="H60" s="76"/>
      <c r="I60" s="76"/>
      <c r="J60" s="76"/>
    </row>
    <row r="61" spans="2:10" ht="48.75" customHeight="1" x14ac:dyDescent="0.25">
      <c r="B61" s="31">
        <v>2</v>
      </c>
      <c r="C61" s="57" t="s">
        <v>231</v>
      </c>
      <c r="D61" s="57"/>
      <c r="E61" s="57"/>
      <c r="F61" s="57"/>
      <c r="G61" s="31"/>
      <c r="H61" s="24"/>
      <c r="I61" s="24"/>
      <c r="J61" s="24"/>
    </row>
    <row r="62" spans="2:10" ht="18" customHeight="1" x14ac:dyDescent="0.25">
      <c r="B62" s="76" t="s">
        <v>232</v>
      </c>
      <c r="C62" s="76"/>
      <c r="D62" s="76"/>
      <c r="E62" s="76"/>
      <c r="F62" s="76"/>
      <c r="G62" s="76"/>
      <c r="H62" s="76"/>
      <c r="I62" s="76"/>
      <c r="J62" s="76"/>
    </row>
    <row r="63" spans="2:10" ht="27" customHeight="1" x14ac:dyDescent="0.25">
      <c r="B63" s="31">
        <v>3</v>
      </c>
      <c r="C63" s="57" t="s">
        <v>233</v>
      </c>
      <c r="D63" s="57"/>
      <c r="E63" s="57"/>
      <c r="F63" s="57"/>
      <c r="G63" s="31"/>
      <c r="H63" s="31"/>
      <c r="I63" s="31"/>
      <c r="J63" s="34"/>
    </row>
    <row r="64" spans="2:10" ht="12.75" customHeight="1" x14ac:dyDescent="0.25">
      <c r="B64" s="76" t="s">
        <v>234</v>
      </c>
      <c r="C64" s="76"/>
      <c r="D64" s="76"/>
      <c r="E64" s="76"/>
      <c r="F64" s="76"/>
      <c r="G64" s="76"/>
      <c r="H64" s="76"/>
      <c r="I64" s="76"/>
      <c r="J64" s="76"/>
    </row>
    <row r="65" spans="2:10" ht="35.25" customHeight="1" x14ac:dyDescent="0.25">
      <c r="B65" s="31">
        <v>4</v>
      </c>
      <c r="C65" s="57" t="s">
        <v>235</v>
      </c>
      <c r="D65" s="57"/>
      <c r="E65" s="57"/>
      <c r="F65" s="57"/>
      <c r="G65" s="24"/>
      <c r="H65" s="31"/>
      <c r="I65" s="31"/>
      <c r="J65" s="24"/>
    </row>
    <row r="66" spans="2:10" ht="15.75" customHeight="1" x14ac:dyDescent="0.25">
      <c r="B66" s="75" t="s">
        <v>236</v>
      </c>
      <c r="C66" s="75"/>
      <c r="D66" s="75"/>
      <c r="E66" s="75"/>
      <c r="F66" s="75"/>
      <c r="G66" s="75"/>
      <c r="H66" s="75"/>
      <c r="I66" s="75"/>
      <c r="J66" s="75"/>
    </row>
    <row r="67" spans="2:10" ht="46.5" customHeight="1" x14ac:dyDescent="0.25">
      <c r="B67" s="31">
        <v>5</v>
      </c>
      <c r="C67" s="57" t="s">
        <v>237</v>
      </c>
      <c r="D67" s="57"/>
      <c r="E67" s="57"/>
      <c r="F67" s="57"/>
      <c r="G67" s="31"/>
      <c r="H67" s="31"/>
      <c r="I67" s="24"/>
      <c r="J67" s="24"/>
    </row>
    <row r="68" spans="2:10" ht="15.75" customHeight="1" x14ac:dyDescent="0.25">
      <c r="B68" s="75" t="s">
        <v>238</v>
      </c>
      <c r="C68" s="75"/>
      <c r="D68" s="75"/>
      <c r="E68" s="75"/>
      <c r="F68" s="75"/>
      <c r="G68" s="75"/>
      <c r="H68" s="75"/>
      <c r="I68" s="75"/>
      <c r="J68" s="75"/>
    </row>
    <row r="69" spans="2:10" ht="21" customHeight="1" x14ac:dyDescent="0.25">
      <c r="B69" s="31">
        <v>6</v>
      </c>
      <c r="C69" s="57" t="s">
        <v>239</v>
      </c>
      <c r="D69" s="57"/>
      <c r="E69" s="57"/>
      <c r="F69" s="57"/>
      <c r="G69" s="24"/>
      <c r="H69" s="31"/>
      <c r="I69" s="24"/>
      <c r="J69" s="24"/>
    </row>
    <row r="70" spans="2:10" ht="17.25" customHeight="1" x14ac:dyDescent="0.25">
      <c r="B70" s="75" t="s">
        <v>240</v>
      </c>
      <c r="C70" s="75"/>
      <c r="D70" s="75"/>
      <c r="E70" s="75"/>
      <c r="F70" s="75"/>
      <c r="G70" s="75"/>
      <c r="H70" s="75"/>
      <c r="I70" s="75"/>
      <c r="J70" s="75"/>
    </row>
    <row r="71" spans="2:10" ht="23.25" customHeight="1" x14ac:dyDescent="0.25">
      <c r="B71" s="31">
        <v>7</v>
      </c>
      <c r="C71" s="57" t="s">
        <v>241</v>
      </c>
      <c r="D71" s="57"/>
      <c r="E71" s="57"/>
      <c r="F71" s="57"/>
      <c r="G71" s="24"/>
      <c r="H71" s="24"/>
      <c r="I71" s="31"/>
      <c r="J71" s="31"/>
    </row>
    <row r="72" spans="2:10" ht="19.5" customHeight="1" x14ac:dyDescent="0.25">
      <c r="B72" s="75" t="s">
        <v>242</v>
      </c>
      <c r="C72" s="75"/>
      <c r="D72" s="75"/>
      <c r="E72" s="75"/>
      <c r="F72" s="75"/>
      <c r="G72" s="75"/>
      <c r="H72" s="75"/>
      <c r="I72" s="75"/>
      <c r="J72" s="75"/>
    </row>
    <row r="73" spans="2:10" ht="16.5" customHeight="1" x14ac:dyDescent="0.25">
      <c r="B73" s="76" t="s">
        <v>243</v>
      </c>
      <c r="C73" s="76"/>
      <c r="D73" s="76"/>
      <c r="E73" s="76"/>
      <c r="F73" s="76"/>
      <c r="G73" s="76"/>
      <c r="H73" s="76"/>
      <c r="I73" s="76"/>
      <c r="J73" s="76"/>
    </row>
    <row r="74" spans="2:10" ht="24" customHeight="1" x14ac:dyDescent="0.25">
      <c r="B74" s="31">
        <v>8</v>
      </c>
      <c r="C74" s="57" t="s">
        <v>244</v>
      </c>
      <c r="D74" s="57"/>
      <c r="E74" s="57"/>
      <c r="F74" s="57"/>
      <c r="G74" s="35"/>
      <c r="H74" s="35"/>
      <c r="I74" s="24"/>
      <c r="J74" s="24"/>
    </row>
    <row r="75" spans="2:10" ht="15.75" customHeight="1" x14ac:dyDescent="0.25">
      <c r="B75" s="76" t="s">
        <v>245</v>
      </c>
      <c r="C75" s="76"/>
      <c r="D75" s="76"/>
      <c r="E75" s="76"/>
      <c r="F75" s="76"/>
      <c r="G75" s="76"/>
      <c r="H75" s="76"/>
      <c r="I75" s="76"/>
      <c r="J75" s="76"/>
    </row>
    <row r="76" spans="2:10" ht="19.5" customHeight="1" x14ac:dyDescent="0.25">
      <c r="B76" s="31">
        <v>9</v>
      </c>
      <c r="C76" s="57" t="s">
        <v>246</v>
      </c>
      <c r="D76" s="57"/>
      <c r="E76" s="57"/>
      <c r="F76" s="57"/>
      <c r="G76" s="31"/>
      <c r="H76" s="24"/>
      <c r="I76" s="24"/>
      <c r="J76" s="24"/>
    </row>
    <row r="77" spans="2:10" ht="16.5" customHeight="1" x14ac:dyDescent="0.25">
      <c r="B77" s="76" t="s">
        <v>247</v>
      </c>
      <c r="C77" s="76"/>
      <c r="D77" s="76"/>
      <c r="E77" s="76"/>
      <c r="F77" s="76"/>
      <c r="G77" s="76"/>
      <c r="H77" s="76"/>
      <c r="I77" s="76"/>
      <c r="J77" s="76"/>
    </row>
    <row r="78" spans="2:10" x14ac:dyDescent="0.25">
      <c r="B78" s="31">
        <v>10</v>
      </c>
      <c r="C78" s="57" t="s">
        <v>248</v>
      </c>
      <c r="D78" s="57"/>
      <c r="E78" s="57"/>
      <c r="F78" s="57"/>
      <c r="G78" s="31"/>
      <c r="H78" s="24"/>
      <c r="I78" s="24"/>
      <c r="J78" s="24"/>
    </row>
    <row r="79" spans="2:10" x14ac:dyDescent="0.25">
      <c r="B79" s="77" t="s">
        <v>203</v>
      </c>
      <c r="C79" s="77"/>
      <c r="D79" s="77"/>
      <c r="E79" s="77"/>
      <c r="F79" s="77"/>
      <c r="G79" s="31">
        <f>SUM(G59:G78)</f>
        <v>0</v>
      </c>
      <c r="H79" s="31">
        <f>SUM(H59:H78)</f>
        <v>0</v>
      </c>
      <c r="I79" s="31">
        <f>SUM(I59:I78)</f>
        <v>0</v>
      </c>
      <c r="J79" s="31">
        <f>SUM(J59:J78)</f>
        <v>0</v>
      </c>
    </row>
    <row r="80" spans="2:10" x14ac:dyDescent="0.25">
      <c r="B80" s="77" t="s">
        <v>204</v>
      </c>
      <c r="C80" s="77"/>
      <c r="D80" s="77"/>
      <c r="E80" s="77"/>
      <c r="F80" s="77"/>
      <c r="G80" s="78">
        <f>SUM(G79:I79)/100</f>
        <v>0</v>
      </c>
      <c r="H80" s="78"/>
      <c r="I80" s="78"/>
      <c r="J80" s="78"/>
    </row>
    <row r="81" spans="2:10" ht="21" customHeight="1" x14ac:dyDescent="0.25">
      <c r="B81" s="79" t="s">
        <v>249</v>
      </c>
      <c r="C81" s="79"/>
      <c r="D81" s="79"/>
      <c r="E81" s="79"/>
      <c r="F81" s="79"/>
      <c r="G81" s="79"/>
      <c r="H81" s="79"/>
      <c r="I81" s="79"/>
      <c r="J81" s="79"/>
    </row>
    <row r="82" spans="2:10" ht="17.25" customHeight="1" x14ac:dyDescent="0.25">
      <c r="B82" s="75" t="s">
        <v>250</v>
      </c>
      <c r="C82" s="75"/>
      <c r="D82" s="75"/>
      <c r="E82" s="75"/>
      <c r="F82" s="75"/>
      <c r="G82" s="75"/>
      <c r="H82" s="75"/>
      <c r="I82" s="75"/>
      <c r="J82" s="75"/>
    </row>
    <row r="83" spans="2:10" x14ac:dyDescent="0.25">
      <c r="B83" s="31">
        <v>1</v>
      </c>
      <c r="C83" s="57" t="s">
        <v>251</v>
      </c>
      <c r="D83" s="57"/>
      <c r="E83" s="57"/>
      <c r="F83" s="57"/>
      <c r="G83" s="35"/>
      <c r="H83" s="31"/>
      <c r="I83" s="24"/>
      <c r="J83" s="24"/>
    </row>
    <row r="84" spans="2:10" x14ac:dyDescent="0.25">
      <c r="B84" s="31">
        <v>2</v>
      </c>
      <c r="C84" s="57" t="s">
        <v>252</v>
      </c>
      <c r="D84" s="57"/>
      <c r="E84" s="57"/>
      <c r="F84" s="57"/>
      <c r="G84" s="36"/>
      <c r="H84" s="31"/>
      <c r="I84" s="24"/>
      <c r="J84" s="24"/>
    </row>
    <row r="85" spans="2:10" ht="18.75" customHeight="1" x14ac:dyDescent="0.25">
      <c r="B85" s="31">
        <v>3</v>
      </c>
      <c r="C85" s="57" t="s">
        <v>253</v>
      </c>
      <c r="D85" s="57"/>
      <c r="E85" s="57"/>
      <c r="F85" s="57"/>
      <c r="G85" s="24"/>
      <c r="H85" s="31"/>
      <c r="I85" s="24"/>
      <c r="J85" s="24"/>
    </row>
    <row r="86" spans="2:10" ht="24.75" customHeight="1" x14ac:dyDescent="0.25">
      <c r="B86" s="31">
        <v>4</v>
      </c>
      <c r="C86" s="57" t="s">
        <v>254</v>
      </c>
      <c r="D86" s="57"/>
      <c r="E86" s="57"/>
      <c r="F86" s="57"/>
      <c r="G86" s="24"/>
      <c r="H86" s="31"/>
      <c r="I86" s="24"/>
      <c r="J86" s="24"/>
    </row>
    <row r="87" spans="2:10" ht="20.25" customHeight="1" x14ac:dyDescent="0.25">
      <c r="B87" s="75" t="s">
        <v>255</v>
      </c>
      <c r="C87" s="75"/>
      <c r="D87" s="75"/>
      <c r="E87" s="75"/>
      <c r="F87" s="75"/>
      <c r="G87" s="75"/>
      <c r="H87" s="75"/>
      <c r="I87" s="75"/>
      <c r="J87" s="75"/>
    </row>
    <row r="88" spans="2:10" ht="20.25" customHeight="1" x14ac:dyDescent="0.25">
      <c r="B88" s="76" t="s">
        <v>256</v>
      </c>
      <c r="C88" s="76"/>
      <c r="D88" s="76"/>
      <c r="E88" s="76"/>
      <c r="F88" s="76"/>
      <c r="G88" s="76"/>
      <c r="H88" s="76"/>
      <c r="I88" s="76"/>
      <c r="J88" s="76"/>
    </row>
    <row r="89" spans="2:10" ht="21" customHeight="1" x14ac:dyDescent="0.25">
      <c r="B89" s="31">
        <v>5</v>
      </c>
      <c r="C89" s="57" t="s">
        <v>257</v>
      </c>
      <c r="D89" s="57"/>
      <c r="E89" s="57"/>
      <c r="F89" s="57"/>
      <c r="G89" s="31"/>
      <c r="H89" s="35"/>
      <c r="I89" s="24"/>
      <c r="J89" s="24"/>
    </row>
    <row r="90" spans="2:10" ht="20.25" customHeight="1" x14ac:dyDescent="0.25">
      <c r="B90" s="31">
        <v>6</v>
      </c>
      <c r="C90" s="57" t="s">
        <v>258</v>
      </c>
      <c r="D90" s="57"/>
      <c r="E90" s="57"/>
      <c r="F90" s="57"/>
      <c r="G90" s="31"/>
      <c r="H90" s="31"/>
      <c r="I90" s="24"/>
      <c r="J90" s="24"/>
    </row>
    <row r="91" spans="2:10" ht="21" customHeight="1" x14ac:dyDescent="0.25">
      <c r="B91" s="31">
        <v>7</v>
      </c>
      <c r="C91" s="57" t="s">
        <v>259</v>
      </c>
      <c r="D91" s="57"/>
      <c r="E91" s="57"/>
      <c r="F91" s="57"/>
      <c r="G91" s="31"/>
      <c r="H91" s="31"/>
      <c r="I91" s="24"/>
      <c r="J91" s="24"/>
    </row>
    <row r="92" spans="2:10" ht="17.25" customHeight="1" x14ac:dyDescent="0.25">
      <c r="B92" s="76" t="s">
        <v>260</v>
      </c>
      <c r="C92" s="76"/>
      <c r="D92" s="76"/>
      <c r="E92" s="76"/>
      <c r="F92" s="76"/>
      <c r="G92" s="76"/>
      <c r="H92" s="76"/>
      <c r="I92" s="76"/>
      <c r="J92" s="76"/>
    </row>
    <row r="93" spans="2:10" ht="29.25" customHeight="1" x14ac:dyDescent="0.25">
      <c r="B93" s="31">
        <v>8</v>
      </c>
      <c r="C93" s="57" t="s">
        <v>261</v>
      </c>
      <c r="D93" s="57"/>
      <c r="E93" s="57"/>
      <c r="F93" s="57"/>
      <c r="G93" s="31"/>
      <c r="H93" s="24"/>
      <c r="I93" s="24"/>
      <c r="J93" s="24"/>
    </row>
    <row r="94" spans="2:10" ht="18" customHeight="1" x14ac:dyDescent="0.25">
      <c r="B94" s="76" t="s">
        <v>262</v>
      </c>
      <c r="C94" s="76"/>
      <c r="D94" s="76"/>
      <c r="E94" s="76"/>
      <c r="F94" s="76"/>
      <c r="G94" s="76"/>
      <c r="H94" s="76"/>
      <c r="I94" s="76"/>
      <c r="J94" s="76"/>
    </row>
    <row r="95" spans="2:10" ht="22.5" customHeight="1" x14ac:dyDescent="0.25">
      <c r="B95" s="31">
        <v>9</v>
      </c>
      <c r="C95" s="57" t="s">
        <v>263</v>
      </c>
      <c r="D95" s="57"/>
      <c r="E95" s="57"/>
      <c r="F95" s="57"/>
      <c r="G95" s="31"/>
      <c r="H95" s="24"/>
      <c r="I95" s="24"/>
      <c r="J95" s="24"/>
    </row>
    <row r="96" spans="2:10" ht="18" customHeight="1" x14ac:dyDescent="0.25">
      <c r="B96" s="31">
        <v>10</v>
      </c>
      <c r="C96" s="57" t="s">
        <v>264</v>
      </c>
      <c r="D96" s="57"/>
      <c r="E96" s="57"/>
      <c r="F96" s="57"/>
      <c r="G96" s="31"/>
      <c r="H96" s="24"/>
      <c r="I96" s="24"/>
      <c r="J96" s="24"/>
    </row>
    <row r="97" spans="2:10" ht="27.75" customHeight="1" x14ac:dyDescent="0.25">
      <c r="B97" s="31">
        <v>11</v>
      </c>
      <c r="C97" s="57" t="s">
        <v>265</v>
      </c>
      <c r="D97" s="57"/>
      <c r="E97" s="57"/>
      <c r="F97" s="57"/>
      <c r="G97" s="31"/>
      <c r="H97" s="24"/>
      <c r="I97" s="24"/>
      <c r="J97" s="24"/>
    </row>
    <row r="98" spans="2:10" ht="30.75" customHeight="1" x14ac:dyDescent="0.25">
      <c r="B98" s="31">
        <v>12</v>
      </c>
      <c r="C98" s="57" t="s">
        <v>266</v>
      </c>
      <c r="D98" s="57"/>
      <c r="E98" s="57"/>
      <c r="F98" s="57"/>
      <c r="G98" s="31"/>
      <c r="H98" s="24"/>
      <c r="I98" s="24"/>
      <c r="J98" s="24"/>
    </row>
    <row r="99" spans="2:10" ht="23.25" customHeight="1" x14ac:dyDescent="0.25">
      <c r="B99" s="31">
        <v>13</v>
      </c>
      <c r="C99" s="57" t="s">
        <v>267</v>
      </c>
      <c r="D99" s="57"/>
      <c r="E99" s="57"/>
      <c r="F99" s="57"/>
      <c r="G99" s="31"/>
      <c r="H99" s="24"/>
      <c r="I99" s="24"/>
      <c r="J99" s="24"/>
    </row>
    <row r="100" spans="2:10" ht="18" customHeight="1" x14ac:dyDescent="0.25">
      <c r="B100" s="76" t="s">
        <v>268</v>
      </c>
      <c r="C100" s="76"/>
      <c r="D100" s="76"/>
      <c r="E100" s="76"/>
      <c r="F100" s="76"/>
      <c r="G100" s="76"/>
      <c r="H100" s="76"/>
      <c r="I100" s="76"/>
      <c r="J100" s="76"/>
    </row>
    <row r="101" spans="2:10" ht="31.5" customHeight="1" x14ac:dyDescent="0.25">
      <c r="B101" s="31">
        <v>14</v>
      </c>
      <c r="C101" s="57" t="s">
        <v>269</v>
      </c>
      <c r="D101" s="57"/>
      <c r="E101" s="57"/>
      <c r="F101" s="57"/>
      <c r="G101" s="31"/>
      <c r="H101" s="24"/>
      <c r="I101" s="31"/>
      <c r="J101" s="24"/>
    </row>
    <row r="102" spans="2:10" ht="17.25" customHeight="1" x14ac:dyDescent="0.25">
      <c r="B102" s="75" t="s">
        <v>270</v>
      </c>
      <c r="C102" s="75"/>
      <c r="D102" s="75"/>
      <c r="E102" s="75"/>
      <c r="F102" s="75"/>
      <c r="G102" s="75"/>
      <c r="H102" s="75"/>
      <c r="I102" s="75"/>
      <c r="J102" s="75"/>
    </row>
    <row r="103" spans="2:10" ht="17.25" customHeight="1" x14ac:dyDescent="0.25">
      <c r="B103" s="76" t="s">
        <v>271</v>
      </c>
      <c r="C103" s="76"/>
      <c r="D103" s="76"/>
      <c r="E103" s="76"/>
      <c r="F103" s="76"/>
      <c r="G103" s="76"/>
      <c r="H103" s="76"/>
      <c r="I103" s="76"/>
      <c r="J103" s="76"/>
    </row>
    <row r="104" spans="2:10" ht="31.5" customHeight="1" x14ac:dyDescent="0.25">
      <c r="B104" s="31">
        <v>15</v>
      </c>
      <c r="C104" s="57" t="s">
        <v>272</v>
      </c>
      <c r="D104" s="57"/>
      <c r="E104" s="57"/>
      <c r="F104" s="57"/>
      <c r="G104" s="31"/>
      <c r="H104" s="31"/>
      <c r="I104" s="31"/>
      <c r="J104" s="31"/>
    </row>
    <row r="105" spans="2:10" ht="19.5" customHeight="1" x14ac:dyDescent="0.25">
      <c r="B105" s="76" t="s">
        <v>273</v>
      </c>
      <c r="C105" s="76"/>
      <c r="D105" s="76"/>
      <c r="E105" s="76"/>
      <c r="F105" s="76"/>
      <c r="G105" s="76"/>
      <c r="H105" s="76"/>
      <c r="I105" s="76"/>
      <c r="J105" s="76"/>
    </row>
    <row r="106" spans="2:10" ht="20.25" customHeight="1" x14ac:dyDescent="0.25">
      <c r="B106" s="37">
        <v>16</v>
      </c>
      <c r="C106" s="80" t="s">
        <v>274</v>
      </c>
      <c r="D106" s="80"/>
      <c r="E106" s="80"/>
      <c r="F106" s="80"/>
      <c r="G106" s="37"/>
      <c r="H106" s="31"/>
      <c r="I106" s="38"/>
      <c r="J106" s="38"/>
    </row>
    <row r="107" spans="2:10" ht="16.5" customHeight="1" x14ac:dyDescent="0.25">
      <c r="B107" s="76" t="s">
        <v>275</v>
      </c>
      <c r="C107" s="76"/>
      <c r="D107" s="76"/>
      <c r="E107" s="76"/>
      <c r="F107" s="76"/>
      <c r="G107" s="76"/>
      <c r="H107" s="76"/>
      <c r="I107" s="76"/>
      <c r="J107" s="76"/>
    </row>
    <row r="108" spans="2:10" ht="30.75" customHeight="1" x14ac:dyDescent="0.25">
      <c r="B108" s="31">
        <v>17</v>
      </c>
      <c r="C108" s="80" t="s">
        <v>276</v>
      </c>
      <c r="D108" s="80"/>
      <c r="E108" s="80"/>
      <c r="F108" s="80"/>
      <c r="G108" s="31"/>
      <c r="H108" s="31"/>
      <c r="I108" s="31"/>
      <c r="J108" s="31"/>
    </row>
    <row r="109" spans="2:10" ht="21" customHeight="1" x14ac:dyDescent="0.25">
      <c r="B109" s="31">
        <v>18</v>
      </c>
      <c r="C109" s="80" t="s">
        <v>277</v>
      </c>
      <c r="D109" s="80"/>
      <c r="E109" s="80"/>
      <c r="F109" s="80"/>
      <c r="G109" s="31"/>
      <c r="H109" s="31"/>
      <c r="I109" s="31"/>
      <c r="J109" s="31"/>
    </row>
    <row r="110" spans="2:10" ht="21" customHeight="1" x14ac:dyDescent="0.25">
      <c r="B110" s="31">
        <v>19</v>
      </c>
      <c r="C110" s="80" t="s">
        <v>278</v>
      </c>
      <c r="D110" s="80"/>
      <c r="E110" s="80"/>
      <c r="F110" s="80"/>
      <c r="G110" s="31"/>
      <c r="H110" s="31"/>
      <c r="I110" s="31"/>
      <c r="J110" s="31"/>
    </row>
    <row r="111" spans="2:10" ht="18" customHeight="1" x14ac:dyDescent="0.25">
      <c r="B111" s="76" t="s">
        <v>279</v>
      </c>
      <c r="C111" s="76"/>
      <c r="D111" s="76"/>
      <c r="E111" s="76"/>
      <c r="F111" s="76"/>
      <c r="G111" s="76"/>
      <c r="H111" s="76"/>
      <c r="I111" s="76"/>
      <c r="J111" s="76"/>
    </row>
    <row r="112" spans="2:10" ht="20.25" customHeight="1" x14ac:dyDescent="0.25">
      <c r="B112" s="31">
        <v>20</v>
      </c>
      <c r="C112" s="80" t="s">
        <v>280</v>
      </c>
      <c r="D112" s="80"/>
      <c r="E112" s="80"/>
      <c r="F112" s="80"/>
      <c r="G112" s="31"/>
      <c r="H112" s="31"/>
      <c r="I112" s="31"/>
      <c r="J112" s="31"/>
    </row>
    <row r="113" spans="2:10" ht="20.25" customHeight="1" x14ac:dyDescent="0.25">
      <c r="B113" s="31">
        <v>21</v>
      </c>
      <c r="C113" s="80" t="s">
        <v>281</v>
      </c>
      <c r="D113" s="80"/>
      <c r="E113" s="80"/>
      <c r="F113" s="80"/>
      <c r="G113" s="31"/>
      <c r="H113" s="31"/>
      <c r="I113" s="31"/>
      <c r="J113" s="31"/>
    </row>
    <row r="114" spans="2:10" ht="29.25" customHeight="1" x14ac:dyDescent="0.25">
      <c r="B114" s="31">
        <v>22</v>
      </c>
      <c r="C114" s="80" t="s">
        <v>282</v>
      </c>
      <c r="D114" s="80"/>
      <c r="E114" s="80"/>
      <c r="F114" s="80"/>
      <c r="G114" s="31"/>
      <c r="H114" s="31"/>
      <c r="I114" s="31"/>
      <c r="J114" s="31"/>
    </row>
    <row r="115" spans="2:10" ht="33" customHeight="1" x14ac:dyDescent="0.25">
      <c r="B115" s="31">
        <v>23</v>
      </c>
      <c r="C115" s="80" t="s">
        <v>283</v>
      </c>
      <c r="D115" s="80"/>
      <c r="E115" s="80"/>
      <c r="F115" s="80"/>
      <c r="G115" s="31"/>
      <c r="H115" s="31"/>
      <c r="I115" s="31"/>
      <c r="J115" s="31"/>
    </row>
    <row r="116" spans="2:10" ht="19.5" customHeight="1" x14ac:dyDescent="0.25">
      <c r="B116" s="31">
        <v>24</v>
      </c>
      <c r="C116" s="80" t="s">
        <v>284</v>
      </c>
      <c r="D116" s="80"/>
      <c r="E116" s="80"/>
      <c r="F116" s="80"/>
      <c r="G116" s="31"/>
      <c r="H116" s="31"/>
      <c r="I116" s="31"/>
      <c r="J116" s="31"/>
    </row>
    <row r="117" spans="2:10" ht="18" customHeight="1" x14ac:dyDescent="0.25">
      <c r="B117" s="76" t="s">
        <v>285</v>
      </c>
      <c r="C117" s="76"/>
      <c r="D117" s="76"/>
      <c r="E117" s="76"/>
      <c r="F117" s="76"/>
      <c r="G117" s="76"/>
      <c r="H117" s="76"/>
      <c r="I117" s="76"/>
      <c r="J117" s="76"/>
    </row>
    <row r="118" spans="2:10" ht="18" customHeight="1" x14ac:dyDescent="0.25">
      <c r="B118" s="31">
        <v>25</v>
      </c>
      <c r="C118" s="80" t="s">
        <v>286</v>
      </c>
      <c r="D118" s="80"/>
      <c r="E118" s="80"/>
      <c r="F118" s="80"/>
      <c r="G118" s="31"/>
      <c r="H118" s="31"/>
      <c r="I118" s="31"/>
      <c r="J118" s="31"/>
    </row>
    <row r="119" spans="2:10" ht="29.25" customHeight="1" x14ac:dyDescent="0.25">
      <c r="B119" s="31">
        <v>26</v>
      </c>
      <c r="C119" s="80" t="s">
        <v>287</v>
      </c>
      <c r="D119" s="80"/>
      <c r="E119" s="80"/>
      <c r="F119" s="80"/>
      <c r="G119" s="31"/>
      <c r="H119" s="31"/>
      <c r="I119" s="31"/>
      <c r="J119" s="31"/>
    </row>
    <row r="120" spans="2:10" ht="28.5" customHeight="1" x14ac:dyDescent="0.25">
      <c r="B120" s="31">
        <v>27</v>
      </c>
      <c r="C120" s="80" t="s">
        <v>288</v>
      </c>
      <c r="D120" s="80"/>
      <c r="E120" s="80"/>
      <c r="F120" s="80"/>
      <c r="G120" s="31"/>
      <c r="H120" s="31"/>
      <c r="I120" s="31"/>
      <c r="J120" s="31"/>
    </row>
    <row r="121" spans="2:10" ht="30" customHeight="1" x14ac:dyDescent="0.25">
      <c r="B121" s="31">
        <v>28</v>
      </c>
      <c r="C121" s="80" t="s">
        <v>289</v>
      </c>
      <c r="D121" s="80"/>
      <c r="E121" s="80"/>
      <c r="F121" s="80"/>
      <c r="G121" s="31"/>
      <c r="H121" s="31"/>
      <c r="I121" s="31"/>
      <c r="J121" s="31"/>
    </row>
    <row r="122" spans="2:10" ht="18" customHeight="1" x14ac:dyDescent="0.25">
      <c r="B122" s="31">
        <v>29</v>
      </c>
      <c r="C122" s="80" t="s">
        <v>290</v>
      </c>
      <c r="D122" s="80"/>
      <c r="E122" s="80"/>
      <c r="F122" s="80"/>
      <c r="G122" s="31"/>
      <c r="H122" s="31"/>
      <c r="I122" s="31"/>
      <c r="J122" s="31"/>
    </row>
    <row r="123" spans="2:10" ht="18" customHeight="1" x14ac:dyDescent="0.25">
      <c r="B123" s="76" t="s">
        <v>291</v>
      </c>
      <c r="C123" s="76"/>
      <c r="D123" s="76"/>
      <c r="E123" s="76"/>
      <c r="F123" s="76"/>
      <c r="G123" s="76"/>
      <c r="H123" s="76"/>
      <c r="I123" s="76"/>
      <c r="J123" s="76"/>
    </row>
    <row r="124" spans="2:10" ht="28.5" customHeight="1" x14ac:dyDescent="0.25">
      <c r="B124" s="31">
        <v>30</v>
      </c>
      <c r="C124" s="80" t="s">
        <v>292</v>
      </c>
      <c r="D124" s="80"/>
      <c r="E124" s="80"/>
      <c r="F124" s="80"/>
      <c r="G124" s="31"/>
      <c r="H124" s="31"/>
      <c r="I124" s="31"/>
      <c r="J124" s="31"/>
    </row>
    <row r="125" spans="2:10" ht="28.5" customHeight="1" x14ac:dyDescent="0.25">
      <c r="B125" s="31">
        <v>31</v>
      </c>
      <c r="C125" s="80" t="s">
        <v>293</v>
      </c>
      <c r="D125" s="80"/>
      <c r="E125" s="80"/>
      <c r="F125" s="80"/>
      <c r="G125" s="31"/>
      <c r="H125" s="31"/>
      <c r="I125" s="31"/>
      <c r="J125" s="31"/>
    </row>
    <row r="126" spans="2:10" ht="18" customHeight="1" x14ac:dyDescent="0.25">
      <c r="B126" s="75" t="s">
        <v>294</v>
      </c>
      <c r="C126" s="75"/>
      <c r="D126" s="75"/>
      <c r="E126" s="75"/>
      <c r="F126" s="75"/>
      <c r="G126" s="75"/>
      <c r="H126" s="75"/>
      <c r="I126" s="75"/>
      <c r="J126" s="75"/>
    </row>
    <row r="127" spans="2:10" ht="18.75" customHeight="1" x14ac:dyDescent="0.25">
      <c r="B127" s="76" t="s">
        <v>295</v>
      </c>
      <c r="C127" s="76"/>
      <c r="D127" s="76"/>
      <c r="E127" s="76"/>
      <c r="F127" s="76"/>
      <c r="G127" s="76"/>
      <c r="H127" s="76"/>
      <c r="I127" s="76"/>
      <c r="J127" s="76"/>
    </row>
    <row r="128" spans="2:10" ht="32.25" customHeight="1" x14ac:dyDescent="0.25">
      <c r="B128" s="31">
        <v>32</v>
      </c>
      <c r="C128" s="81" t="s">
        <v>296</v>
      </c>
      <c r="D128" s="81"/>
      <c r="E128" s="81"/>
      <c r="F128" s="81"/>
      <c r="G128" s="31"/>
      <c r="H128" s="31"/>
      <c r="I128" s="31"/>
      <c r="J128" s="31"/>
    </row>
    <row r="129" spans="2:10" ht="24.75" customHeight="1" x14ac:dyDescent="0.25">
      <c r="B129" s="31">
        <v>33</v>
      </c>
      <c r="C129" s="81" t="s">
        <v>297</v>
      </c>
      <c r="D129" s="81"/>
      <c r="E129" s="81"/>
      <c r="F129" s="81"/>
      <c r="G129" s="31"/>
      <c r="H129" s="31"/>
      <c r="I129" s="31"/>
      <c r="J129" s="31"/>
    </row>
    <row r="130" spans="2:10" ht="27.75" customHeight="1" x14ac:dyDescent="0.25">
      <c r="B130" s="31">
        <v>34</v>
      </c>
      <c r="C130" s="81" t="s">
        <v>298</v>
      </c>
      <c r="D130" s="81"/>
      <c r="E130" s="81"/>
      <c r="F130" s="81"/>
      <c r="G130" s="31"/>
      <c r="H130" s="31"/>
      <c r="I130" s="31"/>
      <c r="J130" s="31"/>
    </row>
    <row r="131" spans="2:10" x14ac:dyDescent="0.2">
      <c r="B131" s="31">
        <v>35</v>
      </c>
      <c r="C131" s="82" t="s">
        <v>299</v>
      </c>
      <c r="D131" s="82"/>
      <c r="E131" s="82"/>
      <c r="F131" s="82"/>
      <c r="G131" s="31"/>
      <c r="H131" s="31"/>
      <c r="I131" s="31"/>
      <c r="J131" s="31"/>
    </row>
    <row r="132" spans="2:10" ht="21.75" customHeight="1" x14ac:dyDescent="0.25">
      <c r="B132" s="76" t="s">
        <v>300</v>
      </c>
      <c r="C132" s="76"/>
      <c r="D132" s="76"/>
      <c r="E132" s="76"/>
      <c r="F132" s="76"/>
      <c r="G132" s="76"/>
      <c r="H132" s="76"/>
      <c r="I132" s="76"/>
      <c r="J132" s="76"/>
    </row>
    <row r="133" spans="2:10" ht="44.25" customHeight="1" x14ac:dyDescent="0.25">
      <c r="B133" s="31">
        <v>36</v>
      </c>
      <c r="C133" s="80" t="s">
        <v>301</v>
      </c>
      <c r="D133" s="80"/>
      <c r="E133" s="80"/>
      <c r="F133" s="80"/>
      <c r="G133" s="31"/>
      <c r="H133" s="31"/>
      <c r="I133" s="31"/>
      <c r="J133" s="31"/>
    </row>
    <row r="134" spans="2:10" ht="24.75" customHeight="1" x14ac:dyDescent="0.25">
      <c r="B134" s="31">
        <v>37</v>
      </c>
      <c r="C134" s="80" t="s">
        <v>302</v>
      </c>
      <c r="D134" s="80"/>
      <c r="E134" s="80"/>
      <c r="F134" s="80"/>
      <c r="G134" s="31"/>
      <c r="H134" s="31"/>
      <c r="I134" s="31"/>
      <c r="J134" s="31"/>
    </row>
    <row r="135" spans="2:10" ht="32.25" customHeight="1" x14ac:dyDescent="0.25">
      <c r="B135" s="31">
        <v>38</v>
      </c>
      <c r="C135" s="80" t="s">
        <v>303</v>
      </c>
      <c r="D135" s="80"/>
      <c r="E135" s="80"/>
      <c r="F135" s="80"/>
      <c r="G135" s="31"/>
      <c r="H135" s="31"/>
      <c r="I135" s="31"/>
      <c r="J135" s="31"/>
    </row>
    <row r="136" spans="2:10" ht="30" customHeight="1" x14ac:dyDescent="0.25">
      <c r="B136" s="31">
        <v>39</v>
      </c>
      <c r="C136" s="83" t="s">
        <v>304</v>
      </c>
      <c r="D136" s="83"/>
      <c r="E136" s="83"/>
      <c r="F136" s="83"/>
      <c r="G136" s="31"/>
      <c r="H136" s="31"/>
      <c r="I136" s="31"/>
      <c r="J136" s="31"/>
    </row>
    <row r="137" spans="2:10" ht="23.25" customHeight="1" x14ac:dyDescent="0.25">
      <c r="B137" s="31">
        <v>40</v>
      </c>
      <c r="C137" s="81" t="s">
        <v>305</v>
      </c>
      <c r="D137" s="81"/>
      <c r="E137" s="81"/>
      <c r="F137" s="81"/>
      <c r="G137" s="31"/>
      <c r="H137" s="31"/>
      <c r="I137" s="31"/>
      <c r="J137" s="31"/>
    </row>
    <row r="138" spans="2:10" ht="18" customHeight="1" x14ac:dyDescent="0.25">
      <c r="B138" s="76" t="s">
        <v>306</v>
      </c>
      <c r="C138" s="76"/>
      <c r="D138" s="76"/>
      <c r="E138" s="76"/>
      <c r="F138" s="76"/>
      <c r="G138" s="76"/>
      <c r="H138" s="76"/>
      <c r="I138" s="76"/>
      <c r="J138" s="76"/>
    </row>
    <row r="139" spans="2:10" ht="27" customHeight="1" x14ac:dyDescent="0.25">
      <c r="B139" s="31">
        <v>41</v>
      </c>
      <c r="C139" s="57" t="s">
        <v>307</v>
      </c>
      <c r="D139" s="57"/>
      <c r="E139" s="57"/>
      <c r="F139" s="57"/>
      <c r="G139" s="31"/>
      <c r="H139" s="31"/>
      <c r="I139" s="31"/>
      <c r="J139" s="31"/>
    </row>
    <row r="140" spans="2:10" ht="29.25" customHeight="1" x14ac:dyDescent="0.25">
      <c r="B140" s="31">
        <v>42</v>
      </c>
      <c r="C140" s="57" t="s">
        <v>308</v>
      </c>
      <c r="D140" s="57"/>
      <c r="E140" s="57"/>
      <c r="F140" s="57"/>
      <c r="G140" s="31"/>
      <c r="H140" s="31"/>
      <c r="I140" s="31"/>
      <c r="J140" s="31"/>
    </row>
    <row r="141" spans="2:10" ht="24" customHeight="1" x14ac:dyDescent="0.25">
      <c r="B141" s="31">
        <v>43</v>
      </c>
      <c r="C141" s="57" t="s">
        <v>309</v>
      </c>
      <c r="D141" s="57"/>
      <c r="E141" s="57"/>
      <c r="F141" s="57"/>
      <c r="G141" s="31"/>
      <c r="H141" s="31"/>
      <c r="I141" s="31"/>
      <c r="J141" s="31"/>
    </row>
    <row r="142" spans="2:10" ht="27" customHeight="1" x14ac:dyDescent="0.25">
      <c r="B142" s="31">
        <v>44</v>
      </c>
      <c r="C142" s="57" t="s">
        <v>310</v>
      </c>
      <c r="D142" s="57"/>
      <c r="E142" s="57"/>
      <c r="F142" s="57"/>
      <c r="G142" s="31"/>
      <c r="H142" s="31"/>
      <c r="I142" s="31"/>
      <c r="J142" s="31"/>
    </row>
    <row r="143" spans="2:10" ht="22.5" customHeight="1" x14ac:dyDescent="0.25">
      <c r="B143" s="31">
        <v>45</v>
      </c>
      <c r="C143" s="57" t="s">
        <v>311</v>
      </c>
      <c r="D143" s="57"/>
      <c r="E143" s="57"/>
      <c r="F143" s="57"/>
      <c r="G143" s="31"/>
      <c r="H143" s="31"/>
      <c r="I143" s="31"/>
      <c r="J143" s="31"/>
    </row>
    <row r="144" spans="2:10" ht="18.75" customHeight="1" x14ac:dyDescent="0.25">
      <c r="B144" s="75" t="s">
        <v>312</v>
      </c>
      <c r="C144" s="75"/>
      <c r="D144" s="75"/>
      <c r="E144" s="75"/>
      <c r="F144" s="75"/>
      <c r="G144" s="75"/>
      <c r="H144" s="75"/>
      <c r="I144" s="75"/>
      <c r="J144" s="75"/>
    </row>
    <row r="145" spans="2:10" ht="19.5" customHeight="1" x14ac:dyDescent="0.25">
      <c r="B145" s="76" t="s">
        <v>313</v>
      </c>
      <c r="C145" s="76"/>
      <c r="D145" s="76"/>
      <c r="E145" s="76"/>
      <c r="F145" s="76"/>
      <c r="G145" s="76"/>
      <c r="H145" s="76"/>
      <c r="I145" s="76"/>
      <c r="J145" s="76"/>
    </row>
    <row r="146" spans="2:10" ht="20.25" customHeight="1" x14ac:dyDescent="0.25">
      <c r="B146" s="31">
        <v>46</v>
      </c>
      <c r="C146" s="80" t="s">
        <v>314</v>
      </c>
      <c r="D146" s="80"/>
      <c r="E146" s="80"/>
      <c r="F146" s="80"/>
      <c r="G146" s="31"/>
      <c r="H146" s="31"/>
      <c r="I146" s="31"/>
      <c r="J146" s="31"/>
    </row>
    <row r="147" spans="2:10" ht="30" customHeight="1" x14ac:dyDescent="0.25">
      <c r="B147" s="31">
        <v>47</v>
      </c>
      <c r="C147" s="80" t="s">
        <v>315</v>
      </c>
      <c r="D147" s="80"/>
      <c r="E147" s="80"/>
      <c r="F147" s="80"/>
      <c r="G147" s="31"/>
      <c r="H147" s="31"/>
      <c r="I147" s="31"/>
      <c r="J147" s="31"/>
    </row>
    <row r="148" spans="2:10" ht="23.25" customHeight="1" x14ac:dyDescent="0.25">
      <c r="B148" s="31">
        <v>48</v>
      </c>
      <c r="C148" s="80" t="s">
        <v>316</v>
      </c>
      <c r="D148" s="80"/>
      <c r="E148" s="80"/>
      <c r="F148" s="80"/>
      <c r="G148" s="31"/>
      <c r="H148" s="31"/>
      <c r="I148" s="31"/>
      <c r="J148" s="31"/>
    </row>
    <row r="149" spans="2:10" ht="22.5" customHeight="1" x14ac:dyDescent="0.25">
      <c r="B149" s="31">
        <v>49</v>
      </c>
      <c r="C149" s="80" t="s">
        <v>317</v>
      </c>
      <c r="D149" s="80"/>
      <c r="E149" s="80"/>
      <c r="F149" s="80"/>
      <c r="G149" s="31"/>
      <c r="H149" s="31"/>
      <c r="I149" s="31"/>
      <c r="J149" s="31"/>
    </row>
    <row r="150" spans="2:10" ht="27.75" customHeight="1" x14ac:dyDescent="0.25">
      <c r="B150" s="31">
        <v>50</v>
      </c>
      <c r="C150" s="80" t="s">
        <v>318</v>
      </c>
      <c r="D150" s="80"/>
      <c r="E150" s="80"/>
      <c r="F150" s="80"/>
      <c r="G150" s="31"/>
      <c r="H150" s="31"/>
      <c r="I150" s="31"/>
      <c r="J150" s="31"/>
    </row>
    <row r="151" spans="2:10" ht="27.75" customHeight="1" x14ac:dyDescent="0.25">
      <c r="B151" s="31">
        <v>51</v>
      </c>
      <c r="C151" s="80" t="s">
        <v>319</v>
      </c>
      <c r="D151" s="80"/>
      <c r="E151" s="80"/>
      <c r="F151" s="80"/>
      <c r="G151" s="31"/>
      <c r="H151" s="31"/>
      <c r="I151" s="31"/>
      <c r="J151" s="31"/>
    </row>
    <row r="152" spans="2:10" ht="21.75" customHeight="1" x14ac:dyDescent="0.25">
      <c r="B152" s="31">
        <v>52</v>
      </c>
      <c r="C152" s="80" t="s">
        <v>320</v>
      </c>
      <c r="D152" s="80"/>
      <c r="E152" s="80"/>
      <c r="F152" s="80"/>
      <c r="G152" s="31"/>
      <c r="H152" s="31"/>
      <c r="I152" s="31"/>
      <c r="J152" s="31"/>
    </row>
    <row r="153" spans="2:10" ht="23.25" customHeight="1" x14ac:dyDescent="0.25">
      <c r="B153" s="31">
        <v>53</v>
      </c>
      <c r="C153" s="80" t="s">
        <v>321</v>
      </c>
      <c r="D153" s="80"/>
      <c r="E153" s="80"/>
      <c r="F153" s="80"/>
      <c r="G153" s="31"/>
      <c r="H153" s="31"/>
      <c r="I153" s="31"/>
      <c r="J153" s="31"/>
    </row>
    <row r="154" spans="2:10" ht="26.25" customHeight="1" x14ac:dyDescent="0.25">
      <c r="B154" s="31">
        <v>54</v>
      </c>
      <c r="C154" s="80" t="s">
        <v>322</v>
      </c>
      <c r="D154" s="80"/>
      <c r="E154" s="80"/>
      <c r="F154" s="80"/>
      <c r="G154" s="31"/>
      <c r="H154" s="31"/>
      <c r="I154" s="31"/>
      <c r="J154" s="31"/>
    </row>
    <row r="155" spans="2:10" ht="26.25" customHeight="1" x14ac:dyDescent="0.25">
      <c r="B155" s="31">
        <v>55</v>
      </c>
      <c r="C155" s="80" t="s">
        <v>323</v>
      </c>
      <c r="D155" s="80"/>
      <c r="E155" s="80"/>
      <c r="F155" s="80"/>
      <c r="G155" s="31"/>
      <c r="H155" s="31"/>
      <c r="I155" s="31"/>
      <c r="J155" s="31"/>
    </row>
    <row r="156" spans="2:10" ht="15.75" customHeight="1" x14ac:dyDescent="0.25">
      <c r="B156" s="76" t="s">
        <v>324</v>
      </c>
      <c r="C156" s="76"/>
      <c r="D156" s="76"/>
      <c r="E156" s="76"/>
      <c r="F156" s="76"/>
      <c r="G156" s="76"/>
      <c r="H156" s="76"/>
      <c r="I156" s="76"/>
      <c r="J156" s="76"/>
    </row>
    <row r="157" spans="2:10" ht="23.25" customHeight="1" x14ac:dyDescent="0.25">
      <c r="B157" s="31">
        <v>56</v>
      </c>
      <c r="C157" s="57" t="s">
        <v>325</v>
      </c>
      <c r="D157" s="57"/>
      <c r="E157" s="57"/>
      <c r="F157" s="57"/>
      <c r="G157" s="31"/>
      <c r="H157" s="31"/>
      <c r="I157" s="31"/>
      <c r="J157" s="31"/>
    </row>
    <row r="158" spans="2:10" ht="22.5" customHeight="1" x14ac:dyDescent="0.25">
      <c r="B158" s="31">
        <v>57</v>
      </c>
      <c r="C158" s="57" t="s">
        <v>326</v>
      </c>
      <c r="D158" s="57"/>
      <c r="E158" s="57"/>
      <c r="F158" s="57"/>
      <c r="G158" s="31"/>
      <c r="H158" s="31"/>
      <c r="I158" s="31"/>
      <c r="J158" s="31"/>
    </row>
    <row r="159" spans="2:10" ht="26.25" customHeight="1" x14ac:dyDescent="0.25">
      <c r="B159" s="31">
        <v>58</v>
      </c>
      <c r="C159" s="57" t="s">
        <v>327</v>
      </c>
      <c r="D159" s="57"/>
      <c r="E159" s="57"/>
      <c r="F159" s="57"/>
      <c r="G159" s="31"/>
      <c r="H159" s="31"/>
      <c r="I159" s="31"/>
      <c r="J159" s="31"/>
    </row>
    <row r="160" spans="2:10" ht="17.25" customHeight="1" x14ac:dyDescent="0.25">
      <c r="B160" s="76" t="s">
        <v>328</v>
      </c>
      <c r="C160" s="76"/>
      <c r="D160" s="76"/>
      <c r="E160" s="76"/>
      <c r="F160" s="76"/>
      <c r="G160" s="76"/>
      <c r="H160" s="76"/>
      <c r="I160" s="76"/>
      <c r="J160" s="76"/>
    </row>
    <row r="161" spans="2:10" ht="36.75" customHeight="1" x14ac:dyDescent="0.25">
      <c r="B161" s="31">
        <v>59</v>
      </c>
      <c r="C161" s="57" t="s">
        <v>329</v>
      </c>
      <c r="D161" s="57"/>
      <c r="E161" s="57"/>
      <c r="F161" s="57"/>
      <c r="G161" s="31"/>
      <c r="H161" s="31"/>
      <c r="I161" s="31"/>
      <c r="J161" s="31"/>
    </row>
    <row r="162" spans="2:10" ht="36" customHeight="1" x14ac:dyDescent="0.25">
      <c r="B162" s="31">
        <v>60</v>
      </c>
      <c r="C162" s="57" t="s">
        <v>330</v>
      </c>
      <c r="D162" s="57"/>
      <c r="E162" s="57"/>
      <c r="F162" s="57"/>
      <c r="G162" s="31"/>
      <c r="H162" s="31"/>
      <c r="I162" s="31"/>
      <c r="J162" s="31"/>
    </row>
    <row r="163" spans="2:10" ht="33.75" customHeight="1" x14ac:dyDescent="0.25">
      <c r="B163" s="31">
        <v>61</v>
      </c>
      <c r="C163" s="57" t="s">
        <v>331</v>
      </c>
      <c r="D163" s="57"/>
      <c r="E163" s="57"/>
      <c r="F163" s="57"/>
      <c r="G163" s="31"/>
      <c r="H163" s="31"/>
      <c r="I163" s="31"/>
      <c r="J163" s="31"/>
    </row>
    <row r="164" spans="2:10" ht="12.75" customHeight="1" x14ac:dyDescent="0.25">
      <c r="B164" s="76" t="s">
        <v>332</v>
      </c>
      <c r="C164" s="76"/>
      <c r="D164" s="76"/>
      <c r="E164" s="76"/>
      <c r="F164" s="76"/>
      <c r="G164" s="76"/>
      <c r="H164" s="76"/>
      <c r="I164" s="76"/>
      <c r="J164" s="76"/>
    </row>
    <row r="165" spans="2:10" ht="28.5" customHeight="1" x14ac:dyDescent="0.25">
      <c r="B165" s="31">
        <v>62</v>
      </c>
      <c r="C165" s="57" t="s">
        <v>333</v>
      </c>
      <c r="D165" s="57"/>
      <c r="E165" s="57"/>
      <c r="F165" s="57"/>
      <c r="G165" s="31"/>
      <c r="H165" s="24"/>
      <c r="I165" s="24"/>
      <c r="J165" s="24"/>
    </row>
    <row r="166" spans="2:10" ht="18.75" customHeight="1" x14ac:dyDescent="0.25">
      <c r="B166" s="76" t="s">
        <v>334</v>
      </c>
      <c r="C166" s="76"/>
      <c r="D166" s="76"/>
      <c r="E166" s="76"/>
      <c r="F166" s="76"/>
      <c r="G166" s="76"/>
      <c r="H166" s="76"/>
      <c r="I166" s="76"/>
      <c r="J166" s="76"/>
    </row>
    <row r="167" spans="2:10" ht="19.5" customHeight="1" x14ac:dyDescent="0.25">
      <c r="B167" s="31">
        <v>63</v>
      </c>
      <c r="C167" s="80" t="s">
        <v>335</v>
      </c>
      <c r="D167" s="80"/>
      <c r="E167" s="80"/>
      <c r="F167" s="80"/>
      <c r="G167" s="31"/>
      <c r="H167" s="31"/>
      <c r="I167" s="31"/>
      <c r="J167" s="31"/>
    </row>
    <row r="168" spans="2:10" ht="32.25" customHeight="1" x14ac:dyDescent="0.25">
      <c r="B168" s="31">
        <v>64</v>
      </c>
      <c r="C168" s="80" t="s">
        <v>336</v>
      </c>
      <c r="D168" s="80"/>
      <c r="E168" s="80"/>
      <c r="F168" s="80"/>
      <c r="G168" s="31"/>
      <c r="H168" s="31"/>
      <c r="I168" s="31"/>
      <c r="J168" s="31"/>
    </row>
    <row r="169" spans="2:10" ht="17.25" customHeight="1" x14ac:dyDescent="0.25">
      <c r="B169" s="31">
        <v>65</v>
      </c>
      <c r="C169" s="80" t="s">
        <v>337</v>
      </c>
      <c r="D169" s="80"/>
      <c r="E169" s="80"/>
      <c r="F169" s="80"/>
      <c r="G169" s="31"/>
      <c r="H169" s="31"/>
      <c r="I169" s="31"/>
      <c r="J169" s="31"/>
    </row>
    <row r="170" spans="2:10" ht="20.25" customHeight="1" x14ac:dyDescent="0.25">
      <c r="B170" s="31">
        <v>66</v>
      </c>
      <c r="C170" s="80" t="s">
        <v>338</v>
      </c>
      <c r="D170" s="80"/>
      <c r="E170" s="80"/>
      <c r="F170" s="80"/>
      <c r="G170" s="31"/>
      <c r="H170" s="31"/>
      <c r="I170" s="31"/>
      <c r="J170" s="31"/>
    </row>
    <row r="171" spans="2:10" ht="13.5" customHeight="1" x14ac:dyDescent="0.25">
      <c r="B171" s="31">
        <v>67</v>
      </c>
      <c r="C171" s="80" t="s">
        <v>339</v>
      </c>
      <c r="D171" s="80"/>
      <c r="E171" s="80"/>
      <c r="F171" s="80"/>
      <c r="G171" s="31"/>
      <c r="H171" s="31"/>
      <c r="I171" s="31"/>
      <c r="J171" s="31"/>
    </row>
    <row r="172" spans="2:10" ht="16.5" customHeight="1" x14ac:dyDescent="0.25">
      <c r="B172" s="31">
        <v>68</v>
      </c>
      <c r="C172" s="80" t="s">
        <v>340</v>
      </c>
      <c r="D172" s="80"/>
      <c r="E172" s="80"/>
      <c r="F172" s="80"/>
      <c r="G172" s="31"/>
      <c r="H172" s="31"/>
      <c r="I172" s="31"/>
      <c r="J172" s="31"/>
    </row>
    <row r="173" spans="2:10" ht="17.25" customHeight="1" x14ac:dyDescent="0.25">
      <c r="B173" s="76" t="s">
        <v>341</v>
      </c>
      <c r="C173" s="76"/>
      <c r="D173" s="76"/>
      <c r="E173" s="76"/>
      <c r="F173" s="76"/>
      <c r="G173" s="76"/>
      <c r="H173" s="76"/>
      <c r="I173" s="76"/>
      <c r="J173" s="76"/>
    </row>
    <row r="174" spans="2:10" ht="27" customHeight="1" x14ac:dyDescent="0.25">
      <c r="B174" s="31">
        <v>69</v>
      </c>
      <c r="C174" s="57" t="s">
        <v>342</v>
      </c>
      <c r="D174" s="57"/>
      <c r="E174" s="57"/>
      <c r="F174" s="57"/>
      <c r="G174" s="31"/>
      <c r="H174" s="31"/>
      <c r="I174" s="31"/>
      <c r="J174" s="31"/>
    </row>
    <row r="175" spans="2:10" ht="31.5" customHeight="1" x14ac:dyDescent="0.25">
      <c r="B175" s="31">
        <v>70</v>
      </c>
      <c r="C175" s="57" t="s">
        <v>343</v>
      </c>
      <c r="D175" s="57"/>
      <c r="E175" s="57"/>
      <c r="F175" s="57"/>
      <c r="G175" s="31"/>
      <c r="H175" s="31"/>
      <c r="I175" s="31"/>
      <c r="J175" s="31"/>
    </row>
    <row r="176" spans="2:10" ht="18.75" customHeight="1" x14ac:dyDescent="0.25">
      <c r="B176" s="75" t="s">
        <v>344</v>
      </c>
      <c r="C176" s="75"/>
      <c r="D176" s="75"/>
      <c r="E176" s="75"/>
      <c r="F176" s="75"/>
      <c r="G176" s="75"/>
      <c r="H176" s="75"/>
      <c r="I176" s="75"/>
      <c r="J176" s="75"/>
    </row>
    <row r="177" spans="1:11" ht="35.25" customHeight="1" x14ac:dyDescent="0.25">
      <c r="B177" s="31">
        <v>71</v>
      </c>
      <c r="C177" s="57" t="s">
        <v>345</v>
      </c>
      <c r="D177" s="57"/>
      <c r="E177" s="57"/>
      <c r="F177" s="57"/>
      <c r="G177" s="31"/>
      <c r="H177" s="31"/>
      <c r="I177" s="31"/>
      <c r="J177" s="31"/>
    </row>
    <row r="178" spans="1:11" x14ac:dyDescent="0.25">
      <c r="B178" s="31">
        <v>72</v>
      </c>
      <c r="C178" s="80" t="s">
        <v>346</v>
      </c>
      <c r="D178" s="80"/>
      <c r="E178" s="80"/>
      <c r="F178" s="80"/>
      <c r="G178" s="31"/>
      <c r="H178" s="31"/>
      <c r="I178" s="31"/>
      <c r="J178" s="31"/>
    </row>
    <row r="179" spans="1:11" x14ac:dyDescent="0.25">
      <c r="B179" s="31">
        <v>73</v>
      </c>
      <c r="C179" s="57" t="s">
        <v>347</v>
      </c>
      <c r="D179" s="57"/>
      <c r="E179" s="57"/>
      <c r="F179" s="57"/>
      <c r="G179" s="31"/>
      <c r="H179" s="31"/>
      <c r="I179" s="31"/>
      <c r="J179" s="31"/>
    </row>
    <row r="180" spans="1:11" ht="21.75" customHeight="1" x14ac:dyDescent="0.25">
      <c r="B180" s="31">
        <v>74</v>
      </c>
      <c r="C180" s="57" t="s">
        <v>348</v>
      </c>
      <c r="D180" s="57"/>
      <c r="E180" s="57"/>
      <c r="F180" s="57"/>
      <c r="G180" s="31"/>
      <c r="H180" s="31"/>
      <c r="I180" s="31"/>
      <c r="J180" s="31"/>
    </row>
    <row r="181" spans="1:11" ht="19.5" customHeight="1" x14ac:dyDescent="0.25">
      <c r="B181" s="75" t="s">
        <v>349</v>
      </c>
      <c r="C181" s="75"/>
      <c r="D181" s="75"/>
      <c r="E181" s="75"/>
      <c r="F181" s="75"/>
      <c r="G181" s="75"/>
      <c r="H181" s="75"/>
      <c r="I181" s="75"/>
      <c r="J181" s="75"/>
    </row>
    <row r="182" spans="1:11" ht="34.5" customHeight="1" x14ac:dyDescent="0.25">
      <c r="B182" s="31">
        <v>75</v>
      </c>
      <c r="C182" s="57" t="s">
        <v>350</v>
      </c>
      <c r="D182" s="57"/>
      <c r="E182" s="57"/>
      <c r="F182" s="57"/>
      <c r="G182" s="31"/>
      <c r="H182" s="31"/>
      <c r="I182" s="31"/>
      <c r="J182" s="31"/>
    </row>
    <row r="183" spans="1:11" ht="35.25" customHeight="1" x14ac:dyDescent="0.25">
      <c r="B183" s="31">
        <v>76</v>
      </c>
      <c r="C183" s="57" t="s">
        <v>351</v>
      </c>
      <c r="D183" s="57"/>
      <c r="E183" s="57"/>
      <c r="F183" s="57"/>
      <c r="G183" s="31"/>
      <c r="H183" s="31"/>
      <c r="I183" s="31"/>
      <c r="J183" s="31"/>
    </row>
    <row r="184" spans="1:11" ht="27.75" customHeight="1" x14ac:dyDescent="0.25">
      <c r="A184" s="21" t="s">
        <v>352</v>
      </c>
      <c r="B184" s="31">
        <v>77</v>
      </c>
      <c r="C184" s="57" t="s">
        <v>353</v>
      </c>
      <c r="D184" s="57"/>
      <c r="E184" s="57"/>
      <c r="F184" s="57"/>
      <c r="G184" s="31"/>
      <c r="H184" s="31"/>
      <c r="I184" s="31"/>
      <c r="J184" s="31"/>
    </row>
    <row r="185" spans="1:11" ht="30" customHeight="1" x14ac:dyDescent="0.25">
      <c r="B185" s="31">
        <v>78</v>
      </c>
      <c r="C185" s="57" t="s">
        <v>354</v>
      </c>
      <c r="D185" s="57"/>
      <c r="E185" s="57"/>
      <c r="F185" s="57"/>
      <c r="G185" s="31"/>
      <c r="H185" s="31"/>
      <c r="I185" s="31"/>
      <c r="J185" s="31"/>
    </row>
    <row r="186" spans="1:11" ht="30" customHeight="1" x14ac:dyDescent="0.25">
      <c r="B186" s="31">
        <v>79</v>
      </c>
      <c r="C186" s="57" t="s">
        <v>355</v>
      </c>
      <c r="D186" s="57"/>
      <c r="E186" s="57"/>
      <c r="F186" s="57"/>
      <c r="G186" s="31"/>
      <c r="H186" s="31"/>
      <c r="I186" s="24"/>
      <c r="J186" s="24"/>
    </row>
    <row r="187" spans="1:11" x14ac:dyDescent="0.25">
      <c r="B187" s="77" t="s">
        <v>203</v>
      </c>
      <c r="C187" s="77"/>
      <c r="D187" s="77"/>
      <c r="E187" s="77"/>
      <c r="F187" s="77"/>
      <c r="G187" s="31">
        <f>SUM(G83:G186)</f>
        <v>0</v>
      </c>
      <c r="H187" s="31">
        <f>SUM(H83:H186)</f>
        <v>0</v>
      </c>
      <c r="I187" s="31">
        <f>SUM(I83:I186)</f>
        <v>0</v>
      </c>
      <c r="J187" s="31">
        <f>SUM(J83:J186)</f>
        <v>0</v>
      </c>
      <c r="K187" s="39"/>
    </row>
    <row r="188" spans="1:11" x14ac:dyDescent="0.25">
      <c r="B188" s="77" t="s">
        <v>204</v>
      </c>
      <c r="C188" s="77"/>
      <c r="D188" s="77"/>
      <c r="E188" s="77"/>
      <c r="F188" s="77"/>
      <c r="G188" s="84">
        <f>SUM(G187:I187)/790</f>
        <v>0</v>
      </c>
      <c r="H188" s="84"/>
      <c r="I188" s="84"/>
      <c r="J188" s="84"/>
      <c r="K188" s="39"/>
    </row>
    <row r="189" spans="1:11" ht="15.75" customHeight="1" x14ac:dyDescent="0.25">
      <c r="B189" s="79" t="s">
        <v>356</v>
      </c>
      <c r="C189" s="79"/>
      <c r="D189" s="79"/>
      <c r="E189" s="79"/>
      <c r="F189" s="79"/>
      <c r="G189" s="79"/>
      <c r="H189" s="79"/>
      <c r="I189" s="79"/>
      <c r="J189" s="79"/>
      <c r="K189" s="39"/>
    </row>
    <row r="190" spans="1:11" ht="15.75" customHeight="1" x14ac:dyDescent="0.25">
      <c r="B190" s="75" t="s">
        <v>357</v>
      </c>
      <c r="C190" s="75"/>
      <c r="D190" s="75"/>
      <c r="E190" s="75"/>
      <c r="F190" s="75"/>
      <c r="G190" s="75"/>
      <c r="H190" s="75"/>
      <c r="I190" s="75"/>
      <c r="J190" s="75"/>
      <c r="K190" s="39"/>
    </row>
    <row r="191" spans="1:11" ht="15.75" customHeight="1" x14ac:dyDescent="0.25">
      <c r="B191" s="85" t="s">
        <v>358</v>
      </c>
      <c r="C191" s="85"/>
      <c r="D191" s="85"/>
      <c r="E191" s="85"/>
      <c r="F191" s="85"/>
      <c r="G191" s="85"/>
      <c r="H191" s="85"/>
      <c r="I191" s="85"/>
      <c r="J191" s="85"/>
      <c r="K191" s="39"/>
    </row>
    <row r="192" spans="1:11" ht="19.5" customHeight="1" x14ac:dyDescent="0.25">
      <c r="B192" s="31">
        <v>1</v>
      </c>
      <c r="C192" s="57" t="s">
        <v>359</v>
      </c>
      <c r="D192" s="57"/>
      <c r="E192" s="57"/>
      <c r="F192" s="57"/>
      <c r="G192" s="31"/>
      <c r="H192" s="31"/>
      <c r="I192" s="31"/>
      <c r="J192" s="31"/>
      <c r="K192" s="39"/>
    </row>
    <row r="193" spans="2:11" ht="24" customHeight="1" x14ac:dyDescent="0.25">
      <c r="B193" s="31">
        <v>2</v>
      </c>
      <c r="C193" s="57" t="s">
        <v>360</v>
      </c>
      <c r="D193" s="57"/>
      <c r="E193" s="57"/>
      <c r="F193" s="57"/>
      <c r="G193" s="31"/>
      <c r="H193" s="31"/>
      <c r="I193" s="31"/>
      <c r="J193" s="31"/>
      <c r="K193" s="39"/>
    </row>
    <row r="194" spans="2:11" ht="24" customHeight="1" x14ac:dyDescent="0.25">
      <c r="B194" s="31">
        <v>3</v>
      </c>
      <c r="C194" s="57" t="s">
        <v>361</v>
      </c>
      <c r="D194" s="57"/>
      <c r="E194" s="57"/>
      <c r="F194" s="57"/>
      <c r="G194" s="31"/>
      <c r="H194" s="31"/>
      <c r="I194" s="31"/>
      <c r="J194" s="31"/>
    </row>
    <row r="195" spans="2:11" ht="24" customHeight="1" x14ac:dyDescent="0.25">
      <c r="B195" s="31">
        <v>4</v>
      </c>
      <c r="C195" s="57" t="s">
        <v>362</v>
      </c>
      <c r="D195" s="57"/>
      <c r="E195" s="57"/>
      <c r="F195" s="57"/>
      <c r="G195" s="31"/>
      <c r="H195" s="31"/>
      <c r="I195" s="31"/>
      <c r="J195" s="31"/>
    </row>
    <row r="196" spans="2:11" ht="24" customHeight="1" x14ac:dyDescent="0.25">
      <c r="B196" s="31">
        <v>5</v>
      </c>
      <c r="C196" s="57" t="s">
        <v>363</v>
      </c>
      <c r="D196" s="57"/>
      <c r="E196" s="57"/>
      <c r="F196" s="57"/>
      <c r="G196" s="31"/>
      <c r="H196" s="31"/>
      <c r="I196" s="31"/>
      <c r="J196" s="31"/>
    </row>
    <row r="197" spans="2:11" ht="24" customHeight="1" x14ac:dyDescent="0.25">
      <c r="B197" s="31">
        <v>6</v>
      </c>
      <c r="C197" s="57" t="s">
        <v>364</v>
      </c>
      <c r="D197" s="57"/>
      <c r="E197" s="57"/>
      <c r="F197" s="57"/>
      <c r="G197" s="31"/>
      <c r="H197" s="31"/>
      <c r="I197" s="31"/>
      <c r="J197" s="31"/>
    </row>
    <row r="198" spans="2:11" ht="15" customHeight="1" x14ac:dyDescent="0.25">
      <c r="B198" s="85" t="s">
        <v>365</v>
      </c>
      <c r="C198" s="85"/>
      <c r="D198" s="85"/>
      <c r="E198" s="85"/>
      <c r="F198" s="85"/>
      <c r="G198" s="85"/>
      <c r="H198" s="85"/>
      <c r="I198" s="85"/>
      <c r="J198" s="85"/>
    </row>
    <row r="199" spans="2:11" ht="28.5" customHeight="1" x14ac:dyDescent="0.25">
      <c r="B199" s="31">
        <v>7</v>
      </c>
      <c r="C199" s="57" t="s">
        <v>366</v>
      </c>
      <c r="D199" s="57"/>
      <c r="E199" s="57"/>
      <c r="F199" s="57"/>
      <c r="G199" s="31"/>
      <c r="H199" s="31"/>
      <c r="I199" s="31"/>
      <c r="J199" s="31"/>
    </row>
    <row r="200" spans="2:11" ht="26.25" customHeight="1" x14ac:dyDescent="0.25">
      <c r="B200" s="31">
        <v>8</v>
      </c>
      <c r="C200" s="57" t="s">
        <v>367</v>
      </c>
      <c r="D200" s="57"/>
      <c r="E200" s="57"/>
      <c r="F200" s="57"/>
      <c r="G200" s="31"/>
      <c r="H200" s="31"/>
      <c r="I200" s="31"/>
      <c r="J200" s="31"/>
    </row>
    <row r="201" spans="2:11" ht="12.75" customHeight="1" x14ac:dyDescent="0.25">
      <c r="B201" s="85" t="s">
        <v>368</v>
      </c>
      <c r="C201" s="85"/>
      <c r="D201" s="85"/>
      <c r="E201" s="85"/>
      <c r="F201" s="85"/>
      <c r="G201" s="85"/>
      <c r="H201" s="85"/>
      <c r="I201" s="85"/>
      <c r="J201" s="85"/>
    </row>
    <row r="202" spans="2:11" ht="27.75" customHeight="1" x14ac:dyDescent="0.25">
      <c r="B202" s="31">
        <v>9</v>
      </c>
      <c r="C202" s="57" t="s">
        <v>369</v>
      </c>
      <c r="D202" s="57"/>
      <c r="E202" s="57"/>
      <c r="F202" s="57"/>
      <c r="G202" s="24"/>
      <c r="H202" s="31"/>
      <c r="I202" s="24"/>
      <c r="J202" s="24"/>
    </row>
    <row r="203" spans="2:11" ht="19.5" customHeight="1" x14ac:dyDescent="0.25">
      <c r="B203" s="75" t="s">
        <v>370</v>
      </c>
      <c r="C203" s="75"/>
      <c r="D203" s="75"/>
      <c r="E203" s="75"/>
      <c r="F203" s="75"/>
      <c r="G203" s="75"/>
      <c r="H203" s="75"/>
      <c r="I203" s="75"/>
      <c r="J203" s="75"/>
    </row>
    <row r="204" spans="2:11" ht="24.75" customHeight="1" x14ac:dyDescent="0.25">
      <c r="B204" s="31">
        <v>10</v>
      </c>
      <c r="C204" s="57" t="s">
        <v>371</v>
      </c>
      <c r="D204" s="57"/>
      <c r="E204" s="57"/>
      <c r="F204" s="57"/>
      <c r="G204" s="31"/>
      <c r="H204" s="31"/>
      <c r="I204" s="31"/>
      <c r="J204" s="31"/>
    </row>
    <row r="205" spans="2:11" ht="30" customHeight="1" x14ac:dyDescent="0.25">
      <c r="B205" s="31">
        <v>11</v>
      </c>
      <c r="C205" s="57" t="s">
        <v>372</v>
      </c>
      <c r="D205" s="57"/>
      <c r="E205" s="57"/>
      <c r="F205" s="57"/>
      <c r="G205" s="31"/>
      <c r="H205" s="31"/>
      <c r="I205" s="31"/>
      <c r="J205" s="31"/>
    </row>
    <row r="206" spans="2:11" ht="30.75" customHeight="1" x14ac:dyDescent="0.25">
      <c r="B206" s="31">
        <v>12</v>
      </c>
      <c r="C206" s="57" t="s">
        <v>373</v>
      </c>
      <c r="D206" s="57"/>
      <c r="E206" s="57"/>
      <c r="F206" s="57"/>
      <c r="G206" s="31"/>
      <c r="H206" s="31"/>
      <c r="I206" s="31"/>
      <c r="J206" s="31"/>
    </row>
    <row r="207" spans="2:11" ht="33.75" customHeight="1" x14ac:dyDescent="0.25">
      <c r="B207" s="31">
        <v>13</v>
      </c>
      <c r="C207" s="57" t="s">
        <v>374</v>
      </c>
      <c r="D207" s="57"/>
      <c r="E207" s="57"/>
      <c r="F207" s="57"/>
      <c r="G207" s="31"/>
      <c r="H207" s="31"/>
      <c r="I207" s="31"/>
      <c r="J207" s="31"/>
    </row>
    <row r="208" spans="2:11" ht="26.25" customHeight="1" x14ac:dyDescent="0.25">
      <c r="B208" s="31">
        <v>14</v>
      </c>
      <c r="C208" s="57" t="s">
        <v>375</v>
      </c>
      <c r="D208" s="57"/>
      <c r="E208" s="57"/>
      <c r="F208" s="57"/>
      <c r="G208" s="31"/>
      <c r="H208" s="31"/>
      <c r="I208" s="31"/>
      <c r="J208" s="31"/>
    </row>
    <row r="209" spans="2:10" ht="21" customHeight="1" x14ac:dyDescent="0.25">
      <c r="B209" s="31">
        <v>15</v>
      </c>
      <c r="C209" s="57" t="s">
        <v>376</v>
      </c>
      <c r="D209" s="57"/>
      <c r="E209" s="57"/>
      <c r="F209" s="57"/>
      <c r="G209" s="31"/>
      <c r="H209" s="31"/>
      <c r="I209" s="31"/>
      <c r="J209" s="31"/>
    </row>
    <row r="210" spans="2:10" ht="20.25" customHeight="1" x14ac:dyDescent="0.25">
      <c r="B210" s="31">
        <v>16</v>
      </c>
      <c r="C210" s="57" t="s">
        <v>377</v>
      </c>
      <c r="D210" s="57"/>
      <c r="E210" s="57"/>
      <c r="F210" s="57"/>
      <c r="G210" s="31"/>
      <c r="H210" s="31"/>
      <c r="I210" s="31"/>
      <c r="J210" s="31"/>
    </row>
    <row r="211" spans="2:10" ht="20.25" customHeight="1" x14ac:dyDescent="0.25">
      <c r="B211" s="31">
        <v>17</v>
      </c>
      <c r="C211" s="57" t="s">
        <v>378</v>
      </c>
      <c r="D211" s="57"/>
      <c r="E211" s="57"/>
      <c r="F211" s="57"/>
      <c r="G211" s="31"/>
      <c r="H211" s="31"/>
      <c r="I211" s="31"/>
      <c r="J211" s="31"/>
    </row>
    <row r="212" spans="2:10" ht="21" customHeight="1" x14ac:dyDescent="0.25">
      <c r="B212" s="75" t="s">
        <v>379</v>
      </c>
      <c r="C212" s="75"/>
      <c r="D212" s="75"/>
      <c r="E212" s="75"/>
      <c r="F212" s="75"/>
      <c r="G212" s="75"/>
      <c r="H212" s="75"/>
      <c r="I212" s="75"/>
      <c r="J212" s="75"/>
    </row>
    <row r="213" spans="2:10" ht="17.25" customHeight="1" x14ac:dyDescent="0.25">
      <c r="B213" s="85" t="s">
        <v>380</v>
      </c>
      <c r="C213" s="85"/>
      <c r="D213" s="85"/>
      <c r="E213" s="85"/>
      <c r="F213" s="85"/>
      <c r="G213" s="85"/>
      <c r="H213" s="85"/>
      <c r="I213" s="85"/>
      <c r="J213" s="85"/>
    </row>
    <row r="214" spans="2:10" ht="30.75" customHeight="1" x14ac:dyDescent="0.25">
      <c r="B214" s="31">
        <v>18</v>
      </c>
      <c r="C214" s="57" t="s">
        <v>381</v>
      </c>
      <c r="D214" s="57"/>
      <c r="E214" s="57"/>
      <c r="F214" s="57"/>
      <c r="G214" s="24"/>
      <c r="H214" s="31"/>
      <c r="I214" s="24"/>
      <c r="J214" s="24"/>
    </row>
    <row r="215" spans="2:10" ht="18.75" customHeight="1" x14ac:dyDescent="0.25">
      <c r="B215" s="85" t="s">
        <v>382</v>
      </c>
      <c r="C215" s="85"/>
      <c r="D215" s="85"/>
      <c r="E215" s="85"/>
      <c r="F215" s="85"/>
      <c r="G215" s="85"/>
      <c r="H215" s="85"/>
      <c r="I215" s="85"/>
      <c r="J215" s="85"/>
    </row>
    <row r="216" spans="2:10" ht="28.5" customHeight="1" x14ac:dyDescent="0.25">
      <c r="B216" s="31">
        <v>19</v>
      </c>
      <c r="C216" s="57" t="s">
        <v>383</v>
      </c>
      <c r="D216" s="57"/>
      <c r="E216" s="57"/>
      <c r="F216" s="57"/>
      <c r="G216" s="31"/>
      <c r="H216" s="31"/>
      <c r="I216" s="31"/>
      <c r="J216" s="31"/>
    </row>
    <row r="217" spans="2:10" ht="32.25" customHeight="1" x14ac:dyDescent="0.25">
      <c r="B217" s="31">
        <v>20</v>
      </c>
      <c r="C217" s="57" t="s">
        <v>384</v>
      </c>
      <c r="D217" s="57"/>
      <c r="E217" s="57"/>
      <c r="F217" s="57"/>
      <c r="G217" s="31"/>
      <c r="H217" s="31"/>
      <c r="I217" s="31"/>
      <c r="J217" s="31"/>
    </row>
    <row r="218" spans="2:10" ht="30.75" customHeight="1" x14ac:dyDescent="0.25">
      <c r="B218" s="31">
        <v>21</v>
      </c>
      <c r="C218" s="57" t="s">
        <v>385</v>
      </c>
      <c r="D218" s="57"/>
      <c r="E218" s="57"/>
      <c r="F218" s="57"/>
      <c r="G218" s="31"/>
      <c r="H218" s="31"/>
      <c r="I218" s="31"/>
      <c r="J218" s="31"/>
    </row>
    <row r="219" spans="2:10" ht="34.5" customHeight="1" x14ac:dyDescent="0.25">
      <c r="B219" s="31">
        <v>22</v>
      </c>
      <c r="C219" s="57" t="s">
        <v>386</v>
      </c>
      <c r="D219" s="57"/>
      <c r="E219" s="57"/>
      <c r="F219" s="57"/>
      <c r="G219" s="31"/>
      <c r="H219" s="31"/>
      <c r="I219" s="31"/>
      <c r="J219" s="31"/>
    </row>
    <row r="220" spans="2:10" ht="30.75" customHeight="1" x14ac:dyDescent="0.25">
      <c r="B220" s="31">
        <v>23</v>
      </c>
      <c r="C220" s="57" t="s">
        <v>387</v>
      </c>
      <c r="D220" s="57"/>
      <c r="E220" s="57"/>
      <c r="F220" s="57"/>
      <c r="G220" s="31"/>
      <c r="H220" s="31"/>
      <c r="I220" s="31"/>
      <c r="J220" s="31"/>
    </row>
    <row r="221" spans="2:10" x14ac:dyDescent="0.25">
      <c r="B221" s="31">
        <v>24</v>
      </c>
      <c r="C221" s="57" t="s">
        <v>388</v>
      </c>
      <c r="D221" s="57"/>
      <c r="E221" s="57"/>
      <c r="F221" s="57"/>
      <c r="G221" s="31"/>
      <c r="H221" s="31"/>
      <c r="I221" s="31"/>
      <c r="J221" s="31"/>
    </row>
    <row r="222" spans="2:10" ht="23.25" customHeight="1" x14ac:dyDescent="0.25">
      <c r="B222" s="31">
        <v>25</v>
      </c>
      <c r="C222" s="57" t="s">
        <v>389</v>
      </c>
      <c r="D222" s="57"/>
      <c r="E222" s="57"/>
      <c r="F222" s="57"/>
      <c r="G222" s="31"/>
      <c r="H222" s="31"/>
      <c r="I222" s="31"/>
      <c r="J222" s="31"/>
    </row>
    <row r="223" spans="2:10" ht="27" customHeight="1" x14ac:dyDescent="0.25">
      <c r="B223" s="31">
        <v>26</v>
      </c>
      <c r="C223" s="57" t="s">
        <v>390</v>
      </c>
      <c r="D223" s="57"/>
      <c r="E223" s="57"/>
      <c r="F223" s="57"/>
      <c r="G223" s="31"/>
      <c r="H223" s="31"/>
      <c r="I223" s="31"/>
      <c r="J223" s="31"/>
    </row>
    <row r="224" spans="2:10" ht="18" customHeight="1" x14ac:dyDescent="0.25">
      <c r="B224" s="85" t="s">
        <v>391</v>
      </c>
      <c r="C224" s="85"/>
      <c r="D224" s="85"/>
      <c r="E224" s="85"/>
      <c r="F224" s="85"/>
      <c r="G224" s="85"/>
      <c r="H224" s="85"/>
      <c r="I224" s="85"/>
      <c r="J224" s="85"/>
    </row>
    <row r="225" spans="2:10" x14ac:dyDescent="0.25">
      <c r="B225" s="31">
        <v>27</v>
      </c>
      <c r="C225" s="57" t="s">
        <v>392</v>
      </c>
      <c r="D225" s="57"/>
      <c r="E225" s="57"/>
      <c r="F225" s="57"/>
      <c r="G225" s="31"/>
      <c r="H225" s="31"/>
      <c r="I225" s="31"/>
      <c r="J225" s="31"/>
    </row>
    <row r="226" spans="2:10" x14ac:dyDescent="0.25">
      <c r="B226" s="31">
        <v>28</v>
      </c>
      <c r="C226" s="57" t="s">
        <v>393</v>
      </c>
      <c r="D226" s="57"/>
      <c r="E226" s="57"/>
      <c r="F226" s="57"/>
      <c r="G226" s="31"/>
      <c r="H226" s="31"/>
      <c r="I226" s="31"/>
      <c r="J226" s="31"/>
    </row>
    <row r="227" spans="2:10" x14ac:dyDescent="0.25">
      <c r="B227" s="31">
        <v>29</v>
      </c>
      <c r="C227" s="57" t="s">
        <v>394</v>
      </c>
      <c r="D227" s="57"/>
      <c r="E227" s="57"/>
      <c r="F227" s="57"/>
      <c r="G227" s="31"/>
      <c r="H227" s="31"/>
      <c r="I227" s="31"/>
      <c r="J227" s="31"/>
    </row>
    <row r="228" spans="2:10" ht="27.75" customHeight="1" x14ac:dyDescent="0.25">
      <c r="B228" s="31">
        <v>30</v>
      </c>
      <c r="C228" s="57" t="s">
        <v>395</v>
      </c>
      <c r="D228" s="57"/>
      <c r="E228" s="57"/>
      <c r="F228" s="57"/>
      <c r="G228" s="31"/>
      <c r="H228" s="31"/>
      <c r="I228" s="31"/>
      <c r="J228" s="31"/>
    </row>
    <row r="229" spans="2:10" x14ac:dyDescent="0.25">
      <c r="B229" s="77" t="s">
        <v>203</v>
      </c>
      <c r="C229" s="77"/>
      <c r="D229" s="77"/>
      <c r="E229" s="77"/>
      <c r="F229" s="77"/>
      <c r="G229" s="31">
        <f>SUM(G192:G228)</f>
        <v>0</v>
      </c>
      <c r="H229" s="31">
        <f>SUM(H192:H228)</f>
        <v>0</v>
      </c>
      <c r="I229" s="31">
        <f>SUM(I192:I228)</f>
        <v>0</v>
      </c>
      <c r="J229" s="31">
        <f>SUM(J192:J228)</f>
        <v>0</v>
      </c>
    </row>
    <row r="230" spans="2:10" x14ac:dyDescent="0.25">
      <c r="B230" s="77" t="s">
        <v>204</v>
      </c>
      <c r="C230" s="77"/>
      <c r="D230" s="77"/>
      <c r="E230" s="77"/>
      <c r="F230" s="77"/>
      <c r="G230" s="78">
        <f>SUM(G229:I229)/300</f>
        <v>0</v>
      </c>
      <c r="H230" s="78"/>
      <c r="I230" s="78"/>
      <c r="J230" s="78"/>
    </row>
    <row r="231" spans="2:10" ht="21" customHeight="1" x14ac:dyDescent="0.25">
      <c r="B231" s="79" t="s">
        <v>396</v>
      </c>
      <c r="C231" s="79"/>
      <c r="D231" s="79"/>
      <c r="E231" s="79"/>
      <c r="F231" s="79"/>
      <c r="G231" s="79"/>
      <c r="H231" s="79"/>
      <c r="I231" s="79"/>
      <c r="J231" s="79"/>
    </row>
    <row r="232" spans="2:10" ht="19.5" customHeight="1" x14ac:dyDescent="0.25">
      <c r="B232" s="75" t="s">
        <v>397</v>
      </c>
      <c r="C232" s="75"/>
      <c r="D232" s="75"/>
      <c r="E232" s="75"/>
      <c r="F232" s="75"/>
      <c r="G232" s="75"/>
      <c r="H232" s="75"/>
      <c r="I232" s="75"/>
      <c r="J232" s="75"/>
    </row>
    <row r="233" spans="2:10" ht="30" customHeight="1" x14ac:dyDescent="0.25">
      <c r="B233" s="31">
        <v>1</v>
      </c>
      <c r="C233" s="57" t="s">
        <v>398</v>
      </c>
      <c r="D233" s="57"/>
      <c r="E233" s="57"/>
      <c r="F233" s="57"/>
      <c r="G233" s="31"/>
      <c r="H233" s="24"/>
      <c r="I233" s="24"/>
      <c r="J233" s="24"/>
    </row>
    <row r="234" spans="2:10" ht="20.25" customHeight="1" x14ac:dyDescent="0.25">
      <c r="B234" s="75" t="s">
        <v>399</v>
      </c>
      <c r="C234" s="75"/>
      <c r="D234" s="75"/>
      <c r="E234" s="75"/>
      <c r="F234" s="75"/>
      <c r="G234" s="75"/>
      <c r="H234" s="75"/>
      <c r="I234" s="75"/>
      <c r="J234" s="75"/>
    </row>
    <row r="235" spans="2:10" ht="39" customHeight="1" x14ac:dyDescent="0.25">
      <c r="B235" s="31">
        <v>2</v>
      </c>
      <c r="C235" s="57" t="s">
        <v>400</v>
      </c>
      <c r="D235" s="57"/>
      <c r="E235" s="57"/>
      <c r="F235" s="57"/>
      <c r="G235" s="31"/>
      <c r="H235" s="31"/>
      <c r="I235" s="31"/>
      <c r="J235" s="31"/>
    </row>
    <row r="236" spans="2:10" ht="24" customHeight="1" x14ac:dyDescent="0.25">
      <c r="B236" s="31">
        <v>3</v>
      </c>
      <c r="C236" s="57" t="s">
        <v>401</v>
      </c>
      <c r="D236" s="57"/>
      <c r="E236" s="57"/>
      <c r="F236" s="57"/>
      <c r="G236" s="31"/>
      <c r="H236" s="31"/>
      <c r="I236" s="31"/>
      <c r="J236" s="31"/>
    </row>
    <row r="237" spans="2:10" ht="24" customHeight="1" x14ac:dyDescent="0.25">
      <c r="B237" s="31">
        <v>4</v>
      </c>
      <c r="C237" s="57" t="s">
        <v>402</v>
      </c>
      <c r="D237" s="57"/>
      <c r="E237" s="57"/>
      <c r="F237" s="57"/>
      <c r="G237" s="31"/>
      <c r="H237" s="31"/>
      <c r="I237" s="31"/>
      <c r="J237" s="31"/>
    </row>
    <row r="238" spans="2:10" ht="24" customHeight="1" x14ac:dyDescent="0.25">
      <c r="B238" s="31">
        <v>5</v>
      </c>
      <c r="C238" s="57" t="s">
        <v>403</v>
      </c>
      <c r="D238" s="57"/>
      <c r="E238" s="57"/>
      <c r="F238" s="57"/>
      <c r="G238" s="31"/>
      <c r="H238" s="31"/>
      <c r="I238" s="31"/>
      <c r="J238" s="31"/>
    </row>
    <row r="239" spans="2:10" ht="24" customHeight="1" x14ac:dyDescent="0.25">
      <c r="B239" s="31">
        <v>6</v>
      </c>
      <c r="C239" s="57" t="s">
        <v>404</v>
      </c>
      <c r="D239" s="57"/>
      <c r="E239" s="57"/>
      <c r="F239" s="57"/>
      <c r="G239" s="31"/>
      <c r="H239" s="31"/>
      <c r="I239" s="31"/>
      <c r="J239" s="31"/>
    </row>
    <row r="240" spans="2:10" ht="24" customHeight="1" x14ac:dyDescent="0.25">
      <c r="B240" s="31">
        <v>7</v>
      </c>
      <c r="C240" s="57" t="s">
        <v>405</v>
      </c>
      <c r="D240" s="57"/>
      <c r="E240" s="57"/>
      <c r="F240" s="57"/>
      <c r="G240" s="31"/>
      <c r="H240" s="31"/>
      <c r="I240" s="31"/>
      <c r="J240" s="31"/>
    </row>
    <row r="241" spans="2:10" ht="24" customHeight="1" x14ac:dyDescent="0.25">
      <c r="B241" s="31">
        <v>8</v>
      </c>
      <c r="C241" s="57" t="s">
        <v>406</v>
      </c>
      <c r="D241" s="57"/>
      <c r="E241" s="57"/>
      <c r="F241" s="57"/>
      <c r="G241" s="31"/>
      <c r="H241" s="31"/>
      <c r="I241" s="31"/>
      <c r="J241" s="31"/>
    </row>
    <row r="242" spans="2:10" ht="38.25" customHeight="1" x14ac:dyDescent="0.25">
      <c r="B242" s="31">
        <v>9</v>
      </c>
      <c r="C242" s="57" t="s">
        <v>407</v>
      </c>
      <c r="D242" s="57"/>
      <c r="E242" s="57"/>
      <c r="F242" s="57"/>
      <c r="G242" s="31"/>
      <c r="H242" s="31"/>
      <c r="I242" s="31"/>
      <c r="J242" s="31"/>
    </row>
    <row r="243" spans="2:10" ht="19.5" customHeight="1" x14ac:dyDescent="0.25">
      <c r="B243" s="75" t="s">
        <v>408</v>
      </c>
      <c r="C243" s="75"/>
      <c r="D243" s="75"/>
      <c r="E243" s="75"/>
      <c r="F243" s="75"/>
      <c r="G243" s="75"/>
      <c r="H243" s="75"/>
      <c r="I243" s="75"/>
      <c r="J243" s="75"/>
    </row>
    <row r="244" spans="2:10" ht="26.25" customHeight="1" x14ac:dyDescent="0.25">
      <c r="B244" s="31">
        <v>10</v>
      </c>
      <c r="C244" s="57" t="s">
        <v>409</v>
      </c>
      <c r="D244" s="57"/>
      <c r="E244" s="57"/>
      <c r="F244" s="57"/>
      <c r="G244" s="31"/>
      <c r="H244" s="31"/>
      <c r="I244" s="31"/>
      <c r="J244" s="31"/>
    </row>
    <row r="245" spans="2:10" ht="26.25" customHeight="1" x14ac:dyDescent="0.25">
      <c r="B245" s="31">
        <v>11</v>
      </c>
      <c r="C245" s="57" t="s">
        <v>410</v>
      </c>
      <c r="D245" s="57"/>
      <c r="E245" s="57"/>
      <c r="F245" s="57"/>
      <c r="G245" s="31"/>
      <c r="H245" s="31"/>
      <c r="I245" s="31"/>
      <c r="J245" s="31"/>
    </row>
    <row r="246" spans="2:10" x14ac:dyDescent="0.25">
      <c r="B246" s="77" t="s">
        <v>203</v>
      </c>
      <c r="C246" s="77"/>
      <c r="D246" s="77"/>
      <c r="E246" s="77"/>
      <c r="F246" s="77"/>
      <c r="G246" s="31">
        <f>SUM(G233:G245)</f>
        <v>0</v>
      </c>
      <c r="H246" s="31">
        <f>SUM(H233:H245)</f>
        <v>0</v>
      </c>
      <c r="I246" s="31">
        <f>SUM(I233:I245)</f>
        <v>0</v>
      </c>
      <c r="J246" s="31">
        <f>SUM(J233:J245)</f>
        <v>0</v>
      </c>
    </row>
    <row r="247" spans="2:10" ht="18" customHeight="1" x14ac:dyDescent="0.25">
      <c r="B247" s="77" t="s">
        <v>204</v>
      </c>
      <c r="C247" s="77"/>
      <c r="D247" s="77"/>
      <c r="E247" s="77"/>
      <c r="F247" s="77"/>
      <c r="G247" s="78">
        <f>SUM(G246:I246)/110</f>
        <v>0</v>
      </c>
      <c r="H247" s="78"/>
      <c r="I247" s="78"/>
      <c r="J247" s="78"/>
    </row>
  </sheetData>
  <autoFilter ref="B11:J247" xr:uid="{6D1E63CF-FEBC-4123-9322-7742F39737E2}">
    <filterColumn colId="1" showButton="0"/>
    <filterColumn colId="2" showButton="0"/>
    <filterColumn colId="3" showButton="0"/>
  </autoFilter>
  <mergeCells count="264">
    <mergeCell ref="C245:F245"/>
    <mergeCell ref="B246:F246"/>
    <mergeCell ref="B247:F247"/>
    <mergeCell ref="G247:J247"/>
    <mergeCell ref="C239:F239"/>
    <mergeCell ref="C240:F240"/>
    <mergeCell ref="C241:F241"/>
    <mergeCell ref="C242:F242"/>
    <mergeCell ref="B243:J243"/>
    <mergeCell ref="C244:F244"/>
    <mergeCell ref="C233:F233"/>
    <mergeCell ref="B234:J234"/>
    <mergeCell ref="C235:F235"/>
    <mergeCell ref="C236:F236"/>
    <mergeCell ref="C237:F237"/>
    <mergeCell ref="C238:F238"/>
    <mergeCell ref="C228:F228"/>
    <mergeCell ref="B229:F229"/>
    <mergeCell ref="B230:F230"/>
    <mergeCell ref="G230:J230"/>
    <mergeCell ref="B231:J231"/>
    <mergeCell ref="B232:J232"/>
    <mergeCell ref="C222:F222"/>
    <mergeCell ref="C223:F223"/>
    <mergeCell ref="B224:J224"/>
    <mergeCell ref="C225:F225"/>
    <mergeCell ref="C226:F226"/>
    <mergeCell ref="C227:F227"/>
    <mergeCell ref="C216:F216"/>
    <mergeCell ref="C217:F217"/>
    <mergeCell ref="C218:F218"/>
    <mergeCell ref="C219:F219"/>
    <mergeCell ref="C220:F220"/>
    <mergeCell ref="C221:F221"/>
    <mergeCell ref="C210:F210"/>
    <mergeCell ref="C211:F211"/>
    <mergeCell ref="B212:J212"/>
    <mergeCell ref="B213:J213"/>
    <mergeCell ref="C214:F214"/>
    <mergeCell ref="B215:J215"/>
    <mergeCell ref="C204:F204"/>
    <mergeCell ref="C205:F205"/>
    <mergeCell ref="C206:F206"/>
    <mergeCell ref="C207:F207"/>
    <mergeCell ref="C208:F208"/>
    <mergeCell ref="C209:F209"/>
    <mergeCell ref="B198:J198"/>
    <mergeCell ref="C199:F199"/>
    <mergeCell ref="C200:F200"/>
    <mergeCell ref="B201:J201"/>
    <mergeCell ref="C202:F202"/>
    <mergeCell ref="B203:J203"/>
    <mergeCell ref="C192:F192"/>
    <mergeCell ref="C193:F193"/>
    <mergeCell ref="C194:F194"/>
    <mergeCell ref="C195:F195"/>
    <mergeCell ref="C196:F196"/>
    <mergeCell ref="C197:F197"/>
    <mergeCell ref="B187:F187"/>
    <mergeCell ref="B188:F188"/>
    <mergeCell ref="G188:J188"/>
    <mergeCell ref="B189:J189"/>
    <mergeCell ref="B190:J190"/>
    <mergeCell ref="B191:J191"/>
    <mergeCell ref="B181:J181"/>
    <mergeCell ref="C182:F182"/>
    <mergeCell ref="C183:F183"/>
    <mergeCell ref="C184:F184"/>
    <mergeCell ref="C185:F185"/>
    <mergeCell ref="C186:F186"/>
    <mergeCell ref="C175:F175"/>
    <mergeCell ref="B176:J176"/>
    <mergeCell ref="C177:F177"/>
    <mergeCell ref="C178:F178"/>
    <mergeCell ref="C179:F179"/>
    <mergeCell ref="C180:F180"/>
    <mergeCell ref="C169:F169"/>
    <mergeCell ref="C170:F170"/>
    <mergeCell ref="C171:F171"/>
    <mergeCell ref="C172:F172"/>
    <mergeCell ref="B173:J173"/>
    <mergeCell ref="C174:F174"/>
    <mergeCell ref="C163:F163"/>
    <mergeCell ref="B164:J164"/>
    <mergeCell ref="C165:F165"/>
    <mergeCell ref="B166:J166"/>
    <mergeCell ref="C167:F167"/>
    <mergeCell ref="C168:F168"/>
    <mergeCell ref="C157:F157"/>
    <mergeCell ref="C158:F158"/>
    <mergeCell ref="C159:F159"/>
    <mergeCell ref="B160:J160"/>
    <mergeCell ref="C161:F161"/>
    <mergeCell ref="C162:F162"/>
    <mergeCell ref="C151:F151"/>
    <mergeCell ref="C152:F152"/>
    <mergeCell ref="C153:F153"/>
    <mergeCell ref="C154:F154"/>
    <mergeCell ref="C155:F155"/>
    <mergeCell ref="B156:J156"/>
    <mergeCell ref="B145:J145"/>
    <mergeCell ref="C146:F146"/>
    <mergeCell ref="C147:F147"/>
    <mergeCell ref="C148:F148"/>
    <mergeCell ref="C149:F149"/>
    <mergeCell ref="C150:F150"/>
    <mergeCell ref="C139:F139"/>
    <mergeCell ref="C140:F140"/>
    <mergeCell ref="C141:F141"/>
    <mergeCell ref="C142:F142"/>
    <mergeCell ref="C143:F143"/>
    <mergeCell ref="B144:J144"/>
    <mergeCell ref="C133:F133"/>
    <mergeCell ref="C134:F134"/>
    <mergeCell ref="C135:F135"/>
    <mergeCell ref="C136:F136"/>
    <mergeCell ref="C137:F137"/>
    <mergeCell ref="B138:J138"/>
    <mergeCell ref="B127:J127"/>
    <mergeCell ref="C128:F128"/>
    <mergeCell ref="C129:F129"/>
    <mergeCell ref="C130:F130"/>
    <mergeCell ref="C131:F131"/>
    <mergeCell ref="B132:J132"/>
    <mergeCell ref="C121:F121"/>
    <mergeCell ref="C122:F122"/>
    <mergeCell ref="B123:J123"/>
    <mergeCell ref="C124:F124"/>
    <mergeCell ref="C125:F125"/>
    <mergeCell ref="B126:J126"/>
    <mergeCell ref="C115:F115"/>
    <mergeCell ref="C116:F116"/>
    <mergeCell ref="B117:J117"/>
    <mergeCell ref="C118:F118"/>
    <mergeCell ref="C119:F119"/>
    <mergeCell ref="C120:F120"/>
    <mergeCell ref="C109:F109"/>
    <mergeCell ref="C110:F110"/>
    <mergeCell ref="B111:J111"/>
    <mergeCell ref="C112:F112"/>
    <mergeCell ref="C113:F113"/>
    <mergeCell ref="C114:F114"/>
    <mergeCell ref="B103:J103"/>
    <mergeCell ref="C104:F104"/>
    <mergeCell ref="B105:J105"/>
    <mergeCell ref="C106:F106"/>
    <mergeCell ref="B107:J107"/>
    <mergeCell ref="C108:F108"/>
    <mergeCell ref="C97:F97"/>
    <mergeCell ref="C98:F98"/>
    <mergeCell ref="C99:F99"/>
    <mergeCell ref="B100:J100"/>
    <mergeCell ref="C101:F101"/>
    <mergeCell ref="B102:J102"/>
    <mergeCell ref="C91:F91"/>
    <mergeCell ref="B92:J92"/>
    <mergeCell ref="C93:F93"/>
    <mergeCell ref="B94:J94"/>
    <mergeCell ref="C95:F95"/>
    <mergeCell ref="C96:F96"/>
    <mergeCell ref="C85:F85"/>
    <mergeCell ref="C86:F86"/>
    <mergeCell ref="B87:J87"/>
    <mergeCell ref="B88:J88"/>
    <mergeCell ref="C89:F89"/>
    <mergeCell ref="C90:F90"/>
    <mergeCell ref="B80:F80"/>
    <mergeCell ref="G80:J80"/>
    <mergeCell ref="B81:J81"/>
    <mergeCell ref="B82:J82"/>
    <mergeCell ref="C83:F83"/>
    <mergeCell ref="C84:F84"/>
    <mergeCell ref="C74:F74"/>
    <mergeCell ref="B75:J75"/>
    <mergeCell ref="C76:F76"/>
    <mergeCell ref="B77:J77"/>
    <mergeCell ref="C78:F78"/>
    <mergeCell ref="B79:F79"/>
    <mergeCell ref="B68:J68"/>
    <mergeCell ref="C69:F69"/>
    <mergeCell ref="B70:J70"/>
    <mergeCell ref="C71:F71"/>
    <mergeCell ref="B72:J72"/>
    <mergeCell ref="B73:J73"/>
    <mergeCell ref="B62:J62"/>
    <mergeCell ref="C63:F63"/>
    <mergeCell ref="B64:J64"/>
    <mergeCell ref="C65:F65"/>
    <mergeCell ref="B66:J66"/>
    <mergeCell ref="C67:F67"/>
    <mergeCell ref="B56:J56"/>
    <mergeCell ref="B57:J57"/>
    <mergeCell ref="B58:J58"/>
    <mergeCell ref="C59:F59"/>
    <mergeCell ref="B60:J60"/>
    <mergeCell ref="C61:F61"/>
    <mergeCell ref="C51:F51"/>
    <mergeCell ref="B52:J52"/>
    <mergeCell ref="C53:F53"/>
    <mergeCell ref="B54:F54"/>
    <mergeCell ref="B55:F55"/>
    <mergeCell ref="G55:J55"/>
    <mergeCell ref="B45:J45"/>
    <mergeCell ref="B46:J46"/>
    <mergeCell ref="C47:F47"/>
    <mergeCell ref="C48:F48"/>
    <mergeCell ref="B49:J49"/>
    <mergeCell ref="C50:F50"/>
    <mergeCell ref="B39:J39"/>
    <mergeCell ref="C40:F40"/>
    <mergeCell ref="B41:J41"/>
    <mergeCell ref="C42:F42"/>
    <mergeCell ref="B43:F43"/>
    <mergeCell ref="B44:F44"/>
    <mergeCell ref="G44:J44"/>
    <mergeCell ref="C33:F33"/>
    <mergeCell ref="B34:J34"/>
    <mergeCell ref="C35:F35"/>
    <mergeCell ref="C36:F36"/>
    <mergeCell ref="B37:J37"/>
    <mergeCell ref="C38:F38"/>
    <mergeCell ref="C28:F28"/>
    <mergeCell ref="B29:F29"/>
    <mergeCell ref="B30:F30"/>
    <mergeCell ref="G30:J30"/>
    <mergeCell ref="B31:J31"/>
    <mergeCell ref="B32:J32"/>
    <mergeCell ref="C23:F23"/>
    <mergeCell ref="C24:F24"/>
    <mergeCell ref="C25:F25"/>
    <mergeCell ref="C26:F26"/>
    <mergeCell ref="C27:F27"/>
    <mergeCell ref="C17:F17"/>
    <mergeCell ref="C18:F18"/>
    <mergeCell ref="C19:F19"/>
    <mergeCell ref="C20:F20"/>
    <mergeCell ref="I7:J8"/>
    <mergeCell ref="C8:E8"/>
    <mergeCell ref="G8:H8"/>
    <mergeCell ref="C9:E9"/>
    <mergeCell ref="G9:H9"/>
    <mergeCell ref="I9:J10"/>
    <mergeCell ref="C10:E10"/>
    <mergeCell ref="G10:H10"/>
    <mergeCell ref="C22:F22"/>
    <mergeCell ref="C21:F21"/>
    <mergeCell ref="B11:B12"/>
    <mergeCell ref="C11:F12"/>
    <mergeCell ref="C13:F13"/>
    <mergeCell ref="C14:F14"/>
    <mergeCell ref="C15:F15"/>
    <mergeCell ref="C16:F16"/>
    <mergeCell ref="C7:E7"/>
    <mergeCell ref="G7:H7"/>
    <mergeCell ref="C3:E3"/>
    <mergeCell ref="G3:H3"/>
    <mergeCell ref="I3:J4"/>
    <mergeCell ref="C4:E4"/>
    <mergeCell ref="G4:H4"/>
    <mergeCell ref="C5:E5"/>
    <mergeCell ref="G5:H5"/>
    <mergeCell ref="I5:J6"/>
    <mergeCell ref="C6:E6"/>
    <mergeCell ref="G6:H6"/>
  </mergeCells>
  <conditionalFormatting sqref="I9">
    <cfRule type="containsText" dxfId="2" priority="1" operator="containsText" text="ALTO">
      <formula>NOT(ISERROR(SEARCH("ALTO",I9)))</formula>
    </cfRule>
    <cfRule type="containsText" dxfId="1" priority="2" operator="containsText" text="MEDIO">
      <formula>NOT(ISERROR(SEARCH("MEDIO",I9)))</formula>
    </cfRule>
    <cfRule type="containsText" dxfId="0" priority="3" operator="containsText" text="BAJO">
      <formula>NOT(ISERROR(SEARCH("BAJO",I9)))</formula>
    </cfRule>
  </conditionalFormatting>
  <printOptions horizontalCentered="1" verticalCentered="1"/>
  <pageMargins left="0.78740157480314965" right="0.78740157480314965" top="0.39370078740157483" bottom="0.47244094488188981" header="0" footer="0"/>
  <pageSetup scale="69" orientation="landscape" r:id="rId1"/>
  <headerFooter alignWithMargins="0">
    <oddFooter>&amp;LDMI 06/08/01 V3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D5BC-EF63-4369-8143-97C6855185B4}">
  <dimension ref="B2:J168"/>
  <sheetViews>
    <sheetView showGridLines="0" zoomScaleNormal="100" workbookViewId="0">
      <pane ySplit="5" topLeftCell="A96" activePane="bottomLeft" state="frozen"/>
      <selection pane="bottomLeft" activeCell="B8" sqref="B8"/>
    </sheetView>
  </sheetViews>
  <sheetFormatPr baseColWidth="10" defaultRowHeight="15" x14ac:dyDescent="0.25"/>
  <cols>
    <col min="1" max="1" width="4.7109375" customWidth="1"/>
    <col min="2" max="2" width="82.85546875" customWidth="1"/>
    <col min="3" max="3" width="15.7109375" bestFit="1" customWidth="1"/>
    <col min="4" max="4" width="19.42578125" style="2" customWidth="1"/>
    <col min="5" max="5" width="22.42578125" customWidth="1"/>
    <col min="6" max="7" width="11.42578125" customWidth="1"/>
  </cols>
  <sheetData>
    <row r="2" spans="2:10" ht="23.25" x14ac:dyDescent="0.35">
      <c r="B2" s="1" t="s">
        <v>0</v>
      </c>
    </row>
    <row r="3" spans="2:10" ht="10.5" customHeight="1" x14ac:dyDescent="0.35">
      <c r="B3" s="1"/>
    </row>
    <row r="4" spans="2:10" ht="21" x14ac:dyDescent="0.25">
      <c r="B4" s="87" t="s">
        <v>1</v>
      </c>
      <c r="C4" s="87"/>
      <c r="D4" s="87"/>
      <c r="E4" s="87"/>
    </row>
    <row r="5" spans="2:10" s="6" customFormat="1" ht="30" customHeight="1" x14ac:dyDescent="0.25">
      <c r="B5" s="3" t="s">
        <v>2</v>
      </c>
      <c r="C5" s="4" t="s">
        <v>3</v>
      </c>
      <c r="D5" s="5" t="s">
        <v>4</v>
      </c>
      <c r="E5" s="5" t="s">
        <v>5</v>
      </c>
    </row>
    <row r="6" spans="2:10" s="6" customFormat="1" ht="18.75" x14ac:dyDescent="0.25">
      <c r="B6" s="88" t="s">
        <v>6</v>
      </c>
      <c r="C6" s="88"/>
      <c r="D6" s="88"/>
      <c r="E6" s="88"/>
    </row>
    <row r="7" spans="2:10" s="6" customFormat="1" ht="30.75" customHeight="1" x14ac:dyDescent="0.25">
      <c r="B7" s="7" t="s">
        <v>7</v>
      </c>
      <c r="C7" s="8"/>
      <c r="D7" s="9"/>
      <c r="E7" s="8"/>
    </row>
    <row r="8" spans="2:10" s="6" customFormat="1" ht="30.75" customHeight="1" x14ac:dyDescent="0.25">
      <c r="B8" s="10" t="s">
        <v>8</v>
      </c>
      <c r="C8" s="11"/>
      <c r="D8" s="12"/>
      <c r="E8" s="11"/>
    </row>
    <row r="9" spans="2:10" s="6" customFormat="1" ht="30.75" customHeight="1" x14ac:dyDescent="0.25">
      <c r="B9" s="10" t="s">
        <v>9</v>
      </c>
      <c r="C9" s="11"/>
      <c r="D9" s="12"/>
      <c r="E9" s="11"/>
    </row>
    <row r="10" spans="2:10" s="6" customFormat="1" ht="30.75" customHeight="1" x14ac:dyDescent="0.25">
      <c r="B10" s="13" t="s">
        <v>10</v>
      </c>
      <c r="C10" s="14"/>
      <c r="D10" s="15"/>
      <c r="E10" s="14"/>
      <c r="J10" s="11"/>
    </row>
    <row r="11" spans="2:10" s="6" customFormat="1" ht="18.75" x14ac:dyDescent="0.25">
      <c r="B11" s="88" t="s">
        <v>11</v>
      </c>
      <c r="C11" s="88"/>
      <c r="D11" s="88"/>
      <c r="E11" s="88"/>
    </row>
    <row r="12" spans="2:10" s="6" customFormat="1" ht="30" x14ac:dyDescent="0.25">
      <c r="B12" s="7" t="s">
        <v>12</v>
      </c>
      <c r="C12" s="8"/>
      <c r="D12" s="9"/>
      <c r="E12" s="8"/>
    </row>
    <row r="13" spans="2:10" s="6" customFormat="1" ht="30" x14ac:dyDescent="0.25">
      <c r="B13" s="10" t="s">
        <v>13</v>
      </c>
      <c r="C13" s="11"/>
      <c r="D13" s="12"/>
      <c r="E13" s="11"/>
    </row>
    <row r="14" spans="2:10" s="6" customFormat="1" ht="30" x14ac:dyDescent="0.25">
      <c r="B14" s="10" t="s">
        <v>14</v>
      </c>
      <c r="C14" s="11"/>
      <c r="D14" s="12"/>
      <c r="E14" s="11"/>
    </row>
    <row r="15" spans="2:10" s="6" customFormat="1" ht="30" x14ac:dyDescent="0.25">
      <c r="B15" s="10" t="s">
        <v>15</v>
      </c>
      <c r="C15" s="11"/>
      <c r="D15" s="12"/>
      <c r="E15" s="11"/>
    </row>
    <row r="16" spans="2:10" s="6" customFormat="1" ht="18.75" x14ac:dyDescent="0.25">
      <c r="B16" s="86" t="s">
        <v>16</v>
      </c>
      <c r="C16" s="86"/>
      <c r="D16" s="86"/>
      <c r="E16" s="86"/>
    </row>
    <row r="17" spans="2:5" s="6" customFormat="1" x14ac:dyDescent="0.25">
      <c r="B17" s="10" t="s">
        <v>17</v>
      </c>
      <c r="C17" s="11"/>
      <c r="D17" s="12"/>
      <c r="E17" s="11"/>
    </row>
    <row r="18" spans="2:5" s="6" customFormat="1" x14ac:dyDescent="0.25">
      <c r="B18" s="10" t="s">
        <v>18</v>
      </c>
      <c r="C18" s="11"/>
      <c r="D18" s="12"/>
      <c r="E18" s="11"/>
    </row>
    <row r="19" spans="2:5" s="6" customFormat="1" ht="30" x14ac:dyDescent="0.25">
      <c r="B19" s="10" t="s">
        <v>19</v>
      </c>
      <c r="C19" s="11"/>
      <c r="D19" s="12"/>
      <c r="E19" s="11"/>
    </row>
    <row r="20" spans="2:5" s="6" customFormat="1" ht="30" x14ac:dyDescent="0.25">
      <c r="B20" s="10" t="s">
        <v>20</v>
      </c>
      <c r="C20" s="11"/>
      <c r="D20" s="12"/>
      <c r="E20" s="11"/>
    </row>
    <row r="21" spans="2:5" s="6" customFormat="1" ht="18.75" x14ac:dyDescent="0.25">
      <c r="B21" s="86" t="s">
        <v>21</v>
      </c>
      <c r="C21" s="86"/>
      <c r="D21" s="86"/>
      <c r="E21" s="86"/>
    </row>
    <row r="22" spans="2:5" s="6" customFormat="1" ht="30" x14ac:dyDescent="0.25">
      <c r="B22" s="10" t="s">
        <v>22</v>
      </c>
      <c r="C22" s="11"/>
      <c r="D22" s="12"/>
      <c r="E22" s="11"/>
    </row>
    <row r="23" spans="2:5" s="6" customFormat="1" ht="30" x14ac:dyDescent="0.25">
      <c r="B23" s="10" t="s">
        <v>23</v>
      </c>
      <c r="C23" s="11"/>
      <c r="D23" s="12"/>
      <c r="E23" s="11"/>
    </row>
    <row r="24" spans="2:5" s="6" customFormat="1" ht="30" x14ac:dyDescent="0.25">
      <c r="B24" s="10" t="s">
        <v>24</v>
      </c>
      <c r="C24" s="11"/>
      <c r="D24" s="12"/>
      <c r="E24" s="11"/>
    </row>
    <row r="25" spans="2:5" s="6" customFormat="1" x14ac:dyDescent="0.25">
      <c r="B25" s="10" t="s">
        <v>25</v>
      </c>
      <c r="C25" s="11"/>
      <c r="D25" s="12"/>
      <c r="E25" s="11"/>
    </row>
    <row r="26" spans="2:5" s="6" customFormat="1" x14ac:dyDescent="0.25">
      <c r="B26" s="10" t="s">
        <v>26</v>
      </c>
      <c r="C26" s="11"/>
      <c r="D26" s="12"/>
      <c r="E26" s="11"/>
    </row>
    <row r="27" spans="2:5" s="6" customFormat="1" ht="18.75" x14ac:dyDescent="0.25">
      <c r="B27" s="86" t="s">
        <v>27</v>
      </c>
      <c r="C27" s="86"/>
      <c r="D27" s="86"/>
      <c r="E27" s="86"/>
    </row>
    <row r="28" spans="2:5" s="6" customFormat="1" ht="31.5" customHeight="1" x14ac:dyDescent="0.25">
      <c r="B28" s="10" t="s">
        <v>28</v>
      </c>
      <c r="C28" s="11"/>
      <c r="D28" s="12"/>
      <c r="E28" s="11"/>
    </row>
    <row r="29" spans="2:5" ht="31.5" customHeight="1" x14ac:dyDescent="0.25">
      <c r="B29" s="10" t="s">
        <v>29</v>
      </c>
      <c r="C29" s="16"/>
      <c r="D29" s="17"/>
      <c r="E29" s="16"/>
    </row>
    <row r="30" spans="2:5" ht="31.5" customHeight="1" x14ac:dyDescent="0.25">
      <c r="B30" s="10" t="s">
        <v>30</v>
      </c>
      <c r="C30" s="16"/>
      <c r="D30" s="17"/>
      <c r="E30" s="16"/>
    </row>
    <row r="31" spans="2:5" ht="31.5" customHeight="1" x14ac:dyDescent="0.25">
      <c r="B31" s="10" t="s">
        <v>31</v>
      </c>
      <c r="C31" s="16"/>
      <c r="D31" s="17"/>
      <c r="E31" s="16"/>
    </row>
    <row r="32" spans="2:5" ht="18.75" x14ac:dyDescent="0.25">
      <c r="B32" s="86" t="s">
        <v>32</v>
      </c>
      <c r="C32" s="86"/>
      <c r="D32" s="86"/>
      <c r="E32" s="86"/>
    </row>
    <row r="33" spans="2:5" ht="30" x14ac:dyDescent="0.25">
      <c r="B33" s="18" t="s">
        <v>33</v>
      </c>
      <c r="C33" s="16"/>
      <c r="D33" s="17"/>
      <c r="E33" s="16"/>
    </row>
    <row r="34" spans="2:5" ht="30" x14ac:dyDescent="0.25">
      <c r="B34" s="18" t="s">
        <v>34</v>
      </c>
      <c r="C34" s="16"/>
      <c r="D34" s="17"/>
      <c r="E34" s="16"/>
    </row>
    <row r="35" spans="2:5" x14ac:dyDescent="0.25">
      <c r="B35" s="18" t="s">
        <v>35</v>
      </c>
      <c r="C35" s="16"/>
      <c r="D35" s="17"/>
      <c r="E35" s="16"/>
    </row>
    <row r="36" spans="2:5" x14ac:dyDescent="0.25">
      <c r="B36" s="18" t="s">
        <v>36</v>
      </c>
      <c r="C36" s="16"/>
      <c r="D36" s="17"/>
      <c r="E36" s="16"/>
    </row>
    <row r="37" spans="2:5" x14ac:dyDescent="0.25">
      <c r="B37" s="18" t="s">
        <v>37</v>
      </c>
      <c r="C37" s="16"/>
      <c r="D37" s="17"/>
      <c r="E37" s="16"/>
    </row>
    <row r="38" spans="2:5" ht="18.75" x14ac:dyDescent="0.25">
      <c r="B38" s="86" t="s">
        <v>38</v>
      </c>
      <c r="C38" s="86"/>
      <c r="D38" s="86"/>
      <c r="E38" s="86"/>
    </row>
    <row r="39" spans="2:5" ht="30" x14ac:dyDescent="0.25">
      <c r="B39" s="18" t="s">
        <v>39</v>
      </c>
      <c r="C39" s="16"/>
      <c r="D39" s="17"/>
      <c r="E39" s="16"/>
    </row>
    <row r="40" spans="2:5" ht="30" x14ac:dyDescent="0.25">
      <c r="B40" s="18" t="s">
        <v>40</v>
      </c>
      <c r="C40" s="16"/>
      <c r="D40" s="17"/>
      <c r="E40" s="16"/>
    </row>
    <row r="41" spans="2:5" ht="45" x14ac:dyDescent="0.25">
      <c r="B41" s="18" t="s">
        <v>41</v>
      </c>
      <c r="C41" s="16"/>
      <c r="D41" s="17"/>
      <c r="E41" s="16"/>
    </row>
    <row r="42" spans="2:5" ht="18.75" x14ac:dyDescent="0.25">
      <c r="B42" s="86" t="s">
        <v>42</v>
      </c>
      <c r="C42" s="86"/>
      <c r="D42" s="86"/>
      <c r="E42" s="86"/>
    </row>
    <row r="43" spans="2:5" ht="30" x14ac:dyDescent="0.25">
      <c r="B43" s="18" t="s">
        <v>43</v>
      </c>
      <c r="C43" s="16"/>
      <c r="D43" s="17"/>
      <c r="E43" s="16"/>
    </row>
    <row r="44" spans="2:5" ht="30" x14ac:dyDescent="0.25">
      <c r="B44" s="18" t="s">
        <v>44</v>
      </c>
      <c r="C44" s="16"/>
      <c r="D44" s="17"/>
      <c r="E44" s="16"/>
    </row>
    <row r="45" spans="2:5" x14ac:dyDescent="0.25">
      <c r="B45" s="16" t="s">
        <v>45</v>
      </c>
      <c r="C45" s="16"/>
      <c r="D45" s="17"/>
      <c r="E45" s="16"/>
    </row>
    <row r="46" spans="2:5" ht="18.75" x14ac:dyDescent="0.25">
      <c r="B46" s="86" t="s">
        <v>46</v>
      </c>
      <c r="C46" s="86"/>
      <c r="D46" s="86"/>
      <c r="E46" s="86"/>
    </row>
    <row r="47" spans="2:5" x14ac:dyDescent="0.25">
      <c r="B47" s="16" t="s">
        <v>47</v>
      </c>
      <c r="C47" s="16"/>
      <c r="D47" s="17"/>
      <c r="E47" s="16"/>
    </row>
    <row r="48" spans="2:5" ht="30" x14ac:dyDescent="0.25">
      <c r="B48" s="18" t="s">
        <v>48</v>
      </c>
      <c r="C48" s="16"/>
      <c r="D48" s="17"/>
      <c r="E48" s="16"/>
    </row>
    <row r="49" spans="2:5" x14ac:dyDescent="0.25">
      <c r="B49" s="18" t="s">
        <v>49</v>
      </c>
      <c r="C49" s="16"/>
      <c r="D49" s="17"/>
      <c r="E49" s="16"/>
    </row>
    <row r="50" spans="2:5" ht="30" x14ac:dyDescent="0.25">
      <c r="B50" s="18" t="s">
        <v>50</v>
      </c>
      <c r="C50" s="16"/>
      <c r="D50" s="17"/>
      <c r="E50" s="16"/>
    </row>
    <row r="51" spans="2:5" x14ac:dyDescent="0.25">
      <c r="B51" s="18" t="s">
        <v>51</v>
      </c>
      <c r="C51" s="16"/>
      <c r="D51" s="17"/>
      <c r="E51" s="16"/>
    </row>
    <row r="52" spans="2:5" ht="18.75" x14ac:dyDescent="0.25">
      <c r="B52" s="86" t="s">
        <v>52</v>
      </c>
      <c r="C52" s="86"/>
      <c r="D52" s="86"/>
      <c r="E52" s="86"/>
    </row>
    <row r="53" spans="2:5" x14ac:dyDescent="0.25">
      <c r="B53" s="18" t="s">
        <v>53</v>
      </c>
      <c r="C53" s="16"/>
      <c r="D53" s="17"/>
      <c r="E53" s="16"/>
    </row>
    <row r="54" spans="2:5" ht="30" x14ac:dyDescent="0.25">
      <c r="B54" s="18" t="s">
        <v>54</v>
      </c>
      <c r="C54" s="16"/>
      <c r="D54" s="17"/>
      <c r="E54" s="16"/>
    </row>
    <row r="55" spans="2:5" ht="30" x14ac:dyDescent="0.25">
      <c r="B55" s="18" t="s">
        <v>55</v>
      </c>
      <c r="C55" s="16"/>
      <c r="D55" s="17"/>
      <c r="E55" s="16"/>
    </row>
    <row r="56" spans="2:5" ht="18.75" x14ac:dyDescent="0.25">
      <c r="B56" s="19" t="s">
        <v>56</v>
      </c>
      <c r="C56" s="16"/>
      <c r="D56" s="17"/>
      <c r="E56" s="16"/>
    </row>
    <row r="57" spans="2:5" ht="15.75" x14ac:dyDescent="0.25">
      <c r="B57" s="20" t="s">
        <v>57</v>
      </c>
      <c r="C57" s="16"/>
      <c r="D57" s="17"/>
      <c r="E57" s="16"/>
    </row>
    <row r="58" spans="2:5" ht="30" x14ac:dyDescent="0.25">
      <c r="B58" s="18" t="s">
        <v>58</v>
      </c>
      <c r="C58" s="16"/>
      <c r="D58" s="17"/>
      <c r="E58" s="16"/>
    </row>
    <row r="59" spans="2:5" ht="30" x14ac:dyDescent="0.25">
      <c r="B59" s="18" t="s">
        <v>59</v>
      </c>
      <c r="C59" s="16"/>
      <c r="D59" s="17"/>
      <c r="E59" s="16"/>
    </row>
    <row r="60" spans="2:5" ht="15.75" x14ac:dyDescent="0.25">
      <c r="B60" s="20" t="s">
        <v>60</v>
      </c>
      <c r="C60" s="16"/>
      <c r="D60" s="17"/>
      <c r="E60" s="16"/>
    </row>
    <row r="61" spans="2:5" x14ac:dyDescent="0.25">
      <c r="B61" s="16" t="s">
        <v>61</v>
      </c>
      <c r="C61" s="16"/>
      <c r="D61" s="17"/>
      <c r="E61" s="16"/>
    </row>
    <row r="62" spans="2:5" x14ac:dyDescent="0.25">
      <c r="B62" s="16" t="s">
        <v>62</v>
      </c>
      <c r="C62" s="16"/>
      <c r="D62" s="17"/>
      <c r="E62" s="16"/>
    </row>
    <row r="63" spans="2:5" x14ac:dyDescent="0.25">
      <c r="B63" s="16" t="s">
        <v>63</v>
      </c>
      <c r="C63" s="16"/>
      <c r="D63" s="17"/>
      <c r="E63" s="16"/>
    </row>
    <row r="64" spans="2:5" ht="15.75" x14ac:dyDescent="0.25">
      <c r="B64" s="20" t="s">
        <v>64</v>
      </c>
      <c r="C64" s="16"/>
      <c r="D64" s="17"/>
      <c r="E64" s="16"/>
    </row>
    <row r="65" spans="2:5" ht="21" customHeight="1" x14ac:dyDescent="0.25">
      <c r="B65" s="18" t="s">
        <v>65</v>
      </c>
      <c r="C65" s="16"/>
      <c r="D65" s="17"/>
      <c r="E65" s="16"/>
    </row>
    <row r="66" spans="2:5" ht="30" x14ac:dyDescent="0.25">
      <c r="B66" s="18" t="s">
        <v>66</v>
      </c>
      <c r="C66" s="16"/>
      <c r="D66" s="17"/>
      <c r="E66" s="16"/>
    </row>
    <row r="67" spans="2:5" ht="30" x14ac:dyDescent="0.25">
      <c r="B67" s="18" t="s">
        <v>67</v>
      </c>
      <c r="C67" s="16"/>
      <c r="D67" s="17"/>
      <c r="E67" s="16"/>
    </row>
    <row r="68" spans="2:5" ht="15.75" x14ac:dyDescent="0.25">
      <c r="B68" s="20" t="s">
        <v>68</v>
      </c>
      <c r="C68" s="16"/>
      <c r="D68" s="17"/>
      <c r="E68" s="16"/>
    </row>
    <row r="69" spans="2:5" ht="30" x14ac:dyDescent="0.25">
      <c r="B69" s="18" t="s">
        <v>69</v>
      </c>
      <c r="C69" s="16"/>
      <c r="D69" s="17"/>
      <c r="E69" s="16"/>
    </row>
    <row r="70" spans="2:5" ht="30" x14ac:dyDescent="0.25">
      <c r="B70" s="18" t="s">
        <v>70</v>
      </c>
      <c r="C70" s="16"/>
      <c r="D70" s="17"/>
      <c r="E70" s="16"/>
    </row>
    <row r="71" spans="2:5" x14ac:dyDescent="0.25">
      <c r="B71" s="18" t="s">
        <v>71</v>
      </c>
      <c r="C71" s="16"/>
      <c r="D71" s="17"/>
      <c r="E71" s="16"/>
    </row>
    <row r="72" spans="2:5" x14ac:dyDescent="0.25">
      <c r="B72" s="18" t="s">
        <v>72</v>
      </c>
      <c r="C72" s="16"/>
      <c r="D72" s="17"/>
      <c r="E72" s="16"/>
    </row>
    <row r="73" spans="2:5" x14ac:dyDescent="0.25">
      <c r="B73" s="18" t="s">
        <v>73</v>
      </c>
      <c r="C73" s="16"/>
      <c r="D73" s="17"/>
      <c r="E73" s="16"/>
    </row>
    <row r="74" spans="2:5" ht="30" x14ac:dyDescent="0.25">
      <c r="B74" s="18" t="s">
        <v>74</v>
      </c>
      <c r="C74" s="16"/>
      <c r="D74" s="17"/>
      <c r="E74" s="16"/>
    </row>
    <row r="75" spans="2:5" ht="30" x14ac:dyDescent="0.25">
      <c r="B75" s="18" t="s">
        <v>75</v>
      </c>
      <c r="C75" s="16"/>
      <c r="D75" s="17"/>
      <c r="E75" s="16"/>
    </row>
    <row r="76" spans="2:5" ht="18.75" x14ac:dyDescent="0.25">
      <c r="B76" s="19" t="s">
        <v>76</v>
      </c>
      <c r="C76" s="16"/>
      <c r="D76" s="17"/>
      <c r="E76" s="16"/>
    </row>
    <row r="77" spans="2:5" ht="30" x14ac:dyDescent="0.25">
      <c r="B77" s="18" t="s">
        <v>77</v>
      </c>
      <c r="C77" s="16"/>
      <c r="D77" s="17"/>
      <c r="E77" s="16"/>
    </row>
    <row r="78" spans="2:5" ht="30" x14ac:dyDescent="0.25">
      <c r="B78" s="18" t="s">
        <v>78</v>
      </c>
      <c r="C78" s="16"/>
      <c r="D78" s="17"/>
      <c r="E78" s="16"/>
    </row>
    <row r="79" spans="2:5" x14ac:dyDescent="0.25">
      <c r="B79" s="18" t="s">
        <v>79</v>
      </c>
      <c r="C79" s="16"/>
      <c r="D79" s="17"/>
      <c r="E79" s="16"/>
    </row>
    <row r="80" spans="2:5" ht="18.75" x14ac:dyDescent="0.25">
      <c r="B80" s="19" t="s">
        <v>80</v>
      </c>
      <c r="C80" s="16"/>
      <c r="D80" s="17"/>
      <c r="E80" s="16"/>
    </row>
    <row r="81" spans="2:5" ht="30" x14ac:dyDescent="0.25">
      <c r="B81" s="18" t="s">
        <v>81</v>
      </c>
      <c r="C81" s="16"/>
      <c r="D81" s="17"/>
      <c r="E81" s="16"/>
    </row>
    <row r="82" spans="2:5" ht="30" x14ac:dyDescent="0.25">
      <c r="B82" s="18" t="s">
        <v>82</v>
      </c>
      <c r="C82" s="16"/>
      <c r="D82" s="17"/>
      <c r="E82" s="16"/>
    </row>
    <row r="83" spans="2:5" ht="30" x14ac:dyDescent="0.25">
      <c r="B83" s="18" t="s">
        <v>83</v>
      </c>
      <c r="C83" s="16"/>
      <c r="D83" s="17"/>
      <c r="E83" s="16"/>
    </row>
    <row r="84" spans="2:5" ht="18.75" x14ac:dyDescent="0.25">
      <c r="B84" s="19" t="s">
        <v>84</v>
      </c>
      <c r="C84" s="16"/>
      <c r="D84" s="17"/>
      <c r="E84" s="16"/>
    </row>
    <row r="85" spans="2:5" ht="30" x14ac:dyDescent="0.25">
      <c r="B85" s="18" t="s">
        <v>85</v>
      </c>
      <c r="C85" s="16"/>
      <c r="D85" s="17"/>
      <c r="E85" s="16"/>
    </row>
    <row r="86" spans="2:5" x14ac:dyDescent="0.25">
      <c r="B86" s="18" t="s">
        <v>86</v>
      </c>
      <c r="C86" s="16"/>
      <c r="D86" s="17"/>
      <c r="E86" s="16"/>
    </row>
    <row r="87" spans="2:5" x14ac:dyDescent="0.25">
      <c r="B87" s="18" t="s">
        <v>87</v>
      </c>
      <c r="C87" s="16"/>
      <c r="D87" s="17"/>
      <c r="E87" s="16"/>
    </row>
    <row r="88" spans="2:5" ht="30" x14ac:dyDescent="0.25">
      <c r="B88" s="18" t="s">
        <v>88</v>
      </c>
      <c r="C88" s="16"/>
      <c r="D88" s="17"/>
      <c r="E88" s="16"/>
    </row>
    <row r="89" spans="2:5" x14ac:dyDescent="0.25">
      <c r="B89" s="18" t="s">
        <v>89</v>
      </c>
      <c r="C89" s="16"/>
      <c r="D89" s="17"/>
      <c r="E89" s="16"/>
    </row>
    <row r="90" spans="2:5" x14ac:dyDescent="0.25">
      <c r="B90" s="18" t="s">
        <v>90</v>
      </c>
      <c r="C90" s="16"/>
      <c r="D90" s="17"/>
      <c r="E90" s="16"/>
    </row>
    <row r="91" spans="2:5" x14ac:dyDescent="0.25">
      <c r="B91" s="18" t="s">
        <v>91</v>
      </c>
      <c r="C91" s="16"/>
      <c r="D91" s="17"/>
      <c r="E91" s="16"/>
    </row>
    <row r="92" spans="2:5" x14ac:dyDescent="0.25">
      <c r="B92" s="18" t="s">
        <v>92</v>
      </c>
      <c r="C92" s="16"/>
      <c r="D92" s="17"/>
      <c r="E92" s="16"/>
    </row>
    <row r="93" spans="2:5" x14ac:dyDescent="0.25">
      <c r="B93" s="18" t="s">
        <v>93</v>
      </c>
      <c r="C93" s="16"/>
      <c r="D93" s="17"/>
      <c r="E93" s="16"/>
    </row>
    <row r="94" spans="2:5" ht="30" x14ac:dyDescent="0.25">
      <c r="B94" s="18" t="s">
        <v>94</v>
      </c>
      <c r="C94" s="16"/>
      <c r="D94" s="17"/>
      <c r="E94" s="16"/>
    </row>
    <row r="95" spans="2:5" ht="30" x14ac:dyDescent="0.25">
      <c r="B95" s="18" t="s">
        <v>95</v>
      </c>
      <c r="C95" s="16"/>
      <c r="D95" s="17"/>
      <c r="E95" s="16"/>
    </row>
    <row r="96" spans="2:5" x14ac:dyDescent="0.25">
      <c r="B96" s="18" t="s">
        <v>96</v>
      </c>
      <c r="C96" s="16"/>
      <c r="D96" s="17"/>
      <c r="E96" s="16"/>
    </row>
    <row r="97" spans="2:5" ht="30" x14ac:dyDescent="0.25">
      <c r="B97" s="18" t="s">
        <v>97</v>
      </c>
      <c r="C97" s="16"/>
      <c r="D97" s="17"/>
      <c r="E97" s="16"/>
    </row>
    <row r="98" spans="2:5" ht="18.75" x14ac:dyDescent="0.25">
      <c r="B98" s="19" t="s">
        <v>98</v>
      </c>
      <c r="C98" s="16"/>
      <c r="D98" s="17"/>
      <c r="E98" s="16"/>
    </row>
    <row r="99" spans="2:5" x14ac:dyDescent="0.25">
      <c r="B99" s="18" t="s">
        <v>99</v>
      </c>
      <c r="C99" s="16"/>
      <c r="D99" s="17"/>
      <c r="E99" s="16"/>
    </row>
    <row r="100" spans="2:5" x14ac:dyDescent="0.25">
      <c r="B100" s="18" t="s">
        <v>100</v>
      </c>
      <c r="C100" s="16"/>
      <c r="D100" s="17"/>
      <c r="E100" s="16"/>
    </row>
    <row r="101" spans="2:5" x14ac:dyDescent="0.25">
      <c r="B101" s="18" t="s">
        <v>101</v>
      </c>
      <c r="C101" s="16"/>
      <c r="D101" s="17"/>
      <c r="E101" s="16"/>
    </row>
    <row r="102" spans="2:5" ht="18.75" x14ac:dyDescent="0.25">
      <c r="B102" s="19" t="s">
        <v>102</v>
      </c>
      <c r="C102" s="16"/>
      <c r="D102" s="17"/>
      <c r="E102" s="16"/>
    </row>
    <row r="103" spans="2:5" x14ac:dyDescent="0.25">
      <c r="B103" s="18" t="s">
        <v>103</v>
      </c>
      <c r="C103" s="16"/>
      <c r="D103" s="17"/>
      <c r="E103" s="16"/>
    </row>
    <row r="104" spans="2:5" ht="30" x14ac:dyDescent="0.25">
      <c r="B104" s="18" t="s">
        <v>104</v>
      </c>
      <c r="C104" s="16"/>
      <c r="D104" s="17"/>
      <c r="E104" s="16"/>
    </row>
    <row r="105" spans="2:5" ht="30" x14ac:dyDescent="0.25">
      <c r="B105" s="18" t="s">
        <v>105</v>
      </c>
      <c r="C105" s="16"/>
      <c r="D105" s="17"/>
      <c r="E105" s="16"/>
    </row>
    <row r="106" spans="2:5" x14ac:dyDescent="0.25">
      <c r="B106" s="18" t="s">
        <v>106</v>
      </c>
      <c r="C106" s="16"/>
      <c r="D106" s="17"/>
      <c r="E106" s="16"/>
    </row>
    <row r="107" spans="2:5" ht="30" x14ac:dyDescent="0.25">
      <c r="B107" s="18" t="s">
        <v>107</v>
      </c>
      <c r="C107" s="16"/>
      <c r="D107" s="17"/>
      <c r="E107" s="16"/>
    </row>
    <row r="108" spans="2:5" ht="30" x14ac:dyDescent="0.25">
      <c r="B108" s="18" t="s">
        <v>108</v>
      </c>
      <c r="C108" s="16"/>
      <c r="D108" s="17"/>
      <c r="E108" s="16"/>
    </row>
    <row r="109" spans="2:5" ht="18.75" x14ac:dyDescent="0.25">
      <c r="B109" s="19" t="s">
        <v>109</v>
      </c>
      <c r="C109" s="16"/>
      <c r="D109" s="17"/>
      <c r="E109" s="16"/>
    </row>
    <row r="110" spans="2:5" x14ac:dyDescent="0.25">
      <c r="B110" s="18" t="s">
        <v>110</v>
      </c>
      <c r="C110" s="16"/>
      <c r="D110" s="17"/>
      <c r="E110" s="16"/>
    </row>
    <row r="111" spans="2:5" x14ac:dyDescent="0.25">
      <c r="B111" s="18" t="s">
        <v>111</v>
      </c>
      <c r="C111" s="16"/>
      <c r="D111" s="17"/>
      <c r="E111" s="16"/>
    </row>
    <row r="112" spans="2:5" x14ac:dyDescent="0.25">
      <c r="B112" s="18" t="s">
        <v>112</v>
      </c>
      <c r="C112" s="16"/>
      <c r="D112" s="17"/>
      <c r="E112" s="16"/>
    </row>
    <row r="113" spans="2:5" x14ac:dyDescent="0.25">
      <c r="B113" s="18" t="s">
        <v>113</v>
      </c>
      <c r="C113" s="16"/>
      <c r="D113" s="17"/>
      <c r="E113" s="16"/>
    </row>
    <row r="114" spans="2:5" x14ac:dyDescent="0.25">
      <c r="B114" s="18" t="s">
        <v>114</v>
      </c>
      <c r="C114" s="16"/>
      <c r="D114" s="17"/>
      <c r="E114" s="16"/>
    </row>
    <row r="115" spans="2:5" ht="18.75" x14ac:dyDescent="0.25">
      <c r="B115" s="19" t="s">
        <v>115</v>
      </c>
      <c r="C115" s="16"/>
      <c r="D115" s="17"/>
      <c r="E115" s="16"/>
    </row>
    <row r="116" spans="2:5" ht="30" x14ac:dyDescent="0.25">
      <c r="B116" s="18" t="s">
        <v>116</v>
      </c>
      <c r="C116" s="16"/>
      <c r="D116" s="17"/>
      <c r="E116" s="16"/>
    </row>
    <row r="117" spans="2:5" ht="30" x14ac:dyDescent="0.25">
      <c r="B117" s="18" t="s">
        <v>117</v>
      </c>
      <c r="C117" s="16"/>
      <c r="D117" s="17"/>
      <c r="E117" s="16"/>
    </row>
    <row r="118" spans="2:5" ht="30" x14ac:dyDescent="0.25">
      <c r="B118" s="18" t="s">
        <v>118</v>
      </c>
      <c r="C118" s="16"/>
      <c r="D118" s="17"/>
      <c r="E118" s="16"/>
    </row>
    <row r="119" spans="2:5" ht="30" x14ac:dyDescent="0.25">
      <c r="B119" s="18" t="s">
        <v>119</v>
      </c>
      <c r="C119" s="16"/>
      <c r="D119" s="17"/>
      <c r="E119" s="16"/>
    </row>
    <row r="120" spans="2:5" ht="30" x14ac:dyDescent="0.25">
      <c r="B120" s="18" t="s">
        <v>120</v>
      </c>
      <c r="C120" s="16"/>
      <c r="D120" s="17"/>
      <c r="E120" s="16"/>
    </row>
    <row r="121" spans="2:5" ht="18.75" x14ac:dyDescent="0.25">
      <c r="B121" s="19" t="s">
        <v>121</v>
      </c>
      <c r="C121" s="16"/>
      <c r="D121" s="17"/>
      <c r="E121" s="16"/>
    </row>
    <row r="122" spans="2:5" x14ac:dyDescent="0.25">
      <c r="B122" s="18" t="s">
        <v>122</v>
      </c>
      <c r="C122" s="16"/>
      <c r="D122" s="17"/>
      <c r="E122" s="16"/>
    </row>
    <row r="123" spans="2:5" x14ac:dyDescent="0.25">
      <c r="B123" s="18" t="s">
        <v>123</v>
      </c>
      <c r="C123" s="16"/>
      <c r="D123" s="17"/>
      <c r="E123" s="16"/>
    </row>
    <row r="124" spans="2:5" ht="30" x14ac:dyDescent="0.25">
      <c r="B124" s="18" t="s">
        <v>124</v>
      </c>
      <c r="C124" s="16"/>
      <c r="D124" s="17"/>
      <c r="E124" s="16"/>
    </row>
    <row r="125" spans="2:5" ht="30" x14ac:dyDescent="0.25">
      <c r="B125" s="18" t="s">
        <v>125</v>
      </c>
      <c r="C125" s="16"/>
      <c r="D125" s="17"/>
      <c r="E125" s="16"/>
    </row>
    <row r="126" spans="2:5" ht="18.75" x14ac:dyDescent="0.25">
      <c r="B126" s="19" t="s">
        <v>126</v>
      </c>
      <c r="C126" s="16"/>
      <c r="D126" s="17"/>
      <c r="E126" s="16"/>
    </row>
    <row r="127" spans="2:5" x14ac:dyDescent="0.25">
      <c r="B127" s="18" t="s">
        <v>127</v>
      </c>
      <c r="C127" s="16"/>
      <c r="D127" s="17"/>
      <c r="E127" s="16"/>
    </row>
    <row r="128" spans="2:5" x14ac:dyDescent="0.25">
      <c r="B128" s="18" t="s">
        <v>128</v>
      </c>
      <c r="C128" s="16"/>
      <c r="D128" s="17"/>
      <c r="E128" s="16"/>
    </row>
    <row r="129" spans="2:5" ht="30" x14ac:dyDescent="0.25">
      <c r="B129" s="18" t="s">
        <v>129</v>
      </c>
      <c r="C129" s="16"/>
      <c r="D129" s="17"/>
      <c r="E129" s="16"/>
    </row>
    <row r="130" spans="2:5" ht="18.75" x14ac:dyDescent="0.25">
      <c r="B130" s="19" t="s">
        <v>130</v>
      </c>
      <c r="C130" s="16"/>
      <c r="D130" s="17"/>
      <c r="E130" s="16"/>
    </row>
    <row r="131" spans="2:5" ht="30" x14ac:dyDescent="0.25">
      <c r="B131" s="18" t="s">
        <v>131</v>
      </c>
      <c r="C131" s="16"/>
      <c r="D131" s="17"/>
      <c r="E131" s="16"/>
    </row>
    <row r="132" spans="2:5" ht="30" x14ac:dyDescent="0.25">
      <c r="B132" s="18" t="s">
        <v>132</v>
      </c>
      <c r="C132" s="16"/>
      <c r="D132" s="17"/>
      <c r="E132" s="16"/>
    </row>
    <row r="133" spans="2:5" x14ac:dyDescent="0.25">
      <c r="B133" s="18" t="s">
        <v>133</v>
      </c>
      <c r="C133" s="16"/>
      <c r="D133" s="17"/>
      <c r="E133" s="16"/>
    </row>
    <row r="134" spans="2:5" ht="18.75" x14ac:dyDescent="0.25">
      <c r="B134" s="19" t="s">
        <v>134</v>
      </c>
      <c r="C134" s="16"/>
      <c r="D134" s="17"/>
      <c r="E134" s="16"/>
    </row>
    <row r="135" spans="2:5" ht="15.75" x14ac:dyDescent="0.25">
      <c r="B135" s="20" t="s">
        <v>135</v>
      </c>
      <c r="C135" s="16"/>
      <c r="D135" s="17"/>
      <c r="E135" s="16"/>
    </row>
    <row r="136" spans="2:5" x14ac:dyDescent="0.25">
      <c r="B136" s="18" t="s">
        <v>136</v>
      </c>
      <c r="C136" s="16"/>
      <c r="D136" s="17"/>
      <c r="E136" s="16"/>
    </row>
    <row r="137" spans="2:5" ht="30" x14ac:dyDescent="0.25">
      <c r="B137" s="18" t="s">
        <v>137</v>
      </c>
      <c r="C137" s="16"/>
      <c r="D137" s="17"/>
      <c r="E137" s="16"/>
    </row>
    <row r="138" spans="2:5" ht="30" x14ac:dyDescent="0.25">
      <c r="B138" s="18" t="s">
        <v>138</v>
      </c>
      <c r="C138" s="16"/>
      <c r="D138" s="17"/>
      <c r="E138" s="16"/>
    </row>
    <row r="139" spans="2:5" ht="30" x14ac:dyDescent="0.25">
      <c r="B139" s="18" t="s">
        <v>139</v>
      </c>
      <c r="C139" s="16"/>
      <c r="D139" s="17"/>
      <c r="E139" s="16"/>
    </row>
    <row r="140" spans="2:5" ht="18.75" x14ac:dyDescent="0.25">
      <c r="B140" s="19" t="s">
        <v>140</v>
      </c>
      <c r="C140" s="16"/>
      <c r="D140" s="17"/>
      <c r="E140" s="16"/>
    </row>
    <row r="141" spans="2:5" ht="30" x14ac:dyDescent="0.25">
      <c r="B141" s="18" t="s">
        <v>141</v>
      </c>
      <c r="C141" s="16"/>
      <c r="D141" s="17"/>
      <c r="E141" s="16"/>
    </row>
    <row r="142" spans="2:5" ht="30" x14ac:dyDescent="0.25">
      <c r="B142" s="18" t="s">
        <v>142</v>
      </c>
      <c r="C142" s="16"/>
      <c r="D142" s="17"/>
      <c r="E142" s="16"/>
    </row>
    <row r="143" spans="2:5" ht="30" x14ac:dyDescent="0.25">
      <c r="B143" s="18" t="s">
        <v>143</v>
      </c>
      <c r="C143" s="16"/>
      <c r="D143" s="17"/>
      <c r="E143" s="16"/>
    </row>
    <row r="144" spans="2:5" x14ac:dyDescent="0.25">
      <c r="B144" s="18" t="s">
        <v>144</v>
      </c>
      <c r="C144" s="16"/>
      <c r="D144" s="17"/>
      <c r="E144" s="16"/>
    </row>
    <row r="145" spans="2:5" ht="18.75" x14ac:dyDescent="0.25">
      <c r="B145" s="19" t="s">
        <v>145</v>
      </c>
      <c r="C145" s="16"/>
      <c r="D145" s="17"/>
      <c r="E145" s="16"/>
    </row>
    <row r="146" spans="2:5" x14ac:dyDescent="0.25">
      <c r="B146" s="16" t="s">
        <v>146</v>
      </c>
      <c r="C146" s="16"/>
      <c r="D146" s="17"/>
      <c r="E146" s="16"/>
    </row>
    <row r="147" spans="2:5" x14ac:dyDescent="0.25">
      <c r="B147" s="16" t="s">
        <v>147</v>
      </c>
      <c r="C147" s="16"/>
      <c r="D147" s="17"/>
      <c r="E147" s="16"/>
    </row>
    <row r="148" spans="2:5" ht="30" x14ac:dyDescent="0.25">
      <c r="B148" s="18" t="s">
        <v>148</v>
      </c>
      <c r="C148" s="16"/>
      <c r="D148" s="17"/>
      <c r="E148" s="16"/>
    </row>
    <row r="149" spans="2:5" x14ac:dyDescent="0.25">
      <c r="B149" s="16" t="s">
        <v>149</v>
      </c>
      <c r="C149" s="16"/>
      <c r="D149" s="17"/>
      <c r="E149" s="16"/>
    </row>
    <row r="150" spans="2:5" ht="30" x14ac:dyDescent="0.25">
      <c r="B150" s="18" t="s">
        <v>150</v>
      </c>
      <c r="C150" s="16"/>
      <c r="D150" s="17"/>
      <c r="E150" s="16"/>
    </row>
    <row r="151" spans="2:5" ht="18.75" x14ac:dyDescent="0.25">
      <c r="B151" s="19" t="s">
        <v>151</v>
      </c>
      <c r="C151" s="16"/>
      <c r="D151" s="17"/>
      <c r="E151" s="16"/>
    </row>
    <row r="152" spans="2:5" x14ac:dyDescent="0.25">
      <c r="B152" s="18" t="s">
        <v>152</v>
      </c>
      <c r="C152" s="16"/>
      <c r="D152" s="17"/>
      <c r="E152" s="16"/>
    </row>
    <row r="153" spans="2:5" x14ac:dyDescent="0.25">
      <c r="B153" s="18" t="s">
        <v>153</v>
      </c>
      <c r="C153" s="16"/>
      <c r="D153" s="17"/>
      <c r="E153" s="16"/>
    </row>
    <row r="154" spans="2:5" ht="30" x14ac:dyDescent="0.25">
      <c r="B154" s="18" t="s">
        <v>154</v>
      </c>
      <c r="C154" s="16"/>
      <c r="D154" s="17"/>
      <c r="E154" s="16"/>
    </row>
    <row r="155" spans="2:5" ht="30" x14ac:dyDescent="0.25">
      <c r="B155" s="18" t="s">
        <v>155</v>
      </c>
      <c r="C155" s="16"/>
      <c r="D155" s="17"/>
      <c r="E155" s="16"/>
    </row>
    <row r="156" spans="2:5" ht="18.75" x14ac:dyDescent="0.25">
      <c r="B156" s="19" t="s">
        <v>156</v>
      </c>
      <c r="C156" s="16"/>
      <c r="D156" s="17"/>
      <c r="E156" s="16"/>
    </row>
    <row r="157" spans="2:5" ht="30" x14ac:dyDescent="0.25">
      <c r="B157" s="18" t="s">
        <v>157</v>
      </c>
      <c r="C157" s="16"/>
      <c r="D157" s="17"/>
      <c r="E157" s="16"/>
    </row>
    <row r="158" spans="2:5" x14ac:dyDescent="0.25">
      <c r="B158" s="18" t="s">
        <v>158</v>
      </c>
      <c r="C158" s="16"/>
      <c r="D158" s="17"/>
      <c r="E158" s="16"/>
    </row>
    <row r="159" spans="2:5" x14ac:dyDescent="0.25">
      <c r="B159" s="18" t="s">
        <v>159</v>
      </c>
      <c r="C159" s="16"/>
      <c r="D159" s="17"/>
      <c r="E159" s="16"/>
    </row>
    <row r="160" spans="2:5" ht="18.75" x14ac:dyDescent="0.25">
      <c r="B160" s="19" t="s">
        <v>160</v>
      </c>
      <c r="C160" s="16"/>
      <c r="D160" s="17"/>
      <c r="E160" s="16"/>
    </row>
    <row r="161" spans="2:5" x14ac:dyDescent="0.25">
      <c r="B161" s="18" t="s">
        <v>161</v>
      </c>
      <c r="C161" s="16"/>
      <c r="D161" s="17"/>
      <c r="E161" s="16"/>
    </row>
    <row r="162" spans="2:5" ht="30" x14ac:dyDescent="0.25">
      <c r="B162" s="18" t="s">
        <v>162</v>
      </c>
      <c r="C162" s="16"/>
      <c r="D162" s="17"/>
      <c r="E162" s="16"/>
    </row>
    <row r="163" spans="2:5" ht="30" x14ac:dyDescent="0.25">
      <c r="B163" s="18" t="s">
        <v>163</v>
      </c>
      <c r="C163" s="16"/>
      <c r="D163" s="17"/>
      <c r="E163" s="16"/>
    </row>
    <row r="164" spans="2:5" ht="30" x14ac:dyDescent="0.25">
      <c r="B164" s="18" t="s">
        <v>164</v>
      </c>
      <c r="C164" s="16"/>
      <c r="D164" s="17"/>
      <c r="E164" s="16"/>
    </row>
    <row r="165" spans="2:5" ht="18.75" x14ac:dyDescent="0.25">
      <c r="B165" s="19" t="s">
        <v>165</v>
      </c>
      <c r="C165" s="16"/>
      <c r="D165" s="17"/>
      <c r="E165" s="16"/>
    </row>
    <row r="166" spans="2:5" ht="30" x14ac:dyDescent="0.25">
      <c r="B166" s="18" t="s">
        <v>166</v>
      </c>
      <c r="C166" s="16"/>
      <c r="D166" s="17"/>
      <c r="E166" s="16"/>
    </row>
    <row r="167" spans="2:5" x14ac:dyDescent="0.25">
      <c r="B167" s="18" t="s">
        <v>167</v>
      </c>
      <c r="C167" s="16"/>
      <c r="D167" s="17"/>
      <c r="E167" s="16"/>
    </row>
    <row r="168" spans="2:5" ht="30" x14ac:dyDescent="0.25">
      <c r="B168" s="18" t="s">
        <v>168</v>
      </c>
      <c r="C168" s="16"/>
      <c r="D168" s="17"/>
      <c r="E168" s="16"/>
    </row>
  </sheetData>
  <mergeCells count="11">
    <mergeCell ref="B32:E32"/>
    <mergeCell ref="B38:E38"/>
    <mergeCell ref="B42:E42"/>
    <mergeCell ref="B46:E46"/>
    <mergeCell ref="B52:E52"/>
    <mergeCell ref="B27:E27"/>
    <mergeCell ref="B4:E4"/>
    <mergeCell ref="B6:E6"/>
    <mergeCell ref="B11:E11"/>
    <mergeCell ref="B16:E16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9.2.r</vt:lpstr>
      <vt:lpstr>PA1</vt:lpstr>
      <vt:lpstr>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2021-05-10T03:43:47Z</dcterms:created>
  <dcterms:modified xsi:type="dcterms:W3CDTF">2021-05-24T00:54:48Z</dcterms:modified>
</cp:coreProperties>
</file>