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11666F3-E275-46A8-9466-6AB139B22934}" xr6:coauthVersionLast="37" xr6:coauthVersionMax="37" xr10:uidLastSave="{00000000-0000-0000-0000-000000000000}"/>
  <bookViews>
    <workbookView xWindow="0" yWindow="0" windowWidth="28800" windowHeight="12750" xr2:uid="{21082FE9-8617-4353-B0D0-436E8F497B1A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C59" i="1"/>
  <c r="C58" i="1"/>
  <c r="C57" i="1"/>
  <c r="C56" i="1"/>
  <c r="C55" i="1"/>
  <c r="D59" i="1"/>
  <c r="D58" i="1"/>
  <c r="D57" i="1"/>
  <c r="D56" i="1"/>
  <c r="D55" i="1"/>
  <c r="B29" i="1"/>
  <c r="B28" i="1"/>
  <c r="B27" i="1"/>
  <c r="B26" i="1"/>
  <c r="B25" i="1"/>
  <c r="C29" i="1"/>
  <c r="C28" i="1"/>
  <c r="C27" i="1"/>
  <c r="C26" i="1"/>
  <c r="C25" i="1"/>
  <c r="D29" i="1"/>
  <c r="D28" i="1"/>
  <c r="D27" i="1"/>
  <c r="D26" i="1"/>
  <c r="D25" i="1"/>
  <c r="B14" i="1"/>
  <c r="B16" i="1"/>
  <c r="B15" i="1"/>
  <c r="B13" i="1"/>
  <c r="B12" i="1"/>
  <c r="D16" i="1"/>
  <c r="D15" i="1"/>
  <c r="D14" i="1"/>
  <c r="D13" i="1"/>
  <c r="D12" i="1"/>
  <c r="E12" i="1"/>
  <c r="C12" i="1" s="1"/>
  <c r="F16" i="1"/>
  <c r="F15" i="1"/>
  <c r="F14" i="1"/>
  <c r="F13" i="1"/>
  <c r="F12" i="1"/>
  <c r="C16" i="1"/>
  <c r="C15" i="1"/>
  <c r="C14" i="1"/>
  <c r="C13" i="1"/>
  <c r="E16" i="1"/>
  <c r="E15" i="1"/>
  <c r="E14" i="1"/>
  <c r="E13" i="1"/>
  <c r="C5" i="1"/>
  <c r="C4" i="1"/>
  <c r="C3" i="1"/>
  <c r="C2" i="1"/>
  <c r="C1" i="1"/>
  <c r="E5" i="1"/>
  <c r="E4" i="1"/>
  <c r="E3" i="1"/>
  <c r="E2" i="1"/>
  <c r="E1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<sst xmlns="http://schemas.openxmlformats.org/spreadsheetml/2006/main" count="22" uniqueCount="11">
  <si>
    <t>s1</t>
  </si>
  <si>
    <t>s2</t>
  </si>
  <si>
    <t>A</t>
  </si>
  <si>
    <t>n</t>
  </si>
  <si>
    <t>ТРАПЕЦИЕВИДНЫЕ</t>
  </si>
  <si>
    <t>КОЛОКОЛООБРАЗНЫЙ</t>
  </si>
  <si>
    <t>x</t>
  </si>
  <si>
    <t>x2</t>
  </si>
  <si>
    <t>ПРЯМОУГОЛЬНЫЙ</t>
  </si>
  <si>
    <t>S</t>
  </si>
  <si>
    <t>ТРЕУГОЛЬНЫЙ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</si>
</sst>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223793</xdr:colOff>
      <xdr:row>0</xdr:row>
      <xdr:rowOff>9524</xdr:rowOff>
    </xdr:from>
    <xdr:to>
      <xdr:col>12</xdr:col>
      <xdr:colOff>427919</xdr:colOff>
      <xdr:row>20</xdr:row>
      <xdr:rowOff>113664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A1C06E8-1EB3-498C-9797-FE259028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2793" y="9524"/>
          <a:ext cx="4471326" cy="4018915"/>
        </a:xfrm>
        <a:prstGeom prst="rect">
          <a:avLst/>
        </a:prstGeom>
      </xdr:spPr>
    </xdr:pic>
    <xdr:clientData/>
  </xdr:twoCellAnchor>
  <xdr:twoCellAnchor editAs="oneCell">
    <xdr:from>
      <xdr:col>20</xdr:col>
      <xdr:colOff>219075</xdr:colOff>
      <xdr:row>0</xdr:row>
      <xdr:rowOff>0</xdr:rowOff>
    </xdr:from>
    <xdr:to>
      <xdr:col>29</xdr:col>
      <xdr:colOff>372262</xdr:colOff>
      <xdr:row>25</xdr:row>
      <xdr:rowOff>181681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B79FFA7-4548-42C2-AB3A-5F7FE0CF5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2075" y="0"/>
          <a:ext cx="5639587" cy="5058481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21</xdr:row>
      <xdr:rowOff>123825</xdr:rowOff>
    </xdr:from>
    <xdr:to>
      <xdr:col>14</xdr:col>
      <xdr:colOff>294569</xdr:colOff>
      <xdr:row>48</xdr:row>
      <xdr:rowOff>46990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0065A29-EBD6-4ABF-AC61-382E99C08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2350" y="4229100"/>
          <a:ext cx="5647619" cy="50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276225</xdr:colOff>
      <xdr:row>21</xdr:row>
      <xdr:rowOff>123825</xdr:rowOff>
    </xdr:from>
    <xdr:to>
      <xdr:col>23</xdr:col>
      <xdr:colOff>437444</xdr:colOff>
      <xdr:row>48</xdr:row>
      <xdr:rowOff>46990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022378E-C5D1-42AC-9056-50150BEC6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91625" y="4229100"/>
          <a:ext cx="5647619" cy="50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0</xdr:row>
      <xdr:rowOff>57150</xdr:rowOff>
    </xdr:from>
    <xdr:to>
      <xdr:col>19</xdr:col>
      <xdr:colOff>509507</xdr:colOff>
      <xdr:row>20</xdr:row>
      <xdr:rowOff>76200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B38DC96-FFAA-44B7-8B2E-823BDB75D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0" y="57150"/>
          <a:ext cx="4376657" cy="393382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52</xdr:row>
      <xdr:rowOff>28575</xdr:rowOff>
    </xdr:from>
    <xdr:to>
      <xdr:col>14</xdr:col>
      <xdr:colOff>456494</xdr:colOff>
      <xdr:row>78</xdr:row>
      <xdr:rowOff>151765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9289E59-1BE4-4B44-AECE-02FEABEC5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24275" y="10058400"/>
          <a:ext cx="5647619" cy="50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51</xdr:row>
      <xdr:rowOff>190500</xdr:rowOff>
    </xdr:from>
    <xdr:to>
      <xdr:col>24</xdr:col>
      <xdr:colOff>170744</xdr:colOff>
      <xdr:row>78</xdr:row>
      <xdr:rowOff>113665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6C875F3-A42A-453C-982A-A939FB9AF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34525" y="10020300"/>
          <a:ext cx="5647619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5AF4-4069-4673-82EF-3BB938AB9E2E}">
  <dimension ref="A1:Y81"/>
  <sheetViews>
    <sheetView tabSelected="1" topLeftCell="E43" workbookViewId="0">
      <selection activeCell="AC73" sqref="AC73"/>
    </sheetView>
  </sheetViews>
  <sheetFormatPr defaultRowHeight="15" x14ac:dyDescent="0.25"/>
  <cols>
    <col min="3" max="4" width="12" bestFit="1" customWidth="1"/>
  </cols>
  <sheetData>
    <row r="1" spans="1:6" ht="15.75" thickBot="1" x14ac:dyDescent="0.3">
      <c r="A1" s="1"/>
      <c r="B1" s="2">
        <v>1</v>
      </c>
      <c r="C1" s="2">
        <f>40*(D1*E1)*(3/4)</f>
        <v>22.926366730030253</v>
      </c>
      <c r="D1" s="2">
        <f>(SIN(PI()*(B1/8)))/(PI()*(B1/8))</f>
        <v>0.97449535840443269</v>
      </c>
      <c r="E1" s="3">
        <f>(SIN(PI()*(3*B1/8)))/(PI()*(3*B1/8))</f>
        <v>0.78421330357653718</v>
      </c>
    </row>
    <row r="2" spans="1:6" ht="15.75" thickBot="1" x14ac:dyDescent="0.3">
      <c r="A2" s="4"/>
      <c r="B2" s="5">
        <v>2</v>
      </c>
      <c r="C2" s="2">
        <f>40*(D2*E2)*(3/4)</f>
        <v>8.105694691387022</v>
      </c>
      <c r="D2" s="5">
        <f>(SIN(PI()*(B2/8)))/(PI()*(B2/8))</f>
        <v>0.90031631615710606</v>
      </c>
      <c r="E2" s="6">
        <f>(SIN(PI()*(3*B2/8)))/(PI()*(3*B2/8))</f>
        <v>0.30010543871903539</v>
      </c>
    </row>
    <row r="3" spans="1:6" ht="15.75" thickBot="1" x14ac:dyDescent="0.3">
      <c r="A3" s="4"/>
      <c r="B3" s="5">
        <v>3</v>
      </c>
      <c r="C3" s="2">
        <f>40*(D3*E3)*(3/4)</f>
        <v>-2.5473740811144721</v>
      </c>
      <c r="D3" s="5">
        <f>(SIN(PI()*(B3/8)))/(PI()*(B3/8))</f>
        <v>0.78421330357653718</v>
      </c>
      <c r="E3" s="6">
        <f>(SIN(PI()*(3*B3/8)))/(PI()*(3*B3/8))</f>
        <v>-0.10827726204493694</v>
      </c>
    </row>
    <row r="4" spans="1:6" ht="15.75" thickBot="1" x14ac:dyDescent="0.3">
      <c r="A4" s="4"/>
      <c r="B4" s="5">
        <v>4</v>
      </c>
      <c r="C4" s="2">
        <f>40*(D4*E4)*(3/4)</f>
        <v>-4.052847345693511</v>
      </c>
      <c r="D4" s="5">
        <f>(SIN(PI()*(B4/8)))/(PI()*(B4/8))</f>
        <v>0.63661977236758138</v>
      </c>
      <c r="E4" s="6">
        <f>(SIN(PI()*(3*B4/8)))/(PI()*(3*B4/8))</f>
        <v>-0.21220659078919379</v>
      </c>
    </row>
    <row r="5" spans="1:6" x14ac:dyDescent="0.25">
      <c r="A5" s="4"/>
      <c r="B5" s="5">
        <v>5</v>
      </c>
      <c r="C5" s="2">
        <f>40*(D5*E5)*(3/4)</f>
        <v>-0.91705466920121159</v>
      </c>
      <c r="D5" s="5">
        <f>(SIN(PI()*(B5/8)))/(PI()*(B5/8))</f>
        <v>0.47052798214592229</v>
      </c>
      <c r="E5" s="6">
        <f>(SIN(PI()*(3*B5/8)))/(PI()*(3*B5/8))</f>
        <v>-6.4966357226962285E-2</v>
      </c>
    </row>
    <row r="6" spans="1:6" x14ac:dyDescent="0.25">
      <c r="A6" s="4"/>
      <c r="B6" s="5" t="s">
        <v>3</v>
      </c>
      <c r="C6" s="5" t="s">
        <v>2</v>
      </c>
      <c r="D6" s="5" t="s">
        <v>0</v>
      </c>
      <c r="E6" s="6" t="s">
        <v>1</v>
      </c>
    </row>
    <row r="7" spans="1:6" x14ac:dyDescent="0.25">
      <c r="A7" s="4"/>
      <c r="B7" s="5"/>
      <c r="C7" s="5"/>
      <c r="D7" s="5"/>
      <c r="E7" s="6"/>
    </row>
    <row r="8" spans="1:6" x14ac:dyDescent="0.25">
      <c r="A8" s="4"/>
      <c r="B8" s="5"/>
      <c r="C8" s="5"/>
      <c r="D8" s="5"/>
      <c r="E8" s="6"/>
    </row>
    <row r="9" spans="1:6" ht="15.75" thickBot="1" x14ac:dyDescent="0.3">
      <c r="A9" s="7" t="s">
        <v>4</v>
      </c>
      <c r="B9" s="8"/>
      <c r="C9" s="8"/>
      <c r="D9" s="8"/>
      <c r="E9" s="9"/>
    </row>
    <row r="10" spans="1:6" ht="15.75" thickBot="1" x14ac:dyDescent="0.3"/>
    <row r="11" spans="1:6" ht="15.75" thickBot="1" x14ac:dyDescent="0.3">
      <c r="A11" s="1" t="s">
        <v>3</v>
      </c>
      <c r="B11" s="2" t="s">
        <v>2</v>
      </c>
      <c r="C11" s="2" t="s">
        <v>0</v>
      </c>
      <c r="D11" s="2" t="s">
        <v>1</v>
      </c>
      <c r="E11" s="3" t="s">
        <v>6</v>
      </c>
      <c r="F11" s="10" t="s">
        <v>7</v>
      </c>
    </row>
    <row r="12" spans="1:6" ht="15.75" thickBot="1" x14ac:dyDescent="0.3">
      <c r="A12" s="4">
        <v>1</v>
      </c>
      <c r="B12" s="5" t="e">
        <f>40*(C12+D12)/2</f>
        <v>#DIV/0!</v>
      </c>
      <c r="C12" s="2" t="e">
        <f>(SIN(PI()*E12))/(PI()*E12)</f>
        <v>#DIV/0!</v>
      </c>
      <c r="D12" s="2">
        <f>(SIN(PI()*F12))/(PI()*F12)</f>
        <v>3.8997686524020982E-17</v>
      </c>
      <c r="E12" s="6">
        <f>(A12/2)-1/2</f>
        <v>0</v>
      </c>
      <c r="F12" s="6">
        <f>(A12/2)+1/2</f>
        <v>1</v>
      </c>
    </row>
    <row r="13" spans="1:6" ht="15.75" thickBot="1" x14ac:dyDescent="0.3">
      <c r="A13" s="4">
        <v>2</v>
      </c>
      <c r="B13" s="5">
        <f>40*(C13+D13)/2</f>
        <v>8.4882636315677509</v>
      </c>
      <c r="C13" s="2">
        <f>(SIN(PI()*E13))/(PI()*E13)</f>
        <v>0.63661977236758138</v>
      </c>
      <c r="D13" s="2">
        <f>(SIN(PI()*F13))/(PI()*F13)</f>
        <v>-0.21220659078919379</v>
      </c>
      <c r="E13" s="6">
        <f>(A13/2)-1/2</f>
        <v>0.5</v>
      </c>
      <c r="F13" s="6">
        <f>(A13/2)+1/2</f>
        <v>1.5</v>
      </c>
    </row>
    <row r="14" spans="1:6" ht="15.75" thickBot="1" x14ac:dyDescent="0.3">
      <c r="A14" s="4">
        <v>3</v>
      </c>
      <c r="B14" s="5">
        <f>40*(C14+D14)/2</f>
        <v>0</v>
      </c>
      <c r="C14" s="2">
        <f>(SIN(PI()*E14))/(PI()*E14)</f>
        <v>3.8997686524020982E-17</v>
      </c>
      <c r="D14" s="2">
        <f>(SIN(PI()*F14))/(PI()*F14)</f>
        <v>-3.8997686524020982E-17</v>
      </c>
      <c r="E14" s="6">
        <f>(A14/2)-1/2</f>
        <v>1</v>
      </c>
      <c r="F14" s="6">
        <f>(A14/2)+1/2</f>
        <v>2</v>
      </c>
    </row>
    <row r="15" spans="1:6" ht="15.75" thickBot="1" x14ac:dyDescent="0.3">
      <c r="A15" s="4">
        <v>4</v>
      </c>
      <c r="B15" s="5">
        <f>40*(C15+D15)/2</f>
        <v>-1.6976527263135504</v>
      </c>
      <c r="C15" s="2">
        <f>(SIN(PI()*E15))/(PI()*E15)</f>
        <v>-0.21220659078919379</v>
      </c>
      <c r="D15" s="2">
        <f>(SIN(PI()*F15))/(PI()*F15)</f>
        <v>0.12732395447351627</v>
      </c>
      <c r="E15" s="6">
        <f>(A15/2)-1/2</f>
        <v>1.5</v>
      </c>
      <c r="F15" s="6">
        <f>(A15/2)+1/2</f>
        <v>2.5</v>
      </c>
    </row>
    <row r="16" spans="1:6" x14ac:dyDescent="0.25">
      <c r="A16" s="4">
        <v>5</v>
      </c>
      <c r="B16" s="5">
        <f>40*(C16+D16)/2</f>
        <v>0</v>
      </c>
      <c r="C16" s="2">
        <f>(SIN(PI()*E16))/(PI()*E16)</f>
        <v>-3.8997686524020982E-17</v>
      </c>
      <c r="D16" s="2">
        <f>(SIN(PI()*F16))/(PI()*F16)</f>
        <v>3.8997686524020982E-17</v>
      </c>
      <c r="E16" s="6">
        <f>(A16/2)-1/2</f>
        <v>2</v>
      </c>
      <c r="F16" s="6">
        <f>(A16/2)+1/2</f>
        <v>3</v>
      </c>
    </row>
    <row r="17" spans="1:25" x14ac:dyDescent="0.25">
      <c r="A17" s="4"/>
      <c r="B17" s="5"/>
      <c r="C17" s="5"/>
      <c r="D17" s="5"/>
      <c r="E17" s="6"/>
    </row>
    <row r="18" spans="1:25" x14ac:dyDescent="0.25">
      <c r="A18" s="4"/>
      <c r="B18" s="5"/>
      <c r="C18" s="5"/>
      <c r="D18" s="5"/>
      <c r="E18" s="6"/>
    </row>
    <row r="19" spans="1:25" x14ac:dyDescent="0.25">
      <c r="A19" s="4"/>
      <c r="B19" s="5"/>
      <c r="C19" s="5"/>
      <c r="D19" s="5"/>
      <c r="E19" s="6"/>
    </row>
    <row r="20" spans="1:25" x14ac:dyDescent="0.25">
      <c r="A20" s="4"/>
      <c r="B20" s="5"/>
      <c r="C20" s="5"/>
      <c r="D20" s="5"/>
      <c r="E20" s="6"/>
    </row>
    <row r="21" spans="1:25" x14ac:dyDescent="0.25">
      <c r="A21" s="4"/>
      <c r="B21" s="5"/>
      <c r="C21" s="5"/>
      <c r="D21" s="5"/>
      <c r="E21" s="6"/>
    </row>
    <row r="22" spans="1:25" ht="15.75" thickBot="1" x14ac:dyDescent="0.3">
      <c r="A22" s="4" t="s">
        <v>5</v>
      </c>
      <c r="B22" s="5"/>
      <c r="C22" s="5"/>
      <c r="D22" s="5"/>
      <c r="E22" s="6"/>
    </row>
    <row r="23" spans="1:25" x14ac:dyDescent="0.25">
      <c r="A23" s="1" t="s">
        <v>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 x14ac:dyDescent="0.25">
      <c r="A24" s="4" t="s">
        <v>3</v>
      </c>
      <c r="B24" s="5" t="s">
        <v>2</v>
      </c>
      <c r="C24" s="5" t="s">
        <v>9</v>
      </c>
      <c r="D24" s="5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 x14ac:dyDescent="0.25">
      <c r="A25" s="4">
        <v>1</v>
      </c>
      <c r="B25" s="5">
        <f>40*C25</f>
        <v>25.464790894703256</v>
      </c>
      <c r="C25" s="5">
        <f>(SIN(PI()*D25))/(PI()*D25)</f>
        <v>0.63661977236758138</v>
      </c>
      <c r="D25" s="5">
        <f>A25/2</f>
        <v>0.5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 x14ac:dyDescent="0.25">
      <c r="A26" s="4">
        <v>2</v>
      </c>
      <c r="B26" s="5">
        <f>40*C26</f>
        <v>1.5599074609608393E-15</v>
      </c>
      <c r="C26" s="5">
        <f>(SIN(PI()*D26))/(PI()*D26)</f>
        <v>3.8997686524020982E-17</v>
      </c>
      <c r="D26" s="5">
        <f>A26/2</f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</row>
    <row r="27" spans="1:25" x14ac:dyDescent="0.25">
      <c r="A27" s="4">
        <v>3</v>
      </c>
      <c r="B27" s="5">
        <f>40*C27</f>
        <v>-8.4882636315677509</v>
      </c>
      <c r="C27" s="5">
        <f>(SIN(PI()*D27))/(PI()*D27)</f>
        <v>-0.21220659078919379</v>
      </c>
      <c r="D27" s="5">
        <f>A27/2</f>
        <v>1.5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 x14ac:dyDescent="0.25">
      <c r="A28" s="4">
        <v>4</v>
      </c>
      <c r="B28" s="5">
        <f>40*C28</f>
        <v>-1.5599074609608393E-15</v>
      </c>
      <c r="C28" s="5">
        <f>(SIN(PI()*D28))/(PI()*D28)</f>
        <v>-3.8997686524020982E-17</v>
      </c>
      <c r="D28" s="5">
        <f>A28/2</f>
        <v>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 x14ac:dyDescent="0.25">
      <c r="A29" s="4">
        <v>5</v>
      </c>
      <c r="B29" s="5">
        <f>40*C29</f>
        <v>5.0929581789406511</v>
      </c>
      <c r="C29" s="5">
        <f>(SIN(PI()*D29))/(PI()*D29)</f>
        <v>0.12732395447351627</v>
      </c>
      <c r="D29" s="5">
        <f>A29/2</f>
        <v>2.5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</row>
    <row r="35" spans="1:25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</row>
    <row r="43" spans="1:25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 x14ac:dyDescent="0.2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x14ac:dyDescent="0.2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 x14ac:dyDescent="0.2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 x14ac:dyDescent="0.2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</row>
    <row r="51" spans="1:25" x14ac:dyDescent="0.2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 ht="15.75" thickBot="1" x14ac:dyDescent="0.3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</row>
    <row r="53" spans="1:25" x14ac:dyDescent="0.25">
      <c r="A53" s="1" t="s">
        <v>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 x14ac:dyDescent="0.25">
      <c r="A54" s="4" t="s">
        <v>3</v>
      </c>
      <c r="B54" s="5" t="s">
        <v>2</v>
      </c>
      <c r="C54" s="5" t="s">
        <v>9</v>
      </c>
      <c r="D54" s="5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 x14ac:dyDescent="0.25">
      <c r="A55" s="4">
        <v>1</v>
      </c>
      <c r="B55" s="5">
        <f>40*(C55*C55)</f>
        <v>16.211389382774048</v>
      </c>
      <c r="C55" s="5">
        <f>(SIN(PI()*D55))/(PI()*D55)</f>
        <v>0.63661977236758138</v>
      </c>
      <c r="D55" s="5">
        <f>A55/2</f>
        <v>0.5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x14ac:dyDescent="0.25">
      <c r="A56" s="4">
        <v>2</v>
      </c>
      <c r="B56" s="5">
        <f>40*(C56*C56)</f>
        <v>6.0832782169032312E-32</v>
      </c>
      <c r="C56" s="5">
        <f>(SIN(PI()*D56))/(PI()*D56)</f>
        <v>3.8997686524020982E-17</v>
      </c>
      <c r="D56" s="5">
        <f>A56/2</f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 x14ac:dyDescent="0.25">
      <c r="A57" s="4">
        <v>3</v>
      </c>
      <c r="B57" s="5">
        <f>40*(C57*C57)</f>
        <v>1.8012654869748941</v>
      </c>
      <c r="C57" s="5">
        <f>(SIN(PI()*D57))/(PI()*D57)</f>
        <v>-0.21220659078919379</v>
      </c>
      <c r="D57" s="5">
        <f>A57/2</f>
        <v>1.5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 x14ac:dyDescent="0.25">
      <c r="A58" s="4">
        <v>4</v>
      </c>
      <c r="B58" s="5">
        <f>40*(C58*C58)</f>
        <v>6.0832782169032312E-32</v>
      </c>
      <c r="C58" s="5">
        <f>(SIN(PI()*D58))/(PI()*D58)</f>
        <v>-3.8997686524020982E-17</v>
      </c>
      <c r="D58" s="5">
        <f>A58/2</f>
        <v>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</row>
    <row r="59" spans="1:25" x14ac:dyDescent="0.25">
      <c r="A59" s="4">
        <v>5</v>
      </c>
      <c r="B59" s="5">
        <f>40*(C59*C59)</f>
        <v>0.64845557531096176</v>
      </c>
      <c r="C59" s="5">
        <f>(SIN(PI()*D59))/(PI()*D59)</f>
        <v>0.12732395447351627</v>
      </c>
      <c r="D59" s="5">
        <f>A59/2</f>
        <v>2.5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 x14ac:dyDescent="0.2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 x14ac:dyDescent="0.2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x14ac:dyDescent="0.2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 x14ac:dyDescent="0.2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</row>
    <row r="67" spans="1:25" x14ac:dyDescent="0.2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 x14ac:dyDescent="0.2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 x14ac:dyDescent="0.2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 x14ac:dyDescent="0.2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 x14ac:dyDescent="0.2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x14ac:dyDescent="0.2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 x14ac:dyDescent="0.2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</row>
    <row r="75" spans="1:25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x14ac:dyDescent="0.2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 ht="15.75" thickBot="1" x14ac:dyDescent="0.3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Grushor</dc:creator>
  <cp:lastModifiedBy>Grushor</cp:lastModifiedBy>
  <dcterms:created xsi:type="dcterms:W3CDTF">2018-10-29T10:56:07Z</dcterms:created>
  <dcterms:modified xsi:type="dcterms:W3CDTF">2018-10-29T11:43:43Z</dcterms:modified>
</cp:coreProperties>
</file>