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620" windowHeight="13170"/>
  </bookViews>
  <sheets>
    <sheet name="results_quads_and_ints_betas_0_" sheetId="1" r:id="rId1"/>
  </sheets>
  <calcPr calcId="145621"/>
</workbook>
</file>

<file path=xl/calcChain.xml><?xml version="1.0" encoding="utf-8"?>
<calcChain xmlns="http://schemas.openxmlformats.org/spreadsheetml/2006/main">
  <c r="N141" i="1" l="1"/>
  <c r="M141" i="1"/>
  <c r="L141" i="1"/>
  <c r="K141" i="1"/>
  <c r="G141" i="1"/>
  <c r="F141" i="1"/>
  <c r="E141" i="1"/>
  <c r="D141" i="1"/>
  <c r="N86" i="1"/>
  <c r="M86" i="1"/>
  <c r="L86" i="1"/>
  <c r="K86" i="1"/>
  <c r="G86" i="1"/>
  <c r="F86" i="1"/>
  <c r="E86" i="1"/>
  <c r="D86" i="1"/>
  <c r="N31" i="1"/>
  <c r="M31" i="1"/>
  <c r="L31" i="1"/>
  <c r="K31" i="1"/>
  <c r="E31" i="1"/>
  <c r="F31" i="1"/>
  <c r="G31" i="1"/>
  <c r="H31" i="1"/>
  <c r="D31" i="1"/>
  <c r="L32" i="1"/>
  <c r="M32" i="1"/>
  <c r="N32" i="1"/>
  <c r="O32" i="1"/>
  <c r="K32" i="1"/>
  <c r="E32" i="1"/>
  <c r="F32" i="1"/>
  <c r="G32" i="1"/>
  <c r="H32" i="1"/>
  <c r="D32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D33" i="1"/>
  <c r="L87" i="1"/>
  <c r="M87" i="1"/>
  <c r="N87" i="1"/>
  <c r="K87" i="1"/>
  <c r="E87" i="1"/>
  <c r="F87" i="1"/>
  <c r="G87" i="1"/>
  <c r="D87" i="1"/>
  <c r="E88" i="1"/>
  <c r="F88" i="1"/>
  <c r="G88" i="1"/>
  <c r="H88" i="1"/>
  <c r="I88" i="1"/>
  <c r="J88" i="1"/>
  <c r="K88" i="1"/>
  <c r="L88" i="1"/>
  <c r="M88" i="1"/>
  <c r="N88" i="1"/>
  <c r="O88" i="1"/>
  <c r="P88" i="1"/>
  <c r="D88" i="1"/>
  <c r="L142" i="1"/>
  <c r="M142" i="1"/>
  <c r="N142" i="1"/>
  <c r="O142" i="1"/>
  <c r="K142" i="1"/>
  <c r="E142" i="1"/>
  <c r="F142" i="1"/>
  <c r="G142" i="1"/>
  <c r="D142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D143" i="1"/>
</calcChain>
</file>

<file path=xl/sharedStrings.xml><?xml version="1.0" encoding="utf-8"?>
<sst xmlns="http://schemas.openxmlformats.org/spreadsheetml/2006/main" count="178" uniqueCount="35">
  <si>
    <t>alpha</t>
  </si>
  <si>
    <t>n</t>
  </si>
  <si>
    <t>van_bau</t>
  </si>
  <si>
    <t>efron_bau</t>
  </si>
  <si>
    <t>strat_bau</t>
  </si>
  <si>
    <t>ps_min_bau</t>
  </si>
  <si>
    <t>pm_bau</t>
  </si>
  <si>
    <t>pm_kk</t>
  </si>
  <si>
    <t>pm_kk_pbs</t>
  </si>
  <si>
    <t>van_linear</t>
  </si>
  <si>
    <t>efron_lin</t>
  </si>
  <si>
    <t>strat_lin</t>
  </si>
  <si>
    <t>ps_min_lin</t>
  </si>
  <si>
    <t>pm_lin</t>
  </si>
  <si>
    <t>pm_lin_kk</t>
  </si>
  <si>
    <t>pm_lin_kk_pbs</t>
  </si>
  <si>
    <t>van_exact</t>
  </si>
  <si>
    <t>efron_exact</t>
  </si>
  <si>
    <t>strat_exact</t>
  </si>
  <si>
    <t>ps_min_exact</t>
  </si>
  <si>
    <t>pm_exact</t>
  </si>
  <si>
    <t>pm_kk_exact</t>
  </si>
  <si>
    <t>avg_max_std_diff_bal</t>
  </si>
  <si>
    <t>avg_max_ks_stat</t>
  </si>
  <si>
    <t>avg_beta_T</t>
  </si>
  <si>
    <t>avg_abs_bias</t>
  </si>
  <si>
    <t>std_err_beta_T</t>
  </si>
  <si>
    <t>power</t>
  </si>
  <si>
    <t>pct_trt_diff</t>
  </si>
  <si>
    <t>res_end_prop_avg</t>
  </si>
  <si>
    <t>ssqr_over_sum</t>
  </si>
  <si>
    <t>ssqr_eq_ssqd_pval</t>
  </si>
  <si>
    <t>match_corr</t>
  </si>
  <si>
    <t>corr_eq_zero_pval</t>
  </si>
  <si>
    <t>pct_only_matches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</si>
</sst>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1" xfId="0" applyBorder="1"/>
    <xf numFmtId="0" fontId="0" fillId="33" borderId="0" xfId="0" applyFill="1"/>
    <xf numFmtId="164" fontId="0" fillId="0" borderId="10" xfId="0" applyNumberFormat="1" applyBorder="1"/>
    <xf numFmtId="164" fontId="0" fillId="0" borderId="0" xfId="0" applyNumberFormat="1"/>
    <xf numFmtId="164" fontId="0" fillId="33" borderId="10" xfId="0" applyNumberFormat="1" applyFill="1" applyBorder="1"/>
    <xf numFmtId="164" fontId="0" fillId="33" borderId="0" xfId="0" applyNumberFormat="1" applyFill="1"/>
    <xf numFmtId="164" fontId="0" fillId="0" borderId="12" xfId="0" applyNumberFormat="1" applyBorder="1"/>
    <xf numFmtId="164" fontId="0" fillId="0" borderId="11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6"/>
  <sheetViews>
    <sheetView tabSelected="1" workbookViewId="0">
      <pane xSplit="1" ySplit="1" topLeftCell="B112" activePane="bottomRight" state="frozenSplit"/>
      <selection pane="topRight" activeCell="B1" sqref="B1"/>
      <selection pane="bottomLeft" activeCell="A2" sqref="A2"/>
      <selection pane="bottomRight" activeCell="N76" sqref="N76"/>
    </sheetView>
  </sheetViews>
  <sheetFormatPr defaultRowHeight="15" x14ac:dyDescent="0.25"/>
  <cols>
    <col min="1" max="1" width="20.5703125" bestFit="1" customWidth="1"/>
    <col min="2" max="2" width="6" bestFit="1" customWidth="1"/>
    <col min="3" max="3" width="4" bestFit="1" customWidth="1"/>
    <col min="4" max="4" width="12" style="3" bestFit="1" customWidth="1"/>
    <col min="5" max="7" width="12" style="4" bestFit="1" customWidth="1"/>
    <col min="8" max="8" width="12" style="4" hidden="1" customWidth="1"/>
    <col min="9" max="9" width="12.7109375" style="4" bestFit="1" customWidth="1"/>
    <col min="10" max="10" width="12" style="4" hidden="1" customWidth="1"/>
    <col min="11" max="11" width="12" style="3" bestFit="1" customWidth="1"/>
    <col min="12" max="14" width="12" style="4" bestFit="1" customWidth="1"/>
    <col min="15" max="15" width="12" style="4" hidden="1" customWidth="1"/>
    <col min="16" max="16" width="12" style="4" bestFit="1" customWidth="1"/>
    <col min="17" max="17" width="14.42578125" style="4" hidden="1" customWidth="1"/>
    <col min="18" max="18" width="12" style="3" bestFit="1" customWidth="1"/>
    <col min="19" max="20" width="12" style="4" bestFit="1" customWidth="1"/>
    <col min="21" max="21" width="13.28515625" style="4" bestFit="1" customWidth="1"/>
    <col min="22" max="22" width="12" style="4" hidden="1" customWidth="1"/>
    <col min="23" max="23" width="12.5703125" style="4" bestFit="1" customWidth="1"/>
  </cols>
  <sheetData>
    <row r="1" spans="1:23" x14ac:dyDescent="0.25">
      <c r="B1" t="s">
        <v>0</v>
      </c>
      <c r="C1" t="s">
        <v>1</v>
      </c>
      <c r="D1" s="3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3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3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</row>
    <row r="2" spans="1:23" x14ac:dyDescent="0.25">
      <c r="A2" t="s">
        <v>22</v>
      </c>
      <c r="B2">
        <v>0.05</v>
      </c>
      <c r="C2">
        <v>50</v>
      </c>
      <c r="D2" s="3">
        <v>0.85563506682345503</v>
      </c>
      <c r="E2" s="4">
        <v>0.84290171524165702</v>
      </c>
      <c r="F2" s="4">
        <v>0.43065555615295598</v>
      </c>
      <c r="G2" s="4">
        <v>0.39481905483658197</v>
      </c>
      <c r="H2" s="4">
        <v>0.57762339217777803</v>
      </c>
      <c r="I2" s="4">
        <v>0.57872547732829305</v>
      </c>
      <c r="J2" s="4">
        <v>0.60753642044710898</v>
      </c>
      <c r="K2" s="3">
        <v>0.787492086513923</v>
      </c>
      <c r="L2" s="4">
        <v>0.80732072379915898</v>
      </c>
      <c r="M2" s="4">
        <v>0.43356301181919299</v>
      </c>
      <c r="N2" s="4">
        <v>0.39261436062529498</v>
      </c>
      <c r="O2" s="4">
        <v>0.58436306528448101</v>
      </c>
      <c r="P2" s="4">
        <v>0.57949620536330104</v>
      </c>
      <c r="R2" s="3">
        <v>0.83326799082039404</v>
      </c>
      <c r="S2" s="4">
        <v>0.77828117437072497</v>
      </c>
      <c r="T2" s="4">
        <v>0.80225328596701995</v>
      </c>
      <c r="U2" s="4">
        <v>0.79665797999468402</v>
      </c>
      <c r="V2" s="4">
        <v>0.55726326557885797</v>
      </c>
      <c r="W2" s="4">
        <v>0.57697737164725404</v>
      </c>
    </row>
    <row r="3" spans="1:23" x14ac:dyDescent="0.25">
      <c r="A3" t="s">
        <v>23</v>
      </c>
      <c r="B3">
        <v>0.05</v>
      </c>
      <c r="C3">
        <v>50</v>
      </c>
      <c r="D3" s="3">
        <v>0.23630458692836701</v>
      </c>
      <c r="E3" s="4">
        <v>0.231600767417559</v>
      </c>
      <c r="F3" s="4">
        <v>0.17098879863320601</v>
      </c>
      <c r="G3" s="4">
        <v>0.165298974358974</v>
      </c>
      <c r="H3" s="4">
        <v>0.17539158331979099</v>
      </c>
      <c r="I3" s="4">
        <v>0.17909515645533899</v>
      </c>
      <c r="J3" s="4">
        <v>0.17832362365243901</v>
      </c>
      <c r="K3" s="3">
        <v>0.22894386347557799</v>
      </c>
      <c r="L3" s="4">
        <v>0.22618534396887499</v>
      </c>
      <c r="M3" s="4">
        <v>0.170019370363936</v>
      </c>
      <c r="N3" s="4">
        <v>0.16470205128205101</v>
      </c>
      <c r="O3" s="4">
        <v>0.17634337162793101</v>
      </c>
      <c r="P3" s="4">
        <v>0.17658880805065399</v>
      </c>
      <c r="R3" s="3">
        <v>0.23213772849353101</v>
      </c>
      <c r="S3" s="4">
        <v>0.22350522754086699</v>
      </c>
      <c r="T3" s="4">
        <v>0.22520782168716999</v>
      </c>
      <c r="U3" s="4">
        <v>0.22651224513811499</v>
      </c>
      <c r="V3" s="4">
        <v>0.17474111277594201</v>
      </c>
      <c r="W3" s="4">
        <v>0.175175060574638</v>
      </c>
    </row>
    <row r="4" spans="1:23" x14ac:dyDescent="0.25">
      <c r="A4" t="s">
        <v>24</v>
      </c>
      <c r="B4">
        <v>0.05</v>
      </c>
      <c r="C4">
        <v>50</v>
      </c>
      <c r="D4" s="3">
        <v>1.0051659699048301</v>
      </c>
      <c r="E4" s="4">
        <v>0.97221664014907005</v>
      </c>
      <c r="F4" s="4">
        <v>0.99959947196737298</v>
      </c>
      <c r="G4" s="4">
        <v>1.0096813117304599</v>
      </c>
      <c r="H4" s="4">
        <v>1.01018667955404</v>
      </c>
      <c r="I4" s="4">
        <v>1.0507189956883001</v>
      </c>
      <c r="K4" s="3">
        <v>1.0211852657637801</v>
      </c>
      <c r="L4" s="4">
        <v>0.99938583266090397</v>
      </c>
      <c r="M4" s="4">
        <v>1.00028689413034</v>
      </c>
      <c r="N4" s="4">
        <v>1.0158600887457301</v>
      </c>
      <c r="O4" s="4">
        <v>1.0018768814701799</v>
      </c>
      <c r="P4" s="4">
        <v>1.0033608615365801</v>
      </c>
    </row>
    <row r="5" spans="1:23" x14ac:dyDescent="0.25">
      <c r="A5" t="s">
        <v>25</v>
      </c>
      <c r="B5">
        <v>0.05</v>
      </c>
      <c r="C5">
        <v>50</v>
      </c>
      <c r="D5" s="3">
        <v>0.40478514502319402</v>
      </c>
      <c r="E5" s="4">
        <v>0.390368777345794</v>
      </c>
      <c r="F5" s="4">
        <v>0.39363213130870101</v>
      </c>
      <c r="G5" s="4">
        <v>0.40009136421317498</v>
      </c>
      <c r="H5" s="4">
        <v>0.41452252455055599</v>
      </c>
      <c r="I5" s="4">
        <v>0.41209838241969798</v>
      </c>
      <c r="K5" s="3">
        <v>0.41946062098158798</v>
      </c>
      <c r="L5" s="4">
        <v>0.39712155062368998</v>
      </c>
      <c r="M5" s="4">
        <v>0.40405916556620203</v>
      </c>
      <c r="N5" s="4">
        <v>0.406033661578032</v>
      </c>
      <c r="O5" s="4">
        <v>0.401242269214519</v>
      </c>
      <c r="P5" s="4">
        <v>0.42628312199948298</v>
      </c>
    </row>
    <row r="6" spans="1:23" x14ac:dyDescent="0.25">
      <c r="A6" t="s">
        <v>26</v>
      </c>
      <c r="B6">
        <v>0.05</v>
      </c>
      <c r="C6">
        <v>50</v>
      </c>
      <c r="D6" s="3">
        <v>0.50652399347562904</v>
      </c>
      <c r="E6" s="4">
        <v>0.48653550303993298</v>
      </c>
      <c r="F6" s="4">
        <v>0.48720830341374299</v>
      </c>
      <c r="G6" s="4">
        <v>0.49217809668985402</v>
      </c>
      <c r="H6" s="4">
        <v>0.52081837246392004</v>
      </c>
      <c r="I6" s="4">
        <v>0.522495070604725</v>
      </c>
      <c r="K6" s="3">
        <v>0.531076611604824</v>
      </c>
      <c r="L6" s="4">
        <v>0.49786247623505903</v>
      </c>
      <c r="M6" s="4">
        <v>0.50132700093435001</v>
      </c>
      <c r="N6" s="4">
        <v>0.51655685554895303</v>
      </c>
      <c r="O6" s="4">
        <v>0.51012624936453599</v>
      </c>
      <c r="P6" s="4">
        <v>0.53935869976162099</v>
      </c>
    </row>
    <row r="7" spans="1:23" s="2" customFormat="1" x14ac:dyDescent="0.25">
      <c r="A7" s="2" t="s">
        <v>27</v>
      </c>
      <c r="B7" s="2">
        <v>0.05</v>
      </c>
      <c r="C7" s="2">
        <v>50</v>
      </c>
      <c r="D7" s="5">
        <v>0.52300000000000002</v>
      </c>
      <c r="E7" s="6">
        <v>0.47899999999999998</v>
      </c>
      <c r="F7" s="6">
        <v>0.51600000000000001</v>
      </c>
      <c r="G7" s="6">
        <v>0.51300000000000001</v>
      </c>
      <c r="H7" s="6">
        <v>0.50600000000000001</v>
      </c>
      <c r="I7" s="6">
        <v>0.58899999999999997</v>
      </c>
      <c r="J7" s="6">
        <v>0.51405622489959801</v>
      </c>
      <c r="K7" s="5">
        <v>0.499</v>
      </c>
      <c r="L7" s="6">
        <v>0.497</v>
      </c>
      <c r="M7" s="6">
        <v>0.50700000000000001</v>
      </c>
      <c r="N7" s="6">
        <v>0.52900000000000003</v>
      </c>
      <c r="O7" s="6">
        <v>0.504</v>
      </c>
      <c r="P7" s="6">
        <v>0.50600000000000001</v>
      </c>
      <c r="Q7" s="6"/>
      <c r="R7" s="5">
        <v>0.52300000000000002</v>
      </c>
      <c r="S7" s="6">
        <v>0.51500000000000001</v>
      </c>
      <c r="T7" s="6">
        <v>0.53800000000000003</v>
      </c>
      <c r="U7" s="6">
        <v>0.54300000000000004</v>
      </c>
      <c r="V7" s="6">
        <v>0.52700000000000002</v>
      </c>
      <c r="W7" s="6">
        <v>0.47699999999999998</v>
      </c>
    </row>
    <row r="8" spans="1:23" x14ac:dyDescent="0.25">
      <c r="A8" t="s">
        <v>28</v>
      </c>
      <c r="B8">
        <v>0.05</v>
      </c>
      <c r="C8">
        <v>50</v>
      </c>
      <c r="D8" s="3">
        <v>5.5579999999999997E-2</v>
      </c>
      <c r="E8" s="4">
        <v>1.404E-2</v>
      </c>
      <c r="F8" s="4">
        <v>1.652E-2</v>
      </c>
      <c r="G8" s="4">
        <v>5.9800000000000096E-3</v>
      </c>
      <c r="H8" s="4">
        <v>3.1539999999999999E-2</v>
      </c>
      <c r="I8" s="4">
        <v>3.0939999999999999E-2</v>
      </c>
      <c r="J8" s="4">
        <v>3.1019999999999999E-2</v>
      </c>
      <c r="K8" s="3">
        <v>5.5579999999999997E-2</v>
      </c>
      <c r="L8" s="4">
        <v>1.304E-2</v>
      </c>
      <c r="M8" s="4">
        <v>1.546E-2</v>
      </c>
      <c r="N8" s="4">
        <v>6.5400000000000102E-3</v>
      </c>
      <c r="O8" s="4">
        <v>3.1739999999999997E-2</v>
      </c>
      <c r="P8" s="4">
        <v>3.014E-2</v>
      </c>
      <c r="R8" s="3">
        <v>5.5320000000000001E-2</v>
      </c>
      <c r="S8" s="4">
        <v>1.332E-2</v>
      </c>
      <c r="T8" s="4">
        <v>1.634E-2</v>
      </c>
      <c r="U8" s="4">
        <v>5.9600000000000104E-3</v>
      </c>
      <c r="V8" s="4">
        <v>3.1859999999999999E-2</v>
      </c>
      <c r="W8" s="4">
        <v>3.0120000000000001E-2</v>
      </c>
    </row>
    <row r="9" spans="1:23" x14ac:dyDescent="0.25">
      <c r="A9" t="s">
        <v>29</v>
      </c>
      <c r="B9">
        <v>0.05</v>
      </c>
      <c r="C9">
        <v>50</v>
      </c>
      <c r="H9" s="4">
        <v>0.31452000000000002</v>
      </c>
      <c r="I9" s="4">
        <v>0.31263999999999997</v>
      </c>
      <c r="J9" s="4">
        <v>0.31412000000000001</v>
      </c>
      <c r="O9" s="4">
        <v>0.31459999999999999</v>
      </c>
      <c r="P9" s="4">
        <v>0.31187999999999999</v>
      </c>
      <c r="V9" s="4">
        <v>0.31547999999999998</v>
      </c>
      <c r="W9" s="4">
        <v>0.31308000000000002</v>
      </c>
    </row>
    <row r="10" spans="1:23" x14ac:dyDescent="0.25">
      <c r="A10" t="s">
        <v>30</v>
      </c>
      <c r="B10">
        <v>0.05</v>
      </c>
      <c r="C10">
        <v>50</v>
      </c>
      <c r="I10" s="4">
        <v>0.34485010068448801</v>
      </c>
    </row>
    <row r="11" spans="1:23" x14ac:dyDescent="0.25">
      <c r="A11" t="s">
        <v>31</v>
      </c>
      <c r="B11">
        <v>0.05</v>
      </c>
      <c r="C11">
        <v>50</v>
      </c>
      <c r="I11" s="4">
        <v>0.489400686008855</v>
      </c>
    </row>
    <row r="12" spans="1:23" x14ac:dyDescent="0.25">
      <c r="A12" t="s">
        <v>32</v>
      </c>
      <c r="B12">
        <v>0.05</v>
      </c>
      <c r="C12">
        <v>50</v>
      </c>
      <c r="I12" s="4">
        <v>8.9614905770332199E-4</v>
      </c>
    </row>
    <row r="13" spans="1:23" x14ac:dyDescent="0.25">
      <c r="A13" t="s">
        <v>33</v>
      </c>
      <c r="B13">
        <v>0.05</v>
      </c>
      <c r="C13">
        <v>50</v>
      </c>
      <c r="I13" s="4">
        <v>0.50093264652276004</v>
      </c>
    </row>
    <row r="14" spans="1:23" s="1" customFormat="1" x14ac:dyDescent="0.25">
      <c r="A14" s="1" t="s">
        <v>34</v>
      </c>
      <c r="B14" s="1">
        <v>0.05</v>
      </c>
      <c r="C14" s="1">
        <v>50</v>
      </c>
      <c r="D14" s="7"/>
      <c r="E14" s="8"/>
      <c r="F14" s="8"/>
      <c r="G14" s="8"/>
      <c r="H14" s="8"/>
      <c r="I14" s="8">
        <v>3.0000000000000001E-3</v>
      </c>
      <c r="J14" s="8"/>
      <c r="K14" s="7"/>
      <c r="L14" s="8"/>
      <c r="M14" s="8"/>
      <c r="N14" s="8"/>
      <c r="O14" s="8"/>
      <c r="P14" s="8"/>
      <c r="Q14" s="8"/>
      <c r="R14" s="7"/>
      <c r="S14" s="8"/>
      <c r="T14" s="8"/>
      <c r="U14" s="8"/>
      <c r="V14" s="8"/>
      <c r="W14" s="8"/>
    </row>
    <row r="15" spans="1:23" x14ac:dyDescent="0.25">
      <c r="A15" t="s">
        <v>22</v>
      </c>
      <c r="B15">
        <v>7.4999999999999997E-2</v>
      </c>
      <c r="C15">
        <v>50</v>
      </c>
      <c r="D15" s="3">
        <v>0.85563506682345503</v>
      </c>
      <c r="E15" s="4">
        <v>0.84290171524165702</v>
      </c>
      <c r="F15" s="4">
        <v>0.43065555615295598</v>
      </c>
      <c r="G15" s="4">
        <v>0.39481905483658197</v>
      </c>
      <c r="H15" s="4">
        <v>0.525432965915131</v>
      </c>
      <c r="I15" s="4">
        <v>0.53151515096441804</v>
      </c>
      <c r="J15" s="4">
        <v>0.52783786959102597</v>
      </c>
      <c r="K15" s="3">
        <v>0.787492086513923</v>
      </c>
      <c r="L15" s="4">
        <v>0.80732072379915898</v>
      </c>
      <c r="M15" s="4">
        <v>0.43356301181919299</v>
      </c>
      <c r="N15" s="4">
        <v>0.39261436062529498</v>
      </c>
      <c r="O15" s="4">
        <v>0.55860375934457096</v>
      </c>
      <c r="P15" s="4">
        <v>0.53343170352498903</v>
      </c>
      <c r="R15" s="3">
        <v>0.83326799082039404</v>
      </c>
      <c r="S15" s="4">
        <v>0.77828117437072497</v>
      </c>
      <c r="T15" s="4">
        <v>0.80225328596701995</v>
      </c>
      <c r="U15" s="4">
        <v>0.79665797999468402</v>
      </c>
      <c r="V15" s="4">
        <v>0.53005468574291703</v>
      </c>
      <c r="W15" s="4">
        <v>0.53696702521102102</v>
      </c>
    </row>
    <row r="16" spans="1:23" x14ac:dyDescent="0.25">
      <c r="A16" t="s">
        <v>23</v>
      </c>
      <c r="B16">
        <v>7.4999999999999997E-2</v>
      </c>
      <c r="C16">
        <v>50</v>
      </c>
      <c r="D16" s="3">
        <v>0.23630458692836701</v>
      </c>
      <c r="E16" s="4">
        <v>0.231600767417559</v>
      </c>
      <c r="F16" s="4">
        <v>0.17098879863320601</v>
      </c>
      <c r="G16" s="4">
        <v>0.165298974358974</v>
      </c>
      <c r="H16" s="4">
        <v>0.17143263375196</v>
      </c>
      <c r="I16" s="4">
        <v>0.17388339649272899</v>
      </c>
      <c r="J16" s="4">
        <v>0.17250264154457001</v>
      </c>
      <c r="K16" s="3">
        <v>0.22894386347557799</v>
      </c>
      <c r="L16" s="4">
        <v>0.22618534396887499</v>
      </c>
      <c r="M16" s="4">
        <v>0.170019370363936</v>
      </c>
      <c r="N16" s="4">
        <v>0.16470205128205101</v>
      </c>
      <c r="O16" s="4">
        <v>0.17423476519787601</v>
      </c>
      <c r="P16" s="4">
        <v>0.17010605033819701</v>
      </c>
      <c r="R16" s="3">
        <v>0.23213772849353101</v>
      </c>
      <c r="S16" s="4">
        <v>0.22350522754086699</v>
      </c>
      <c r="T16" s="4">
        <v>0.22520782168716999</v>
      </c>
      <c r="U16" s="4">
        <v>0.22651224513811499</v>
      </c>
      <c r="V16" s="4">
        <v>0.171992931850379</v>
      </c>
      <c r="W16" s="4">
        <v>0.17132387562506901</v>
      </c>
    </row>
    <row r="17" spans="1:23" x14ac:dyDescent="0.25">
      <c r="A17" t="s">
        <v>24</v>
      </c>
      <c r="B17">
        <v>7.4999999999999997E-2</v>
      </c>
      <c r="C17">
        <v>50</v>
      </c>
      <c r="D17" s="3">
        <v>1.0051659699048301</v>
      </c>
      <c r="E17" s="4">
        <v>0.97221664014907005</v>
      </c>
      <c r="F17" s="4">
        <v>0.99959947196737298</v>
      </c>
      <c r="G17" s="4">
        <v>1.0096813117304599</v>
      </c>
      <c r="H17" s="4">
        <v>0.99267894657834899</v>
      </c>
      <c r="I17" s="4">
        <v>1.00291745111588</v>
      </c>
      <c r="K17" s="3">
        <v>1.0211852657637801</v>
      </c>
      <c r="L17" s="4">
        <v>0.99938583266090397</v>
      </c>
      <c r="M17" s="4">
        <v>1.00028689413034</v>
      </c>
      <c r="N17" s="4">
        <v>1.0158600887457301</v>
      </c>
      <c r="O17" s="4">
        <v>0.98562311727345697</v>
      </c>
      <c r="P17" s="4">
        <v>0.98916317639864304</v>
      </c>
    </row>
    <row r="18" spans="1:23" x14ac:dyDescent="0.25">
      <c r="A18" t="s">
        <v>25</v>
      </c>
      <c r="B18">
        <v>7.4999999999999997E-2</v>
      </c>
      <c r="C18">
        <v>50</v>
      </c>
      <c r="D18" s="3">
        <v>0.40478514502319402</v>
      </c>
      <c r="E18" s="4">
        <v>0.390368777345794</v>
      </c>
      <c r="F18" s="4">
        <v>0.39363213130870101</v>
      </c>
      <c r="G18" s="4">
        <v>0.40009136421317498</v>
      </c>
      <c r="H18" s="4">
        <v>0.39464573997647301</v>
      </c>
      <c r="I18" s="4">
        <v>0.40152489165538402</v>
      </c>
      <c r="K18" s="3">
        <v>0.41946062098158798</v>
      </c>
      <c r="L18" s="4">
        <v>0.39712155062368998</v>
      </c>
      <c r="M18" s="4">
        <v>0.40405916556620203</v>
      </c>
      <c r="N18" s="4">
        <v>0.406033661578032</v>
      </c>
      <c r="O18" s="4">
        <v>0.39792178661024802</v>
      </c>
      <c r="P18" s="4">
        <v>0.44273645726475302</v>
      </c>
    </row>
    <row r="19" spans="1:23" x14ac:dyDescent="0.25">
      <c r="A19" t="s">
        <v>26</v>
      </c>
      <c r="B19">
        <v>7.4999999999999997E-2</v>
      </c>
      <c r="C19">
        <v>50</v>
      </c>
      <c r="D19" s="3">
        <v>0.50652399347562904</v>
      </c>
      <c r="E19" s="4">
        <v>0.48653550303993298</v>
      </c>
      <c r="F19" s="4">
        <v>0.48720830341374299</v>
      </c>
      <c r="G19" s="4">
        <v>0.49217809668985402</v>
      </c>
      <c r="H19" s="4">
        <v>0.49604114613370198</v>
      </c>
      <c r="I19" s="4">
        <v>0.50936899967496796</v>
      </c>
      <c r="K19" s="3">
        <v>0.531076611604824</v>
      </c>
      <c r="L19" s="4">
        <v>0.49786247623505903</v>
      </c>
      <c r="M19" s="4">
        <v>0.50132700093435001</v>
      </c>
      <c r="N19" s="4">
        <v>0.51655685554895303</v>
      </c>
      <c r="O19" s="4">
        <v>0.50655753190522002</v>
      </c>
      <c r="P19" s="4">
        <v>0.56866649261225499</v>
      </c>
    </row>
    <row r="20" spans="1:23" s="2" customFormat="1" x14ac:dyDescent="0.25">
      <c r="A20" s="2" t="s">
        <v>27</v>
      </c>
      <c r="B20" s="2">
        <v>7.4999999999999997E-2</v>
      </c>
      <c r="C20" s="2">
        <v>50</v>
      </c>
      <c r="D20" s="5">
        <v>0.52300000000000002</v>
      </c>
      <c r="E20" s="6">
        <v>0.47899999999999998</v>
      </c>
      <c r="F20" s="6">
        <v>0.51600000000000001</v>
      </c>
      <c r="G20" s="6">
        <v>0.51300000000000001</v>
      </c>
      <c r="H20" s="6">
        <v>0.49099999999999999</v>
      </c>
      <c r="I20" s="6">
        <v>0.55300000000000005</v>
      </c>
      <c r="J20" s="6">
        <v>0.53395061728395099</v>
      </c>
      <c r="K20" s="5">
        <v>0.499</v>
      </c>
      <c r="L20" s="6">
        <v>0.497</v>
      </c>
      <c r="M20" s="6">
        <v>0.50700000000000001</v>
      </c>
      <c r="N20" s="6">
        <v>0.52900000000000003</v>
      </c>
      <c r="O20" s="6">
        <v>0.498</v>
      </c>
      <c r="P20" s="6">
        <v>0.50900000000000001</v>
      </c>
      <c r="Q20" s="6"/>
      <c r="R20" s="5">
        <v>0.52300000000000002</v>
      </c>
      <c r="S20" s="6">
        <v>0.51500000000000001</v>
      </c>
      <c r="T20" s="6">
        <v>0.53800000000000003</v>
      </c>
      <c r="U20" s="6">
        <v>0.54300000000000004</v>
      </c>
      <c r="V20" s="6">
        <v>0.51200000000000001</v>
      </c>
      <c r="W20" s="6">
        <v>0.48102564102564099</v>
      </c>
    </row>
    <row r="21" spans="1:23" x14ac:dyDescent="0.25">
      <c r="A21" t="s">
        <v>28</v>
      </c>
      <c r="B21">
        <v>7.4999999999999997E-2</v>
      </c>
      <c r="C21">
        <v>50</v>
      </c>
      <c r="D21" s="3">
        <v>5.5579999999999997E-2</v>
      </c>
      <c r="E21" s="4">
        <v>1.404E-2</v>
      </c>
      <c r="F21" s="4">
        <v>1.652E-2</v>
      </c>
      <c r="G21" s="4">
        <v>5.9800000000000096E-3</v>
      </c>
      <c r="H21" s="4">
        <v>2.6380000000000001E-2</v>
      </c>
      <c r="I21" s="4">
        <v>2.6700000000000002E-2</v>
      </c>
      <c r="J21" s="4">
        <v>2.7720000000000002E-2</v>
      </c>
      <c r="K21" s="3">
        <v>5.5579999999999997E-2</v>
      </c>
      <c r="L21" s="4">
        <v>1.304E-2</v>
      </c>
      <c r="M21" s="4">
        <v>1.546E-2</v>
      </c>
      <c r="N21" s="4">
        <v>6.5400000000000102E-3</v>
      </c>
      <c r="O21" s="4">
        <v>2.5479999999999999E-2</v>
      </c>
      <c r="P21" s="4">
        <v>2.6079999999999999E-2</v>
      </c>
      <c r="R21" s="3">
        <v>5.5320000000000001E-2</v>
      </c>
      <c r="S21" s="4">
        <v>1.332E-2</v>
      </c>
      <c r="T21" s="4">
        <v>1.634E-2</v>
      </c>
      <c r="U21" s="4">
        <v>5.9600000000000104E-3</v>
      </c>
      <c r="V21" s="4">
        <v>2.6540000000000001E-2</v>
      </c>
      <c r="W21" s="4">
        <v>2.852E-2</v>
      </c>
    </row>
    <row r="22" spans="1:23" x14ac:dyDescent="0.25">
      <c r="A22" t="s">
        <v>29</v>
      </c>
      <c r="B22">
        <v>7.4999999999999997E-2</v>
      </c>
      <c r="C22">
        <v>50</v>
      </c>
      <c r="H22" s="4">
        <v>0.23524</v>
      </c>
      <c r="I22" s="4">
        <v>0.23504</v>
      </c>
      <c r="J22" s="4">
        <v>0.23724000000000001</v>
      </c>
      <c r="O22" s="4">
        <v>0.23532</v>
      </c>
      <c r="P22" s="4">
        <v>0.23527999999999999</v>
      </c>
      <c r="V22" s="4">
        <v>0.23532</v>
      </c>
      <c r="W22" s="4">
        <v>0.2392</v>
      </c>
    </row>
    <row r="23" spans="1:23" x14ac:dyDescent="0.25">
      <c r="A23" t="s">
        <v>30</v>
      </c>
      <c r="B23">
        <v>7.4999999999999997E-2</v>
      </c>
      <c r="C23">
        <v>50</v>
      </c>
      <c r="I23" s="4">
        <v>0.32779715326888398</v>
      </c>
    </row>
    <row r="24" spans="1:23" x14ac:dyDescent="0.25">
      <c r="A24" t="s">
        <v>31</v>
      </c>
      <c r="B24">
        <v>7.4999999999999997E-2</v>
      </c>
      <c r="C24">
        <v>50</v>
      </c>
      <c r="I24" s="4">
        <v>0.51511096985632299</v>
      </c>
    </row>
    <row r="25" spans="1:23" x14ac:dyDescent="0.25">
      <c r="A25" t="s">
        <v>32</v>
      </c>
      <c r="B25">
        <v>7.4999999999999997E-2</v>
      </c>
      <c r="C25">
        <v>50</v>
      </c>
      <c r="I25" s="4">
        <v>1.3885081642528401E-2</v>
      </c>
    </row>
    <row r="26" spans="1:23" x14ac:dyDescent="0.25">
      <c r="A26" t="s">
        <v>33</v>
      </c>
      <c r="B26">
        <v>7.4999999999999997E-2</v>
      </c>
      <c r="C26">
        <v>50</v>
      </c>
      <c r="I26" s="4">
        <v>0.48314761484241803</v>
      </c>
    </row>
    <row r="27" spans="1:23" s="1" customFormat="1" x14ac:dyDescent="0.25">
      <c r="A27" s="1" t="s">
        <v>34</v>
      </c>
      <c r="B27" s="1">
        <v>7.4999999999999997E-2</v>
      </c>
      <c r="C27" s="1">
        <v>50</v>
      </c>
      <c r="D27" s="7"/>
      <c r="E27" s="8"/>
      <c r="F27" s="8"/>
      <c r="G27" s="8"/>
      <c r="H27" s="8"/>
      <c r="I27" s="8">
        <v>1.9E-2</v>
      </c>
      <c r="J27" s="8"/>
      <c r="K27" s="7"/>
      <c r="L27" s="8"/>
      <c r="M27" s="8"/>
      <c r="N27" s="8"/>
      <c r="O27" s="8"/>
      <c r="P27" s="8"/>
      <c r="Q27" s="8"/>
      <c r="R27" s="7"/>
      <c r="S27" s="8"/>
      <c r="T27" s="8"/>
      <c r="U27" s="8"/>
      <c r="V27" s="8"/>
      <c r="W27" s="8"/>
    </row>
    <row r="28" spans="1:23" x14ac:dyDescent="0.25">
      <c r="A28" t="s">
        <v>22</v>
      </c>
      <c r="B28">
        <v>0.1</v>
      </c>
      <c r="C28">
        <v>50</v>
      </c>
      <c r="D28" s="3">
        <v>0.85563506682345503</v>
      </c>
      <c r="E28" s="4">
        <v>0.84290171524165702</v>
      </c>
      <c r="F28" s="4">
        <v>0.43065555615295598</v>
      </c>
      <c r="G28" s="4">
        <v>0.39481905483658197</v>
      </c>
      <c r="H28" s="4">
        <v>0.48931058798525001</v>
      </c>
      <c r="I28" s="4">
        <v>0.540902297106442</v>
      </c>
      <c r="J28" s="4">
        <v>0.52492581923388304</v>
      </c>
      <c r="K28" s="3">
        <v>0.787492086513923</v>
      </c>
      <c r="L28" s="4">
        <v>0.80732072379915898</v>
      </c>
      <c r="M28" s="4">
        <v>0.43356301181919299</v>
      </c>
      <c r="N28" s="4">
        <v>0.39261436062529498</v>
      </c>
      <c r="O28" s="4">
        <v>0.51719596181031302</v>
      </c>
      <c r="P28" s="4">
        <v>0.52480632297174601</v>
      </c>
      <c r="R28" s="3">
        <v>0.83326799082039404</v>
      </c>
      <c r="S28" s="4">
        <v>0.77828117437072497</v>
      </c>
      <c r="T28" s="4">
        <v>0.80225328596701995</v>
      </c>
      <c r="U28" s="4">
        <v>0.79665797999468402</v>
      </c>
      <c r="V28" s="4">
        <v>0.48694549272430698</v>
      </c>
      <c r="W28" s="4">
        <v>0.50562773339570599</v>
      </c>
    </row>
    <row r="29" spans="1:23" x14ac:dyDescent="0.25">
      <c r="A29" t="s">
        <v>23</v>
      </c>
      <c r="B29">
        <v>0.1</v>
      </c>
      <c r="C29">
        <v>50</v>
      </c>
      <c r="D29" s="3">
        <v>0.23630458692836701</v>
      </c>
      <c r="E29" s="4">
        <v>0.231600767417559</v>
      </c>
      <c r="F29" s="4">
        <v>0.17098879863320601</v>
      </c>
      <c r="G29" s="4">
        <v>0.165298974358974</v>
      </c>
      <c r="H29" s="4">
        <v>0.17034275032702301</v>
      </c>
      <c r="I29" s="4">
        <v>0.172779703157079</v>
      </c>
      <c r="J29" s="4">
        <v>0.172457005567036</v>
      </c>
      <c r="K29" s="3">
        <v>0.22894386347557799</v>
      </c>
      <c r="L29" s="4">
        <v>0.22618534396887499</v>
      </c>
      <c r="M29" s="4">
        <v>0.170019370363936</v>
      </c>
      <c r="N29" s="4">
        <v>0.16470205128205101</v>
      </c>
      <c r="O29" s="4">
        <v>0.17155749320866301</v>
      </c>
      <c r="P29" s="4">
        <v>0.17448369222093399</v>
      </c>
      <c r="R29" s="3">
        <v>0.23213772849353101</v>
      </c>
      <c r="S29" s="4">
        <v>0.22350522754086699</v>
      </c>
      <c r="T29" s="4">
        <v>0.22520782168716999</v>
      </c>
      <c r="U29" s="4">
        <v>0.22651224513811499</v>
      </c>
      <c r="V29" s="4">
        <v>0.16943525298348</v>
      </c>
      <c r="W29" s="4">
        <v>0.17119920391868701</v>
      </c>
    </row>
    <row r="30" spans="1:23" x14ac:dyDescent="0.25">
      <c r="A30" t="s">
        <v>24</v>
      </c>
      <c r="B30">
        <v>0.1</v>
      </c>
      <c r="C30">
        <v>50</v>
      </c>
      <c r="D30" s="3">
        <v>1.0051659699048301</v>
      </c>
      <c r="E30" s="4">
        <v>0.97221664014907005</v>
      </c>
      <c r="F30" s="4">
        <v>0.99959947196737298</v>
      </c>
      <c r="G30" s="4">
        <v>1.0096813117304599</v>
      </c>
      <c r="H30" s="4">
        <v>1.00078867466763</v>
      </c>
      <c r="I30" s="4">
        <v>0.99523802855237098</v>
      </c>
      <c r="K30" s="3">
        <v>1.0211852657637801</v>
      </c>
      <c r="L30" s="4">
        <v>0.99938583266090397</v>
      </c>
      <c r="M30" s="4">
        <v>1.00028689413034</v>
      </c>
      <c r="N30" s="4">
        <v>1.0158600887457301</v>
      </c>
      <c r="O30" s="4">
        <v>1.00403127556094</v>
      </c>
      <c r="P30" s="4">
        <v>1.0134755477025099</v>
      </c>
    </row>
    <row r="31" spans="1:23" x14ac:dyDescent="0.25">
      <c r="D31" s="3">
        <f>_xlfn.F.DIST(D32,1000,1000,1)</f>
        <v>0.39564940732924592</v>
      </c>
      <c r="E31" s="3">
        <f t="shared" ref="E31:H31" si="0">_xlfn.F.DIST(E32,1000,1000,1)</f>
        <v>7.9138410387780384E-2</v>
      </c>
      <c r="F31" s="3">
        <f t="shared" si="0"/>
        <v>0.12552401322577855</v>
      </c>
      <c r="G31" s="3">
        <f t="shared" si="0"/>
        <v>0.26325435721420382</v>
      </c>
      <c r="H31" s="3">
        <f t="shared" si="0"/>
        <v>4.1839854115537936E-2</v>
      </c>
      <c r="K31" s="3">
        <f>_xlfn.F.DIST(K32,1000,1000,1)</f>
        <v>4.5192065702564739E-2</v>
      </c>
      <c r="L31" s="3">
        <f t="shared" ref="L31" si="1">_xlfn.F.DIST(L32,1000,1000,1)</f>
        <v>3.1237293574858181E-4</v>
      </c>
      <c r="M31" s="3">
        <f t="shared" ref="M31" si="2">_xlfn.F.DIST(M32,1000,1000,1)</f>
        <v>2.0235999670971485E-3</v>
      </c>
      <c r="N31" s="3">
        <f t="shared" ref="N31" si="3">_xlfn.F.DIST(N32,1000,1000,1)</f>
        <v>3.2577260725854119E-3</v>
      </c>
    </row>
    <row r="32" spans="1:23" x14ac:dyDescent="0.25">
      <c r="D32" s="3">
        <f>D33/$I$33</f>
        <v>0.98339874572792041</v>
      </c>
      <c r="E32" s="3">
        <f t="shared" ref="E32:H32" si="4">E33/$I$33</f>
        <v>0.91459888274580603</v>
      </c>
      <c r="F32" s="3">
        <f t="shared" si="4"/>
        <v>0.92995428741715469</v>
      </c>
      <c r="G32" s="3">
        <f t="shared" si="4"/>
        <v>0.96072451429259009</v>
      </c>
      <c r="H32" s="3">
        <f t="shared" si="4"/>
        <v>0.89632522568148032</v>
      </c>
      <c r="K32" s="3">
        <f>K33/$P$33</f>
        <v>0.89839017073125882</v>
      </c>
      <c r="L32" s="3">
        <f t="shared" ref="L32:O32" si="5">L33/$P$33</f>
        <v>0.80524773507023839</v>
      </c>
      <c r="M32" s="3">
        <f t="shared" si="5"/>
        <v>0.83362844663603708</v>
      </c>
      <c r="N32" s="3">
        <f t="shared" si="5"/>
        <v>0.84179565524170052</v>
      </c>
      <c r="O32" s="3">
        <f t="shared" si="5"/>
        <v>0.83770830116645356</v>
      </c>
    </row>
    <row r="33" spans="1:23" x14ac:dyDescent="0.25">
      <c r="D33" s="3">
        <f>D34^2</f>
        <v>0.16385101363144822</v>
      </c>
      <c r="E33" s="3">
        <f t="shared" ref="E33:Q33" si="6">E34^2</f>
        <v>0.15238778232645009</v>
      </c>
      <c r="F33" s="3">
        <f t="shared" si="6"/>
        <v>0.15494625479863042</v>
      </c>
      <c r="G33" s="3">
        <f t="shared" si="6"/>
        <v>0.16007309971795944</v>
      </c>
      <c r="H33" s="3">
        <f t="shared" si="6"/>
        <v>0.14934307920297096</v>
      </c>
      <c r="I33" s="3">
        <f t="shared" si="6"/>
        <v>0.16661706590866582</v>
      </c>
      <c r="J33" s="3">
        <f t="shared" si="6"/>
        <v>0</v>
      </c>
      <c r="K33" s="3">
        <f t="shared" si="6"/>
        <v>0.17594721255425941</v>
      </c>
      <c r="L33" s="3">
        <f t="shared" si="6"/>
        <v>0.15770552596976395</v>
      </c>
      <c r="M33" s="3">
        <f t="shared" si="6"/>
        <v>0.16326380927805545</v>
      </c>
      <c r="N33" s="3">
        <f t="shared" si="6"/>
        <v>0.16486333433446382</v>
      </c>
      <c r="O33" s="3">
        <f t="shared" si="6"/>
        <v>0.16406283742377675</v>
      </c>
      <c r="P33" s="3">
        <f t="shared" si="6"/>
        <v>0.19584721459167836</v>
      </c>
      <c r="Q33" s="3">
        <f t="shared" si="6"/>
        <v>0</v>
      </c>
    </row>
    <row r="34" spans="1:23" x14ac:dyDescent="0.25">
      <c r="A34" t="s">
        <v>25</v>
      </c>
      <c r="B34">
        <v>0.1</v>
      </c>
      <c r="C34">
        <v>50</v>
      </c>
      <c r="D34" s="3">
        <v>0.40478514502319402</v>
      </c>
      <c r="E34" s="4">
        <v>0.390368777345794</v>
      </c>
      <c r="F34" s="4">
        <v>0.39363213130870101</v>
      </c>
      <c r="G34" s="4">
        <v>0.40009136421317498</v>
      </c>
      <c r="H34" s="4">
        <v>0.38644932294282902</v>
      </c>
      <c r="I34" s="4">
        <v>0.40818753766947102</v>
      </c>
      <c r="K34" s="3">
        <v>0.41946062098158798</v>
      </c>
      <c r="L34" s="4">
        <v>0.39712155062368998</v>
      </c>
      <c r="M34" s="4">
        <v>0.40405916556620203</v>
      </c>
      <c r="N34" s="4">
        <v>0.406033661578032</v>
      </c>
      <c r="O34" s="4">
        <v>0.40504671017522997</v>
      </c>
      <c r="P34" s="4">
        <v>0.44254628525350698</v>
      </c>
    </row>
    <row r="35" spans="1:23" x14ac:dyDescent="0.25">
      <c r="A35" t="s">
        <v>26</v>
      </c>
      <c r="B35">
        <v>0.1</v>
      </c>
      <c r="C35">
        <v>50</v>
      </c>
      <c r="D35" s="3">
        <v>0.50652399347562904</v>
      </c>
      <c r="E35" s="4">
        <v>0.48653550303993298</v>
      </c>
      <c r="F35" s="4">
        <v>0.48720830341374299</v>
      </c>
      <c r="G35" s="4">
        <v>0.49217809668985402</v>
      </c>
      <c r="H35" s="4">
        <v>0.49106834200944699</v>
      </c>
      <c r="I35" s="4">
        <v>0.50968619267208704</v>
      </c>
      <c r="K35" s="3">
        <v>0.531076611604824</v>
      </c>
      <c r="L35" s="4">
        <v>0.49786247623505903</v>
      </c>
      <c r="M35" s="4">
        <v>0.50132700093435001</v>
      </c>
      <c r="N35" s="4">
        <v>0.51655685554895303</v>
      </c>
      <c r="O35" s="4">
        <v>0.51147763696634196</v>
      </c>
      <c r="P35" s="4">
        <v>0.55887212632878402</v>
      </c>
    </row>
    <row r="36" spans="1:23" s="2" customFormat="1" x14ac:dyDescent="0.25">
      <c r="A36" s="2" t="s">
        <v>27</v>
      </c>
      <c r="B36" s="2">
        <v>0.1</v>
      </c>
      <c r="C36" s="2">
        <v>50</v>
      </c>
      <c r="D36" s="5">
        <v>0.52300000000000002</v>
      </c>
      <c r="E36" s="6">
        <v>0.47899999999999998</v>
      </c>
      <c r="F36" s="6">
        <v>0.51600000000000001</v>
      </c>
      <c r="G36" s="6">
        <v>0.51300000000000001</v>
      </c>
      <c r="H36" s="6">
        <v>0.52</v>
      </c>
      <c r="I36" s="6">
        <v>0.53500000000000003</v>
      </c>
      <c r="J36" s="6">
        <v>0.52553191489361695</v>
      </c>
      <c r="K36" s="5">
        <v>0.499</v>
      </c>
      <c r="L36" s="6">
        <v>0.497</v>
      </c>
      <c r="M36" s="6">
        <v>0.50700000000000001</v>
      </c>
      <c r="N36" s="6">
        <v>0.52900000000000003</v>
      </c>
      <c r="O36" s="6">
        <v>0.52200000000000002</v>
      </c>
      <c r="P36" s="6">
        <v>0.48399999999999999</v>
      </c>
      <c r="Q36" s="6"/>
      <c r="R36" s="5">
        <v>0.52300000000000002</v>
      </c>
      <c r="S36" s="6">
        <v>0.51500000000000001</v>
      </c>
      <c r="T36" s="6">
        <v>0.53800000000000003</v>
      </c>
      <c r="U36" s="6">
        <v>0.54300000000000004</v>
      </c>
      <c r="V36" s="6">
        <v>0.47899999999999998</v>
      </c>
      <c r="W36" s="6">
        <v>0.46096256684491999</v>
      </c>
    </row>
    <row r="37" spans="1:23" x14ac:dyDescent="0.25">
      <c r="A37" t="s">
        <v>28</v>
      </c>
      <c r="B37">
        <v>0.1</v>
      </c>
      <c r="C37">
        <v>50</v>
      </c>
      <c r="D37" s="3">
        <v>5.5579999999999997E-2</v>
      </c>
      <c r="E37" s="4">
        <v>1.404E-2</v>
      </c>
      <c r="F37" s="4">
        <v>1.652E-2</v>
      </c>
      <c r="G37" s="4">
        <v>5.9800000000000096E-3</v>
      </c>
      <c r="H37" s="4">
        <v>2.29E-2</v>
      </c>
      <c r="I37" s="4">
        <v>2.3300000000000001E-2</v>
      </c>
      <c r="J37" s="4">
        <v>2.3800000000000002E-2</v>
      </c>
      <c r="K37" s="3">
        <v>5.5579999999999997E-2</v>
      </c>
      <c r="L37" s="4">
        <v>1.304E-2</v>
      </c>
      <c r="M37" s="4">
        <v>1.546E-2</v>
      </c>
      <c r="N37" s="4">
        <v>6.5400000000000102E-3</v>
      </c>
      <c r="O37" s="4">
        <v>2.4420000000000001E-2</v>
      </c>
      <c r="P37" s="4">
        <v>2.3019999999999999E-2</v>
      </c>
      <c r="R37" s="3">
        <v>5.5320000000000001E-2</v>
      </c>
      <c r="S37" s="4">
        <v>1.332E-2</v>
      </c>
      <c r="T37" s="4">
        <v>1.634E-2</v>
      </c>
      <c r="U37" s="4">
        <v>5.9600000000000104E-3</v>
      </c>
      <c r="V37" s="4">
        <v>2.3400000000000001E-2</v>
      </c>
      <c r="W37" s="4">
        <v>2.358E-2</v>
      </c>
    </row>
    <row r="38" spans="1:23" x14ac:dyDescent="0.25">
      <c r="A38" t="s">
        <v>29</v>
      </c>
      <c r="B38">
        <v>0.1</v>
      </c>
      <c r="C38">
        <v>50</v>
      </c>
      <c r="H38" s="4">
        <v>0.19</v>
      </c>
      <c r="I38" s="4">
        <v>0.19</v>
      </c>
      <c r="J38" s="4">
        <v>0.19259999999999999</v>
      </c>
      <c r="O38" s="4">
        <v>0.19364000000000001</v>
      </c>
      <c r="P38" s="4">
        <v>0.19056000000000001</v>
      </c>
      <c r="V38" s="4">
        <v>0.18972</v>
      </c>
      <c r="W38" s="4">
        <v>0.18856000000000001</v>
      </c>
    </row>
    <row r="39" spans="1:23" x14ac:dyDescent="0.25">
      <c r="A39" t="s">
        <v>30</v>
      </c>
      <c r="B39">
        <v>0.1</v>
      </c>
      <c r="C39">
        <v>50</v>
      </c>
      <c r="I39" s="4">
        <v>0.32810653503152498</v>
      </c>
    </row>
    <row r="40" spans="1:23" x14ac:dyDescent="0.25">
      <c r="A40" t="s">
        <v>31</v>
      </c>
      <c r="B40">
        <v>0.1</v>
      </c>
      <c r="C40">
        <v>50</v>
      </c>
      <c r="I40" s="4">
        <v>0.50103514789148296</v>
      </c>
    </row>
    <row r="41" spans="1:23" x14ac:dyDescent="0.25">
      <c r="A41" t="s">
        <v>32</v>
      </c>
      <c r="B41">
        <v>0.1</v>
      </c>
      <c r="C41">
        <v>50</v>
      </c>
      <c r="I41" s="4">
        <v>8.6804606078607002E-3</v>
      </c>
    </row>
    <row r="42" spans="1:23" x14ac:dyDescent="0.25">
      <c r="A42" t="s">
        <v>33</v>
      </c>
      <c r="B42">
        <v>0.1</v>
      </c>
      <c r="C42">
        <v>50</v>
      </c>
      <c r="I42" s="4">
        <v>0.48744021183105901</v>
      </c>
    </row>
    <row r="43" spans="1:23" s="1" customFormat="1" x14ac:dyDescent="0.25">
      <c r="A43" s="1" t="s">
        <v>34</v>
      </c>
      <c r="B43" s="1">
        <v>0.1</v>
      </c>
      <c r="C43" s="1">
        <v>50</v>
      </c>
      <c r="D43" s="7"/>
      <c r="E43" s="8"/>
      <c r="F43" s="8"/>
      <c r="G43" s="8"/>
      <c r="H43" s="8"/>
      <c r="I43" s="8">
        <v>6.7000000000000004E-2</v>
      </c>
      <c r="J43" s="8"/>
      <c r="K43" s="7"/>
      <c r="L43" s="8"/>
      <c r="M43" s="8"/>
      <c r="N43" s="8"/>
      <c r="O43" s="8"/>
      <c r="P43" s="8"/>
      <c r="Q43" s="8"/>
      <c r="R43" s="7"/>
      <c r="S43" s="8"/>
      <c r="T43" s="8"/>
      <c r="U43" s="8"/>
      <c r="V43" s="8"/>
      <c r="W43" s="8"/>
    </row>
    <row r="44" spans="1:23" x14ac:dyDescent="0.25">
      <c r="A44" t="s">
        <v>22</v>
      </c>
      <c r="B44">
        <v>0.2</v>
      </c>
      <c r="C44">
        <v>50</v>
      </c>
      <c r="D44" s="3">
        <v>0.85563506682345503</v>
      </c>
      <c r="E44" s="4">
        <v>0.84290171524165702</v>
      </c>
      <c r="F44" s="4">
        <v>0.43065555615295598</v>
      </c>
      <c r="G44" s="4">
        <v>0.39481905483658197</v>
      </c>
      <c r="H44" s="4">
        <v>0.45070164360708398</v>
      </c>
      <c r="I44" s="4">
        <v>0.44640068094716501</v>
      </c>
      <c r="J44" s="4">
        <v>0.46123514649897501</v>
      </c>
      <c r="K44" s="3">
        <v>0.787492086513923</v>
      </c>
      <c r="L44" s="4">
        <v>0.80732072379915898</v>
      </c>
      <c r="M44" s="4">
        <v>0.43356301181919299</v>
      </c>
      <c r="N44" s="4">
        <v>0.39261436062529498</v>
      </c>
      <c r="O44" s="4">
        <v>0.45308078083477898</v>
      </c>
      <c r="P44" s="4">
        <v>0.44680603117297901</v>
      </c>
      <c r="R44" s="3">
        <v>0.83326799082039404</v>
      </c>
      <c r="S44" s="4">
        <v>0.77828117437072497</v>
      </c>
      <c r="T44" s="4">
        <v>0.80225328596701995</v>
      </c>
      <c r="U44" s="4">
        <v>0.79665797999468402</v>
      </c>
      <c r="V44" s="4">
        <v>0.435252446366243</v>
      </c>
      <c r="W44" s="4">
        <v>0.43745514581807998</v>
      </c>
    </row>
    <row r="45" spans="1:23" x14ac:dyDescent="0.25">
      <c r="A45" t="s">
        <v>23</v>
      </c>
      <c r="B45">
        <v>0.2</v>
      </c>
      <c r="C45">
        <v>50</v>
      </c>
      <c r="D45" s="3">
        <v>0.23630458692836701</v>
      </c>
      <c r="E45" s="4">
        <v>0.231600767417559</v>
      </c>
      <c r="F45" s="4">
        <v>0.17098879863320601</v>
      </c>
      <c r="G45" s="4">
        <v>0.165298974358974</v>
      </c>
      <c r="H45" s="4">
        <v>0.173588616748902</v>
      </c>
      <c r="I45" s="4">
        <v>0.17246781489042401</v>
      </c>
      <c r="J45" s="4">
        <v>0.17677688620558199</v>
      </c>
      <c r="K45" s="3">
        <v>0.22894386347557799</v>
      </c>
      <c r="L45" s="4">
        <v>0.22618534396887499</v>
      </c>
      <c r="M45" s="4">
        <v>0.170019370363936</v>
      </c>
      <c r="N45" s="4">
        <v>0.16470205128205101</v>
      </c>
      <c r="O45" s="4">
        <v>0.17504259987056101</v>
      </c>
      <c r="P45" s="4">
        <v>0.17313756046358</v>
      </c>
      <c r="R45" s="3">
        <v>0.23213772849353101</v>
      </c>
      <c r="S45" s="4">
        <v>0.22350522754086699</v>
      </c>
      <c r="T45" s="4">
        <v>0.22520782168716999</v>
      </c>
      <c r="U45" s="4">
        <v>0.22651224513811499</v>
      </c>
      <c r="V45" s="4">
        <v>0.17283682931400299</v>
      </c>
      <c r="W45" s="4">
        <v>0.17373085462457999</v>
      </c>
    </row>
    <row r="46" spans="1:23" x14ac:dyDescent="0.25">
      <c r="A46" t="s">
        <v>24</v>
      </c>
      <c r="B46">
        <v>0.2</v>
      </c>
      <c r="C46">
        <v>50</v>
      </c>
      <c r="D46" s="3">
        <v>1.0051659699048301</v>
      </c>
      <c r="E46" s="4">
        <v>0.97221664014907005</v>
      </c>
      <c r="F46" s="4">
        <v>0.99959947196737298</v>
      </c>
      <c r="G46" s="4">
        <v>1.0096813117304599</v>
      </c>
      <c r="H46" s="4">
        <v>1.0263020253588899</v>
      </c>
      <c r="I46" s="4">
        <v>1.02824761134175</v>
      </c>
      <c r="K46" s="3">
        <v>1.0211852657637801</v>
      </c>
      <c r="L46" s="4">
        <v>0.99938583266090397</v>
      </c>
      <c r="M46" s="4">
        <v>1.00028689413034</v>
      </c>
      <c r="N46" s="4">
        <v>1.0158600887457301</v>
      </c>
      <c r="O46" s="4">
        <v>0.99575623220562504</v>
      </c>
      <c r="P46" s="4">
        <v>1.0101660495301801</v>
      </c>
    </row>
    <row r="47" spans="1:23" x14ac:dyDescent="0.25">
      <c r="A47" t="s">
        <v>25</v>
      </c>
      <c r="B47">
        <v>0.2</v>
      </c>
      <c r="C47">
        <v>50</v>
      </c>
      <c r="D47" s="3">
        <v>0.40478514502319402</v>
      </c>
      <c r="E47" s="4">
        <v>0.390368777345794</v>
      </c>
      <c r="F47" s="4">
        <v>0.39363213130870101</v>
      </c>
      <c r="G47" s="4">
        <v>0.40009136421317498</v>
      </c>
      <c r="H47" s="4">
        <v>0.40211078329099298</v>
      </c>
      <c r="I47" s="4">
        <v>0.42181445859987599</v>
      </c>
      <c r="K47" s="3">
        <v>0.41946062098158798</v>
      </c>
      <c r="L47" s="4">
        <v>0.39712155062368998</v>
      </c>
      <c r="M47" s="4">
        <v>0.40405916556620203</v>
      </c>
      <c r="N47" s="4">
        <v>0.406033661578032</v>
      </c>
      <c r="O47" s="4">
        <v>0.389171800580358</v>
      </c>
      <c r="P47" s="4">
        <v>0.44037184334673501</v>
      </c>
    </row>
    <row r="48" spans="1:23" x14ac:dyDescent="0.25">
      <c r="A48" t="s">
        <v>26</v>
      </c>
      <c r="B48">
        <v>0.2</v>
      </c>
      <c r="C48">
        <v>50</v>
      </c>
      <c r="D48" s="3">
        <v>0.50652399347562904</v>
      </c>
      <c r="E48" s="4">
        <v>0.48653550303993298</v>
      </c>
      <c r="F48" s="4">
        <v>0.48720830341374299</v>
      </c>
      <c r="G48" s="4">
        <v>0.49217809668985402</v>
      </c>
      <c r="H48" s="4">
        <v>0.50560672254344197</v>
      </c>
      <c r="I48" s="4">
        <v>0.53384881920621596</v>
      </c>
      <c r="K48" s="3">
        <v>0.531076611604824</v>
      </c>
      <c r="L48" s="4">
        <v>0.49786247623505903</v>
      </c>
      <c r="M48" s="4">
        <v>0.50132700093435001</v>
      </c>
      <c r="N48" s="4">
        <v>0.51655685554895303</v>
      </c>
      <c r="O48" s="4">
        <v>0.48635921912993002</v>
      </c>
      <c r="P48" s="4">
        <v>0.54923432008534501</v>
      </c>
    </row>
    <row r="49" spans="1:23" s="2" customFormat="1" x14ac:dyDescent="0.25">
      <c r="A49" s="2" t="s">
        <v>27</v>
      </c>
      <c r="B49" s="2">
        <v>0.2</v>
      </c>
      <c r="C49" s="2">
        <v>50</v>
      </c>
      <c r="D49" s="5">
        <v>0.52300000000000002</v>
      </c>
      <c r="E49" s="6">
        <v>0.47899999999999998</v>
      </c>
      <c r="F49" s="6">
        <v>0.51600000000000001</v>
      </c>
      <c r="G49" s="6">
        <v>0.51300000000000001</v>
      </c>
      <c r="H49" s="6">
        <v>0.52300000000000002</v>
      </c>
      <c r="I49" s="6">
        <v>0.57999999999999996</v>
      </c>
      <c r="J49" s="6">
        <v>0.50774526678141096</v>
      </c>
      <c r="K49" s="5">
        <v>0.499</v>
      </c>
      <c r="L49" s="6">
        <v>0.497</v>
      </c>
      <c r="M49" s="6">
        <v>0.50700000000000001</v>
      </c>
      <c r="N49" s="6">
        <v>0.52900000000000003</v>
      </c>
      <c r="O49" s="6">
        <v>0.50700000000000001</v>
      </c>
      <c r="P49" s="6">
        <v>0.44800000000000001</v>
      </c>
      <c r="Q49" s="6"/>
      <c r="R49" s="5">
        <v>0.52300000000000002</v>
      </c>
      <c r="S49" s="6">
        <v>0.51500000000000001</v>
      </c>
      <c r="T49" s="6">
        <v>0.53800000000000003</v>
      </c>
      <c r="U49" s="6">
        <v>0.54300000000000004</v>
      </c>
      <c r="V49" s="6">
        <v>0.47899999999999998</v>
      </c>
      <c r="W49" s="6">
        <v>0.49137931034482801</v>
      </c>
    </row>
    <row r="50" spans="1:23" x14ac:dyDescent="0.25">
      <c r="A50" t="s">
        <v>28</v>
      </c>
      <c r="B50">
        <v>0.2</v>
      </c>
      <c r="C50">
        <v>50</v>
      </c>
      <c r="D50" s="3">
        <v>5.5579999999999997E-2</v>
      </c>
      <c r="E50" s="4">
        <v>1.404E-2</v>
      </c>
      <c r="F50" s="4">
        <v>1.652E-2</v>
      </c>
      <c r="G50" s="4">
        <v>5.9800000000000096E-3</v>
      </c>
      <c r="H50" s="4">
        <v>1.738E-2</v>
      </c>
      <c r="I50" s="4">
        <v>1.6320000000000001E-2</v>
      </c>
      <c r="J50" s="4">
        <v>1.678E-2</v>
      </c>
      <c r="K50" s="3">
        <v>5.5579999999999997E-2</v>
      </c>
      <c r="L50" s="4">
        <v>1.304E-2</v>
      </c>
      <c r="M50" s="4">
        <v>1.546E-2</v>
      </c>
      <c r="N50" s="4">
        <v>6.5400000000000102E-3</v>
      </c>
      <c r="O50" s="4">
        <v>1.7780000000000001E-2</v>
      </c>
      <c r="P50" s="4">
        <v>1.7059999999999999E-2</v>
      </c>
      <c r="R50" s="3">
        <v>5.5320000000000001E-2</v>
      </c>
      <c r="S50" s="4">
        <v>1.332E-2</v>
      </c>
      <c r="T50" s="4">
        <v>1.634E-2</v>
      </c>
      <c r="U50" s="4">
        <v>5.9600000000000104E-3</v>
      </c>
      <c r="V50" s="4">
        <v>1.6379999999999999E-2</v>
      </c>
      <c r="W50" s="4">
        <v>1.77E-2</v>
      </c>
    </row>
    <row r="51" spans="1:23" x14ac:dyDescent="0.25">
      <c r="A51" t="s">
        <v>29</v>
      </c>
      <c r="B51">
        <v>0.2</v>
      </c>
      <c r="C51">
        <v>50</v>
      </c>
      <c r="H51" s="4">
        <v>0.10424</v>
      </c>
      <c r="I51" s="4">
        <v>0.10503999999999999</v>
      </c>
      <c r="J51" s="4">
        <v>0.10352</v>
      </c>
      <c r="O51" s="4">
        <v>0.10592</v>
      </c>
      <c r="P51" s="4">
        <v>0.10464</v>
      </c>
      <c r="V51" s="4">
        <v>0.10464</v>
      </c>
      <c r="W51" s="4">
        <v>0.10484</v>
      </c>
    </row>
    <row r="52" spans="1:23" x14ac:dyDescent="0.25">
      <c r="A52" t="s">
        <v>30</v>
      </c>
      <c r="B52">
        <v>0.2</v>
      </c>
      <c r="C52">
        <v>50</v>
      </c>
      <c r="I52" s="4">
        <v>0.31750853816012498</v>
      </c>
    </row>
    <row r="53" spans="1:23" x14ac:dyDescent="0.25">
      <c r="A53" t="s">
        <v>31</v>
      </c>
      <c r="B53">
        <v>0.2</v>
      </c>
      <c r="C53">
        <v>50</v>
      </c>
      <c r="I53" s="4">
        <v>0.484691720563448</v>
      </c>
    </row>
    <row r="54" spans="1:23" x14ac:dyDescent="0.25">
      <c r="A54" t="s">
        <v>32</v>
      </c>
      <c r="B54">
        <v>0.2</v>
      </c>
      <c r="C54">
        <v>50</v>
      </c>
      <c r="I54" s="4">
        <v>-6.3526773481556E-3</v>
      </c>
    </row>
    <row r="55" spans="1:23" x14ac:dyDescent="0.25">
      <c r="A55" t="s">
        <v>33</v>
      </c>
      <c r="B55">
        <v>0.2</v>
      </c>
      <c r="C55">
        <v>50</v>
      </c>
      <c r="I55" s="4">
        <v>0.50994425811119304</v>
      </c>
    </row>
    <row r="56" spans="1:23" s="1" customFormat="1" x14ac:dyDescent="0.25">
      <c r="A56" s="1" t="s">
        <v>34</v>
      </c>
      <c r="B56" s="1">
        <v>0.2</v>
      </c>
      <c r="C56" s="1">
        <v>50</v>
      </c>
      <c r="D56" s="7"/>
      <c r="E56" s="8"/>
      <c r="F56" s="8"/>
      <c r="G56" s="8"/>
      <c r="H56" s="8"/>
      <c r="I56" s="8">
        <v>0.40799999999999997</v>
      </c>
      <c r="J56" s="8"/>
      <c r="K56" s="7"/>
      <c r="L56" s="8"/>
      <c r="M56" s="8"/>
      <c r="N56" s="8"/>
      <c r="O56" s="8"/>
      <c r="P56" s="8"/>
      <c r="Q56" s="8"/>
      <c r="R56" s="7"/>
      <c r="S56" s="8"/>
      <c r="T56" s="8"/>
      <c r="U56" s="8"/>
      <c r="V56" s="8"/>
      <c r="W56" s="8"/>
    </row>
    <row r="57" spans="1:23" x14ac:dyDescent="0.25">
      <c r="A57" t="s">
        <v>22</v>
      </c>
      <c r="B57">
        <v>0.05</v>
      </c>
      <c r="C57">
        <v>100</v>
      </c>
      <c r="D57" s="3">
        <v>0.79303604937535499</v>
      </c>
      <c r="E57" s="4">
        <v>0.78553655876833595</v>
      </c>
      <c r="F57" s="4">
        <v>0.40075382377574598</v>
      </c>
      <c r="G57" s="4">
        <v>0.375953218988827</v>
      </c>
      <c r="H57" s="4">
        <v>0.500047159720856</v>
      </c>
      <c r="I57" s="4">
        <v>0.50191453623694804</v>
      </c>
      <c r="J57" s="4">
        <v>0.49547608019245598</v>
      </c>
      <c r="K57" s="3">
        <v>0.76884601883386094</v>
      </c>
      <c r="L57" s="4">
        <v>0.78650566159732704</v>
      </c>
      <c r="M57" s="4">
        <v>0.41699707987634299</v>
      </c>
      <c r="N57" s="4">
        <v>0.374993359793443</v>
      </c>
      <c r="O57" s="4">
        <v>0.49992090117439197</v>
      </c>
      <c r="P57" s="4">
        <v>0.50891012531594204</v>
      </c>
      <c r="R57" s="3">
        <v>0.80824479048522402</v>
      </c>
      <c r="S57" s="4">
        <v>0.79919176294135297</v>
      </c>
      <c r="T57" s="4">
        <v>0.77844270444581498</v>
      </c>
      <c r="U57" s="4">
        <v>0.79221770472920405</v>
      </c>
      <c r="V57" s="4">
        <v>0.491235646128101</v>
      </c>
      <c r="W57" s="4">
        <v>0.47532942986810001</v>
      </c>
    </row>
    <row r="58" spans="1:23" x14ac:dyDescent="0.25">
      <c r="A58" t="s">
        <v>23</v>
      </c>
      <c r="B58">
        <v>0.05</v>
      </c>
      <c r="C58">
        <v>100</v>
      </c>
      <c r="D58" s="3">
        <v>0.16455505867463199</v>
      </c>
      <c r="E58" s="4">
        <v>0.164454451183942</v>
      </c>
      <c r="F58" s="4">
        <v>0.119646278589007</v>
      </c>
      <c r="G58" s="4">
        <v>0.11873280512204901</v>
      </c>
      <c r="H58" s="4">
        <v>0.117317266416286</v>
      </c>
      <c r="I58" s="4">
        <v>0.11620585320391801</v>
      </c>
      <c r="J58" s="4">
        <v>0.11629490449027299</v>
      </c>
      <c r="K58" s="3">
        <v>0.162941408891948</v>
      </c>
      <c r="L58" s="4">
        <v>0.16306782534872499</v>
      </c>
      <c r="M58" s="4">
        <v>0.120601691983374</v>
      </c>
      <c r="N58" s="4">
        <v>0.11905402160864299</v>
      </c>
      <c r="O58" s="4">
        <v>0.11664794040481501</v>
      </c>
      <c r="P58" s="4">
        <v>0.116908985134577</v>
      </c>
      <c r="R58" s="3">
        <v>0.16474376152513101</v>
      </c>
      <c r="S58" s="4">
        <v>0.16042824143412501</v>
      </c>
      <c r="T58" s="4">
        <v>0.163371328620847</v>
      </c>
      <c r="U58" s="4">
        <v>0.16293082302151601</v>
      </c>
      <c r="V58" s="4">
        <v>0.115707257858521</v>
      </c>
      <c r="W58" s="4">
        <v>0.115550942016946</v>
      </c>
    </row>
    <row r="59" spans="1:23" x14ac:dyDescent="0.25">
      <c r="A59" t="s">
        <v>24</v>
      </c>
      <c r="B59">
        <v>0.05</v>
      </c>
      <c r="C59">
        <v>100</v>
      </c>
      <c r="D59" s="3">
        <v>0.99046495447253702</v>
      </c>
      <c r="E59" s="4">
        <v>0.98689553878762404</v>
      </c>
      <c r="F59" s="4">
        <v>0.99271604416342296</v>
      </c>
      <c r="G59" s="4">
        <v>0.99822453283529899</v>
      </c>
      <c r="H59" s="4">
        <v>0.99794811911373804</v>
      </c>
      <c r="I59" s="4">
        <v>0.98909858905881898</v>
      </c>
      <c r="K59" s="3">
        <v>1.0074819155674399</v>
      </c>
      <c r="L59" s="4">
        <v>0.99094003260623198</v>
      </c>
      <c r="M59" s="4">
        <v>0.98683757860040999</v>
      </c>
      <c r="N59" s="4">
        <v>0.99692816943197504</v>
      </c>
      <c r="O59" s="4">
        <v>0.99956400541232404</v>
      </c>
      <c r="P59" s="4">
        <v>0.98160631585521996</v>
      </c>
    </row>
    <row r="60" spans="1:23" x14ac:dyDescent="0.25">
      <c r="A60" t="s">
        <v>25</v>
      </c>
      <c r="B60">
        <v>0.05</v>
      </c>
      <c r="C60">
        <v>100</v>
      </c>
      <c r="D60" s="3">
        <v>0.26786879652696499</v>
      </c>
      <c r="E60" s="4">
        <v>0.28583426079561702</v>
      </c>
      <c r="F60" s="4">
        <v>0.26905036042227098</v>
      </c>
      <c r="G60" s="4">
        <v>0.28129245360500199</v>
      </c>
      <c r="H60" s="4">
        <v>0.27393422254790301</v>
      </c>
      <c r="I60" s="4">
        <v>0.27118442046487301</v>
      </c>
      <c r="K60" s="3">
        <v>0.28283833230155597</v>
      </c>
      <c r="L60" s="4">
        <v>0.27885322450440297</v>
      </c>
      <c r="M60" s="4">
        <v>0.28410297460752199</v>
      </c>
      <c r="N60" s="4">
        <v>0.27933388912113799</v>
      </c>
      <c r="O60" s="4">
        <v>0.28767087404310099</v>
      </c>
      <c r="P60" s="4">
        <v>0.28411833698937</v>
      </c>
    </row>
    <row r="61" spans="1:23" x14ac:dyDescent="0.25">
      <c r="A61" t="s">
        <v>26</v>
      </c>
      <c r="B61">
        <v>0.05</v>
      </c>
      <c r="C61">
        <v>100</v>
      </c>
      <c r="D61" s="3">
        <v>0.33681598890625802</v>
      </c>
      <c r="E61" s="4">
        <v>0.35815052151876597</v>
      </c>
      <c r="F61" s="4">
        <v>0.33886673855477001</v>
      </c>
      <c r="G61" s="4">
        <v>0.35131386817836502</v>
      </c>
      <c r="H61" s="4">
        <v>0.34278502587809101</v>
      </c>
      <c r="I61" s="4">
        <v>0.33721172713771402</v>
      </c>
      <c r="K61" s="3">
        <v>0.35336073232410597</v>
      </c>
      <c r="L61" s="4">
        <v>0.349229613911059</v>
      </c>
      <c r="M61" s="4">
        <v>0.353687921791765</v>
      </c>
      <c r="N61" s="4">
        <v>0.35161590790237601</v>
      </c>
      <c r="O61" s="4">
        <v>0.35378246380665901</v>
      </c>
      <c r="P61" s="4">
        <v>0.35866883492835999</v>
      </c>
    </row>
    <row r="62" spans="1:23" s="2" customFormat="1" x14ac:dyDescent="0.25">
      <c r="A62" s="2" t="s">
        <v>27</v>
      </c>
      <c r="B62" s="2">
        <v>0.05</v>
      </c>
      <c r="C62" s="2">
        <v>100</v>
      </c>
      <c r="D62" s="5">
        <v>0.81200000000000006</v>
      </c>
      <c r="E62" s="6">
        <v>0.79900000000000004</v>
      </c>
      <c r="F62" s="6">
        <v>0.81799999999999995</v>
      </c>
      <c r="G62" s="6">
        <v>0.80100000000000005</v>
      </c>
      <c r="H62" s="6">
        <v>0.80800000000000005</v>
      </c>
      <c r="I62" s="6">
        <v>0.82799999999999996</v>
      </c>
      <c r="J62" s="6">
        <v>0.80700000000000005</v>
      </c>
      <c r="K62" s="5">
        <v>0.80800000000000005</v>
      </c>
      <c r="L62" s="6">
        <v>0.80700000000000005</v>
      </c>
      <c r="M62" s="6">
        <v>0.79900000000000004</v>
      </c>
      <c r="N62" s="6">
        <v>0.79400000000000004</v>
      </c>
      <c r="O62" s="6">
        <v>0.8</v>
      </c>
      <c r="P62" s="6">
        <v>0.79100000000000004</v>
      </c>
      <c r="Q62" s="6"/>
      <c r="R62" s="5">
        <v>0.79500000000000004</v>
      </c>
      <c r="S62" s="6">
        <v>0.81</v>
      </c>
      <c r="T62" s="6">
        <v>0.82699999999999996</v>
      </c>
      <c r="U62" s="6">
        <v>0.78800000000000003</v>
      </c>
      <c r="V62" s="6">
        <v>0.79800000000000004</v>
      </c>
      <c r="W62" s="6">
        <v>0.79679679679679705</v>
      </c>
    </row>
    <row r="63" spans="1:23" x14ac:dyDescent="0.25">
      <c r="A63" t="s">
        <v>28</v>
      </c>
      <c r="B63">
        <v>0.05</v>
      </c>
      <c r="C63">
        <v>100</v>
      </c>
      <c r="D63" s="3">
        <v>3.798E-2</v>
      </c>
      <c r="E63" s="4">
        <v>6.3200000000000096E-3</v>
      </c>
      <c r="F63" s="4">
        <v>8.5000000000000093E-3</v>
      </c>
      <c r="G63" s="4">
        <v>2.96E-3</v>
      </c>
      <c r="H63" s="4">
        <v>1.72E-2</v>
      </c>
      <c r="I63" s="4">
        <v>1.6740000000000001E-2</v>
      </c>
      <c r="J63" s="4">
        <v>1.7069999999999998E-2</v>
      </c>
      <c r="K63" s="3">
        <v>3.8920000000000003E-2</v>
      </c>
      <c r="L63" s="4">
        <v>6.8600000000000102E-3</v>
      </c>
      <c r="M63" s="4">
        <v>7.7900000000000096E-3</v>
      </c>
      <c r="N63" s="4">
        <v>3.1700000000000001E-3</v>
      </c>
      <c r="O63" s="4">
        <v>1.6389999999999998E-2</v>
      </c>
      <c r="P63" s="4">
        <v>1.7149999999999999E-2</v>
      </c>
      <c r="R63" s="3">
        <v>4.0910000000000002E-2</v>
      </c>
      <c r="S63" s="4">
        <v>6.6600000000000097E-3</v>
      </c>
      <c r="T63" s="4">
        <v>8.2300000000000099E-3</v>
      </c>
      <c r="U63" s="4">
        <v>3.2000000000000002E-3</v>
      </c>
      <c r="V63" s="4">
        <v>1.7850000000000001E-2</v>
      </c>
      <c r="W63" s="4">
        <v>1.7170000000000001E-2</v>
      </c>
    </row>
    <row r="64" spans="1:23" x14ac:dyDescent="0.25">
      <c r="A64" t="s">
        <v>29</v>
      </c>
      <c r="B64">
        <v>0.05</v>
      </c>
      <c r="C64">
        <v>100</v>
      </c>
      <c r="H64" s="4">
        <v>0.19228000000000001</v>
      </c>
      <c r="I64" s="4">
        <v>0.19336</v>
      </c>
      <c r="J64" s="4">
        <v>0.19348000000000001</v>
      </c>
      <c r="O64" s="4">
        <v>0.19242000000000001</v>
      </c>
      <c r="P64" s="4">
        <v>0.19167999999999999</v>
      </c>
      <c r="V64" s="4">
        <v>0.19456000000000001</v>
      </c>
      <c r="W64" s="4">
        <v>0.19122</v>
      </c>
    </row>
    <row r="65" spans="1:23" x14ac:dyDescent="0.25">
      <c r="A65" t="s">
        <v>30</v>
      </c>
      <c r="B65">
        <v>0.05</v>
      </c>
      <c r="C65">
        <v>100</v>
      </c>
      <c r="I65" s="4">
        <v>0.33120964344597897</v>
      </c>
    </row>
    <row r="66" spans="1:23" x14ac:dyDescent="0.25">
      <c r="A66" t="s">
        <v>31</v>
      </c>
      <c r="B66">
        <v>0.05</v>
      </c>
      <c r="C66">
        <v>100</v>
      </c>
      <c r="I66" s="4">
        <v>0.50325070003268602</v>
      </c>
    </row>
    <row r="67" spans="1:23" x14ac:dyDescent="0.25">
      <c r="A67" t="s">
        <v>32</v>
      </c>
      <c r="B67">
        <v>0.05</v>
      </c>
      <c r="C67">
        <v>100</v>
      </c>
      <c r="I67" s="4">
        <v>5.0408352990727202E-3</v>
      </c>
    </row>
    <row r="68" spans="1:23" x14ac:dyDescent="0.25">
      <c r="A68" t="s">
        <v>33</v>
      </c>
      <c r="B68">
        <v>0.05</v>
      </c>
      <c r="C68">
        <v>100</v>
      </c>
      <c r="I68" s="4">
        <v>0.49098163462697703</v>
      </c>
    </row>
    <row r="69" spans="1:23" s="1" customFormat="1" x14ac:dyDescent="0.25">
      <c r="A69" s="1" t="s">
        <v>34</v>
      </c>
      <c r="B69" s="1">
        <v>0.05</v>
      </c>
      <c r="C69" s="1">
        <v>100</v>
      </c>
      <c r="D69" s="7"/>
      <c r="E69" s="8"/>
      <c r="F69" s="8"/>
      <c r="G69" s="8"/>
      <c r="H69" s="8"/>
      <c r="I69" s="8">
        <v>0</v>
      </c>
      <c r="J69" s="8"/>
      <c r="K69" s="7"/>
      <c r="L69" s="8"/>
      <c r="M69" s="8"/>
      <c r="N69" s="8"/>
      <c r="O69" s="8"/>
      <c r="P69" s="8"/>
      <c r="Q69" s="8"/>
      <c r="R69" s="7"/>
      <c r="S69" s="8"/>
      <c r="T69" s="8"/>
      <c r="U69" s="8"/>
      <c r="V69" s="8"/>
      <c r="W69" s="8"/>
    </row>
    <row r="70" spans="1:23" x14ac:dyDescent="0.25">
      <c r="A70" t="s">
        <v>22</v>
      </c>
      <c r="B70">
        <v>7.4999999999999997E-2</v>
      </c>
      <c r="C70">
        <v>100</v>
      </c>
      <c r="D70" s="3">
        <v>0.79303604937535499</v>
      </c>
      <c r="E70" s="4">
        <v>0.78553655876833595</v>
      </c>
      <c r="F70" s="4">
        <v>0.40075382377574598</v>
      </c>
      <c r="G70" s="4">
        <v>0.375953218988827</v>
      </c>
      <c r="H70" s="4">
        <v>0.45438218875550801</v>
      </c>
      <c r="I70" s="4">
        <v>0.44726718896769802</v>
      </c>
      <c r="J70" s="4">
        <v>0.47046591857764503</v>
      </c>
      <c r="K70" s="3">
        <v>0.76884601883386094</v>
      </c>
      <c r="L70" s="4">
        <v>0.78650566159732704</v>
      </c>
      <c r="M70" s="4">
        <v>0.41699707987634299</v>
      </c>
      <c r="N70" s="4">
        <v>0.374993359793443</v>
      </c>
      <c r="O70" s="4">
        <v>0.46991652968099801</v>
      </c>
      <c r="P70" s="4">
        <v>0.44426064021734402</v>
      </c>
      <c r="R70" s="3">
        <v>0.80824479048522402</v>
      </c>
      <c r="S70" s="4">
        <v>0.79919176294135297</v>
      </c>
      <c r="T70" s="4">
        <v>0.77844270444581498</v>
      </c>
      <c r="U70" s="4">
        <v>0.79221770472920405</v>
      </c>
      <c r="V70" s="4">
        <v>0.45008139508533701</v>
      </c>
      <c r="W70" s="4">
        <v>0.47556029921347498</v>
      </c>
    </row>
    <row r="71" spans="1:23" x14ac:dyDescent="0.25">
      <c r="A71" t="s">
        <v>23</v>
      </c>
      <c r="B71">
        <v>7.4999999999999997E-2</v>
      </c>
      <c r="C71">
        <v>100</v>
      </c>
      <c r="D71" s="3">
        <v>0.16455505867463199</v>
      </c>
      <c r="E71" s="4">
        <v>0.164454451183942</v>
      </c>
      <c r="F71" s="4">
        <v>0.119646278589007</v>
      </c>
      <c r="G71" s="4">
        <v>0.11873280512204901</v>
      </c>
      <c r="H71" s="4">
        <v>0.11618091270319</v>
      </c>
      <c r="I71" s="4">
        <v>0.115374792930063</v>
      </c>
      <c r="J71" s="4">
        <v>0.11831673188264</v>
      </c>
      <c r="K71" s="3">
        <v>0.162941408891948</v>
      </c>
      <c r="L71" s="4">
        <v>0.16306782534872499</v>
      </c>
      <c r="M71" s="4">
        <v>0.120601691983374</v>
      </c>
      <c r="N71" s="4">
        <v>0.11905402160864299</v>
      </c>
      <c r="O71" s="4">
        <v>0.116906134720491</v>
      </c>
      <c r="P71" s="4">
        <v>0.11516708695156699</v>
      </c>
      <c r="R71" s="3">
        <v>0.16474376152513101</v>
      </c>
      <c r="S71" s="4">
        <v>0.16042824143412501</v>
      </c>
      <c r="T71" s="4">
        <v>0.163371328620847</v>
      </c>
      <c r="U71" s="4">
        <v>0.16293082302151601</v>
      </c>
      <c r="V71" s="4">
        <v>0.114798531592746</v>
      </c>
      <c r="W71" s="4">
        <v>0.117619335913596</v>
      </c>
    </row>
    <row r="72" spans="1:23" x14ac:dyDescent="0.25">
      <c r="A72" t="s">
        <v>24</v>
      </c>
      <c r="B72">
        <v>7.4999999999999997E-2</v>
      </c>
      <c r="C72">
        <v>100</v>
      </c>
      <c r="D72" s="3">
        <v>0.99046495447253702</v>
      </c>
      <c r="E72" s="4">
        <v>0.98689553878762404</v>
      </c>
      <c r="F72" s="4">
        <v>0.99271604416342296</v>
      </c>
      <c r="G72" s="4">
        <v>0.99822453283529899</v>
      </c>
      <c r="H72" s="4">
        <v>1.01672499700477</v>
      </c>
      <c r="I72" s="4">
        <v>1.0035420865456699</v>
      </c>
      <c r="K72" s="3">
        <v>1.0074819155674399</v>
      </c>
      <c r="L72" s="4">
        <v>0.99094003260623198</v>
      </c>
      <c r="M72" s="4">
        <v>0.98683757860040999</v>
      </c>
      <c r="N72" s="4">
        <v>0.99692816943197504</v>
      </c>
      <c r="O72" s="4">
        <v>0.98031671679201005</v>
      </c>
      <c r="P72" s="4">
        <v>1.00458804169495</v>
      </c>
    </row>
    <row r="73" spans="1:23" x14ac:dyDescent="0.25">
      <c r="A73" t="s">
        <v>25</v>
      </c>
      <c r="B73">
        <v>7.4999999999999997E-2</v>
      </c>
      <c r="C73">
        <v>100</v>
      </c>
      <c r="D73" s="3">
        <v>0.26786879652696499</v>
      </c>
      <c r="E73" s="4">
        <v>0.28583426079561702</v>
      </c>
      <c r="F73" s="4">
        <v>0.26905036042227098</v>
      </c>
      <c r="G73" s="4">
        <v>0.28129245360500199</v>
      </c>
      <c r="H73" s="4">
        <v>0.27827969142626502</v>
      </c>
      <c r="I73" s="4">
        <v>0.281246341389501</v>
      </c>
      <c r="K73" s="3">
        <v>0.28283833230155597</v>
      </c>
      <c r="L73" s="4">
        <v>0.27885322450440297</v>
      </c>
      <c r="M73" s="4">
        <v>0.28410297460752199</v>
      </c>
      <c r="N73" s="4">
        <v>0.27933388912113799</v>
      </c>
      <c r="O73" s="4">
        <v>0.28418863675789802</v>
      </c>
      <c r="P73" s="4">
        <v>0.29134031996679699</v>
      </c>
    </row>
    <row r="74" spans="1:23" x14ac:dyDescent="0.25">
      <c r="A74" t="s">
        <v>26</v>
      </c>
      <c r="B74">
        <v>7.4999999999999997E-2</v>
      </c>
      <c r="C74">
        <v>100</v>
      </c>
      <c r="D74" s="3">
        <v>0.33681598890625802</v>
      </c>
      <c r="E74" s="4">
        <v>0.35815052151876597</v>
      </c>
      <c r="F74" s="4">
        <v>0.33886673855477001</v>
      </c>
      <c r="G74" s="4">
        <v>0.35131386817836502</v>
      </c>
      <c r="H74" s="4">
        <v>0.34977960521934298</v>
      </c>
      <c r="I74" s="4">
        <v>0.35022903777577102</v>
      </c>
      <c r="K74" s="3">
        <v>0.35336073232410597</v>
      </c>
      <c r="L74" s="4">
        <v>0.349229613911059</v>
      </c>
      <c r="M74" s="4">
        <v>0.353687921791765</v>
      </c>
      <c r="N74" s="4">
        <v>0.35161590790237601</v>
      </c>
      <c r="O74" s="4">
        <v>0.35633313243776299</v>
      </c>
      <c r="P74" s="4">
        <v>0.36363670326651698</v>
      </c>
    </row>
    <row r="75" spans="1:23" s="2" customFormat="1" x14ac:dyDescent="0.25">
      <c r="A75" s="2" t="s">
        <v>27</v>
      </c>
      <c r="B75" s="2">
        <v>7.4999999999999997E-2</v>
      </c>
      <c r="C75" s="2">
        <v>100</v>
      </c>
      <c r="D75" s="5">
        <v>0.81200000000000006</v>
      </c>
      <c r="E75" s="6">
        <v>0.79900000000000004</v>
      </c>
      <c r="F75" s="6">
        <v>0.81799999999999995</v>
      </c>
      <c r="G75" s="6">
        <v>0.80100000000000005</v>
      </c>
      <c r="H75" s="6">
        <v>0.83</v>
      </c>
      <c r="I75" s="6">
        <v>0.83399999999999996</v>
      </c>
      <c r="J75" s="6">
        <v>0.79251012145749</v>
      </c>
      <c r="K75" s="5">
        <v>0.80800000000000005</v>
      </c>
      <c r="L75" s="6">
        <v>0.80700000000000005</v>
      </c>
      <c r="M75" s="6">
        <v>0.79900000000000004</v>
      </c>
      <c r="N75" s="6">
        <v>0.79400000000000004</v>
      </c>
      <c r="O75" s="6">
        <v>0.79500000000000004</v>
      </c>
      <c r="P75" s="6">
        <v>0.79500000000000004</v>
      </c>
      <c r="Q75" s="6"/>
      <c r="R75" s="5">
        <v>0.79500000000000004</v>
      </c>
      <c r="S75" s="6">
        <v>0.81</v>
      </c>
      <c r="T75" s="6">
        <v>0.82699999999999996</v>
      </c>
      <c r="U75" s="6">
        <v>0.78800000000000003</v>
      </c>
      <c r="V75" s="6">
        <v>0.8</v>
      </c>
      <c r="W75" s="6">
        <v>0.78080808080808095</v>
      </c>
    </row>
    <row r="76" spans="1:23" x14ac:dyDescent="0.25">
      <c r="A76" t="s">
        <v>28</v>
      </c>
      <c r="B76">
        <v>7.4999999999999997E-2</v>
      </c>
      <c r="C76">
        <v>100</v>
      </c>
      <c r="D76" s="3">
        <v>3.798E-2</v>
      </c>
      <c r="E76" s="4">
        <v>6.3200000000000096E-3</v>
      </c>
      <c r="F76" s="4">
        <v>8.5000000000000093E-3</v>
      </c>
      <c r="G76" s="4">
        <v>2.96E-3</v>
      </c>
      <c r="H76" s="4">
        <v>1.54E-2</v>
      </c>
      <c r="I76" s="4">
        <v>1.4290000000000001E-2</v>
      </c>
      <c r="J76" s="4">
        <v>1.4919999999999999E-2</v>
      </c>
      <c r="K76" s="3">
        <v>3.8920000000000003E-2</v>
      </c>
      <c r="L76" s="4">
        <v>6.8600000000000102E-3</v>
      </c>
      <c r="M76" s="4">
        <v>7.7900000000000096E-3</v>
      </c>
      <c r="N76" s="4">
        <v>3.1700000000000001E-3</v>
      </c>
      <c r="O76" s="4">
        <v>1.4760000000000001E-2</v>
      </c>
      <c r="P76" s="4">
        <v>1.485E-2</v>
      </c>
      <c r="R76" s="3">
        <v>4.0910000000000002E-2</v>
      </c>
      <c r="S76" s="4">
        <v>6.6600000000000097E-3</v>
      </c>
      <c r="T76" s="4">
        <v>8.2300000000000099E-3</v>
      </c>
      <c r="U76" s="4">
        <v>3.2000000000000002E-3</v>
      </c>
      <c r="V76" s="4">
        <v>1.46E-2</v>
      </c>
      <c r="W76" s="4">
        <v>1.444E-2</v>
      </c>
    </row>
    <row r="77" spans="1:23" x14ac:dyDescent="0.25">
      <c r="A77" t="s">
        <v>29</v>
      </c>
      <c r="B77">
        <v>7.4999999999999997E-2</v>
      </c>
      <c r="C77">
        <v>100</v>
      </c>
      <c r="H77" s="4">
        <v>0.14158000000000001</v>
      </c>
      <c r="I77" s="4">
        <v>0.14191999999999999</v>
      </c>
      <c r="J77" s="4">
        <v>0.14269999999999999</v>
      </c>
      <c r="O77" s="4">
        <v>0.14174</v>
      </c>
      <c r="P77" s="4">
        <v>0.14252000000000001</v>
      </c>
      <c r="V77" s="4">
        <v>0.13966000000000001</v>
      </c>
      <c r="W77" s="4">
        <v>0.14127999999999999</v>
      </c>
    </row>
    <row r="78" spans="1:23" x14ac:dyDescent="0.25">
      <c r="A78" t="s">
        <v>30</v>
      </c>
      <c r="B78">
        <v>7.4999999999999997E-2</v>
      </c>
      <c r="C78">
        <v>100</v>
      </c>
      <c r="I78" s="4">
        <v>0.33058320832895099</v>
      </c>
    </row>
    <row r="79" spans="1:23" x14ac:dyDescent="0.25">
      <c r="A79" t="s">
        <v>31</v>
      </c>
      <c r="B79">
        <v>7.4999999999999997E-2</v>
      </c>
      <c r="C79">
        <v>100</v>
      </c>
      <c r="I79" s="4">
        <v>0.490965483225553</v>
      </c>
    </row>
    <row r="80" spans="1:23" x14ac:dyDescent="0.25">
      <c r="A80" t="s">
        <v>32</v>
      </c>
      <c r="B80">
        <v>7.4999999999999997E-2</v>
      </c>
      <c r="C80">
        <v>100</v>
      </c>
      <c r="I80" s="4">
        <v>2.1514439822946E-4</v>
      </c>
    </row>
    <row r="81" spans="1:23" x14ac:dyDescent="0.25">
      <c r="A81" t="s">
        <v>33</v>
      </c>
      <c r="B81">
        <v>7.4999999999999997E-2</v>
      </c>
      <c r="C81">
        <v>100</v>
      </c>
      <c r="I81" s="4">
        <v>0.50034342326508197</v>
      </c>
    </row>
    <row r="82" spans="1:23" s="1" customFormat="1" x14ac:dyDescent="0.25">
      <c r="A82" s="1" t="s">
        <v>34</v>
      </c>
      <c r="B82" s="1">
        <v>7.4999999999999997E-2</v>
      </c>
      <c r="C82" s="1">
        <v>100</v>
      </c>
      <c r="D82" s="7"/>
      <c r="E82" s="8"/>
      <c r="F82" s="8"/>
      <c r="G82" s="8"/>
      <c r="H82" s="8"/>
      <c r="I82" s="8">
        <v>4.0000000000000001E-3</v>
      </c>
      <c r="J82" s="8"/>
      <c r="K82" s="7"/>
      <c r="L82" s="8"/>
      <c r="M82" s="8"/>
      <c r="N82" s="8"/>
      <c r="O82" s="8"/>
      <c r="P82" s="8"/>
      <c r="Q82" s="8"/>
      <c r="R82" s="7"/>
      <c r="S82" s="8"/>
      <c r="T82" s="8"/>
      <c r="U82" s="8"/>
      <c r="V82" s="8"/>
      <c r="W82" s="8"/>
    </row>
    <row r="83" spans="1:23" x14ac:dyDescent="0.25">
      <c r="A83" t="s">
        <v>22</v>
      </c>
      <c r="B83">
        <v>0.1</v>
      </c>
      <c r="C83">
        <v>100</v>
      </c>
      <c r="D83" s="3">
        <v>0.79303604937535499</v>
      </c>
      <c r="E83" s="4">
        <v>0.78553655876833595</v>
      </c>
      <c r="F83" s="4">
        <v>0.40075382377574598</v>
      </c>
      <c r="G83" s="4">
        <v>0.375953218988827</v>
      </c>
      <c r="H83" s="4">
        <v>0.41022052615764698</v>
      </c>
      <c r="I83" s="4">
        <v>0.433649141000087</v>
      </c>
      <c r="J83" s="4">
        <v>0.43118981320483202</v>
      </c>
      <c r="K83" s="3">
        <v>0.76884601883386094</v>
      </c>
      <c r="L83" s="4">
        <v>0.78650566159732704</v>
      </c>
      <c r="M83" s="4">
        <v>0.41699707987634299</v>
      </c>
      <c r="N83" s="4">
        <v>0.374993359793443</v>
      </c>
      <c r="O83" s="4">
        <v>0.42235711674906401</v>
      </c>
      <c r="P83" s="4">
        <v>0.42940462586737999</v>
      </c>
      <c r="R83" s="3">
        <v>0.80824479048522402</v>
      </c>
      <c r="S83" s="4">
        <v>0.79919176294135297</v>
      </c>
      <c r="T83" s="4">
        <v>0.77844270444581498</v>
      </c>
      <c r="U83" s="4">
        <v>0.79221770472920405</v>
      </c>
      <c r="V83" s="4">
        <v>0.42742893945733901</v>
      </c>
      <c r="W83" s="4">
        <v>0.43292622414988902</v>
      </c>
    </row>
    <row r="84" spans="1:23" x14ac:dyDescent="0.25">
      <c r="A84" t="s">
        <v>23</v>
      </c>
      <c r="B84">
        <v>0.1</v>
      </c>
      <c r="C84">
        <v>100</v>
      </c>
      <c r="D84" s="3">
        <v>0.16455505867463199</v>
      </c>
      <c r="E84" s="4">
        <v>0.164454451183942</v>
      </c>
      <c r="F84" s="4">
        <v>0.119646278589007</v>
      </c>
      <c r="G84" s="4">
        <v>0.11873280512204901</v>
      </c>
      <c r="H84" s="4">
        <v>0.116324595204678</v>
      </c>
      <c r="I84" s="4">
        <v>0.116511853971521</v>
      </c>
      <c r="J84" s="4">
        <v>0.116512353759745</v>
      </c>
      <c r="K84" s="3">
        <v>0.162941408891948</v>
      </c>
      <c r="L84" s="4">
        <v>0.16306782534872499</v>
      </c>
      <c r="M84" s="4">
        <v>0.120601691983374</v>
      </c>
      <c r="N84" s="4">
        <v>0.11905402160864299</v>
      </c>
      <c r="O84" s="4">
        <v>0.11566265718772201</v>
      </c>
      <c r="P84" s="4">
        <v>0.11578797550319</v>
      </c>
      <c r="R84" s="3">
        <v>0.16474376152513101</v>
      </c>
      <c r="S84" s="4">
        <v>0.16042824143412501</v>
      </c>
      <c r="T84" s="4">
        <v>0.163371328620847</v>
      </c>
      <c r="U84" s="4">
        <v>0.16293082302151601</v>
      </c>
      <c r="V84" s="4">
        <v>0.11506757791116</v>
      </c>
      <c r="W84" s="4">
        <v>0.117846968220263</v>
      </c>
    </row>
    <row r="85" spans="1:23" x14ac:dyDescent="0.25">
      <c r="A85" t="s">
        <v>24</v>
      </c>
      <c r="B85">
        <v>0.1</v>
      </c>
      <c r="C85">
        <v>100</v>
      </c>
      <c r="D85" s="3">
        <v>0.99046495447253702</v>
      </c>
      <c r="E85" s="4">
        <v>0.98689553878762404</v>
      </c>
      <c r="F85" s="4">
        <v>0.99271604416342296</v>
      </c>
      <c r="G85" s="4">
        <v>0.99822453283529899</v>
      </c>
      <c r="H85" s="4">
        <v>0.97856065688597305</v>
      </c>
      <c r="I85" s="4">
        <v>1.0178216011228201</v>
      </c>
      <c r="K85" s="3">
        <v>1.0074819155674399</v>
      </c>
      <c r="L85" s="4">
        <v>0.99094003260623198</v>
      </c>
      <c r="M85" s="4">
        <v>0.98683757860040999</v>
      </c>
      <c r="N85" s="4">
        <v>0.99692816943197504</v>
      </c>
      <c r="O85" s="4">
        <v>0.99270771312124995</v>
      </c>
      <c r="P85" s="4">
        <v>1.0002490122611101</v>
      </c>
    </row>
    <row r="86" spans="1:23" x14ac:dyDescent="0.25">
      <c r="D86" s="3">
        <f>_xlfn.F.DIST(D87,1000,1000,1)</f>
        <v>2.1048014193155787E-2</v>
      </c>
      <c r="E86" s="3">
        <f t="shared" ref="E86" si="7">_xlfn.F.DIST(E87,1000,1000,1)</f>
        <v>0.50758134329615645</v>
      </c>
      <c r="F86" s="3">
        <f t="shared" ref="F86" si="8">_xlfn.F.DIST(F87,1000,1000,1)</f>
        <v>2.9141871351107396E-2</v>
      </c>
      <c r="G86" s="3">
        <f t="shared" ref="G86" si="9">_xlfn.F.DIST(G87,1000,1000,1)</f>
        <v>0.31299849843254096</v>
      </c>
      <c r="K86" s="3">
        <f>_xlfn.F.DIST(K87,1000,1000,1)</f>
        <v>5.3212834627290498E-2</v>
      </c>
      <c r="L86" s="3">
        <f t="shared" ref="L86" si="10">_xlfn.F.DIST(L87,1000,1000,1)</f>
        <v>1.9570547074097194E-2</v>
      </c>
      <c r="M86" s="3">
        <f t="shared" ref="M86" si="11">_xlfn.F.DIST(M87,1000,1000,1)</f>
        <v>7.0306739737213284E-2</v>
      </c>
      <c r="N86" s="3">
        <f t="shared" ref="N86" si="12">_xlfn.F.DIST(N87,1000,1000,1)</f>
        <v>2.2305254028145878E-2</v>
      </c>
    </row>
    <row r="87" spans="1:23" x14ac:dyDescent="0.25">
      <c r="D87" s="3">
        <f>D88/$I$88</f>
        <v>0.87930152111527404</v>
      </c>
      <c r="E87" s="3">
        <f t="shared" ref="E87:G87" si="13">E88/$I$88</f>
        <v>1.0012029897216816</v>
      </c>
      <c r="F87" s="3">
        <f t="shared" si="13"/>
        <v>0.88707579224956168</v>
      </c>
      <c r="G87" s="3">
        <f t="shared" si="13"/>
        <v>0.96963823854730602</v>
      </c>
      <c r="K87" s="3">
        <f>K88/$P$88</f>
        <v>0.90288893749028465</v>
      </c>
      <c r="L87" s="3">
        <f t="shared" ref="L87:N87" si="14">L88/$P$88</f>
        <v>0.87762530671738859</v>
      </c>
      <c r="M87" s="3">
        <f t="shared" si="14"/>
        <v>0.91098108149801171</v>
      </c>
      <c r="N87" s="3">
        <f t="shared" si="14"/>
        <v>0.88065347325353993</v>
      </c>
    </row>
    <row r="88" spans="1:23" x14ac:dyDescent="0.25">
      <c r="D88" s="3">
        <f>D89^2</f>
        <v>7.1753692152804568E-2</v>
      </c>
      <c r="E88" s="3">
        <f t="shared" ref="E88:P88" si="15">E89^2</f>
        <v>8.1701224644576811E-2</v>
      </c>
      <c r="F88" s="3">
        <f t="shared" si="15"/>
        <v>7.2388096443353922E-2</v>
      </c>
      <c r="G88" s="3">
        <f t="shared" si="15"/>
        <v>7.9125444455122193E-2</v>
      </c>
      <c r="H88" s="3">
        <f t="shared" si="15"/>
        <v>7.3576839509978356E-2</v>
      </c>
      <c r="I88" s="3">
        <f t="shared" si="15"/>
        <v>8.1603057005741095E-2</v>
      </c>
      <c r="J88" s="3">
        <f t="shared" si="15"/>
        <v>0</v>
      </c>
      <c r="K88" s="3">
        <f t="shared" si="15"/>
        <v>7.99975222191254E-2</v>
      </c>
      <c r="L88" s="3">
        <f t="shared" si="15"/>
        <v>7.7759120816502963E-2</v>
      </c>
      <c r="M88" s="3">
        <f t="shared" si="15"/>
        <v>8.071450018084228E-2</v>
      </c>
      <c r="N88" s="3">
        <f t="shared" si="15"/>
        <v>7.8027421611540207E-2</v>
      </c>
      <c r="O88" s="3">
        <f t="shared" si="15"/>
        <v>7.3997064295213272E-2</v>
      </c>
      <c r="P88" s="3">
        <f t="shared" si="15"/>
        <v>8.8601730398304046E-2</v>
      </c>
    </row>
    <row r="89" spans="1:23" x14ac:dyDescent="0.25">
      <c r="A89" t="s">
        <v>25</v>
      </c>
      <c r="B89">
        <v>0.1</v>
      </c>
      <c r="C89">
        <v>100</v>
      </c>
      <c r="D89" s="3">
        <v>0.26786879652696499</v>
      </c>
      <c r="E89" s="4">
        <v>0.28583426079561702</v>
      </c>
      <c r="F89" s="4">
        <v>0.26905036042227098</v>
      </c>
      <c r="G89" s="4">
        <v>0.28129245360500199</v>
      </c>
      <c r="H89" s="4">
        <v>0.27125051061699101</v>
      </c>
      <c r="I89" s="4">
        <v>0.28566248792192001</v>
      </c>
      <c r="K89" s="3">
        <v>0.28283833230155597</v>
      </c>
      <c r="L89" s="4">
        <v>0.27885322450440297</v>
      </c>
      <c r="M89" s="4">
        <v>0.28410297460752199</v>
      </c>
      <c r="N89" s="4">
        <v>0.27933388912113799</v>
      </c>
      <c r="O89" s="4">
        <v>0.27202401418847799</v>
      </c>
      <c r="P89" s="4">
        <v>0.29766042800194997</v>
      </c>
    </row>
    <row r="90" spans="1:23" x14ac:dyDescent="0.25">
      <c r="A90" t="s">
        <v>26</v>
      </c>
      <c r="B90">
        <v>0.1</v>
      </c>
      <c r="C90">
        <v>100</v>
      </c>
      <c r="D90" s="3">
        <v>0.33681598890625802</v>
      </c>
      <c r="E90" s="4">
        <v>0.35815052151876597</v>
      </c>
      <c r="F90" s="4">
        <v>0.33886673855477001</v>
      </c>
      <c r="G90" s="4">
        <v>0.35131386817836502</v>
      </c>
      <c r="H90" s="4">
        <v>0.34023045075381098</v>
      </c>
      <c r="I90" s="4">
        <v>0.35954590894182498</v>
      </c>
      <c r="K90" s="3">
        <v>0.35336073232410597</v>
      </c>
      <c r="L90" s="4">
        <v>0.349229613911059</v>
      </c>
      <c r="M90" s="4">
        <v>0.353687921791765</v>
      </c>
      <c r="N90" s="4">
        <v>0.35161590790237601</v>
      </c>
      <c r="O90" s="4">
        <v>0.33944358205214997</v>
      </c>
      <c r="P90" s="4">
        <v>0.39588575583420299</v>
      </c>
    </row>
    <row r="91" spans="1:23" s="2" customFormat="1" x14ac:dyDescent="0.25">
      <c r="A91" s="2" t="s">
        <v>27</v>
      </c>
      <c r="B91" s="2">
        <v>0.1</v>
      </c>
      <c r="C91" s="2">
        <v>100</v>
      </c>
      <c r="D91" s="5">
        <v>0.81200000000000006</v>
      </c>
      <c r="E91" s="6">
        <v>0.79900000000000004</v>
      </c>
      <c r="F91" s="6">
        <v>0.81799999999999995</v>
      </c>
      <c r="G91" s="6">
        <v>0.80100000000000005</v>
      </c>
      <c r="H91" s="6">
        <v>0.80300000000000005</v>
      </c>
      <c r="I91" s="6">
        <v>0.82599999999999996</v>
      </c>
      <c r="J91" s="6">
        <v>0.79690721649484497</v>
      </c>
      <c r="K91" s="5">
        <v>0.80800000000000005</v>
      </c>
      <c r="L91" s="6">
        <v>0.80700000000000005</v>
      </c>
      <c r="M91" s="6">
        <v>0.79900000000000004</v>
      </c>
      <c r="N91" s="6">
        <v>0.79400000000000004</v>
      </c>
      <c r="O91" s="6">
        <v>0.81899999999999995</v>
      </c>
      <c r="P91" s="6">
        <v>0.79400000000000004</v>
      </c>
      <c r="Q91" s="6"/>
      <c r="R91" s="5">
        <v>0.79500000000000004</v>
      </c>
      <c r="S91" s="6">
        <v>0.81</v>
      </c>
      <c r="T91" s="6">
        <v>0.82699999999999996</v>
      </c>
      <c r="U91" s="6">
        <v>0.78800000000000003</v>
      </c>
      <c r="V91" s="6">
        <v>0.82899999999999996</v>
      </c>
      <c r="W91" s="6">
        <v>0.75257731958762897</v>
      </c>
    </row>
    <row r="92" spans="1:23" x14ac:dyDescent="0.25">
      <c r="A92" t="s">
        <v>28</v>
      </c>
      <c r="B92">
        <v>0.1</v>
      </c>
      <c r="C92">
        <v>100</v>
      </c>
      <c r="D92" s="3">
        <v>3.798E-2</v>
      </c>
      <c r="E92" s="4">
        <v>6.3200000000000096E-3</v>
      </c>
      <c r="F92" s="4">
        <v>8.5000000000000093E-3</v>
      </c>
      <c r="G92" s="4">
        <v>2.96E-3</v>
      </c>
      <c r="H92" s="4">
        <v>1.2970000000000001E-2</v>
      </c>
      <c r="I92" s="4">
        <v>1.2760000000000001E-2</v>
      </c>
      <c r="J92" s="4">
        <v>1.269E-2</v>
      </c>
      <c r="K92" s="3">
        <v>3.8920000000000003E-2</v>
      </c>
      <c r="L92" s="4">
        <v>6.8600000000000102E-3</v>
      </c>
      <c r="M92" s="4">
        <v>7.7900000000000096E-3</v>
      </c>
      <c r="N92" s="4">
        <v>3.1700000000000001E-3</v>
      </c>
      <c r="O92" s="4">
        <v>1.3299999999999999E-2</v>
      </c>
      <c r="P92" s="4">
        <v>1.302E-2</v>
      </c>
      <c r="R92" s="3">
        <v>4.0910000000000002E-2</v>
      </c>
      <c r="S92" s="4">
        <v>6.6600000000000097E-3</v>
      </c>
      <c r="T92" s="4">
        <v>8.2300000000000099E-3</v>
      </c>
      <c r="U92" s="4">
        <v>3.2000000000000002E-3</v>
      </c>
      <c r="V92" s="4">
        <v>1.2749999999999999E-2</v>
      </c>
      <c r="W92" s="4">
        <v>1.2760000000000001E-2</v>
      </c>
    </row>
    <row r="93" spans="1:23" x14ac:dyDescent="0.25">
      <c r="A93" t="s">
        <v>29</v>
      </c>
      <c r="B93">
        <v>0.1</v>
      </c>
      <c r="C93">
        <v>100</v>
      </c>
      <c r="H93" s="4">
        <v>0.11101999999999999</v>
      </c>
      <c r="I93" s="4">
        <v>0.11158</v>
      </c>
      <c r="J93" s="4">
        <v>0.11083999999999999</v>
      </c>
      <c r="O93" s="4">
        <v>0.11226</v>
      </c>
      <c r="P93" s="4">
        <v>0.11076</v>
      </c>
      <c r="V93" s="4">
        <v>0.11106000000000001</v>
      </c>
      <c r="W93" s="4">
        <v>0.11151999999999999</v>
      </c>
    </row>
    <row r="94" spans="1:23" x14ac:dyDescent="0.25">
      <c r="A94" t="s">
        <v>30</v>
      </c>
      <c r="B94">
        <v>0.1</v>
      </c>
      <c r="C94">
        <v>100</v>
      </c>
      <c r="I94" s="4">
        <v>0.32743773190907699</v>
      </c>
    </row>
    <row r="95" spans="1:23" x14ac:dyDescent="0.25">
      <c r="A95" t="s">
        <v>31</v>
      </c>
      <c r="B95">
        <v>0.1</v>
      </c>
      <c r="C95">
        <v>100</v>
      </c>
      <c r="I95" s="4">
        <v>0.491798326342268</v>
      </c>
    </row>
    <row r="96" spans="1:23" x14ac:dyDescent="0.25">
      <c r="A96" t="s">
        <v>32</v>
      </c>
      <c r="B96">
        <v>0.1</v>
      </c>
      <c r="C96">
        <v>100</v>
      </c>
      <c r="I96" s="4">
        <v>9.9158327920469604E-3</v>
      </c>
    </row>
    <row r="97" spans="1:23" x14ac:dyDescent="0.25">
      <c r="A97" t="s">
        <v>33</v>
      </c>
      <c r="B97">
        <v>0.1</v>
      </c>
      <c r="C97">
        <v>100</v>
      </c>
      <c r="I97" s="4">
        <v>0.48167709373566397</v>
      </c>
    </row>
    <row r="98" spans="1:23" s="1" customFormat="1" x14ac:dyDescent="0.25">
      <c r="A98" s="1" t="s">
        <v>34</v>
      </c>
      <c r="B98" s="1">
        <v>0.1</v>
      </c>
      <c r="C98" s="1">
        <v>100</v>
      </c>
      <c r="D98" s="7"/>
      <c r="E98" s="8"/>
      <c r="F98" s="8"/>
      <c r="G98" s="8"/>
      <c r="H98" s="8"/>
      <c r="I98" s="8">
        <v>2.5000000000000001E-2</v>
      </c>
      <c r="J98" s="8"/>
      <c r="K98" s="7"/>
      <c r="L98" s="8"/>
      <c r="M98" s="8"/>
      <c r="N98" s="8"/>
      <c r="O98" s="8"/>
      <c r="P98" s="8"/>
      <c r="Q98" s="8"/>
      <c r="R98" s="7"/>
      <c r="S98" s="8"/>
      <c r="T98" s="8"/>
      <c r="U98" s="8"/>
      <c r="V98" s="8"/>
      <c r="W98" s="8"/>
    </row>
    <row r="99" spans="1:23" x14ac:dyDescent="0.25">
      <c r="A99" t="s">
        <v>22</v>
      </c>
      <c r="B99">
        <v>0.2</v>
      </c>
      <c r="C99">
        <v>100</v>
      </c>
      <c r="D99" s="3">
        <v>0.79303604937535499</v>
      </c>
      <c r="E99" s="4">
        <v>0.78553655876833595</v>
      </c>
      <c r="F99" s="4">
        <v>0.40075382377574598</v>
      </c>
      <c r="G99" s="4">
        <v>0.375953218988827</v>
      </c>
      <c r="H99" s="4">
        <v>0.39742065547354499</v>
      </c>
      <c r="I99" s="4">
        <v>0.383400916755818</v>
      </c>
      <c r="J99" s="4">
        <v>0.39370791179467501</v>
      </c>
      <c r="K99" s="3">
        <v>0.76884601883386094</v>
      </c>
      <c r="L99" s="4">
        <v>0.78650566159732704</v>
      </c>
      <c r="M99" s="4">
        <v>0.41699707987634299</v>
      </c>
      <c r="N99" s="4">
        <v>0.374993359793443</v>
      </c>
      <c r="O99" s="4">
        <v>0.38071352942298398</v>
      </c>
      <c r="P99" s="4">
        <v>0.37150973775303398</v>
      </c>
      <c r="R99" s="3">
        <v>0.80824479048522402</v>
      </c>
      <c r="S99" s="4">
        <v>0.79919176294135297</v>
      </c>
      <c r="T99" s="4">
        <v>0.77844270444581498</v>
      </c>
      <c r="U99" s="4">
        <v>0.79221770472920405</v>
      </c>
      <c r="V99" s="4">
        <v>0.38822600982722799</v>
      </c>
      <c r="W99" s="4">
        <v>0.392220474610805</v>
      </c>
    </row>
    <row r="100" spans="1:23" x14ac:dyDescent="0.25">
      <c r="A100" t="s">
        <v>23</v>
      </c>
      <c r="B100">
        <v>0.2</v>
      </c>
      <c r="C100">
        <v>100</v>
      </c>
      <c r="D100" s="3">
        <v>0.16455505867463199</v>
      </c>
      <c r="E100" s="4">
        <v>0.164454451183942</v>
      </c>
      <c r="F100" s="4">
        <v>0.119646278589007</v>
      </c>
      <c r="G100" s="4">
        <v>0.11873280512204901</v>
      </c>
      <c r="H100" s="4">
        <v>0.12297213904028099</v>
      </c>
      <c r="I100" s="4">
        <v>0.122109290795219</v>
      </c>
      <c r="J100" s="4">
        <v>0.122079531682026</v>
      </c>
      <c r="K100" s="3">
        <v>0.162941408891948</v>
      </c>
      <c r="L100" s="4">
        <v>0.16306782534872499</v>
      </c>
      <c r="M100" s="4">
        <v>0.120601691983374</v>
      </c>
      <c r="N100" s="4">
        <v>0.11905402160864299</v>
      </c>
      <c r="O100" s="4">
        <v>0.121111783397313</v>
      </c>
      <c r="P100" s="4">
        <v>0.12092725851757601</v>
      </c>
      <c r="R100" s="3">
        <v>0.16474376152513101</v>
      </c>
      <c r="S100" s="4">
        <v>0.16042824143412501</v>
      </c>
      <c r="T100" s="4">
        <v>0.163371328620847</v>
      </c>
      <c r="U100" s="4">
        <v>0.16293082302151601</v>
      </c>
      <c r="V100" s="4">
        <v>0.121725221848073</v>
      </c>
      <c r="W100" s="4">
        <v>0.120079043648309</v>
      </c>
    </row>
    <row r="101" spans="1:23" x14ac:dyDescent="0.25">
      <c r="A101" t="s">
        <v>24</v>
      </c>
      <c r="B101">
        <v>0.2</v>
      </c>
      <c r="C101">
        <v>100</v>
      </c>
      <c r="D101" s="3">
        <v>0.99046495447253702</v>
      </c>
      <c r="E101" s="4">
        <v>0.98689553878762404</v>
      </c>
      <c r="F101" s="4">
        <v>0.99271604416342296</v>
      </c>
      <c r="G101" s="4">
        <v>0.99822453283529899</v>
      </c>
      <c r="H101" s="4">
        <v>0.98432776292100899</v>
      </c>
      <c r="I101" s="4">
        <v>1.0006132581837199</v>
      </c>
      <c r="K101" s="3">
        <v>1.0074819155674399</v>
      </c>
      <c r="L101" s="4">
        <v>0.99094003260623198</v>
      </c>
      <c r="M101" s="4">
        <v>0.98683757860040999</v>
      </c>
      <c r="N101" s="4">
        <v>0.99692816943197504</v>
      </c>
      <c r="O101" s="4">
        <v>1.0030141157049099</v>
      </c>
      <c r="P101" s="4">
        <v>0.99763677801937101</v>
      </c>
    </row>
    <row r="102" spans="1:23" x14ac:dyDescent="0.25">
      <c r="A102" t="s">
        <v>25</v>
      </c>
      <c r="B102">
        <v>0.2</v>
      </c>
      <c r="C102">
        <v>100</v>
      </c>
      <c r="D102" s="3">
        <v>0.26786879652696499</v>
      </c>
      <c r="E102" s="4">
        <v>0.28583426079561702</v>
      </c>
      <c r="F102" s="4">
        <v>0.26905036042227098</v>
      </c>
      <c r="G102" s="4">
        <v>0.28129245360500199</v>
      </c>
      <c r="H102" s="4">
        <v>0.274301364571093</v>
      </c>
      <c r="I102" s="4">
        <v>0.28732621378304901</v>
      </c>
      <c r="K102" s="3">
        <v>0.28283833230155597</v>
      </c>
      <c r="L102" s="4">
        <v>0.27885322450440297</v>
      </c>
      <c r="M102" s="4">
        <v>0.28410297460752199</v>
      </c>
      <c r="N102" s="4">
        <v>0.27933388912113799</v>
      </c>
      <c r="O102" s="4">
        <v>0.26594035449341802</v>
      </c>
      <c r="P102" s="4">
        <v>0.29198048169561702</v>
      </c>
    </row>
    <row r="103" spans="1:23" x14ac:dyDescent="0.25">
      <c r="A103" t="s">
        <v>26</v>
      </c>
      <c r="B103">
        <v>0.2</v>
      </c>
      <c r="C103">
        <v>100</v>
      </c>
      <c r="D103" s="3">
        <v>0.33681598890625802</v>
      </c>
      <c r="E103" s="4">
        <v>0.35815052151876597</v>
      </c>
      <c r="F103" s="4">
        <v>0.33886673855477001</v>
      </c>
      <c r="G103" s="4">
        <v>0.35131386817836502</v>
      </c>
      <c r="H103" s="4">
        <v>0.34326365262837899</v>
      </c>
      <c r="I103" s="4">
        <v>0.35968735518533901</v>
      </c>
      <c r="K103" s="3">
        <v>0.35336073232410597</v>
      </c>
      <c r="L103" s="4">
        <v>0.349229613911059</v>
      </c>
      <c r="M103" s="4">
        <v>0.353687921791765</v>
      </c>
      <c r="N103" s="4">
        <v>0.35161590790237601</v>
      </c>
      <c r="O103" s="4">
        <v>0.33174398764168</v>
      </c>
      <c r="P103" s="4">
        <v>0.36703707572081001</v>
      </c>
    </row>
    <row r="104" spans="1:23" s="2" customFormat="1" x14ac:dyDescent="0.25">
      <c r="A104" s="2" t="s">
        <v>27</v>
      </c>
      <c r="B104" s="2">
        <v>0.2</v>
      </c>
      <c r="C104" s="2">
        <v>100</v>
      </c>
      <c r="D104" s="5">
        <v>0.81200000000000006</v>
      </c>
      <c r="E104" s="6">
        <v>0.79900000000000004</v>
      </c>
      <c r="F104" s="6">
        <v>0.81799999999999995</v>
      </c>
      <c r="G104" s="6">
        <v>0.80100000000000005</v>
      </c>
      <c r="H104" s="6">
        <v>0.79800000000000004</v>
      </c>
      <c r="I104" s="6">
        <v>0.81599999999999995</v>
      </c>
      <c r="J104" s="6">
        <v>0.76505139500734198</v>
      </c>
      <c r="K104" s="5">
        <v>0.80800000000000005</v>
      </c>
      <c r="L104" s="6">
        <v>0.80700000000000005</v>
      </c>
      <c r="M104" s="6">
        <v>0.79900000000000004</v>
      </c>
      <c r="N104" s="6">
        <v>0.79400000000000004</v>
      </c>
      <c r="O104" s="6">
        <v>0.82799999999999996</v>
      </c>
      <c r="P104" s="6">
        <v>0.76</v>
      </c>
      <c r="Q104" s="6"/>
      <c r="R104" s="5">
        <v>0.79500000000000004</v>
      </c>
      <c r="S104" s="6">
        <v>0.81</v>
      </c>
      <c r="T104" s="6">
        <v>0.82699999999999996</v>
      </c>
      <c r="U104" s="6">
        <v>0.78800000000000003</v>
      </c>
      <c r="V104" s="6">
        <v>0.83599999999999997</v>
      </c>
      <c r="W104" s="6">
        <v>0.77810650887573996</v>
      </c>
    </row>
    <row r="105" spans="1:23" x14ac:dyDescent="0.25">
      <c r="A105" t="s">
        <v>28</v>
      </c>
      <c r="B105">
        <v>0.2</v>
      </c>
      <c r="C105">
        <v>100</v>
      </c>
      <c r="D105" s="3">
        <v>3.798E-2</v>
      </c>
      <c r="E105" s="4">
        <v>6.3200000000000096E-3</v>
      </c>
      <c r="F105" s="4">
        <v>8.5000000000000093E-3</v>
      </c>
      <c r="G105" s="4">
        <v>2.96E-3</v>
      </c>
      <c r="H105" s="4">
        <v>8.9600000000000096E-3</v>
      </c>
      <c r="I105" s="4">
        <v>9.2200000000000094E-3</v>
      </c>
      <c r="J105" s="4">
        <v>9.0000000000000097E-3</v>
      </c>
      <c r="K105" s="3">
        <v>3.8920000000000003E-2</v>
      </c>
      <c r="L105" s="4">
        <v>6.8600000000000102E-3</v>
      </c>
      <c r="M105" s="4">
        <v>7.7900000000000096E-3</v>
      </c>
      <c r="N105" s="4">
        <v>3.1700000000000001E-3</v>
      </c>
      <c r="O105" s="4">
        <v>9.2900000000000101E-3</v>
      </c>
      <c r="P105" s="4">
        <v>9.0000000000000097E-3</v>
      </c>
      <c r="R105" s="3">
        <v>4.0910000000000002E-2</v>
      </c>
      <c r="S105" s="4">
        <v>6.6600000000000097E-3</v>
      </c>
      <c r="T105" s="4">
        <v>8.2300000000000099E-3</v>
      </c>
      <c r="U105" s="4">
        <v>3.2000000000000002E-3</v>
      </c>
      <c r="V105" s="4">
        <v>9.1800000000000093E-3</v>
      </c>
      <c r="W105" s="4">
        <v>8.8800000000000094E-3</v>
      </c>
    </row>
    <row r="106" spans="1:23" x14ac:dyDescent="0.25">
      <c r="A106" t="s">
        <v>29</v>
      </c>
      <c r="B106">
        <v>0.2</v>
      </c>
      <c r="C106">
        <v>100</v>
      </c>
      <c r="H106" s="4">
        <v>5.9380000000000002E-2</v>
      </c>
      <c r="I106" s="4">
        <v>5.8200000000000002E-2</v>
      </c>
      <c r="J106" s="4">
        <v>5.8560000000000001E-2</v>
      </c>
      <c r="O106" s="4">
        <v>5.8720000000000001E-2</v>
      </c>
      <c r="P106" s="4">
        <v>5.9619999999999999E-2</v>
      </c>
      <c r="V106" s="4">
        <v>5.9240000000000001E-2</v>
      </c>
      <c r="W106" s="4">
        <v>5.9180000000000003E-2</v>
      </c>
    </row>
    <row r="107" spans="1:23" x14ac:dyDescent="0.25">
      <c r="A107" t="s">
        <v>30</v>
      </c>
      <c r="B107">
        <v>0.2</v>
      </c>
      <c r="C107">
        <v>100</v>
      </c>
      <c r="I107" s="4">
        <v>0.29492648785908199</v>
      </c>
    </row>
    <row r="108" spans="1:23" x14ac:dyDescent="0.25">
      <c r="A108" t="s">
        <v>31</v>
      </c>
      <c r="B108">
        <v>0.2</v>
      </c>
      <c r="C108">
        <v>100</v>
      </c>
      <c r="I108" s="4">
        <v>0.52684515379590802</v>
      </c>
    </row>
    <row r="109" spans="1:23" x14ac:dyDescent="0.25">
      <c r="A109" t="s">
        <v>32</v>
      </c>
      <c r="B109">
        <v>0.2</v>
      </c>
      <c r="C109">
        <v>100</v>
      </c>
      <c r="I109" s="4">
        <v>4.7351182261183298E-3</v>
      </c>
    </row>
    <row r="110" spans="1:23" x14ac:dyDescent="0.25">
      <c r="A110" t="s">
        <v>33</v>
      </c>
      <c r="B110">
        <v>0.2</v>
      </c>
      <c r="C110">
        <v>100</v>
      </c>
      <c r="I110" s="4">
        <v>0.49079139212650302</v>
      </c>
    </row>
    <row r="111" spans="1:23" s="1" customFormat="1" x14ac:dyDescent="0.25">
      <c r="A111" s="1" t="s">
        <v>34</v>
      </c>
      <c r="B111" s="1">
        <v>0.2</v>
      </c>
      <c r="C111" s="1">
        <v>100</v>
      </c>
      <c r="D111" s="7"/>
      <c r="E111" s="8"/>
      <c r="F111" s="8"/>
      <c r="G111" s="8"/>
      <c r="H111" s="8"/>
      <c r="I111" s="8">
        <v>0.35</v>
      </c>
      <c r="J111" s="8"/>
      <c r="K111" s="7"/>
      <c r="L111" s="8"/>
      <c r="M111" s="8"/>
      <c r="N111" s="8"/>
      <c r="O111" s="8"/>
      <c r="P111" s="8"/>
      <c r="Q111" s="8"/>
      <c r="R111" s="7"/>
      <c r="S111" s="8"/>
      <c r="T111" s="8"/>
      <c r="U111" s="8"/>
      <c r="V111" s="8"/>
      <c r="W111" s="8"/>
    </row>
    <row r="112" spans="1:23" x14ac:dyDescent="0.25">
      <c r="A112" t="s">
        <v>22</v>
      </c>
      <c r="B112">
        <v>0.05</v>
      </c>
      <c r="C112">
        <v>200</v>
      </c>
      <c r="D112" s="3">
        <v>0.82955173630176704</v>
      </c>
      <c r="E112" s="4">
        <v>0.81363703777391905</v>
      </c>
      <c r="F112" s="4">
        <v>0.38609929798494702</v>
      </c>
      <c r="G112" s="4">
        <v>0.36558711563013402</v>
      </c>
      <c r="H112" s="4">
        <v>0.43037853050290698</v>
      </c>
      <c r="I112" s="4">
        <v>0.418895647328003</v>
      </c>
      <c r="J112" s="4">
        <v>0.41762242043820202</v>
      </c>
      <c r="K112" s="3">
        <v>0.763400206337572</v>
      </c>
      <c r="L112" s="4">
        <v>0.79187068270553496</v>
      </c>
      <c r="M112" s="4">
        <v>0.36810103239887798</v>
      </c>
      <c r="N112" s="4">
        <v>0.386188141429541</v>
      </c>
      <c r="O112" s="4">
        <v>0.43196018078804899</v>
      </c>
      <c r="P112" s="4">
        <v>0.42188354481858997</v>
      </c>
      <c r="R112" s="3">
        <v>0.76823649286685902</v>
      </c>
      <c r="S112" s="4">
        <v>0.79524890746305299</v>
      </c>
      <c r="T112" s="4">
        <v>0.799069876268376</v>
      </c>
      <c r="U112" s="4">
        <v>0.78964666993219601</v>
      </c>
      <c r="V112" s="4">
        <v>0.40604788197535002</v>
      </c>
      <c r="W112" s="4">
        <v>0.41843176696142298</v>
      </c>
    </row>
    <row r="113" spans="1:23" x14ac:dyDescent="0.25">
      <c r="A113" t="s">
        <v>23</v>
      </c>
      <c r="B113">
        <v>0.05</v>
      </c>
      <c r="C113">
        <v>200</v>
      </c>
      <c r="D113" s="3">
        <v>0.120134075794843</v>
      </c>
      <c r="E113" s="4">
        <v>0.119330925833144</v>
      </c>
      <c r="F113" s="4">
        <v>8.6582611043570498E-2</v>
      </c>
      <c r="G113" s="4">
        <v>8.5862605260526095E-2</v>
      </c>
      <c r="H113" s="4">
        <v>7.8436913389932597E-2</v>
      </c>
      <c r="I113" s="4">
        <v>7.7461790941756994E-2</v>
      </c>
      <c r="J113" s="4">
        <v>7.6885035775996993E-2</v>
      </c>
      <c r="K113" s="3">
        <v>0.11651653715858901</v>
      </c>
      <c r="L113" s="4">
        <v>0.118653407555443</v>
      </c>
      <c r="M113" s="4">
        <v>8.6245229789935096E-2</v>
      </c>
      <c r="N113" s="4">
        <v>8.6475141514151393E-2</v>
      </c>
      <c r="O113" s="4">
        <v>7.7950747570903894E-2</v>
      </c>
      <c r="P113" s="4">
        <v>7.7488748568364393E-2</v>
      </c>
      <c r="R113" s="3">
        <v>0.117474985325912</v>
      </c>
      <c r="S113" s="4">
        <v>0.118485199213999</v>
      </c>
      <c r="T113" s="4">
        <v>0.117778594490236</v>
      </c>
      <c r="U113" s="4">
        <v>0.11878268126812699</v>
      </c>
      <c r="V113" s="4">
        <v>7.7729841055757504E-2</v>
      </c>
      <c r="W113" s="4">
        <v>7.7765532883072599E-2</v>
      </c>
    </row>
    <row r="114" spans="1:23" x14ac:dyDescent="0.25">
      <c r="A114" t="s">
        <v>24</v>
      </c>
      <c r="B114">
        <v>0.05</v>
      </c>
      <c r="C114">
        <v>200</v>
      </c>
      <c r="D114" s="3">
        <v>1.000696438708</v>
      </c>
      <c r="E114" s="4">
        <v>0.97286811709728205</v>
      </c>
      <c r="F114" s="4">
        <v>0.993492160469168</v>
      </c>
      <c r="G114" s="4">
        <v>0.994969590258036</v>
      </c>
      <c r="H114" s="4">
        <v>0.99411902435482402</v>
      </c>
      <c r="I114" s="4">
        <v>1.0022451973636199</v>
      </c>
      <c r="K114" s="3">
        <v>1.0195312163339401</v>
      </c>
      <c r="L114" s="4">
        <v>0.99476333015733598</v>
      </c>
      <c r="M114" s="4">
        <v>1.0076645059028599</v>
      </c>
      <c r="N114" s="4">
        <v>1.00185078285424</v>
      </c>
      <c r="O114" s="4">
        <v>1.00049196762379</v>
      </c>
      <c r="P114" s="4">
        <v>0.98356815977304402</v>
      </c>
    </row>
    <row r="115" spans="1:23" x14ac:dyDescent="0.25">
      <c r="A115" t="s">
        <v>25</v>
      </c>
      <c r="B115">
        <v>0.05</v>
      </c>
      <c r="C115">
        <v>200</v>
      </c>
      <c r="D115" s="3">
        <v>0.19231112076824999</v>
      </c>
      <c r="E115" s="4">
        <v>0.197424995692393</v>
      </c>
      <c r="F115" s="4">
        <v>0.189450571479333</v>
      </c>
      <c r="G115" s="4">
        <v>0.19201730574259701</v>
      </c>
      <c r="H115" s="4">
        <v>0.19709533829279399</v>
      </c>
      <c r="I115" s="4">
        <v>0.20085749388072599</v>
      </c>
      <c r="K115" s="3">
        <v>0.184619286171747</v>
      </c>
      <c r="L115" s="4">
        <v>0.196973981192679</v>
      </c>
      <c r="M115" s="4">
        <v>0.19109361196643701</v>
      </c>
      <c r="N115" s="4">
        <v>0.19956234128661099</v>
      </c>
      <c r="O115" s="4">
        <v>0.19524367440933699</v>
      </c>
      <c r="P115" s="4">
        <v>0.20089967687524701</v>
      </c>
    </row>
    <row r="116" spans="1:23" x14ac:dyDescent="0.25">
      <c r="A116" t="s">
        <v>26</v>
      </c>
      <c r="B116">
        <v>0.05</v>
      </c>
      <c r="C116">
        <v>200</v>
      </c>
      <c r="D116" s="3">
        <v>0.237910933318384</v>
      </c>
      <c r="E116" s="4">
        <v>0.249378819773305</v>
      </c>
      <c r="F116" s="4">
        <v>0.23825427495666099</v>
      </c>
      <c r="G116" s="4">
        <v>0.244886228435582</v>
      </c>
      <c r="H116" s="4">
        <v>0.24460744515929</v>
      </c>
      <c r="I116" s="4">
        <v>0.24837473309990499</v>
      </c>
      <c r="K116" s="3">
        <v>0.23166020580000399</v>
      </c>
      <c r="L116" s="4">
        <v>0.24751267412720601</v>
      </c>
      <c r="M116" s="4">
        <v>0.24264357888487301</v>
      </c>
      <c r="N116" s="4">
        <v>0.248372620929767</v>
      </c>
      <c r="O116" s="4">
        <v>0.245453366170785</v>
      </c>
      <c r="P116" s="4">
        <v>0.25443067754283</v>
      </c>
    </row>
    <row r="117" spans="1:23" s="2" customFormat="1" x14ac:dyDescent="0.25">
      <c r="A117" s="2" t="s">
        <v>27</v>
      </c>
      <c r="B117" s="2">
        <v>0.05</v>
      </c>
      <c r="C117" s="2">
        <v>200</v>
      </c>
      <c r="D117" s="5">
        <v>0.98499999999999999</v>
      </c>
      <c r="E117" s="6">
        <v>0.97499999999999998</v>
      </c>
      <c r="F117" s="6">
        <v>0.98199999999999998</v>
      </c>
      <c r="G117" s="6">
        <v>0.98</v>
      </c>
      <c r="H117" s="6">
        <v>0.97799999999999998</v>
      </c>
      <c r="I117" s="6">
        <v>0.98899999999999999</v>
      </c>
      <c r="J117" s="6">
        <v>0.97899999999999998</v>
      </c>
      <c r="K117" s="5">
        <v>0.98899999999999999</v>
      </c>
      <c r="L117" s="6">
        <v>0.97699999999999998</v>
      </c>
      <c r="M117" s="6">
        <v>0.98399999999999999</v>
      </c>
      <c r="N117" s="6">
        <v>0.97399999999999998</v>
      </c>
      <c r="O117" s="6">
        <v>0.98</v>
      </c>
      <c r="P117" s="6">
        <v>0.97199999999999998</v>
      </c>
      <c r="Q117" s="6"/>
      <c r="R117" s="5">
        <v>0.97699999999999998</v>
      </c>
      <c r="S117" s="6">
        <v>0.97899999999999998</v>
      </c>
      <c r="T117" s="6">
        <v>0.98799999999999999</v>
      </c>
      <c r="U117" s="6">
        <v>0.98699999999999999</v>
      </c>
      <c r="V117" s="6">
        <v>0.97599999999999998</v>
      </c>
      <c r="W117" s="6">
        <v>0.97399999999999998</v>
      </c>
    </row>
    <row r="118" spans="1:23" x14ac:dyDescent="0.25">
      <c r="A118" t="s">
        <v>28</v>
      </c>
      <c r="B118">
        <v>0.05</v>
      </c>
      <c r="C118">
        <v>200</v>
      </c>
      <c r="D118" s="3">
        <v>2.7345000000000001E-2</v>
      </c>
      <c r="E118" s="4">
        <v>3.5500000000000002E-3</v>
      </c>
      <c r="F118" s="4">
        <v>3.8500000000000001E-3</v>
      </c>
      <c r="G118" s="4">
        <v>1.5950000000000001E-3</v>
      </c>
      <c r="H118" s="4">
        <v>9.4450000000000107E-3</v>
      </c>
      <c r="I118" s="4">
        <v>8.9850000000000103E-3</v>
      </c>
      <c r="J118" s="4">
        <v>9.6500000000000093E-3</v>
      </c>
      <c r="K118" s="3">
        <v>2.8645E-2</v>
      </c>
      <c r="L118" s="4">
        <v>3.1649999999999998E-3</v>
      </c>
      <c r="M118" s="4">
        <v>3.9750000000000002E-3</v>
      </c>
      <c r="N118" s="4">
        <v>1.64E-3</v>
      </c>
      <c r="O118" s="4">
        <v>9.5350000000000105E-3</v>
      </c>
      <c r="P118" s="4">
        <v>9.3650000000000105E-3</v>
      </c>
      <c r="R118" s="3">
        <v>2.8830000000000001E-2</v>
      </c>
      <c r="S118" s="4">
        <v>3.5049999999999999E-3</v>
      </c>
      <c r="T118" s="4">
        <v>4.1250000000000002E-3</v>
      </c>
      <c r="U118" s="4">
        <v>1.575E-3</v>
      </c>
      <c r="V118" s="4">
        <v>9.2750000000000107E-3</v>
      </c>
      <c r="W118" s="4">
        <v>9.3450000000000095E-3</v>
      </c>
    </row>
    <row r="119" spans="1:23" x14ac:dyDescent="0.25">
      <c r="A119" t="s">
        <v>29</v>
      </c>
      <c r="B119">
        <v>0.05</v>
      </c>
      <c r="C119">
        <v>200</v>
      </c>
      <c r="H119" s="4">
        <v>0.11444</v>
      </c>
      <c r="I119" s="4">
        <v>0.11491</v>
      </c>
      <c r="J119" s="4">
        <v>0.11545999999999999</v>
      </c>
      <c r="O119" s="4">
        <v>0.11570999999999999</v>
      </c>
      <c r="P119" s="4">
        <v>0.11473</v>
      </c>
      <c r="V119" s="4">
        <v>0.11473999999999999</v>
      </c>
      <c r="W119" s="4">
        <v>0.11441999999999999</v>
      </c>
    </row>
    <row r="120" spans="1:23" x14ac:dyDescent="0.25">
      <c r="A120" t="s">
        <v>30</v>
      </c>
      <c r="B120">
        <v>0.05</v>
      </c>
      <c r="C120">
        <v>200</v>
      </c>
      <c r="I120" s="4">
        <v>0.334028238580244</v>
      </c>
    </row>
    <row r="121" spans="1:23" x14ac:dyDescent="0.25">
      <c r="A121" t="s">
        <v>31</v>
      </c>
      <c r="B121">
        <v>0.05</v>
      </c>
      <c r="C121">
        <v>200</v>
      </c>
      <c r="I121" s="4">
        <v>0.48434944648091199</v>
      </c>
    </row>
    <row r="122" spans="1:23" x14ac:dyDescent="0.25">
      <c r="A122" t="s">
        <v>32</v>
      </c>
      <c r="B122">
        <v>0.05</v>
      </c>
      <c r="C122">
        <v>200</v>
      </c>
      <c r="I122" s="4">
        <v>6.4730179870474899E-3</v>
      </c>
    </row>
    <row r="123" spans="1:23" x14ac:dyDescent="0.25">
      <c r="A123" t="s">
        <v>33</v>
      </c>
      <c r="B123">
        <v>0.05</v>
      </c>
      <c r="C123">
        <v>200</v>
      </c>
      <c r="I123" s="4">
        <v>0.47958510054748799</v>
      </c>
    </row>
    <row r="124" spans="1:23" s="1" customFormat="1" x14ac:dyDescent="0.25">
      <c r="A124" s="1" t="s">
        <v>34</v>
      </c>
      <c r="B124" s="1">
        <v>0.05</v>
      </c>
      <c r="C124" s="1">
        <v>200</v>
      </c>
      <c r="D124" s="7"/>
      <c r="E124" s="8"/>
      <c r="F124" s="8"/>
      <c r="G124" s="8"/>
      <c r="H124" s="8"/>
      <c r="I124" s="8">
        <v>0</v>
      </c>
      <c r="J124" s="8"/>
      <c r="K124" s="7"/>
      <c r="L124" s="8"/>
      <c r="M124" s="8"/>
      <c r="N124" s="8"/>
      <c r="O124" s="8"/>
      <c r="P124" s="8"/>
      <c r="Q124" s="8"/>
      <c r="R124" s="7"/>
      <c r="S124" s="8"/>
      <c r="T124" s="8"/>
      <c r="U124" s="8"/>
      <c r="V124" s="8"/>
      <c r="W124" s="8"/>
    </row>
    <row r="125" spans="1:23" x14ac:dyDescent="0.25">
      <c r="A125" t="s">
        <v>22</v>
      </c>
      <c r="B125">
        <v>7.4999999999999997E-2</v>
      </c>
      <c r="C125">
        <v>200</v>
      </c>
      <c r="D125" s="3">
        <v>0.82955173630176704</v>
      </c>
      <c r="E125" s="4">
        <v>0.81363703777391905</v>
      </c>
      <c r="F125" s="4">
        <v>0.38609929798494702</v>
      </c>
      <c r="G125" s="4">
        <v>0.36558711563013402</v>
      </c>
      <c r="H125" s="4">
        <v>0.398381915742128</v>
      </c>
      <c r="I125" s="4">
        <v>0.39591153765697601</v>
      </c>
      <c r="J125" s="4">
        <v>0.37557618776600998</v>
      </c>
      <c r="K125" s="3">
        <v>0.763400206337572</v>
      </c>
      <c r="L125" s="4">
        <v>0.79187068270553496</v>
      </c>
      <c r="M125" s="4">
        <v>0.36810103239887798</v>
      </c>
      <c r="N125" s="4">
        <v>0.386188141429541</v>
      </c>
      <c r="O125" s="4">
        <v>0.37157078786105802</v>
      </c>
      <c r="P125" s="4">
        <v>0.37001977467214697</v>
      </c>
      <c r="R125" s="3">
        <v>0.76823649286685902</v>
      </c>
      <c r="S125" s="4">
        <v>0.79524890746305299</v>
      </c>
      <c r="T125" s="4">
        <v>0.799069876268376</v>
      </c>
      <c r="U125" s="4">
        <v>0.78964666993219601</v>
      </c>
      <c r="V125" s="4">
        <v>0.37998454095165302</v>
      </c>
      <c r="W125" s="4">
        <v>0.37861497202831701</v>
      </c>
    </row>
    <row r="126" spans="1:23" x14ac:dyDescent="0.25">
      <c r="A126" t="s">
        <v>23</v>
      </c>
      <c r="B126">
        <v>7.4999999999999997E-2</v>
      </c>
      <c r="C126">
        <v>200</v>
      </c>
      <c r="D126" s="3">
        <v>0.120134075794843</v>
      </c>
      <c r="E126" s="4">
        <v>0.119330925833144</v>
      </c>
      <c r="F126" s="4">
        <v>8.6582611043570498E-2</v>
      </c>
      <c r="G126" s="4">
        <v>8.5862605260526095E-2</v>
      </c>
      <c r="H126" s="4">
        <v>7.8674352478351695E-2</v>
      </c>
      <c r="I126" s="4">
        <v>7.8878341562174603E-2</v>
      </c>
      <c r="J126" s="4">
        <v>7.8590192065424003E-2</v>
      </c>
      <c r="K126" s="3">
        <v>0.11651653715858901</v>
      </c>
      <c r="L126" s="4">
        <v>0.118653407555443</v>
      </c>
      <c r="M126" s="4">
        <v>8.6245229789935096E-2</v>
      </c>
      <c r="N126" s="4">
        <v>8.6475141514151393E-2</v>
      </c>
      <c r="O126" s="4">
        <v>7.7887604558455795E-2</v>
      </c>
      <c r="P126" s="4">
        <v>7.7661625828087499E-2</v>
      </c>
      <c r="R126" s="3">
        <v>0.117474985325912</v>
      </c>
      <c r="S126" s="4">
        <v>0.118485199213999</v>
      </c>
      <c r="T126" s="4">
        <v>0.117778594490236</v>
      </c>
      <c r="U126" s="4">
        <v>0.11878268126812699</v>
      </c>
      <c r="V126" s="4">
        <v>7.8209570142102502E-2</v>
      </c>
      <c r="W126" s="4">
        <v>7.8016735129622705E-2</v>
      </c>
    </row>
    <row r="127" spans="1:23" x14ac:dyDescent="0.25">
      <c r="A127" t="s">
        <v>24</v>
      </c>
      <c r="B127">
        <v>7.4999999999999997E-2</v>
      </c>
      <c r="C127">
        <v>200</v>
      </c>
      <c r="D127" s="3">
        <v>1.000696438708</v>
      </c>
      <c r="E127" s="4">
        <v>0.97286811709728205</v>
      </c>
      <c r="F127" s="4">
        <v>0.993492160469168</v>
      </c>
      <c r="G127" s="4">
        <v>0.994969590258036</v>
      </c>
      <c r="H127" s="4">
        <v>0.99807980891513803</v>
      </c>
      <c r="I127" s="4">
        <v>0.98778750467037801</v>
      </c>
      <c r="K127" s="3">
        <v>1.0195312163339401</v>
      </c>
      <c r="L127" s="4">
        <v>0.99476333015733598</v>
      </c>
      <c r="M127" s="4">
        <v>1.0076645059028599</v>
      </c>
      <c r="N127" s="4">
        <v>1.00185078285424</v>
      </c>
      <c r="O127" s="4">
        <v>1.0041348929552301</v>
      </c>
      <c r="P127" s="4">
        <v>0.98719871037369999</v>
      </c>
    </row>
    <row r="128" spans="1:23" x14ac:dyDescent="0.25">
      <c r="A128" t="s">
        <v>25</v>
      </c>
      <c r="B128">
        <v>7.4999999999999997E-2</v>
      </c>
      <c r="C128">
        <v>200</v>
      </c>
      <c r="D128" s="3">
        <v>0.19231112076824999</v>
      </c>
      <c r="E128" s="4">
        <v>0.197424995692393</v>
      </c>
      <c r="F128" s="4">
        <v>0.189450571479333</v>
      </c>
      <c r="G128" s="4">
        <v>0.19201730574259701</v>
      </c>
      <c r="H128" s="4">
        <v>0.19394531468933801</v>
      </c>
      <c r="I128" s="4">
        <v>0.19888193257050599</v>
      </c>
      <c r="K128" s="3">
        <v>0.184619286171747</v>
      </c>
      <c r="L128" s="4">
        <v>0.196973981192679</v>
      </c>
      <c r="M128" s="4">
        <v>0.19109361196643701</v>
      </c>
      <c r="N128" s="4">
        <v>0.19956234128661099</v>
      </c>
      <c r="O128" s="4">
        <v>0.196573546751481</v>
      </c>
      <c r="P128" s="4">
        <v>0.206182599062602</v>
      </c>
    </row>
    <row r="129" spans="1:23" x14ac:dyDescent="0.25">
      <c r="A129" t="s">
        <v>26</v>
      </c>
      <c r="B129">
        <v>7.4999999999999997E-2</v>
      </c>
      <c r="C129">
        <v>200</v>
      </c>
      <c r="D129" s="3">
        <v>0.237910933318384</v>
      </c>
      <c r="E129" s="4">
        <v>0.249378819773305</v>
      </c>
      <c r="F129" s="4">
        <v>0.23825427495666099</v>
      </c>
      <c r="G129" s="4">
        <v>0.244886228435582</v>
      </c>
      <c r="H129" s="4">
        <v>0.24687297642616801</v>
      </c>
      <c r="I129" s="4">
        <v>0.24737092934881899</v>
      </c>
      <c r="K129" s="3">
        <v>0.23166020580000399</v>
      </c>
      <c r="L129" s="4">
        <v>0.24751267412720601</v>
      </c>
      <c r="M129" s="4">
        <v>0.24264357888487301</v>
      </c>
      <c r="N129" s="4">
        <v>0.248372620929767</v>
      </c>
      <c r="O129" s="4">
        <v>0.24613827768737301</v>
      </c>
      <c r="P129" s="4">
        <v>0.258692597377566</v>
      </c>
    </row>
    <row r="130" spans="1:23" s="2" customFormat="1" x14ac:dyDescent="0.25">
      <c r="A130" s="2" t="s">
        <v>27</v>
      </c>
      <c r="B130" s="2">
        <v>7.4999999999999997E-2</v>
      </c>
      <c r="C130" s="2">
        <v>200</v>
      </c>
      <c r="D130" s="5">
        <v>0.98499999999999999</v>
      </c>
      <c r="E130" s="6">
        <v>0.97499999999999998</v>
      </c>
      <c r="F130" s="6">
        <v>0.98199999999999998</v>
      </c>
      <c r="G130" s="6">
        <v>0.98</v>
      </c>
      <c r="H130" s="6">
        <v>0.97699999999999998</v>
      </c>
      <c r="I130" s="6">
        <v>0.97499999999999998</v>
      </c>
      <c r="J130" s="6">
        <v>0.97389558232931694</v>
      </c>
      <c r="K130" s="5">
        <v>0.98899999999999999</v>
      </c>
      <c r="L130" s="6">
        <v>0.97699999999999998</v>
      </c>
      <c r="M130" s="6">
        <v>0.98399999999999999</v>
      </c>
      <c r="N130" s="6">
        <v>0.97399999999999998</v>
      </c>
      <c r="O130" s="6">
        <v>0.98299999999999998</v>
      </c>
      <c r="P130" s="6">
        <v>0.97399999999999998</v>
      </c>
      <c r="Q130" s="6"/>
      <c r="R130" s="5">
        <v>0.97699999999999998</v>
      </c>
      <c r="S130" s="6">
        <v>0.97899999999999998</v>
      </c>
      <c r="T130" s="6">
        <v>0.98799999999999999</v>
      </c>
      <c r="U130" s="6">
        <v>0.98699999999999999</v>
      </c>
      <c r="V130" s="6">
        <v>0.97299999999999998</v>
      </c>
      <c r="W130" s="6">
        <v>0.97494989979959901</v>
      </c>
    </row>
    <row r="131" spans="1:23" x14ac:dyDescent="0.25">
      <c r="A131" t="s">
        <v>28</v>
      </c>
      <c r="B131">
        <v>7.4999999999999997E-2</v>
      </c>
      <c r="C131">
        <v>200</v>
      </c>
      <c r="D131" s="3">
        <v>2.7345000000000001E-2</v>
      </c>
      <c r="E131" s="4">
        <v>3.5500000000000002E-3</v>
      </c>
      <c r="F131" s="4">
        <v>3.8500000000000001E-3</v>
      </c>
      <c r="G131" s="4">
        <v>1.5950000000000001E-3</v>
      </c>
      <c r="H131" s="4">
        <v>8.0700000000000095E-3</v>
      </c>
      <c r="I131" s="4">
        <v>7.9550000000000107E-3</v>
      </c>
      <c r="J131" s="4">
        <v>7.5800000000000103E-3</v>
      </c>
      <c r="K131" s="3">
        <v>2.8645E-2</v>
      </c>
      <c r="L131" s="4">
        <v>3.1649999999999998E-3</v>
      </c>
      <c r="M131" s="4">
        <v>3.9750000000000002E-3</v>
      </c>
      <c r="N131" s="4">
        <v>1.64E-3</v>
      </c>
      <c r="O131" s="4">
        <v>7.4350000000000102E-3</v>
      </c>
      <c r="P131" s="4">
        <v>7.6500000000000101E-3</v>
      </c>
      <c r="R131" s="3">
        <v>2.8830000000000001E-2</v>
      </c>
      <c r="S131" s="4">
        <v>3.5049999999999999E-3</v>
      </c>
      <c r="T131" s="4">
        <v>4.1250000000000002E-3</v>
      </c>
      <c r="U131" s="4">
        <v>1.575E-3</v>
      </c>
      <c r="V131" s="4">
        <v>7.9400000000000096E-3</v>
      </c>
      <c r="W131" s="4">
        <v>7.9100000000000108E-3</v>
      </c>
    </row>
    <row r="132" spans="1:23" x14ac:dyDescent="0.25">
      <c r="A132" t="s">
        <v>29</v>
      </c>
      <c r="B132">
        <v>7.4999999999999997E-2</v>
      </c>
      <c r="C132">
        <v>200</v>
      </c>
      <c r="H132" s="4">
        <v>8.2280000000000006E-2</v>
      </c>
      <c r="I132" s="4">
        <v>8.2589999999999997E-2</v>
      </c>
      <c r="J132" s="4">
        <v>8.1189999999999998E-2</v>
      </c>
      <c r="O132" s="4">
        <v>8.2140000000000005E-2</v>
      </c>
      <c r="P132" s="4">
        <v>8.1320000000000003E-2</v>
      </c>
      <c r="V132" s="4">
        <v>8.2129999999999995E-2</v>
      </c>
      <c r="W132" s="4">
        <v>8.1960000000000005E-2</v>
      </c>
    </row>
    <row r="133" spans="1:23" x14ac:dyDescent="0.25">
      <c r="A133" t="s">
        <v>30</v>
      </c>
      <c r="B133">
        <v>7.4999999999999997E-2</v>
      </c>
      <c r="C133">
        <v>200</v>
      </c>
      <c r="I133" s="4">
        <v>0.32977321519744501</v>
      </c>
    </row>
    <row r="134" spans="1:23" x14ac:dyDescent="0.25">
      <c r="A134" t="s">
        <v>31</v>
      </c>
      <c r="B134">
        <v>7.4999999999999997E-2</v>
      </c>
      <c r="C134">
        <v>200</v>
      </c>
      <c r="I134" s="4">
        <v>0.48982197572290198</v>
      </c>
    </row>
    <row r="135" spans="1:23" x14ac:dyDescent="0.25">
      <c r="A135" t="s">
        <v>32</v>
      </c>
      <c r="B135">
        <v>7.4999999999999997E-2</v>
      </c>
      <c r="C135">
        <v>200</v>
      </c>
      <c r="I135" s="4">
        <v>-4.3436740814652803E-3</v>
      </c>
    </row>
    <row r="136" spans="1:23" x14ac:dyDescent="0.25">
      <c r="A136" t="s">
        <v>33</v>
      </c>
      <c r="B136">
        <v>7.4999999999999997E-2</v>
      </c>
      <c r="C136">
        <v>200</v>
      </c>
      <c r="I136" s="4">
        <v>0.51518263691838895</v>
      </c>
    </row>
    <row r="137" spans="1:23" s="1" customFormat="1" x14ac:dyDescent="0.25">
      <c r="A137" s="1" t="s">
        <v>34</v>
      </c>
      <c r="B137" s="1">
        <v>7.4999999999999997E-2</v>
      </c>
      <c r="C137" s="1">
        <v>200</v>
      </c>
      <c r="D137" s="7"/>
      <c r="E137" s="8"/>
      <c r="F137" s="8"/>
      <c r="G137" s="8"/>
      <c r="H137" s="8"/>
      <c r="I137" s="8">
        <v>6.0000000000000001E-3</v>
      </c>
      <c r="J137" s="8"/>
      <c r="K137" s="7"/>
      <c r="L137" s="8"/>
      <c r="M137" s="8"/>
      <c r="N137" s="8"/>
      <c r="O137" s="8"/>
      <c r="P137" s="8"/>
      <c r="Q137" s="8"/>
      <c r="R137" s="7"/>
      <c r="S137" s="8"/>
      <c r="T137" s="8"/>
      <c r="U137" s="8"/>
      <c r="V137" s="8"/>
      <c r="W137" s="8"/>
    </row>
    <row r="138" spans="1:23" x14ac:dyDescent="0.25">
      <c r="A138" t="s">
        <v>22</v>
      </c>
      <c r="B138">
        <v>0.1</v>
      </c>
      <c r="C138">
        <v>200</v>
      </c>
      <c r="D138" s="3">
        <v>0.82955173630176704</v>
      </c>
      <c r="E138" s="4">
        <v>0.81363703777391905</v>
      </c>
      <c r="F138" s="4">
        <v>0.38609929798494702</v>
      </c>
      <c r="G138" s="4">
        <v>0.36558711563013402</v>
      </c>
      <c r="H138" s="4">
        <v>0.36393593201067198</v>
      </c>
      <c r="I138" s="4">
        <v>0.37084335323954398</v>
      </c>
      <c r="J138" s="4">
        <v>0.363311685632279</v>
      </c>
      <c r="K138" s="3">
        <v>0.763400206337572</v>
      </c>
      <c r="L138" s="4">
        <v>0.79187068270553496</v>
      </c>
      <c r="M138" s="4">
        <v>0.36810103239887798</v>
      </c>
      <c r="N138" s="4">
        <v>0.386188141429541</v>
      </c>
      <c r="O138" s="4">
        <v>0.35014708299265401</v>
      </c>
      <c r="P138" s="4">
        <v>0.36039801477279598</v>
      </c>
      <c r="R138" s="3">
        <v>0.76823649286685902</v>
      </c>
      <c r="S138" s="4">
        <v>0.79524890746305299</v>
      </c>
      <c r="T138" s="4">
        <v>0.799069876268376</v>
      </c>
      <c r="U138" s="4">
        <v>0.78964666993219601</v>
      </c>
      <c r="V138" s="4">
        <v>0.35980512246016999</v>
      </c>
      <c r="W138" s="4">
        <v>0.36499345809968198</v>
      </c>
    </row>
    <row r="139" spans="1:23" x14ac:dyDescent="0.25">
      <c r="A139" t="s">
        <v>23</v>
      </c>
      <c r="B139">
        <v>0.1</v>
      </c>
      <c r="C139">
        <v>200</v>
      </c>
      <c r="D139" s="3">
        <v>0.120134075794843</v>
      </c>
      <c r="E139" s="4">
        <v>0.119330925833144</v>
      </c>
      <c r="F139" s="4">
        <v>8.6582611043570498E-2</v>
      </c>
      <c r="G139" s="4">
        <v>8.5862605260526095E-2</v>
      </c>
      <c r="H139" s="4">
        <v>8.0523747406176793E-2</v>
      </c>
      <c r="I139" s="4">
        <v>7.9508506289568306E-2</v>
      </c>
      <c r="J139" s="4">
        <v>7.9774087747504802E-2</v>
      </c>
      <c r="K139" s="3">
        <v>0.11651653715858901</v>
      </c>
      <c r="L139" s="4">
        <v>0.118653407555443</v>
      </c>
      <c r="M139" s="4">
        <v>8.6245229789935096E-2</v>
      </c>
      <c r="N139" s="4">
        <v>8.6475141514151393E-2</v>
      </c>
      <c r="O139" s="4">
        <v>7.8681978183550799E-2</v>
      </c>
      <c r="P139" s="4">
        <v>7.9919886243735902E-2</v>
      </c>
      <c r="R139" s="3">
        <v>0.117474985325912</v>
      </c>
      <c r="S139" s="4">
        <v>0.118485199213999</v>
      </c>
      <c r="T139" s="4">
        <v>0.117778594490236</v>
      </c>
      <c r="U139" s="4">
        <v>0.11878268126812699</v>
      </c>
      <c r="V139" s="4">
        <v>7.9860576253524607E-2</v>
      </c>
      <c r="W139" s="4">
        <v>7.92131813868997E-2</v>
      </c>
    </row>
    <row r="140" spans="1:23" x14ac:dyDescent="0.25">
      <c r="A140" t="s">
        <v>24</v>
      </c>
      <c r="B140">
        <v>0.1</v>
      </c>
      <c r="C140">
        <v>200</v>
      </c>
      <c r="D140" s="3">
        <v>1.000696438708</v>
      </c>
      <c r="E140" s="4">
        <v>0.97286811709728205</v>
      </c>
      <c r="F140" s="4">
        <v>0.993492160469168</v>
      </c>
      <c r="G140" s="4">
        <v>0.994969590258036</v>
      </c>
      <c r="H140" s="4">
        <v>1.0035855923541801</v>
      </c>
      <c r="I140" s="4">
        <v>0.99573871612220699</v>
      </c>
      <c r="K140" s="3">
        <v>1.0195312163339401</v>
      </c>
      <c r="L140" s="4">
        <v>0.99476333015733598</v>
      </c>
      <c r="M140" s="4">
        <v>1.0076645059028599</v>
      </c>
      <c r="N140" s="4">
        <v>1.00185078285424</v>
      </c>
      <c r="O140" s="4">
        <v>0.99996199661862695</v>
      </c>
      <c r="P140" s="4">
        <v>0.98967473015145702</v>
      </c>
    </row>
    <row r="141" spans="1:23" x14ac:dyDescent="0.25">
      <c r="D141" s="3">
        <f>_xlfn.F.DIST(D142,1000,1000,1)</f>
        <v>0.37456227323917179</v>
      </c>
      <c r="E141" s="3">
        <f t="shared" ref="E141" si="16">_xlfn.F.DIST(E142,1000,1000,1)</f>
        <v>0.69493968783517579</v>
      </c>
      <c r="F141" s="3">
        <f t="shared" ref="F141" si="17">_xlfn.F.DIST(F142,1000,1000,1)</f>
        <v>0.21372994149009633</v>
      </c>
      <c r="G141" s="3">
        <f t="shared" ref="G141" si="18">_xlfn.F.DIST(G142,1000,1000,1)</f>
        <v>0.35638778491480816</v>
      </c>
      <c r="K141" s="3">
        <f>_xlfn.F.DIST(K142,1000,1000,1)</f>
        <v>5.6256026118529255E-3</v>
      </c>
      <c r="L141" s="3">
        <f t="shared" ref="L141" si="19">_xlfn.F.DIST(L142,1000,1000,1)</f>
        <v>0.31268065179798976</v>
      </c>
      <c r="M141" s="3">
        <f t="shared" ref="M141" si="20">_xlfn.F.DIST(M142,1000,1000,1)</f>
        <v>7.4058551340164827E-2</v>
      </c>
      <c r="N141" s="3">
        <f t="shared" ref="N141" si="21">_xlfn.F.DIST(N142,1000,1000,1)</f>
        <v>0.46989144263947358</v>
      </c>
    </row>
    <row r="142" spans="1:23" x14ac:dyDescent="0.25">
      <c r="D142" s="3">
        <f>D143/$I$143</f>
        <v>0.97997249530563579</v>
      </c>
      <c r="E142" s="3">
        <f t="shared" ref="E142:G142" si="22">E143/$I$143</f>
        <v>1.032783671965487</v>
      </c>
      <c r="F142" s="3">
        <f t="shared" si="22"/>
        <v>0.95103593726226965</v>
      </c>
      <c r="G142" s="3">
        <f t="shared" si="22"/>
        <v>0.97698035745203005</v>
      </c>
      <c r="K142" s="3">
        <f>K143/$P$143</f>
        <v>0.85176832679886516</v>
      </c>
      <c r="L142" s="3">
        <f t="shared" ref="L142:O142" si="23">L143/$P$143</f>
        <v>0.96958319036009999</v>
      </c>
      <c r="M142" s="3">
        <f t="shared" si="23"/>
        <v>0.91255634798042096</v>
      </c>
      <c r="N142" s="3">
        <f t="shared" si="23"/>
        <v>0.99523246110571706</v>
      </c>
      <c r="O142" s="3">
        <f t="shared" si="23"/>
        <v>0.9219596820643583</v>
      </c>
    </row>
    <row r="143" spans="1:23" x14ac:dyDescent="0.25">
      <c r="D143" s="3">
        <f>D144^2</f>
        <v>3.6983567171140437E-2</v>
      </c>
      <c r="E143" s="3">
        <f t="shared" ref="E143:P143" si="24">E144^2</f>
        <v>3.8976628924141395E-2</v>
      </c>
      <c r="F143" s="3">
        <f t="shared" si="24"/>
        <v>3.589151903384586E-2</v>
      </c>
      <c r="G143" s="3">
        <f t="shared" si="24"/>
        <v>3.6870645704645981E-2</v>
      </c>
      <c r="H143" s="3">
        <f t="shared" si="24"/>
        <v>3.8402942032514154E-2</v>
      </c>
      <c r="I143" s="3">
        <f t="shared" si="24"/>
        <v>3.7739393042460774E-2</v>
      </c>
      <c r="J143" s="3">
        <f t="shared" si="24"/>
        <v>0</v>
      </c>
      <c r="K143" s="3">
        <f t="shared" si="24"/>
        <v>3.4084280826565415E-2</v>
      </c>
      <c r="L143" s="3">
        <f t="shared" si="24"/>
        <v>3.8798749266893862E-2</v>
      </c>
      <c r="M143" s="3">
        <f t="shared" si="24"/>
        <v>3.6516768534379199E-2</v>
      </c>
      <c r="N143" s="3">
        <f t="shared" si="24"/>
        <v>3.9825128059793803E-2</v>
      </c>
      <c r="O143" s="3">
        <f t="shared" si="24"/>
        <v>3.6893051461953492E-2</v>
      </c>
      <c r="P143" s="3">
        <f t="shared" si="24"/>
        <v>4.001590544539467E-2</v>
      </c>
    </row>
    <row r="144" spans="1:23" x14ac:dyDescent="0.25">
      <c r="A144" t="s">
        <v>25</v>
      </c>
      <c r="B144">
        <v>0.1</v>
      </c>
      <c r="C144">
        <v>200</v>
      </c>
      <c r="D144" s="3">
        <v>0.19231112076824999</v>
      </c>
      <c r="E144" s="4">
        <v>0.197424995692393</v>
      </c>
      <c r="F144" s="4">
        <v>0.189450571479333</v>
      </c>
      <c r="G144" s="4">
        <v>0.19201730574259701</v>
      </c>
      <c r="H144" s="4">
        <v>0.19596668602727901</v>
      </c>
      <c r="I144" s="4">
        <v>0.194266294149193</v>
      </c>
      <c r="K144" s="3">
        <v>0.184619286171747</v>
      </c>
      <c r="L144" s="4">
        <v>0.196973981192679</v>
      </c>
      <c r="M144" s="4">
        <v>0.19109361196643701</v>
      </c>
      <c r="N144" s="4">
        <v>0.19956234128661099</v>
      </c>
      <c r="O144" s="4">
        <v>0.19207563994935301</v>
      </c>
      <c r="P144" s="4">
        <v>0.20003975966140999</v>
      </c>
    </row>
    <row r="145" spans="1:23" x14ac:dyDescent="0.25">
      <c r="A145" t="s">
        <v>26</v>
      </c>
      <c r="B145">
        <v>0.1</v>
      </c>
      <c r="C145">
        <v>200</v>
      </c>
      <c r="D145" s="3">
        <v>0.237910933318384</v>
      </c>
      <c r="E145" s="4">
        <v>0.249378819773305</v>
      </c>
      <c r="F145" s="4">
        <v>0.23825427495666099</v>
      </c>
      <c r="G145" s="4">
        <v>0.244886228435582</v>
      </c>
      <c r="H145" s="4">
        <v>0.245856110452703</v>
      </c>
      <c r="I145" s="4">
        <v>0.243088986047276</v>
      </c>
      <c r="K145" s="3">
        <v>0.23166020580000399</v>
      </c>
      <c r="L145" s="4">
        <v>0.24751267412720601</v>
      </c>
      <c r="M145" s="4">
        <v>0.24264357888487301</v>
      </c>
      <c r="N145" s="4">
        <v>0.248372620929767</v>
      </c>
      <c r="O145" s="4">
        <v>0.241086667657473</v>
      </c>
      <c r="P145" s="4">
        <v>0.248040009964272</v>
      </c>
    </row>
    <row r="146" spans="1:23" s="2" customFormat="1" x14ac:dyDescent="0.25">
      <c r="A146" s="2" t="s">
        <v>27</v>
      </c>
      <c r="B146" s="2">
        <v>0.1</v>
      </c>
      <c r="C146" s="2">
        <v>200</v>
      </c>
      <c r="D146" s="5">
        <v>0.98499999999999999</v>
      </c>
      <c r="E146" s="6">
        <v>0.97499999999999998</v>
      </c>
      <c r="F146" s="6">
        <v>0.98199999999999998</v>
      </c>
      <c r="G146" s="6">
        <v>0.98</v>
      </c>
      <c r="H146" s="6">
        <v>0.98</v>
      </c>
      <c r="I146" s="6">
        <v>0.98499999999999999</v>
      </c>
      <c r="J146" s="6">
        <v>0.98259979529170904</v>
      </c>
      <c r="K146" s="5">
        <v>0.98899999999999999</v>
      </c>
      <c r="L146" s="6">
        <v>0.97699999999999998</v>
      </c>
      <c r="M146" s="6">
        <v>0.98399999999999999</v>
      </c>
      <c r="N146" s="6">
        <v>0.97399999999999998</v>
      </c>
      <c r="O146" s="6">
        <v>0.98399999999999999</v>
      </c>
      <c r="P146" s="6">
        <v>0.97699999999999998</v>
      </c>
      <c r="Q146" s="6"/>
      <c r="R146" s="5">
        <v>0.97699999999999998</v>
      </c>
      <c r="S146" s="6">
        <v>0.97899999999999998</v>
      </c>
      <c r="T146" s="6">
        <v>0.98799999999999999</v>
      </c>
      <c r="U146" s="6">
        <v>0.98699999999999999</v>
      </c>
      <c r="V146" s="6">
        <v>0.97899999999999998</v>
      </c>
      <c r="W146" s="6">
        <v>0.97841726618705005</v>
      </c>
    </row>
    <row r="147" spans="1:23" x14ac:dyDescent="0.25">
      <c r="A147" t="s">
        <v>28</v>
      </c>
      <c r="B147">
        <v>0.1</v>
      </c>
      <c r="C147">
        <v>200</v>
      </c>
      <c r="D147" s="3">
        <v>2.7345000000000001E-2</v>
      </c>
      <c r="E147" s="4">
        <v>3.5500000000000002E-3</v>
      </c>
      <c r="F147" s="4">
        <v>3.8500000000000001E-3</v>
      </c>
      <c r="G147" s="4">
        <v>1.5950000000000001E-3</v>
      </c>
      <c r="H147" s="4">
        <v>6.9550000000000098E-3</v>
      </c>
      <c r="I147" s="4">
        <v>7.1650000000000099E-3</v>
      </c>
      <c r="J147" s="4">
        <v>7.0250000000000104E-3</v>
      </c>
      <c r="K147" s="3">
        <v>2.8645E-2</v>
      </c>
      <c r="L147" s="4">
        <v>3.1649999999999998E-3</v>
      </c>
      <c r="M147" s="4">
        <v>3.9750000000000002E-3</v>
      </c>
      <c r="N147" s="4">
        <v>1.64E-3</v>
      </c>
      <c r="O147" s="4">
        <v>6.7900000000000096E-3</v>
      </c>
      <c r="P147" s="4">
        <v>6.7700000000000104E-3</v>
      </c>
      <c r="R147" s="3">
        <v>2.8830000000000001E-2</v>
      </c>
      <c r="S147" s="4">
        <v>3.5049999999999999E-3</v>
      </c>
      <c r="T147" s="4">
        <v>4.1250000000000002E-3</v>
      </c>
      <c r="U147" s="4">
        <v>1.575E-3</v>
      </c>
      <c r="V147" s="4">
        <v>6.9350000000000097E-3</v>
      </c>
      <c r="W147" s="4">
        <v>7.0850000000000097E-3</v>
      </c>
    </row>
    <row r="148" spans="1:23" x14ac:dyDescent="0.25">
      <c r="A148" t="s">
        <v>29</v>
      </c>
      <c r="B148">
        <v>0.1</v>
      </c>
      <c r="C148">
        <v>200</v>
      </c>
      <c r="H148" s="4">
        <v>6.3640000000000002E-2</v>
      </c>
      <c r="I148" s="4">
        <v>6.293E-2</v>
      </c>
      <c r="J148" s="4">
        <v>6.3210000000000002E-2</v>
      </c>
      <c r="O148" s="4">
        <v>6.3420000000000004E-2</v>
      </c>
      <c r="P148" s="4">
        <v>6.3500000000000001E-2</v>
      </c>
      <c r="V148" s="4">
        <v>6.3769999999999993E-2</v>
      </c>
      <c r="W148" s="4">
        <v>6.3299999999999995E-2</v>
      </c>
    </row>
    <row r="149" spans="1:23" x14ac:dyDescent="0.25">
      <c r="A149" t="s">
        <v>30</v>
      </c>
      <c r="B149">
        <v>0.1</v>
      </c>
      <c r="C149">
        <v>200</v>
      </c>
      <c r="I149" s="4">
        <v>0.32231224506727901</v>
      </c>
    </row>
    <row r="150" spans="1:23" x14ac:dyDescent="0.25">
      <c r="A150" t="s">
        <v>31</v>
      </c>
      <c r="B150">
        <v>0.1</v>
      </c>
      <c r="C150">
        <v>200</v>
      </c>
      <c r="I150" s="4">
        <v>0.50095685199345497</v>
      </c>
    </row>
    <row r="151" spans="1:23" x14ac:dyDescent="0.25">
      <c r="A151" t="s">
        <v>32</v>
      </c>
      <c r="B151">
        <v>0.1</v>
      </c>
      <c r="C151">
        <v>200</v>
      </c>
      <c r="I151" s="4">
        <v>4.3220016218636298E-3</v>
      </c>
    </row>
    <row r="152" spans="1:23" x14ac:dyDescent="0.25">
      <c r="A152" t="s">
        <v>33</v>
      </c>
      <c r="B152">
        <v>0.1</v>
      </c>
      <c r="C152">
        <v>200</v>
      </c>
      <c r="I152" s="4">
        <v>0.48722446275079101</v>
      </c>
    </row>
    <row r="153" spans="1:23" s="1" customFormat="1" x14ac:dyDescent="0.25">
      <c r="A153" s="1" t="s">
        <v>34</v>
      </c>
      <c r="B153" s="1">
        <v>0.1</v>
      </c>
      <c r="C153" s="1">
        <v>200</v>
      </c>
      <c r="D153" s="7"/>
      <c r="E153" s="8"/>
      <c r="F153" s="8"/>
      <c r="G153" s="8"/>
      <c r="H153" s="8"/>
      <c r="I153" s="8">
        <v>1.6E-2</v>
      </c>
      <c r="J153" s="8"/>
      <c r="K153" s="7"/>
      <c r="L153" s="8"/>
      <c r="M153" s="8"/>
      <c r="N153" s="8"/>
      <c r="O153" s="8"/>
      <c r="P153" s="8"/>
      <c r="Q153" s="8"/>
      <c r="R153" s="7"/>
      <c r="S153" s="8"/>
      <c r="T153" s="8"/>
      <c r="U153" s="8"/>
      <c r="V153" s="8"/>
      <c r="W153" s="8"/>
    </row>
    <row r="154" spans="1:23" x14ac:dyDescent="0.25">
      <c r="A154" t="s">
        <v>22</v>
      </c>
      <c r="B154">
        <v>0.2</v>
      </c>
      <c r="C154">
        <v>200</v>
      </c>
      <c r="D154" s="3">
        <v>0.82955173630176704</v>
      </c>
      <c r="E154" s="4">
        <v>0.81363703777391905</v>
      </c>
      <c r="F154" s="4">
        <v>0.38609929798494702</v>
      </c>
      <c r="G154" s="4">
        <v>0.36558711563013402</v>
      </c>
      <c r="H154" s="4">
        <v>0.34050917045768497</v>
      </c>
      <c r="I154" s="4">
        <v>0.330518467065125</v>
      </c>
      <c r="J154" s="4">
        <v>0.33856662388964998</v>
      </c>
      <c r="K154" s="3">
        <v>0.763400206337572</v>
      </c>
      <c r="L154" s="4">
        <v>0.79187068270553496</v>
      </c>
      <c r="M154" s="4">
        <v>0.36810103239887798</v>
      </c>
      <c r="N154" s="4">
        <v>0.386188141429541</v>
      </c>
      <c r="O154" s="4">
        <v>0.33509436081074401</v>
      </c>
      <c r="P154" s="4">
        <v>0.33535812932167097</v>
      </c>
      <c r="R154" s="3">
        <v>0.76823649286685902</v>
      </c>
      <c r="S154" s="4">
        <v>0.79524890746305299</v>
      </c>
      <c r="T154" s="4">
        <v>0.799069876268376</v>
      </c>
      <c r="U154" s="4">
        <v>0.78964666993219601</v>
      </c>
      <c r="V154" s="4">
        <v>0.34930783260210801</v>
      </c>
      <c r="W154" s="4">
        <v>0.348452807539405</v>
      </c>
    </row>
    <row r="155" spans="1:23" x14ac:dyDescent="0.25">
      <c r="A155" t="s">
        <v>23</v>
      </c>
      <c r="B155">
        <v>0.2</v>
      </c>
      <c r="C155">
        <v>200</v>
      </c>
      <c r="D155" s="3">
        <v>0.120134075794843</v>
      </c>
      <c r="E155" s="4">
        <v>0.119330925833144</v>
      </c>
      <c r="F155" s="4">
        <v>8.6582611043570498E-2</v>
      </c>
      <c r="G155" s="4">
        <v>8.5862605260526095E-2</v>
      </c>
      <c r="H155" s="4">
        <v>8.5654008157299802E-2</v>
      </c>
      <c r="I155" s="4">
        <v>8.5510069454093299E-2</v>
      </c>
      <c r="J155" s="4">
        <v>8.5707923477424605E-2</v>
      </c>
      <c r="K155" s="3">
        <v>0.11651653715858901</v>
      </c>
      <c r="L155" s="4">
        <v>0.118653407555443</v>
      </c>
      <c r="M155" s="4">
        <v>8.6245229789935096E-2</v>
      </c>
      <c r="N155" s="4">
        <v>8.6475141514151393E-2</v>
      </c>
      <c r="O155" s="4">
        <v>8.6316477725723303E-2</v>
      </c>
      <c r="P155" s="4">
        <v>8.5538714128179302E-2</v>
      </c>
      <c r="R155" s="3">
        <v>0.117474985325912</v>
      </c>
      <c r="S155" s="4">
        <v>0.118485199213999</v>
      </c>
      <c r="T155" s="4">
        <v>0.117778594490236</v>
      </c>
      <c r="U155" s="4">
        <v>0.11878268126812699</v>
      </c>
      <c r="V155" s="4">
        <v>8.6158910934331895E-2</v>
      </c>
      <c r="W155" s="4">
        <v>8.6175875410053907E-2</v>
      </c>
    </row>
    <row r="156" spans="1:23" x14ac:dyDescent="0.25">
      <c r="A156" t="s">
        <v>24</v>
      </c>
      <c r="B156">
        <v>0.2</v>
      </c>
      <c r="C156">
        <v>200</v>
      </c>
      <c r="D156" s="3">
        <v>1.000696438708</v>
      </c>
      <c r="E156" s="4">
        <v>0.97286811709728205</v>
      </c>
      <c r="F156" s="4">
        <v>0.993492160469168</v>
      </c>
      <c r="G156" s="4">
        <v>0.994969590258036</v>
      </c>
      <c r="H156" s="4">
        <v>1.00437622525576</v>
      </c>
      <c r="I156" s="4">
        <v>0.99704747547422501</v>
      </c>
      <c r="K156" s="3">
        <v>1.0195312163339401</v>
      </c>
      <c r="L156" s="4">
        <v>0.99476333015733598</v>
      </c>
      <c r="M156" s="4">
        <v>1.0076645059028599</v>
      </c>
      <c r="N156" s="4">
        <v>1.00185078285424</v>
      </c>
      <c r="O156" s="4">
        <v>0.99070949629532301</v>
      </c>
      <c r="P156" s="4">
        <v>0.99994959330356303</v>
      </c>
    </row>
    <row r="157" spans="1:23" x14ac:dyDescent="0.25">
      <c r="A157" t="s">
        <v>25</v>
      </c>
      <c r="B157">
        <v>0.2</v>
      </c>
      <c r="C157">
        <v>200</v>
      </c>
      <c r="D157" s="3">
        <v>0.19231112076824999</v>
      </c>
      <c r="E157" s="4">
        <v>0.197424995692393</v>
      </c>
      <c r="F157" s="4">
        <v>0.189450571479333</v>
      </c>
      <c r="G157" s="4">
        <v>0.19201730574259701</v>
      </c>
      <c r="H157" s="4">
        <v>0.20150006770868301</v>
      </c>
      <c r="I157" s="4">
        <v>0.20083855230167</v>
      </c>
      <c r="K157" s="3">
        <v>0.184619286171747</v>
      </c>
      <c r="L157" s="4">
        <v>0.196973981192679</v>
      </c>
      <c r="M157" s="4">
        <v>0.19109361196643701</v>
      </c>
      <c r="N157" s="4">
        <v>0.19956234128661099</v>
      </c>
      <c r="O157" s="4">
        <v>0.19285433510914399</v>
      </c>
      <c r="P157" s="4">
        <v>0.200979118005012</v>
      </c>
    </row>
    <row r="158" spans="1:23" x14ac:dyDescent="0.25">
      <c r="A158" t="s">
        <v>26</v>
      </c>
      <c r="B158">
        <v>0.2</v>
      </c>
      <c r="C158">
        <v>200</v>
      </c>
      <c r="D158" s="3">
        <v>0.237910933318384</v>
      </c>
      <c r="E158" s="4">
        <v>0.249378819773305</v>
      </c>
      <c r="F158" s="4">
        <v>0.23825427495666099</v>
      </c>
      <c r="G158" s="4">
        <v>0.244886228435582</v>
      </c>
      <c r="H158" s="4">
        <v>0.25059792417858701</v>
      </c>
      <c r="I158" s="4">
        <v>0.25410803282606598</v>
      </c>
      <c r="K158" s="3">
        <v>0.23166020580000399</v>
      </c>
      <c r="L158" s="4">
        <v>0.24751267412720601</v>
      </c>
      <c r="M158" s="4">
        <v>0.24264357888487301</v>
      </c>
      <c r="N158" s="4">
        <v>0.248372620929767</v>
      </c>
      <c r="O158" s="4">
        <v>0.23977092765479299</v>
      </c>
      <c r="P158" s="4">
        <v>0.25474811541930897</v>
      </c>
    </row>
    <row r="159" spans="1:23" s="2" customFormat="1" x14ac:dyDescent="0.25">
      <c r="A159" s="2" t="s">
        <v>27</v>
      </c>
      <c r="B159" s="2">
        <v>0.2</v>
      </c>
      <c r="C159" s="2">
        <v>200</v>
      </c>
      <c r="D159" s="5">
        <v>0.98499999999999999</v>
      </c>
      <c r="E159" s="6">
        <v>0.97499999999999998</v>
      </c>
      <c r="F159" s="6">
        <v>0.98199999999999998</v>
      </c>
      <c r="G159" s="6">
        <v>0.98</v>
      </c>
      <c r="H159" s="6">
        <v>0.98299999999999998</v>
      </c>
      <c r="I159" s="6">
        <v>0.97799999999999998</v>
      </c>
      <c r="J159" s="6">
        <v>0.96321525885558601</v>
      </c>
      <c r="K159" s="5">
        <v>0.98899999999999999</v>
      </c>
      <c r="L159" s="6">
        <v>0.97699999999999998</v>
      </c>
      <c r="M159" s="6">
        <v>0.98399999999999999</v>
      </c>
      <c r="N159" s="6">
        <v>0.97399999999999998</v>
      </c>
      <c r="O159" s="6">
        <v>0.98099999999999998</v>
      </c>
      <c r="P159" s="6">
        <v>0.97499999999999998</v>
      </c>
      <c r="Q159" s="6"/>
      <c r="R159" s="5">
        <v>0.97699999999999998</v>
      </c>
      <c r="S159" s="6">
        <v>0.97899999999999998</v>
      </c>
      <c r="T159" s="6">
        <v>0.98799999999999999</v>
      </c>
      <c r="U159" s="6">
        <v>0.98699999999999999</v>
      </c>
      <c r="V159" s="6">
        <v>0.98399999999999999</v>
      </c>
      <c r="W159" s="6">
        <v>0.96560509554140095</v>
      </c>
    </row>
    <row r="160" spans="1:23" x14ac:dyDescent="0.25">
      <c r="A160" t="s">
        <v>28</v>
      </c>
      <c r="B160">
        <v>0.2</v>
      </c>
      <c r="C160">
        <v>200</v>
      </c>
      <c r="D160" s="3">
        <v>2.7345000000000001E-2</v>
      </c>
      <c r="E160" s="4">
        <v>3.5500000000000002E-3</v>
      </c>
      <c r="F160" s="4">
        <v>3.8500000000000001E-3</v>
      </c>
      <c r="G160" s="4">
        <v>1.5950000000000001E-3</v>
      </c>
      <c r="H160" s="4">
        <v>4.9100000000000003E-3</v>
      </c>
      <c r="I160" s="4">
        <v>4.9100000000000003E-3</v>
      </c>
      <c r="J160" s="4">
        <v>4.9449999999999997E-3</v>
      </c>
      <c r="K160" s="3">
        <v>2.8645E-2</v>
      </c>
      <c r="L160" s="4">
        <v>3.1649999999999998E-3</v>
      </c>
      <c r="M160" s="4">
        <v>3.9750000000000002E-3</v>
      </c>
      <c r="N160" s="4">
        <v>1.64E-3</v>
      </c>
      <c r="O160" s="4">
        <v>4.8349999999999999E-3</v>
      </c>
      <c r="P160" s="4">
        <v>4.725E-3</v>
      </c>
      <c r="R160" s="3">
        <v>2.8830000000000001E-2</v>
      </c>
      <c r="S160" s="4">
        <v>3.5049999999999999E-3</v>
      </c>
      <c r="T160" s="4">
        <v>4.1250000000000002E-3</v>
      </c>
      <c r="U160" s="4">
        <v>1.575E-3</v>
      </c>
      <c r="V160" s="4">
        <v>4.7099999999999998E-3</v>
      </c>
      <c r="W160" s="4">
        <v>4.6350000000000002E-3</v>
      </c>
    </row>
    <row r="161" spans="1:23" x14ac:dyDescent="0.25">
      <c r="A161" t="s">
        <v>29</v>
      </c>
      <c r="B161">
        <v>0.2</v>
      </c>
      <c r="C161">
        <v>200</v>
      </c>
      <c r="H161" s="4">
        <v>3.2239999999999998E-2</v>
      </c>
      <c r="I161" s="4">
        <v>3.2680000000000001E-2</v>
      </c>
      <c r="J161" s="4">
        <v>3.2230000000000002E-2</v>
      </c>
      <c r="O161" s="4">
        <v>3.2890000000000003E-2</v>
      </c>
      <c r="P161" s="4">
        <v>3.2289999999999999E-2</v>
      </c>
      <c r="V161" s="4">
        <v>3.2300000000000002E-2</v>
      </c>
      <c r="W161" s="4">
        <v>3.356E-2</v>
      </c>
    </row>
    <row r="162" spans="1:23" x14ac:dyDescent="0.25">
      <c r="A162" t="s">
        <v>30</v>
      </c>
      <c r="B162">
        <v>0.2</v>
      </c>
      <c r="C162">
        <v>200</v>
      </c>
      <c r="I162" s="4">
        <v>0.30751136103483001</v>
      </c>
    </row>
    <row r="163" spans="1:23" x14ac:dyDescent="0.25">
      <c r="A163" t="s">
        <v>31</v>
      </c>
      <c r="B163">
        <v>0.2</v>
      </c>
      <c r="C163">
        <v>200</v>
      </c>
      <c r="I163" s="4">
        <v>0.50511184463822401</v>
      </c>
    </row>
    <row r="164" spans="1:23" x14ac:dyDescent="0.25">
      <c r="A164" t="s">
        <v>32</v>
      </c>
      <c r="B164">
        <v>0.2</v>
      </c>
      <c r="C164">
        <v>200</v>
      </c>
      <c r="I164" s="4">
        <v>2.0791979398405002E-3</v>
      </c>
    </row>
    <row r="165" spans="1:23" x14ac:dyDescent="0.25">
      <c r="A165" t="s">
        <v>33</v>
      </c>
      <c r="B165">
        <v>0.2</v>
      </c>
      <c r="C165">
        <v>200</v>
      </c>
      <c r="I165" s="4">
        <v>0.49456784183895602</v>
      </c>
    </row>
    <row r="166" spans="1:23" x14ac:dyDescent="0.25">
      <c r="A166" t="s">
        <v>34</v>
      </c>
      <c r="B166">
        <v>0.2</v>
      </c>
      <c r="C166">
        <v>200</v>
      </c>
      <c r="I166" s="4">
        <v>0.26600000000000001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results_quads_and_ints_betas_0_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kapelner</dc:creator>
  <cp:lastModifiedBy>Adam Kapelner</cp:lastModifiedBy>
  <dcterms:created xsi:type="dcterms:W3CDTF">2013-04-08T04:31:19Z</dcterms:created>
  <dcterms:modified xsi:type="dcterms:W3CDTF">2013-04-14T11:49:40Z</dcterms:modified>
</cp:coreProperties>
</file>