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results_quads_and_ints_betas_1_" sheetId="1" r:id="rId1"/>
  </sheets>
  <calcPr calcId="145621"/>
</workbook>
</file>

<file path=xl/calcChain.xml><?xml version="1.0" encoding="utf-8"?>
<calcChain xmlns="http://schemas.openxmlformats.org/spreadsheetml/2006/main">
  <c r="N142" i="1" l="1"/>
  <c r="M142" i="1"/>
  <c r="L142" i="1"/>
  <c r="K142" i="1"/>
  <c r="G142" i="1"/>
  <c r="F142" i="1"/>
  <c r="E142" i="1"/>
  <c r="D142" i="1"/>
  <c r="N87" i="1"/>
  <c r="M87" i="1"/>
  <c r="L87" i="1"/>
  <c r="K87" i="1"/>
  <c r="G87" i="1"/>
  <c r="F87" i="1"/>
  <c r="E87" i="1"/>
  <c r="D87" i="1"/>
  <c r="N32" i="1"/>
  <c r="M32" i="1"/>
  <c r="L32" i="1"/>
  <c r="K32" i="1"/>
  <c r="G32" i="1"/>
  <c r="F32" i="1"/>
  <c r="E32" i="1"/>
  <c r="D32" i="1"/>
  <c r="L33" i="1" l="1"/>
  <c r="M33" i="1"/>
  <c r="N33" i="1"/>
  <c r="K33" i="1"/>
  <c r="E33" i="1"/>
  <c r="F33" i="1"/>
  <c r="G33" i="1"/>
  <c r="H33" i="1"/>
  <c r="J34" i="1"/>
  <c r="K34" i="1"/>
  <c r="L34" i="1"/>
  <c r="M34" i="1"/>
  <c r="N34" i="1"/>
  <c r="O34" i="1"/>
  <c r="P34" i="1"/>
  <c r="Q34" i="1"/>
  <c r="D33" i="1"/>
  <c r="E34" i="1"/>
  <c r="F34" i="1"/>
  <c r="G34" i="1"/>
  <c r="H34" i="1"/>
  <c r="I34" i="1"/>
  <c r="D34" i="1"/>
  <c r="L88" i="1"/>
  <c r="M88" i="1"/>
  <c r="N88" i="1"/>
  <c r="K88" i="1"/>
  <c r="E88" i="1"/>
  <c r="F88" i="1"/>
  <c r="G88" i="1"/>
  <c r="H88" i="1"/>
  <c r="D88" i="1"/>
  <c r="J89" i="1"/>
  <c r="K89" i="1"/>
  <c r="L89" i="1"/>
  <c r="M89" i="1"/>
  <c r="N89" i="1"/>
  <c r="O89" i="1"/>
  <c r="P89" i="1"/>
  <c r="E89" i="1"/>
  <c r="F89" i="1"/>
  <c r="G89" i="1"/>
  <c r="H89" i="1"/>
  <c r="I89" i="1"/>
  <c r="D89" i="1"/>
  <c r="L143" i="1"/>
  <c r="M143" i="1"/>
  <c r="N143" i="1"/>
  <c r="K143" i="1"/>
  <c r="E143" i="1"/>
  <c r="F143" i="1"/>
  <c r="G143" i="1"/>
  <c r="D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D144" i="1"/>
</calcChain>
</file>

<file path=xl/sharedStrings.xml><?xml version="1.0" encoding="utf-8"?>
<sst xmlns="http://schemas.openxmlformats.org/spreadsheetml/2006/main" count="178" uniqueCount="35">
  <si>
    <t>alpha</t>
  </si>
  <si>
    <t>n</t>
  </si>
  <si>
    <t>van_bau</t>
  </si>
  <si>
    <t>efron_bau</t>
  </si>
  <si>
    <t>strat_bau</t>
  </si>
  <si>
    <t>ps_min_bau</t>
  </si>
  <si>
    <t>pm_bau</t>
  </si>
  <si>
    <t>pm_kk</t>
  </si>
  <si>
    <t>pm_kk_pbs</t>
  </si>
  <si>
    <t>van_linear</t>
  </si>
  <si>
    <t>efron_lin</t>
  </si>
  <si>
    <t>strat_lin</t>
  </si>
  <si>
    <t>ps_min_lin</t>
  </si>
  <si>
    <t>pm_lin</t>
  </si>
  <si>
    <t>pm_lin_kk</t>
  </si>
  <si>
    <t>pm_lin_kk_pbs</t>
  </si>
  <si>
    <t>van_exact</t>
  </si>
  <si>
    <t>efron_exact</t>
  </si>
  <si>
    <t>strat_exact</t>
  </si>
  <si>
    <t>ps_min_exact</t>
  </si>
  <si>
    <t>pm_exact</t>
  </si>
  <si>
    <t>pm_kk_exact</t>
  </si>
  <si>
    <t>avg_max_std_diff_bal</t>
  </si>
  <si>
    <t>avg_max_ks_stat</t>
  </si>
  <si>
    <t>avg_beta_T</t>
  </si>
  <si>
    <t>avg_abs_bias</t>
  </si>
  <si>
    <t>std_err_beta_T</t>
  </si>
  <si>
    <t>power</t>
  </si>
  <si>
    <t>pct_trt_diff</t>
  </si>
  <si>
    <t>res_end_prop_avg</t>
  </si>
  <si>
    <t>ssqr_over_sum</t>
  </si>
  <si>
    <t>ssqr_eq_ssqd_pval</t>
  </si>
  <si>
    <t>match_corr</t>
  </si>
  <si>
    <t>corr_eq_zero_pval</t>
  </si>
  <si>
    <t>pct_only_matches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</si>
</sst>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1" xfId="0" applyBorder="1"/>
    <xf numFmtId="0" fontId="0" fillId="33" borderId="0" xfId="0" applyFill="1"/>
    <xf numFmtId="164" fontId="0" fillId="0" borderId="10" xfId="0" applyNumberFormat="1" applyBorder="1"/>
    <xf numFmtId="164" fontId="0" fillId="0" borderId="0" xfId="0" applyNumberFormat="1"/>
    <xf numFmtId="164" fontId="0" fillId="33" borderId="10" xfId="0" applyNumberFormat="1" applyFill="1" applyBorder="1"/>
    <xf numFmtId="164" fontId="0" fillId="33" borderId="0" xfId="0" applyNumberFormat="1" applyFill="1"/>
    <xf numFmtId="164" fontId="0" fillId="0" borderId="12" xfId="0" applyNumberFormat="1" applyBorder="1"/>
    <xf numFmtId="164" fontId="0" fillId="0" borderId="11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abSelected="1" workbookViewId="0">
      <pane xSplit="1" ySplit="1" topLeftCell="B77" activePane="bottomRight" state="frozenSplit"/>
      <selection pane="topRight" activeCell="B1" sqref="B1"/>
      <selection pane="bottomLeft" activeCell="A2" sqref="A2"/>
      <selection pane="bottomRight" activeCell="K88" sqref="K88:N88"/>
    </sheetView>
  </sheetViews>
  <sheetFormatPr defaultRowHeight="15" x14ac:dyDescent="0.25"/>
  <cols>
    <col min="1" max="1" width="20.5703125" bestFit="1" customWidth="1"/>
    <col min="2" max="2" width="6" bestFit="1" customWidth="1"/>
    <col min="3" max="3" width="4" bestFit="1" customWidth="1"/>
    <col min="4" max="4" width="17.85546875" style="3" bestFit="1" customWidth="1"/>
    <col min="5" max="7" width="12" style="4" bestFit="1" customWidth="1"/>
    <col min="8" max="8" width="12" style="4" hidden="1" customWidth="1"/>
    <col min="9" max="9" width="12" style="4" bestFit="1" customWidth="1"/>
    <col min="10" max="10" width="12" style="4" hidden="1" customWidth="1"/>
    <col min="11" max="11" width="12" style="3" bestFit="1" customWidth="1"/>
    <col min="12" max="14" width="12" style="4" bestFit="1" customWidth="1"/>
    <col min="15" max="15" width="12" style="4" hidden="1" customWidth="1"/>
    <col min="16" max="16" width="12" style="4" bestFit="1" customWidth="1"/>
    <col min="17" max="17" width="14.42578125" style="4" hidden="1" customWidth="1"/>
    <col min="18" max="18" width="12" style="3" bestFit="1" customWidth="1"/>
    <col min="19" max="20" width="12" style="4" bestFit="1" customWidth="1"/>
    <col min="21" max="21" width="13.28515625" style="4" bestFit="1" customWidth="1"/>
    <col min="22" max="22" width="12" style="4" hidden="1" customWidth="1"/>
    <col min="23" max="23" width="12.5703125" style="4" bestFit="1" customWidth="1"/>
  </cols>
  <sheetData>
    <row r="1" spans="1:23" x14ac:dyDescent="0.25">
      <c r="B1" t="s">
        <v>0</v>
      </c>
      <c r="C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25">
      <c r="A2" t="s">
        <v>22</v>
      </c>
      <c r="B2">
        <v>0.05</v>
      </c>
      <c r="C2">
        <v>50</v>
      </c>
      <c r="D2" s="3">
        <v>0.813681689863338</v>
      </c>
      <c r="E2" s="4">
        <v>0.80413530984128401</v>
      </c>
      <c r="F2" s="4">
        <v>0.418538544701752</v>
      </c>
      <c r="G2" s="4">
        <v>0.38575939749476201</v>
      </c>
      <c r="H2" s="4">
        <v>0.57196920768343396</v>
      </c>
      <c r="I2" s="4">
        <v>0.61348266463289103</v>
      </c>
      <c r="J2" s="4">
        <v>0.576949303856505</v>
      </c>
      <c r="K2" s="3">
        <v>0.84428693484936101</v>
      </c>
      <c r="L2" s="4">
        <v>0.80876809316286102</v>
      </c>
      <c r="M2" s="4">
        <v>0.42981230981513402</v>
      </c>
      <c r="N2" s="4">
        <v>0.40055727399687502</v>
      </c>
      <c r="O2" s="4">
        <v>0.59464088950624805</v>
      </c>
      <c r="P2" s="4">
        <v>0.59557166181082299</v>
      </c>
      <c r="R2" s="3">
        <v>0.80482602361278499</v>
      </c>
      <c r="S2" s="4">
        <v>0.79457546971320303</v>
      </c>
      <c r="T2" s="4">
        <v>0.82866131820746003</v>
      </c>
      <c r="U2" s="4">
        <v>0.81126139358956595</v>
      </c>
      <c r="V2" s="4">
        <v>0.57351776707915403</v>
      </c>
      <c r="W2" s="4">
        <v>0.55348990414597099</v>
      </c>
    </row>
    <row r="3" spans="1:23" x14ac:dyDescent="0.25">
      <c r="A3" t="s">
        <v>23</v>
      </c>
      <c r="B3">
        <v>0.05</v>
      </c>
      <c r="C3">
        <v>50</v>
      </c>
      <c r="D3" s="3">
        <v>0.230304241026765</v>
      </c>
      <c r="E3" s="4">
        <v>0.22608841752807901</v>
      </c>
      <c r="F3" s="4">
        <v>0.169883929218929</v>
      </c>
      <c r="G3" s="4">
        <v>0.16533794871794899</v>
      </c>
      <c r="H3" s="4">
        <v>0.17849751570015701</v>
      </c>
      <c r="I3" s="4">
        <v>0.17829732650681701</v>
      </c>
      <c r="J3" s="4">
        <v>0.178815091491314</v>
      </c>
      <c r="K3" s="3">
        <v>0.23415368376170401</v>
      </c>
      <c r="L3" s="4">
        <v>0.22722033906259301</v>
      </c>
      <c r="M3" s="4">
        <v>0.17225298246037399</v>
      </c>
      <c r="N3" s="4">
        <v>0.16805918493744601</v>
      </c>
      <c r="O3" s="4">
        <v>0.17667138546879099</v>
      </c>
      <c r="P3" s="4">
        <v>0.17843503452911599</v>
      </c>
      <c r="R3" s="3">
        <v>0.231641466864526</v>
      </c>
      <c r="S3" s="4">
        <v>0.22749208210163999</v>
      </c>
      <c r="T3" s="4">
        <v>0.22895293818902501</v>
      </c>
      <c r="U3" s="4">
        <v>0.225979615384615</v>
      </c>
      <c r="V3" s="4">
        <v>0.17685852651057901</v>
      </c>
      <c r="W3" s="4">
        <v>0.17381925504267501</v>
      </c>
    </row>
    <row r="4" spans="1:23" x14ac:dyDescent="0.25">
      <c r="A4" t="s">
        <v>24</v>
      </c>
      <c r="B4">
        <v>0.05</v>
      </c>
      <c r="C4">
        <v>50</v>
      </c>
      <c r="D4" s="3">
        <v>0.98578880985166595</v>
      </c>
      <c r="E4" s="4">
        <v>0.97145335513796505</v>
      </c>
      <c r="F4" s="4">
        <v>1.04869427887252</v>
      </c>
      <c r="G4" s="4">
        <v>0.97742615335193195</v>
      </c>
      <c r="H4" s="4">
        <v>0.95474899421987103</v>
      </c>
      <c r="I4" s="4">
        <v>0.99669193446821702</v>
      </c>
      <c r="K4" s="3">
        <v>1.0253216844580599</v>
      </c>
      <c r="L4" s="4">
        <v>1.04522351137068</v>
      </c>
      <c r="M4" s="4">
        <v>1.01275189110223</v>
      </c>
      <c r="N4" s="4">
        <v>0.98594782350868704</v>
      </c>
      <c r="O4" s="4">
        <v>1.0216098472551101</v>
      </c>
      <c r="P4" s="4">
        <v>1.0331352310275099</v>
      </c>
    </row>
    <row r="5" spans="1:23" x14ac:dyDescent="0.25">
      <c r="A5" t="s">
        <v>25</v>
      </c>
      <c r="B5">
        <v>0.05</v>
      </c>
      <c r="C5">
        <v>50</v>
      </c>
      <c r="D5" s="3">
        <v>0.685204694844748</v>
      </c>
      <c r="E5" s="4">
        <v>0.71301576764624097</v>
      </c>
      <c r="F5" s="4">
        <v>0.60522353564874698</v>
      </c>
      <c r="G5" s="4">
        <v>0.64352623597508296</v>
      </c>
      <c r="H5" s="4">
        <v>0.63306196489073097</v>
      </c>
      <c r="I5" s="4">
        <v>0.48457935494280702</v>
      </c>
      <c r="K5" s="3">
        <v>0.64942759736614697</v>
      </c>
      <c r="L5" s="4">
        <v>0.62379183085947099</v>
      </c>
      <c r="M5" s="4">
        <v>0.55445846457792702</v>
      </c>
      <c r="N5" s="4">
        <v>0.59127415300273001</v>
      </c>
      <c r="O5" s="4">
        <v>0.56273510078675704</v>
      </c>
      <c r="P5" s="4">
        <v>0.48782614022435</v>
      </c>
    </row>
    <row r="6" spans="1:23" x14ac:dyDescent="0.25">
      <c r="A6" t="s">
        <v>26</v>
      </c>
      <c r="B6">
        <v>0.05</v>
      </c>
      <c r="C6">
        <v>50</v>
      </c>
      <c r="D6" s="3">
        <v>0.87121215395009399</v>
      </c>
      <c r="E6" s="4">
        <v>0.89207727408593795</v>
      </c>
      <c r="F6" s="4">
        <v>0.75929002958037095</v>
      </c>
      <c r="G6" s="4">
        <v>0.81131157183982605</v>
      </c>
      <c r="H6" s="4">
        <v>0.78908456651536596</v>
      </c>
      <c r="I6" s="4">
        <v>0.604260817077927</v>
      </c>
      <c r="K6" s="3">
        <v>0.819457201880741</v>
      </c>
      <c r="L6" s="4">
        <v>0.78418337567856</v>
      </c>
      <c r="M6" s="4">
        <v>0.69449534911863997</v>
      </c>
      <c r="N6" s="4">
        <v>0.74585147003156305</v>
      </c>
      <c r="O6" s="4">
        <v>0.71772143830648805</v>
      </c>
      <c r="P6" s="4">
        <v>0.60970322116662201</v>
      </c>
    </row>
    <row r="7" spans="1:23" s="2" customFormat="1" x14ac:dyDescent="0.25">
      <c r="A7" s="2" t="s">
        <v>27</v>
      </c>
      <c r="B7" s="2">
        <v>0.05</v>
      </c>
      <c r="C7" s="2">
        <v>50</v>
      </c>
      <c r="D7" s="5">
        <v>0.17799999999999999</v>
      </c>
      <c r="E7" s="6">
        <v>0.183</v>
      </c>
      <c r="F7" s="6">
        <v>0.183</v>
      </c>
      <c r="G7" s="6">
        <v>0.17299999999999999</v>
      </c>
      <c r="H7" s="6">
        <v>0.17199999999999999</v>
      </c>
      <c r="I7" s="6">
        <v>0.432</v>
      </c>
      <c r="J7" s="6">
        <v>0.42570281124498</v>
      </c>
      <c r="K7" s="5">
        <v>0.249</v>
      </c>
      <c r="L7" s="6">
        <v>0.26100000000000001</v>
      </c>
      <c r="M7" s="6">
        <v>0.23</v>
      </c>
      <c r="N7" s="6">
        <v>0.23599999999999999</v>
      </c>
      <c r="O7" s="6">
        <v>0.22700000000000001</v>
      </c>
      <c r="P7" s="6">
        <v>0.41799999999999998</v>
      </c>
      <c r="Q7" s="6"/>
      <c r="R7" s="5">
        <v>0.20200000000000001</v>
      </c>
      <c r="S7" s="6">
        <v>0.20200000000000001</v>
      </c>
      <c r="T7" s="6">
        <v>0.19800000000000001</v>
      </c>
      <c r="U7" s="6">
        <v>0.19800000000000001</v>
      </c>
      <c r="V7" s="6">
        <v>0.26500000000000001</v>
      </c>
      <c r="W7" s="6">
        <v>0.358358358358358</v>
      </c>
    </row>
    <row r="8" spans="1:23" x14ac:dyDescent="0.25">
      <c r="A8" t="s">
        <v>28</v>
      </c>
      <c r="B8">
        <v>0.05</v>
      </c>
      <c r="C8">
        <v>50</v>
      </c>
      <c r="D8" s="3">
        <v>5.8000000000000003E-2</v>
      </c>
      <c r="E8" s="4">
        <v>1.3440000000000001E-2</v>
      </c>
      <c r="F8" s="4">
        <v>1.542E-2</v>
      </c>
      <c r="G8" s="4">
        <v>6.5400000000000102E-3</v>
      </c>
      <c r="H8" s="4">
        <v>3.116E-2</v>
      </c>
      <c r="I8" s="4">
        <v>3.074E-2</v>
      </c>
      <c r="J8" s="4">
        <v>3.056E-2</v>
      </c>
      <c r="K8" s="3">
        <v>5.7520000000000002E-2</v>
      </c>
      <c r="L8" s="4">
        <v>1.342E-2</v>
      </c>
      <c r="M8" s="4">
        <v>1.6619999999999999E-2</v>
      </c>
      <c r="N8" s="4">
        <v>6.4200000000000099E-3</v>
      </c>
      <c r="O8" s="4">
        <v>2.8680000000000001E-2</v>
      </c>
      <c r="P8" s="4">
        <v>3.1899999999999998E-2</v>
      </c>
      <c r="R8" s="3">
        <v>5.654E-2</v>
      </c>
      <c r="S8" s="4">
        <v>1.358E-2</v>
      </c>
      <c r="T8" s="4">
        <v>1.486E-2</v>
      </c>
      <c r="U8" s="4">
        <v>5.5800000000000103E-3</v>
      </c>
      <c r="V8" s="4">
        <v>3.108E-2</v>
      </c>
      <c r="W8" s="4">
        <v>3.0540000000000001E-2</v>
      </c>
    </row>
    <row r="9" spans="1:23" x14ac:dyDescent="0.25">
      <c r="A9" t="s">
        <v>29</v>
      </c>
      <c r="B9">
        <v>0.05</v>
      </c>
      <c r="C9">
        <v>50</v>
      </c>
      <c r="H9" s="4">
        <v>0.31631999999999999</v>
      </c>
      <c r="I9" s="4">
        <v>0.31452000000000002</v>
      </c>
      <c r="J9" s="4">
        <v>0.31272</v>
      </c>
      <c r="O9" s="4">
        <v>0.31415999999999999</v>
      </c>
      <c r="P9" s="4">
        <v>0.312</v>
      </c>
      <c r="V9" s="4">
        <v>0.31575999999999999</v>
      </c>
      <c r="W9" s="4">
        <v>0.31519999999999998</v>
      </c>
    </row>
    <row r="10" spans="1:23" x14ac:dyDescent="0.25">
      <c r="A10" t="s">
        <v>30</v>
      </c>
      <c r="B10">
        <v>0.05</v>
      </c>
      <c r="C10">
        <v>50</v>
      </c>
      <c r="I10" s="4">
        <v>0.66418792319555797</v>
      </c>
    </row>
    <row r="11" spans="1:23" x14ac:dyDescent="0.25">
      <c r="A11" t="s">
        <v>31</v>
      </c>
      <c r="B11">
        <v>0.05</v>
      </c>
      <c r="C11">
        <v>50</v>
      </c>
      <c r="I11" s="4">
        <v>4.6520979141738097E-2</v>
      </c>
    </row>
    <row r="12" spans="1:23" x14ac:dyDescent="0.25">
      <c r="A12" t="s">
        <v>32</v>
      </c>
      <c r="B12">
        <v>0.05</v>
      </c>
      <c r="C12">
        <v>50</v>
      </c>
      <c r="I12" s="4">
        <v>0.46465429855728901</v>
      </c>
    </row>
    <row r="13" spans="1:23" x14ac:dyDescent="0.25">
      <c r="A13" t="s">
        <v>33</v>
      </c>
      <c r="B13">
        <v>0.05</v>
      </c>
      <c r="C13">
        <v>50</v>
      </c>
      <c r="I13" s="4">
        <v>9.1769615421596396E-2</v>
      </c>
    </row>
    <row r="14" spans="1:23" s="1" customFormat="1" x14ac:dyDescent="0.25">
      <c r="A14" s="1" t="s">
        <v>34</v>
      </c>
      <c r="B14" s="1">
        <v>0.05</v>
      </c>
      <c r="C14" s="1">
        <v>50</v>
      </c>
      <c r="D14" s="7"/>
      <c r="E14" s="8"/>
      <c r="F14" s="8"/>
      <c r="G14" s="8"/>
      <c r="H14" s="8"/>
      <c r="I14" s="8">
        <v>3.0000000000000001E-3</v>
      </c>
      <c r="J14" s="8"/>
      <c r="K14" s="7"/>
      <c r="L14" s="8"/>
      <c r="M14" s="8"/>
      <c r="N14" s="8"/>
      <c r="O14" s="8"/>
      <c r="P14" s="8"/>
      <c r="Q14" s="8"/>
      <c r="R14" s="7"/>
      <c r="S14" s="8"/>
      <c r="T14" s="8"/>
      <c r="U14" s="8"/>
      <c r="V14" s="8"/>
      <c r="W14" s="8"/>
    </row>
    <row r="15" spans="1:23" x14ac:dyDescent="0.25">
      <c r="A15" t="s">
        <v>22</v>
      </c>
      <c r="B15">
        <v>7.4999999999999997E-2</v>
      </c>
      <c r="C15">
        <v>50</v>
      </c>
      <c r="D15" s="3">
        <v>0.813681689863338</v>
      </c>
      <c r="E15" s="4">
        <v>0.80413530984128401</v>
      </c>
      <c r="F15" s="4">
        <v>0.418538544701752</v>
      </c>
      <c r="G15" s="4">
        <v>0.38575939749476201</v>
      </c>
      <c r="H15" s="4">
        <v>0.55351799849990901</v>
      </c>
      <c r="I15" s="4">
        <v>0.52061578499678696</v>
      </c>
      <c r="J15" s="4">
        <v>0.53684679273963998</v>
      </c>
      <c r="K15" s="3">
        <v>0.84428693484936101</v>
      </c>
      <c r="L15" s="4">
        <v>0.80876809316286102</v>
      </c>
      <c r="M15" s="4">
        <v>0.42981230981513402</v>
      </c>
      <c r="N15" s="4">
        <v>0.40055727399687502</v>
      </c>
      <c r="O15" s="4">
        <v>0.53242868403405597</v>
      </c>
      <c r="P15" s="4">
        <v>0.55147129566683695</v>
      </c>
      <c r="R15" s="3">
        <v>0.80482602361278499</v>
      </c>
      <c r="S15" s="4">
        <v>0.79457546971320303</v>
      </c>
      <c r="T15" s="4">
        <v>0.82866131820746003</v>
      </c>
      <c r="U15" s="4">
        <v>0.81126139358956595</v>
      </c>
      <c r="V15" s="4">
        <v>0.54561664562799805</v>
      </c>
      <c r="W15" s="4">
        <v>0.53806722734616796</v>
      </c>
    </row>
    <row r="16" spans="1:23" x14ac:dyDescent="0.25">
      <c r="A16" t="s">
        <v>23</v>
      </c>
      <c r="B16">
        <v>7.4999999999999997E-2</v>
      </c>
      <c r="C16">
        <v>50</v>
      </c>
      <c r="D16" s="3">
        <v>0.230304241026765</v>
      </c>
      <c r="E16" s="4">
        <v>0.22608841752807901</v>
      </c>
      <c r="F16" s="4">
        <v>0.169883929218929</v>
      </c>
      <c r="G16" s="4">
        <v>0.16533794871794899</v>
      </c>
      <c r="H16" s="4">
        <v>0.172472234110261</v>
      </c>
      <c r="I16" s="4">
        <v>0.17113569134624601</v>
      </c>
      <c r="J16" s="4">
        <v>0.17325779000429101</v>
      </c>
      <c r="K16" s="3">
        <v>0.23415368376170401</v>
      </c>
      <c r="L16" s="4">
        <v>0.22722033906259301</v>
      </c>
      <c r="M16" s="4">
        <v>0.17225298246037399</v>
      </c>
      <c r="N16" s="4">
        <v>0.16805918493744601</v>
      </c>
      <c r="O16" s="4">
        <v>0.172591120141807</v>
      </c>
      <c r="P16" s="4">
        <v>0.172542023483547</v>
      </c>
      <c r="R16" s="3">
        <v>0.231641466864526</v>
      </c>
      <c r="S16" s="4">
        <v>0.22749208210163999</v>
      </c>
      <c r="T16" s="4">
        <v>0.22895293818902501</v>
      </c>
      <c r="U16" s="4">
        <v>0.225979615384615</v>
      </c>
      <c r="V16" s="4">
        <v>0.17477483326740401</v>
      </c>
      <c r="W16" s="4">
        <v>0.173740616464162</v>
      </c>
    </row>
    <row r="17" spans="1:23" x14ac:dyDescent="0.25">
      <c r="A17" t="s">
        <v>24</v>
      </c>
      <c r="B17">
        <v>7.4999999999999997E-2</v>
      </c>
      <c r="C17">
        <v>50</v>
      </c>
      <c r="D17" s="3">
        <v>0.98578880985166595</v>
      </c>
      <c r="E17" s="4">
        <v>0.97145335513796505</v>
      </c>
      <c r="F17" s="4">
        <v>1.04869427887252</v>
      </c>
      <c r="G17" s="4">
        <v>0.97742615335193195</v>
      </c>
      <c r="H17" s="4">
        <v>0.991578229333271</v>
      </c>
      <c r="I17" s="4">
        <v>0.97065552143780898</v>
      </c>
      <c r="K17" s="3">
        <v>1.0253216844580599</v>
      </c>
      <c r="L17" s="4">
        <v>1.04522351137068</v>
      </c>
      <c r="M17" s="4">
        <v>1.01275189110223</v>
      </c>
      <c r="N17" s="4">
        <v>0.98594782350868704</v>
      </c>
      <c r="O17" s="4">
        <v>0.98463361877071698</v>
      </c>
      <c r="P17" s="4">
        <v>1.0024562640837</v>
      </c>
    </row>
    <row r="18" spans="1:23" x14ac:dyDescent="0.25">
      <c r="A18" t="s">
        <v>25</v>
      </c>
      <c r="B18">
        <v>7.4999999999999997E-2</v>
      </c>
      <c r="C18">
        <v>50</v>
      </c>
      <c r="D18" s="3">
        <v>0.685204694844748</v>
      </c>
      <c r="E18" s="4">
        <v>0.71301576764624097</v>
      </c>
      <c r="F18" s="4">
        <v>0.60522353564874698</v>
      </c>
      <c r="G18" s="4">
        <v>0.64352623597508296</v>
      </c>
      <c r="H18" s="4">
        <v>0.58227410089272003</v>
      </c>
      <c r="I18" s="4">
        <v>0.47129547674310801</v>
      </c>
      <c r="K18" s="3">
        <v>0.64942759736614697</v>
      </c>
      <c r="L18" s="4">
        <v>0.62379183085947099</v>
      </c>
      <c r="M18" s="4">
        <v>0.55445846457792702</v>
      </c>
      <c r="N18" s="4">
        <v>0.59127415300273001</v>
      </c>
      <c r="O18" s="4">
        <v>0.54985015183193198</v>
      </c>
      <c r="P18" s="4">
        <v>0.47365793278348201</v>
      </c>
    </row>
    <row r="19" spans="1:23" x14ac:dyDescent="0.25">
      <c r="A19" t="s">
        <v>26</v>
      </c>
      <c r="B19">
        <v>7.4999999999999997E-2</v>
      </c>
      <c r="C19">
        <v>50</v>
      </c>
      <c r="D19" s="3">
        <v>0.87121215395009399</v>
      </c>
      <c r="E19" s="4">
        <v>0.89207727408593795</v>
      </c>
      <c r="F19" s="4">
        <v>0.75929002958037095</v>
      </c>
      <c r="G19" s="4">
        <v>0.81131157183982605</v>
      </c>
      <c r="H19" s="4">
        <v>0.73313342628043499</v>
      </c>
      <c r="I19" s="4">
        <v>0.59097381015788697</v>
      </c>
      <c r="K19" s="3">
        <v>0.819457201880741</v>
      </c>
      <c r="L19" s="4">
        <v>0.78418337567856</v>
      </c>
      <c r="M19" s="4">
        <v>0.69449534911863997</v>
      </c>
      <c r="N19" s="4">
        <v>0.74585147003156305</v>
      </c>
      <c r="O19" s="4">
        <v>0.68426254607054404</v>
      </c>
      <c r="P19" s="4">
        <v>0.61064622546473402</v>
      </c>
    </row>
    <row r="20" spans="1:23" s="2" customFormat="1" x14ac:dyDescent="0.25">
      <c r="A20" s="2" t="s">
        <v>27</v>
      </c>
      <c r="B20" s="2">
        <v>7.4999999999999997E-2</v>
      </c>
      <c r="C20" s="2">
        <v>50</v>
      </c>
      <c r="D20" s="5">
        <v>0.17799999999999999</v>
      </c>
      <c r="E20" s="6">
        <v>0.183</v>
      </c>
      <c r="F20" s="6">
        <v>0.183</v>
      </c>
      <c r="G20" s="6">
        <v>0.17299999999999999</v>
      </c>
      <c r="H20" s="6">
        <v>0.159</v>
      </c>
      <c r="I20" s="6">
        <v>0.42399999999999999</v>
      </c>
      <c r="J20" s="6">
        <v>0.41709053916581901</v>
      </c>
      <c r="K20" s="5">
        <v>0.249</v>
      </c>
      <c r="L20" s="6">
        <v>0.26100000000000001</v>
      </c>
      <c r="M20" s="6">
        <v>0.23</v>
      </c>
      <c r="N20" s="6">
        <v>0.23599999999999999</v>
      </c>
      <c r="O20" s="6">
        <v>0.217</v>
      </c>
      <c r="P20" s="6">
        <v>0.39400000000000002</v>
      </c>
      <c r="Q20" s="6"/>
      <c r="R20" s="5">
        <v>0.20200000000000001</v>
      </c>
      <c r="S20" s="6">
        <v>0.20200000000000001</v>
      </c>
      <c r="T20" s="6">
        <v>0.19800000000000001</v>
      </c>
      <c r="U20" s="6">
        <v>0.19800000000000001</v>
      </c>
      <c r="V20" s="6">
        <v>0.30299999999999999</v>
      </c>
      <c r="W20" s="6">
        <v>0.355397148676171</v>
      </c>
    </row>
    <row r="21" spans="1:23" x14ac:dyDescent="0.25">
      <c r="A21" t="s">
        <v>28</v>
      </c>
      <c r="B21">
        <v>7.4999999999999997E-2</v>
      </c>
      <c r="C21">
        <v>50</v>
      </c>
      <c r="D21" s="3">
        <v>5.8000000000000003E-2</v>
      </c>
      <c r="E21" s="4">
        <v>1.3440000000000001E-2</v>
      </c>
      <c r="F21" s="4">
        <v>1.542E-2</v>
      </c>
      <c r="G21" s="4">
        <v>6.5400000000000102E-3</v>
      </c>
      <c r="H21" s="4">
        <v>2.53E-2</v>
      </c>
      <c r="I21" s="4">
        <v>2.5819999999999999E-2</v>
      </c>
      <c r="J21" s="4">
        <v>2.632E-2</v>
      </c>
      <c r="K21" s="3">
        <v>5.7520000000000002E-2</v>
      </c>
      <c r="L21" s="4">
        <v>1.342E-2</v>
      </c>
      <c r="M21" s="4">
        <v>1.6619999999999999E-2</v>
      </c>
      <c r="N21" s="4">
        <v>6.4200000000000099E-3</v>
      </c>
      <c r="O21" s="4">
        <v>2.7E-2</v>
      </c>
      <c r="P21" s="4">
        <v>2.6780000000000002E-2</v>
      </c>
      <c r="R21" s="3">
        <v>5.654E-2</v>
      </c>
      <c r="S21" s="4">
        <v>1.358E-2</v>
      </c>
      <c r="T21" s="4">
        <v>1.486E-2</v>
      </c>
      <c r="U21" s="4">
        <v>5.5800000000000103E-3</v>
      </c>
      <c r="V21" s="4">
        <v>2.742E-2</v>
      </c>
      <c r="W21" s="4">
        <v>2.5440000000000001E-2</v>
      </c>
    </row>
    <row r="22" spans="1:23" x14ac:dyDescent="0.25">
      <c r="A22" t="s">
        <v>29</v>
      </c>
      <c r="B22">
        <v>7.4999999999999997E-2</v>
      </c>
      <c r="C22">
        <v>50</v>
      </c>
      <c r="H22" s="4">
        <v>0.23499999999999999</v>
      </c>
      <c r="I22" s="4">
        <v>0.23648</v>
      </c>
      <c r="J22" s="4">
        <v>0.23544000000000001</v>
      </c>
      <c r="O22" s="4">
        <v>0.23927999999999999</v>
      </c>
      <c r="P22" s="4">
        <v>0.2364</v>
      </c>
      <c r="V22" s="4">
        <v>0.23519999999999999</v>
      </c>
      <c r="W22" s="4">
        <v>0.23788000000000001</v>
      </c>
    </row>
    <row r="23" spans="1:23" x14ac:dyDescent="0.25">
      <c r="A23" t="s">
        <v>30</v>
      </c>
      <c r="B23">
        <v>7.4999999999999997E-2</v>
      </c>
      <c r="C23">
        <v>50</v>
      </c>
      <c r="I23" s="4">
        <v>0.66774208147266101</v>
      </c>
    </row>
    <row r="24" spans="1:23" x14ac:dyDescent="0.25">
      <c r="A24" t="s">
        <v>31</v>
      </c>
      <c r="B24">
        <v>7.4999999999999997E-2</v>
      </c>
      <c r="C24">
        <v>50</v>
      </c>
      <c r="I24" s="4">
        <v>5.1722260430957102E-2</v>
      </c>
    </row>
    <row r="25" spans="1:23" x14ac:dyDescent="0.25">
      <c r="A25" t="s">
        <v>32</v>
      </c>
      <c r="B25">
        <v>7.4999999999999997E-2</v>
      </c>
      <c r="C25">
        <v>50</v>
      </c>
      <c r="I25" s="4">
        <v>0.491598383691494</v>
      </c>
    </row>
    <row r="26" spans="1:23" x14ac:dyDescent="0.25">
      <c r="A26" t="s">
        <v>33</v>
      </c>
      <c r="B26">
        <v>7.4999999999999997E-2</v>
      </c>
      <c r="C26">
        <v>50</v>
      </c>
      <c r="I26" s="4">
        <v>6.9271521192216606E-2</v>
      </c>
    </row>
    <row r="27" spans="1:23" s="1" customFormat="1" x14ac:dyDescent="0.25">
      <c r="A27" s="1" t="s">
        <v>34</v>
      </c>
      <c r="B27" s="1">
        <v>7.4999999999999997E-2</v>
      </c>
      <c r="C27" s="1">
        <v>50</v>
      </c>
      <c r="D27" s="7"/>
      <c r="E27" s="8"/>
      <c r="F27" s="8"/>
      <c r="G27" s="8"/>
      <c r="H27" s="8"/>
      <c r="I27" s="8">
        <v>1.9E-2</v>
      </c>
      <c r="J27" s="8"/>
      <c r="K27" s="7"/>
      <c r="L27" s="8"/>
      <c r="M27" s="8"/>
      <c r="N27" s="8"/>
      <c r="O27" s="8"/>
      <c r="P27" s="8"/>
      <c r="Q27" s="8"/>
      <c r="R27" s="7"/>
      <c r="S27" s="8"/>
      <c r="T27" s="8"/>
      <c r="U27" s="8"/>
      <c r="V27" s="8"/>
      <c r="W27" s="8"/>
    </row>
    <row r="28" spans="1:23" x14ac:dyDescent="0.25">
      <c r="A28" t="s">
        <v>22</v>
      </c>
      <c r="B28">
        <v>0.1</v>
      </c>
      <c r="C28">
        <v>50</v>
      </c>
      <c r="D28" s="3">
        <v>0.813681689863338</v>
      </c>
      <c r="E28" s="4">
        <v>0.80413530984128401</v>
      </c>
      <c r="F28" s="4">
        <v>0.418538544701752</v>
      </c>
      <c r="G28" s="4">
        <v>0.38575939749476201</v>
      </c>
      <c r="H28" s="4">
        <v>0.516389350594186</v>
      </c>
      <c r="I28" s="4">
        <v>0.49416081800134098</v>
      </c>
      <c r="J28" s="4">
        <v>0.50716773228799195</v>
      </c>
      <c r="K28" s="3">
        <v>0.84428693484936101</v>
      </c>
      <c r="L28" s="4">
        <v>0.80876809316286102</v>
      </c>
      <c r="M28" s="4">
        <v>0.42981230981513402</v>
      </c>
      <c r="N28" s="4">
        <v>0.40055727399687502</v>
      </c>
      <c r="O28" s="4">
        <v>0.51887925787824296</v>
      </c>
      <c r="P28" s="4">
        <v>0.50771054311814701</v>
      </c>
      <c r="R28" s="3">
        <v>0.80482602361278499</v>
      </c>
      <c r="S28" s="4">
        <v>0.79457546971320303</v>
      </c>
      <c r="T28" s="4">
        <v>0.82866131820746003</v>
      </c>
      <c r="U28" s="4">
        <v>0.81126139358956595</v>
      </c>
      <c r="V28" s="4">
        <v>0.50316371457021103</v>
      </c>
      <c r="W28" s="4">
        <v>0.50822457856834902</v>
      </c>
    </row>
    <row r="29" spans="1:23" x14ac:dyDescent="0.25">
      <c r="A29" t="s">
        <v>23</v>
      </c>
      <c r="B29">
        <v>0.1</v>
      </c>
      <c r="C29">
        <v>50</v>
      </c>
      <c r="D29" s="3">
        <v>0.230304241026765</v>
      </c>
      <c r="E29" s="4">
        <v>0.22608841752807901</v>
      </c>
      <c r="F29" s="4">
        <v>0.169883929218929</v>
      </c>
      <c r="G29" s="4">
        <v>0.16533794871794899</v>
      </c>
      <c r="H29" s="4">
        <v>0.17188302338271699</v>
      </c>
      <c r="I29" s="4">
        <v>0.17102818922124</v>
      </c>
      <c r="J29" s="4">
        <v>0.17262996489754701</v>
      </c>
      <c r="K29" s="3">
        <v>0.23415368376170401</v>
      </c>
      <c r="L29" s="4">
        <v>0.22722033906259301</v>
      </c>
      <c r="M29" s="4">
        <v>0.17225298246037399</v>
      </c>
      <c r="N29" s="4">
        <v>0.16805918493744601</v>
      </c>
      <c r="O29" s="4">
        <v>0.16952868850733899</v>
      </c>
      <c r="P29" s="4">
        <v>0.16968307193389701</v>
      </c>
      <c r="R29" s="3">
        <v>0.231641466864526</v>
      </c>
      <c r="S29" s="4">
        <v>0.22749208210163999</v>
      </c>
      <c r="T29" s="4">
        <v>0.22895293818902501</v>
      </c>
      <c r="U29" s="4">
        <v>0.225979615384615</v>
      </c>
      <c r="V29" s="4">
        <v>0.170664229637041</v>
      </c>
      <c r="W29" s="4">
        <v>0.171750250966203</v>
      </c>
    </row>
    <row r="30" spans="1:23" x14ac:dyDescent="0.25">
      <c r="A30" t="s">
        <v>24</v>
      </c>
      <c r="B30">
        <v>0.1</v>
      </c>
      <c r="C30">
        <v>50</v>
      </c>
      <c r="D30" s="3">
        <v>0.98578880985166595</v>
      </c>
      <c r="E30" s="4">
        <v>0.97145335513796505</v>
      </c>
      <c r="F30" s="4">
        <v>1.04869427887252</v>
      </c>
      <c r="G30" s="4">
        <v>0.97742615335193195</v>
      </c>
      <c r="H30" s="4">
        <v>0.99586591377253697</v>
      </c>
      <c r="I30" s="4">
        <v>1.0284195508951199</v>
      </c>
      <c r="K30" s="3">
        <v>1.0253216844580599</v>
      </c>
      <c r="L30" s="4">
        <v>1.04522351137068</v>
      </c>
      <c r="M30" s="4">
        <v>1.01275189110223</v>
      </c>
      <c r="N30" s="4">
        <v>0.98594782350868704</v>
      </c>
      <c r="O30" s="4">
        <v>1.0397689728433599</v>
      </c>
      <c r="P30" s="4">
        <v>1.0103844603346399</v>
      </c>
    </row>
    <row r="31" spans="1:23" x14ac:dyDescent="0.25">
      <c r="A31" t="s">
        <v>25</v>
      </c>
      <c r="B31">
        <v>0.1</v>
      </c>
      <c r="C31">
        <v>50</v>
      </c>
      <c r="D31" s="3">
        <v>0.685204694844748</v>
      </c>
      <c r="E31" s="4">
        <v>0.71301576764624097</v>
      </c>
      <c r="F31" s="4">
        <v>0.60522353564874698</v>
      </c>
      <c r="G31" s="4">
        <v>0.64352623597508296</v>
      </c>
      <c r="H31" s="4">
        <v>0.59661085293364402</v>
      </c>
      <c r="I31" s="4">
        <v>0.48313202585526499</v>
      </c>
      <c r="K31" s="3">
        <v>0.64942759736614697</v>
      </c>
      <c r="L31" s="4">
        <v>0.62379183085947099</v>
      </c>
      <c r="M31" s="4">
        <v>0.55445846457792702</v>
      </c>
      <c r="N31" s="4">
        <v>0.59127415300273001</v>
      </c>
      <c r="O31" s="4">
        <v>0.52821280450999297</v>
      </c>
      <c r="P31" s="4">
        <v>0.48718995552007499</v>
      </c>
    </row>
    <row r="32" spans="1:23" x14ac:dyDescent="0.25">
      <c r="D32" s="3">
        <f>_xlfn.F.DIST(D33,1000,1000,1)</f>
        <v>1</v>
      </c>
      <c r="E32" s="3">
        <f t="shared" ref="E32:G32" si="0">_xlfn.F.DIST(E33,1000,1000,1)</f>
        <v>1</v>
      </c>
      <c r="F32" s="3">
        <f t="shared" si="0"/>
        <v>0.99999999975079934</v>
      </c>
      <c r="G32" s="3">
        <f t="shared" si="0"/>
        <v>1</v>
      </c>
      <c r="K32" s="3">
        <f>_xlfn.F.DIST(K33,1000,1000,1)</f>
        <v>1</v>
      </c>
      <c r="L32" s="3">
        <f t="shared" ref="L32:N32" si="1">_xlfn.F.DIST(L33,1000,1000,1)</f>
        <v>0.99999999999959044</v>
      </c>
      <c r="M32" s="3">
        <f t="shared" si="1"/>
        <v>0.99958939606493113</v>
      </c>
      <c r="N32" s="3">
        <f t="shared" si="1"/>
        <v>0.99999998861622197</v>
      </c>
    </row>
    <row r="33" spans="1:23" x14ac:dyDescent="0.25">
      <c r="D33" s="3">
        <f>D34/$I$34</f>
        <v>1.9537178441085985</v>
      </c>
      <c r="E33" s="3">
        <f t="shared" ref="E33:H33" si="2">E34/$I$34</f>
        <v>2.0484196989987149</v>
      </c>
      <c r="F33" s="3">
        <f t="shared" si="2"/>
        <v>1.4839845735751473</v>
      </c>
      <c r="G33" s="3">
        <f t="shared" si="2"/>
        <v>1.6942961852413783</v>
      </c>
      <c r="H33" s="3">
        <f t="shared" si="2"/>
        <v>1.4566146471875054</v>
      </c>
      <c r="K33" s="3">
        <f>K34/$P$34</f>
        <v>1.7207405041778079</v>
      </c>
      <c r="L33" s="3">
        <f t="shared" ref="L33:N33" si="3">L34/$P$34</f>
        <v>1.5757890968188328</v>
      </c>
      <c r="M33" s="3">
        <f t="shared" si="3"/>
        <v>1.2359517368816719</v>
      </c>
      <c r="N33" s="3">
        <f t="shared" si="3"/>
        <v>1.4255010082380271</v>
      </c>
    </row>
    <row r="34" spans="1:23" x14ac:dyDescent="0.25">
      <c r="D34" s="9">
        <f>D35^2</f>
        <v>0.75901061719036222</v>
      </c>
      <c r="E34" s="9">
        <f t="shared" ref="E34:J34" si="4">E35^2</f>
        <v>0.79580186294059763</v>
      </c>
      <c r="F34" s="9">
        <f t="shared" si="4"/>
        <v>0.57652134902016061</v>
      </c>
      <c r="G34" s="9">
        <f t="shared" si="4"/>
        <v>0.6582264666012092</v>
      </c>
      <c r="H34" s="9">
        <f t="shared" si="4"/>
        <v>0.56588825541220555</v>
      </c>
      <c r="I34" s="9">
        <f t="shared" si="4"/>
        <v>0.38849551355593404</v>
      </c>
      <c r="J34" s="9">
        <f t="shared" si="4"/>
        <v>0</v>
      </c>
      <c r="K34" s="9">
        <f t="shared" ref="K34" si="5">K35^2</f>
        <v>0.67151010571421355</v>
      </c>
      <c r="L34" s="9">
        <f t="shared" ref="L34" si="6">L35^2</f>
        <v>0.61494356669062156</v>
      </c>
      <c r="M34" s="9">
        <f t="shared" ref="M34" si="7">M35^2</f>
        <v>0.48232378994742164</v>
      </c>
      <c r="N34" s="9">
        <f t="shared" ref="N34" si="8">N35^2</f>
        <v>0.55629441534824364</v>
      </c>
      <c r="O34" s="9">
        <f t="shared" ref="O34:P34" si="9">O35^2</f>
        <v>0.44443497336666249</v>
      </c>
      <c r="P34" s="9">
        <f t="shared" si="9"/>
        <v>0.3902448417317112</v>
      </c>
      <c r="Q34" s="9">
        <f t="shared" ref="Q34" si="10">Q35^2</f>
        <v>0</v>
      </c>
    </row>
    <row r="35" spans="1:23" x14ac:dyDescent="0.25">
      <c r="A35" t="s">
        <v>26</v>
      </c>
      <c r="B35">
        <v>0.1</v>
      </c>
      <c r="C35">
        <v>50</v>
      </c>
      <c r="D35" s="3">
        <v>0.87121215395009399</v>
      </c>
      <c r="E35" s="4">
        <v>0.89207727408593795</v>
      </c>
      <c r="F35" s="4">
        <v>0.75929002958037095</v>
      </c>
      <c r="G35" s="4">
        <v>0.81131157183982605</v>
      </c>
      <c r="H35" s="4">
        <v>0.75225544558494595</v>
      </c>
      <c r="I35" s="4">
        <v>0.62329408272173903</v>
      </c>
      <c r="K35" s="3">
        <v>0.819457201880741</v>
      </c>
      <c r="L35" s="4">
        <v>0.78418337567856</v>
      </c>
      <c r="M35" s="4">
        <v>0.69449534911863997</v>
      </c>
      <c r="N35" s="4">
        <v>0.74585147003156305</v>
      </c>
      <c r="O35" s="4">
        <v>0.66665956332048704</v>
      </c>
      <c r="P35" s="4">
        <v>0.62469579935494302</v>
      </c>
    </row>
    <row r="36" spans="1:23" s="2" customFormat="1" x14ac:dyDescent="0.25">
      <c r="A36" s="2" t="s">
        <v>27</v>
      </c>
      <c r="B36" s="2">
        <v>0.1</v>
      </c>
      <c r="C36" s="2">
        <v>50</v>
      </c>
      <c r="D36" s="5">
        <v>0.17799999999999999</v>
      </c>
      <c r="E36" s="6">
        <v>0.183</v>
      </c>
      <c r="F36" s="6">
        <v>0.183</v>
      </c>
      <c r="G36" s="6">
        <v>0.17299999999999999</v>
      </c>
      <c r="H36" s="6">
        <v>0.157</v>
      </c>
      <c r="I36" s="6">
        <v>0.46</v>
      </c>
      <c r="J36" s="6">
        <v>0.40430107526881698</v>
      </c>
      <c r="K36" s="5">
        <v>0.249</v>
      </c>
      <c r="L36" s="6">
        <v>0.26100000000000001</v>
      </c>
      <c r="M36" s="6">
        <v>0.23</v>
      </c>
      <c r="N36" s="6">
        <v>0.23599999999999999</v>
      </c>
      <c r="O36" s="6">
        <v>0.23</v>
      </c>
      <c r="P36" s="6">
        <v>0.4</v>
      </c>
      <c r="Q36" s="6"/>
      <c r="R36" s="5">
        <v>0.20200000000000001</v>
      </c>
      <c r="S36" s="6">
        <v>0.20200000000000001</v>
      </c>
      <c r="T36" s="6">
        <v>0.19800000000000001</v>
      </c>
      <c r="U36" s="6">
        <v>0.19800000000000001</v>
      </c>
      <c r="V36" s="6">
        <v>0.27300000000000002</v>
      </c>
      <c r="W36" s="6">
        <v>0.34740259740259699</v>
      </c>
    </row>
    <row r="37" spans="1:23" x14ac:dyDescent="0.25">
      <c r="A37" t="s">
        <v>28</v>
      </c>
      <c r="B37">
        <v>0.1</v>
      </c>
      <c r="C37">
        <v>50</v>
      </c>
      <c r="D37" s="3">
        <v>5.8000000000000003E-2</v>
      </c>
      <c r="E37" s="4">
        <v>1.3440000000000001E-2</v>
      </c>
      <c r="F37" s="4">
        <v>1.542E-2</v>
      </c>
      <c r="G37" s="4">
        <v>6.5400000000000102E-3</v>
      </c>
      <c r="H37" s="4">
        <v>2.4680000000000001E-2</v>
      </c>
      <c r="I37" s="4">
        <v>2.4240000000000001E-2</v>
      </c>
      <c r="J37" s="4">
        <v>2.3900000000000001E-2</v>
      </c>
      <c r="K37" s="3">
        <v>5.7520000000000002E-2</v>
      </c>
      <c r="L37" s="4">
        <v>1.342E-2</v>
      </c>
      <c r="M37" s="4">
        <v>1.6619999999999999E-2</v>
      </c>
      <c r="N37" s="4">
        <v>6.4200000000000099E-3</v>
      </c>
      <c r="O37" s="4">
        <v>2.4219999999999998E-2</v>
      </c>
      <c r="P37" s="4">
        <v>2.4279999999999999E-2</v>
      </c>
      <c r="R37" s="3">
        <v>5.654E-2</v>
      </c>
      <c r="S37" s="4">
        <v>1.358E-2</v>
      </c>
      <c r="T37" s="4">
        <v>1.486E-2</v>
      </c>
      <c r="U37" s="4">
        <v>5.5800000000000103E-3</v>
      </c>
      <c r="V37" s="4">
        <v>2.3779999999999999E-2</v>
      </c>
      <c r="W37" s="4">
        <v>2.358E-2</v>
      </c>
    </row>
    <row r="38" spans="1:23" x14ac:dyDescent="0.25">
      <c r="A38" t="s">
        <v>29</v>
      </c>
      <c r="B38">
        <v>0.1</v>
      </c>
      <c r="C38">
        <v>50</v>
      </c>
      <c r="H38" s="4">
        <v>0.18851999999999999</v>
      </c>
      <c r="I38" s="4">
        <v>0.19076000000000001</v>
      </c>
      <c r="J38" s="4">
        <v>0.19136</v>
      </c>
      <c r="O38" s="4">
        <v>0.18944</v>
      </c>
      <c r="P38" s="4">
        <v>0.19067999999999999</v>
      </c>
      <c r="V38" s="4">
        <v>0.18964</v>
      </c>
      <c r="W38" s="4">
        <v>0.19003999999999999</v>
      </c>
    </row>
    <row r="39" spans="1:23" x14ac:dyDescent="0.25">
      <c r="A39" t="s">
        <v>30</v>
      </c>
      <c r="B39">
        <v>0.1</v>
      </c>
      <c r="C39">
        <v>50</v>
      </c>
      <c r="I39" s="4">
        <v>0.66243612991119005</v>
      </c>
    </row>
    <row r="40" spans="1:23" x14ac:dyDescent="0.25">
      <c r="A40" t="s">
        <v>31</v>
      </c>
      <c r="B40">
        <v>0.1</v>
      </c>
      <c r="C40">
        <v>50</v>
      </c>
      <c r="I40" s="4">
        <v>5.97884049493825E-2</v>
      </c>
    </row>
    <row r="41" spans="1:23" x14ac:dyDescent="0.25">
      <c r="A41" t="s">
        <v>32</v>
      </c>
      <c r="B41">
        <v>0.1</v>
      </c>
      <c r="C41">
        <v>50</v>
      </c>
      <c r="I41" s="4">
        <v>0.484654343863552</v>
      </c>
    </row>
    <row r="42" spans="1:23" x14ac:dyDescent="0.25">
      <c r="A42" t="s">
        <v>33</v>
      </c>
      <c r="B42">
        <v>0.1</v>
      </c>
      <c r="C42">
        <v>50</v>
      </c>
      <c r="I42" s="4">
        <v>6.73938810730694E-2</v>
      </c>
    </row>
    <row r="43" spans="1:23" s="1" customFormat="1" x14ac:dyDescent="0.25">
      <c r="A43" s="1" t="s">
        <v>34</v>
      </c>
      <c r="B43" s="1">
        <v>0.1</v>
      </c>
      <c r="C43" s="1">
        <v>50</v>
      </c>
      <c r="D43" s="7"/>
      <c r="E43" s="8"/>
      <c r="F43" s="8"/>
      <c r="G43" s="8"/>
      <c r="H43" s="8"/>
      <c r="I43" s="8">
        <v>8.8999999999999996E-2</v>
      </c>
      <c r="J43" s="8"/>
      <c r="K43" s="7"/>
      <c r="L43" s="8"/>
      <c r="M43" s="8"/>
      <c r="N43" s="8"/>
      <c r="O43" s="8"/>
      <c r="P43" s="8"/>
      <c r="Q43" s="8"/>
      <c r="R43" s="7"/>
      <c r="S43" s="8"/>
      <c r="T43" s="8"/>
      <c r="U43" s="8"/>
      <c r="V43" s="8"/>
      <c r="W43" s="8"/>
    </row>
    <row r="44" spans="1:23" x14ac:dyDescent="0.25">
      <c r="A44" t="s">
        <v>22</v>
      </c>
      <c r="B44">
        <v>0.2</v>
      </c>
      <c r="C44">
        <v>50</v>
      </c>
      <c r="D44" s="3">
        <v>0.813681689863338</v>
      </c>
      <c r="E44" s="4">
        <v>0.80413530984128401</v>
      </c>
      <c r="F44" s="4">
        <v>0.418538544701752</v>
      </c>
      <c r="G44" s="4">
        <v>0.38575939749476201</v>
      </c>
      <c r="H44" s="4">
        <v>0.45764576098563903</v>
      </c>
      <c r="I44" s="4">
        <v>0.45514646001846498</v>
      </c>
      <c r="J44" s="4">
        <v>0.458957915709021</v>
      </c>
      <c r="K44" s="3">
        <v>0.84428693484936101</v>
      </c>
      <c r="L44" s="4">
        <v>0.80876809316286102</v>
      </c>
      <c r="M44" s="4">
        <v>0.42981230981513402</v>
      </c>
      <c r="N44" s="4">
        <v>0.40055727399687502</v>
      </c>
      <c r="O44" s="4">
        <v>0.43899174880862701</v>
      </c>
      <c r="P44" s="4">
        <v>0.44217490022933398</v>
      </c>
      <c r="R44" s="3">
        <v>0.80482602361278499</v>
      </c>
      <c r="S44" s="4">
        <v>0.79457546971320303</v>
      </c>
      <c r="T44" s="4">
        <v>0.82866131820746003</v>
      </c>
      <c r="U44" s="4">
        <v>0.81126139358956595</v>
      </c>
      <c r="V44" s="4">
        <v>0.459347697392676</v>
      </c>
      <c r="W44" s="4">
        <v>0.44353789312067898</v>
      </c>
    </row>
    <row r="45" spans="1:23" x14ac:dyDescent="0.25">
      <c r="A45" t="s">
        <v>23</v>
      </c>
      <c r="B45">
        <v>0.2</v>
      </c>
      <c r="C45">
        <v>50</v>
      </c>
      <c r="D45" s="3">
        <v>0.230304241026765</v>
      </c>
      <c r="E45" s="4">
        <v>0.22608841752807901</v>
      </c>
      <c r="F45" s="4">
        <v>0.169883929218929</v>
      </c>
      <c r="G45" s="4">
        <v>0.16533794871794899</v>
      </c>
      <c r="H45" s="4">
        <v>0.17528597746969601</v>
      </c>
      <c r="I45" s="4">
        <v>0.17435263169198001</v>
      </c>
      <c r="J45" s="4">
        <v>0.173219097327793</v>
      </c>
      <c r="K45" s="3">
        <v>0.23415368376170401</v>
      </c>
      <c r="L45" s="4">
        <v>0.22722033906259301</v>
      </c>
      <c r="M45" s="4">
        <v>0.17225298246037399</v>
      </c>
      <c r="N45" s="4">
        <v>0.16805918493744601</v>
      </c>
      <c r="O45" s="4">
        <v>0.172529208868204</v>
      </c>
      <c r="P45" s="4">
        <v>0.173168161665643</v>
      </c>
      <c r="R45" s="3">
        <v>0.231641466864526</v>
      </c>
      <c r="S45" s="4">
        <v>0.22749208210163999</v>
      </c>
      <c r="T45" s="4">
        <v>0.22895293818902501</v>
      </c>
      <c r="U45" s="4">
        <v>0.225979615384615</v>
      </c>
      <c r="V45" s="4">
        <v>0.17418697964398899</v>
      </c>
      <c r="W45" s="4">
        <v>0.17331298423576499</v>
      </c>
    </row>
    <row r="46" spans="1:23" x14ac:dyDescent="0.25">
      <c r="A46" t="s">
        <v>24</v>
      </c>
      <c r="B46">
        <v>0.2</v>
      </c>
      <c r="C46">
        <v>50</v>
      </c>
      <c r="D46" s="3">
        <v>0.98578880985166595</v>
      </c>
      <c r="E46" s="4">
        <v>0.97145335513796505</v>
      </c>
      <c r="F46" s="4">
        <v>1.04869427887252</v>
      </c>
      <c r="G46" s="4">
        <v>0.97742615335193195</v>
      </c>
      <c r="H46" s="4">
        <v>0.985644375178647</v>
      </c>
      <c r="I46" s="4">
        <v>0.97806031647779401</v>
      </c>
      <c r="K46" s="3">
        <v>1.0253216844580599</v>
      </c>
      <c r="L46" s="4">
        <v>1.04522351137068</v>
      </c>
      <c r="M46" s="4">
        <v>1.01275189110223</v>
      </c>
      <c r="N46" s="4">
        <v>0.98594782350868704</v>
      </c>
      <c r="O46" s="4">
        <v>0.95292543522072304</v>
      </c>
      <c r="P46" s="4">
        <v>1.00922090601017</v>
      </c>
    </row>
    <row r="47" spans="1:23" x14ac:dyDescent="0.25">
      <c r="A47" t="s">
        <v>25</v>
      </c>
      <c r="B47">
        <v>0.2</v>
      </c>
      <c r="C47">
        <v>50</v>
      </c>
      <c r="D47" s="3">
        <v>0.685204694844748</v>
      </c>
      <c r="E47" s="4">
        <v>0.71301576764624097</v>
      </c>
      <c r="F47" s="4">
        <v>0.60522353564874698</v>
      </c>
      <c r="G47" s="4">
        <v>0.64352623597508296</v>
      </c>
      <c r="H47" s="4">
        <v>0.58048581466640103</v>
      </c>
      <c r="I47" s="4">
        <v>0.50161389514365695</v>
      </c>
      <c r="K47" s="3">
        <v>0.64942759736614697</v>
      </c>
      <c r="L47" s="4">
        <v>0.62379183085947099</v>
      </c>
      <c r="M47" s="4">
        <v>0.55445846457792702</v>
      </c>
      <c r="N47" s="4">
        <v>0.59127415300273001</v>
      </c>
      <c r="O47" s="4">
        <v>0.54510219435129004</v>
      </c>
      <c r="P47" s="4">
        <v>0.499224294583416</v>
      </c>
    </row>
    <row r="48" spans="1:23" x14ac:dyDescent="0.25">
      <c r="A48" t="s">
        <v>26</v>
      </c>
      <c r="B48">
        <v>0.2</v>
      </c>
      <c r="C48">
        <v>50</v>
      </c>
      <c r="D48" s="3">
        <v>0.87121215395009399</v>
      </c>
      <c r="E48" s="4">
        <v>0.89207727408593795</v>
      </c>
      <c r="F48" s="4">
        <v>0.75929002958037095</v>
      </c>
      <c r="G48" s="4">
        <v>0.81131157183982605</v>
      </c>
      <c r="H48" s="4">
        <v>0.73963974383768105</v>
      </c>
      <c r="I48" s="4">
        <v>0.64620766112531303</v>
      </c>
      <c r="K48" s="3">
        <v>0.819457201880741</v>
      </c>
      <c r="L48" s="4">
        <v>0.78418337567856</v>
      </c>
      <c r="M48" s="4">
        <v>0.69449534911863997</v>
      </c>
      <c r="N48" s="4">
        <v>0.74585147003156305</v>
      </c>
      <c r="O48" s="4">
        <v>0.68727685777469705</v>
      </c>
      <c r="P48" s="4">
        <v>0.63383605493616302</v>
      </c>
    </row>
    <row r="49" spans="1:23" s="2" customFormat="1" x14ac:dyDescent="0.25">
      <c r="A49" s="2" t="s">
        <v>27</v>
      </c>
      <c r="B49" s="2">
        <v>0.2</v>
      </c>
      <c r="C49" s="2">
        <v>50</v>
      </c>
      <c r="D49" s="5">
        <v>0.17799999999999999</v>
      </c>
      <c r="E49" s="6">
        <v>0.183</v>
      </c>
      <c r="F49" s="6">
        <v>0.183</v>
      </c>
      <c r="G49" s="6">
        <v>0.17299999999999999</v>
      </c>
      <c r="H49" s="6">
        <v>0.16300000000000001</v>
      </c>
      <c r="I49" s="6">
        <v>0.39200000000000002</v>
      </c>
      <c r="J49" s="6">
        <v>0.33901192504258898</v>
      </c>
      <c r="K49" s="5">
        <v>0.249</v>
      </c>
      <c r="L49" s="6">
        <v>0.26100000000000001</v>
      </c>
      <c r="M49" s="6">
        <v>0.23</v>
      </c>
      <c r="N49" s="6">
        <v>0.23599999999999999</v>
      </c>
      <c r="O49" s="6">
        <v>0.19700000000000001</v>
      </c>
      <c r="P49" s="6">
        <v>0.374</v>
      </c>
      <c r="Q49" s="6"/>
      <c r="R49" s="5">
        <v>0.20200000000000001</v>
      </c>
      <c r="S49" s="6">
        <v>0.20200000000000001</v>
      </c>
      <c r="T49" s="6">
        <v>0.19800000000000001</v>
      </c>
      <c r="U49" s="6">
        <v>0.19800000000000001</v>
      </c>
      <c r="V49" s="6">
        <v>0.30099999999999999</v>
      </c>
      <c r="W49" s="6">
        <v>0.35606060606060602</v>
      </c>
    </row>
    <row r="50" spans="1:23" x14ac:dyDescent="0.25">
      <c r="A50" t="s">
        <v>28</v>
      </c>
      <c r="B50">
        <v>0.2</v>
      </c>
      <c r="C50">
        <v>50</v>
      </c>
      <c r="D50" s="3">
        <v>5.8000000000000003E-2</v>
      </c>
      <c r="E50" s="4">
        <v>1.3440000000000001E-2</v>
      </c>
      <c r="F50" s="4">
        <v>1.542E-2</v>
      </c>
      <c r="G50" s="4">
        <v>6.5400000000000102E-3</v>
      </c>
      <c r="H50" s="4">
        <v>1.584E-2</v>
      </c>
      <c r="I50" s="4">
        <v>1.7899999999999999E-2</v>
      </c>
      <c r="J50" s="4">
        <v>1.6959999999999999E-2</v>
      </c>
      <c r="K50" s="3">
        <v>5.7520000000000002E-2</v>
      </c>
      <c r="L50" s="4">
        <v>1.342E-2</v>
      </c>
      <c r="M50" s="4">
        <v>1.6619999999999999E-2</v>
      </c>
      <c r="N50" s="4">
        <v>6.4200000000000099E-3</v>
      </c>
      <c r="O50" s="4">
        <v>1.704E-2</v>
      </c>
      <c r="P50" s="4">
        <v>1.728E-2</v>
      </c>
      <c r="R50" s="3">
        <v>5.654E-2</v>
      </c>
      <c r="S50" s="4">
        <v>1.358E-2</v>
      </c>
      <c r="T50" s="4">
        <v>1.486E-2</v>
      </c>
      <c r="U50" s="4">
        <v>5.5800000000000103E-3</v>
      </c>
      <c r="V50" s="4">
        <v>1.7340000000000001E-2</v>
      </c>
      <c r="W50" s="4">
        <v>1.7760000000000001E-2</v>
      </c>
    </row>
    <row r="51" spans="1:23" x14ac:dyDescent="0.25">
      <c r="A51" t="s">
        <v>29</v>
      </c>
      <c r="B51">
        <v>0.2</v>
      </c>
      <c r="C51">
        <v>50</v>
      </c>
      <c r="H51" s="4">
        <v>0.10456</v>
      </c>
      <c r="I51" s="4">
        <v>0.10607999999999999</v>
      </c>
      <c r="J51" s="4">
        <v>0.10628</v>
      </c>
      <c r="O51" s="4">
        <v>0.10584</v>
      </c>
      <c r="P51" s="4">
        <v>0.1056</v>
      </c>
      <c r="V51" s="4">
        <v>0.10435999999999999</v>
      </c>
      <c r="W51" s="4">
        <v>0.10163999999999999</v>
      </c>
    </row>
    <row r="52" spans="1:23" x14ac:dyDescent="0.25">
      <c r="A52" t="s">
        <v>30</v>
      </c>
      <c r="B52">
        <v>0.2</v>
      </c>
      <c r="C52">
        <v>50</v>
      </c>
      <c r="I52" s="4">
        <v>0.623126077788411</v>
      </c>
    </row>
    <row r="53" spans="1:23" x14ac:dyDescent="0.25">
      <c r="A53" t="s">
        <v>31</v>
      </c>
      <c r="B53">
        <v>0.2</v>
      </c>
      <c r="C53">
        <v>50</v>
      </c>
      <c r="I53" s="4">
        <v>0.11957796687903099</v>
      </c>
    </row>
    <row r="54" spans="1:23" x14ac:dyDescent="0.25">
      <c r="A54" t="s">
        <v>32</v>
      </c>
      <c r="B54">
        <v>0.2</v>
      </c>
      <c r="C54">
        <v>50</v>
      </c>
      <c r="I54" s="4">
        <v>0.44690549175442301</v>
      </c>
    </row>
    <row r="55" spans="1:23" x14ac:dyDescent="0.25">
      <c r="A55" t="s">
        <v>33</v>
      </c>
      <c r="B55">
        <v>0.2</v>
      </c>
      <c r="C55">
        <v>50</v>
      </c>
      <c r="I55" s="4">
        <v>7.0041392967739396E-2</v>
      </c>
    </row>
    <row r="56" spans="1:23" s="1" customFormat="1" x14ac:dyDescent="0.25">
      <c r="A56" s="1" t="s">
        <v>34</v>
      </c>
      <c r="B56" s="1">
        <v>0.2</v>
      </c>
      <c r="C56" s="1">
        <v>50</v>
      </c>
      <c r="D56" s="7"/>
      <c r="E56" s="8"/>
      <c r="F56" s="8"/>
      <c r="G56" s="8"/>
      <c r="H56" s="8"/>
      <c r="I56" s="8">
        <v>0.42499999999999999</v>
      </c>
      <c r="J56" s="8"/>
      <c r="K56" s="7"/>
      <c r="L56" s="8"/>
      <c r="M56" s="8"/>
      <c r="N56" s="8"/>
      <c r="O56" s="8"/>
      <c r="P56" s="8"/>
      <c r="Q56" s="8"/>
      <c r="R56" s="7"/>
      <c r="S56" s="8"/>
      <c r="T56" s="8"/>
      <c r="U56" s="8"/>
      <c r="V56" s="8"/>
      <c r="W56" s="8"/>
    </row>
    <row r="57" spans="1:23" x14ac:dyDescent="0.25">
      <c r="A57" t="s">
        <v>22</v>
      </c>
      <c r="B57">
        <v>0.05</v>
      </c>
      <c r="C57">
        <v>100</v>
      </c>
      <c r="D57" s="3">
        <v>0.82895291673314797</v>
      </c>
      <c r="E57" s="4">
        <v>0.80824922629537599</v>
      </c>
      <c r="F57" s="4">
        <v>0.394757407676328</v>
      </c>
      <c r="G57" s="4">
        <v>0.37394723245839701</v>
      </c>
      <c r="H57" s="4">
        <v>0.49145344950348002</v>
      </c>
      <c r="I57" s="4">
        <v>0.499831225311483</v>
      </c>
      <c r="J57" s="4">
        <v>0.47672605382870598</v>
      </c>
      <c r="K57" s="3">
        <v>0.78875614969628804</v>
      </c>
      <c r="L57" s="4">
        <v>0.79803078177894105</v>
      </c>
      <c r="M57" s="4">
        <v>0.40132222316425498</v>
      </c>
      <c r="N57" s="4">
        <v>0.38520203801153002</v>
      </c>
      <c r="O57" s="4">
        <v>0.48628114468252298</v>
      </c>
      <c r="P57" s="4">
        <v>0.48270205707904901</v>
      </c>
      <c r="R57" s="3">
        <v>0.80196994817482603</v>
      </c>
      <c r="S57" s="4">
        <v>0.80461910585895802</v>
      </c>
      <c r="T57" s="4">
        <v>0.77910092528098895</v>
      </c>
      <c r="U57" s="4">
        <v>0.78185399930783195</v>
      </c>
      <c r="V57" s="4">
        <v>0.51287297384753905</v>
      </c>
      <c r="W57" s="4">
        <v>0.52378938840002198</v>
      </c>
    </row>
    <row r="58" spans="1:23" x14ac:dyDescent="0.25">
      <c r="A58" t="s">
        <v>23</v>
      </c>
      <c r="B58">
        <v>0.05</v>
      </c>
      <c r="C58">
        <v>100</v>
      </c>
      <c r="D58" s="3">
        <v>0.167401234962297</v>
      </c>
      <c r="E58" s="4">
        <v>0.163616262925353</v>
      </c>
      <c r="F58" s="4">
        <v>0.12228975618423001</v>
      </c>
      <c r="G58" s="4">
        <v>0.119760192076831</v>
      </c>
      <c r="H58" s="4">
        <v>0.116530858163789</v>
      </c>
      <c r="I58" s="4">
        <v>0.116323235429139</v>
      </c>
      <c r="J58" s="4">
        <v>0.114267576563711</v>
      </c>
      <c r="K58" s="3">
        <v>0.16447515192534301</v>
      </c>
      <c r="L58" s="4">
        <v>0.165859929692144</v>
      </c>
      <c r="M58" s="4">
        <v>0.122475742000712</v>
      </c>
      <c r="N58" s="4">
        <v>0.119432517006803</v>
      </c>
      <c r="O58" s="4">
        <v>0.116734025324781</v>
      </c>
      <c r="P58" s="4">
        <v>0.115219749622023</v>
      </c>
      <c r="R58" s="3">
        <v>0.164828986459847</v>
      </c>
      <c r="S58" s="4">
        <v>0.16365245381789001</v>
      </c>
      <c r="T58" s="4">
        <v>0.16341519016123299</v>
      </c>
      <c r="U58" s="4">
        <v>0.16412095238095201</v>
      </c>
      <c r="V58" s="4">
        <v>0.118518126586795</v>
      </c>
      <c r="W58" s="4">
        <v>0.11652899284663699</v>
      </c>
    </row>
    <row r="59" spans="1:23" x14ac:dyDescent="0.25">
      <c r="A59" t="s">
        <v>24</v>
      </c>
      <c r="B59">
        <v>0.05</v>
      </c>
      <c r="C59">
        <v>100</v>
      </c>
      <c r="D59" s="3">
        <v>1.00847029907068</v>
      </c>
      <c r="E59" s="4">
        <v>1.02296387919772</v>
      </c>
      <c r="F59" s="4">
        <v>0.98885686454500898</v>
      </c>
      <c r="G59" s="4">
        <v>0.985891185602911</v>
      </c>
      <c r="H59" s="4">
        <v>0.97937969432341598</v>
      </c>
      <c r="I59" s="4">
        <v>1.0063010080350001</v>
      </c>
      <c r="K59" s="3">
        <v>1.0408982394731601</v>
      </c>
      <c r="L59" s="4">
        <v>1.01385725951191</v>
      </c>
      <c r="M59" s="4">
        <v>1.0229996236191199</v>
      </c>
      <c r="N59" s="4">
        <v>0.97991453022123698</v>
      </c>
      <c r="O59" s="4">
        <v>0.993696522533424</v>
      </c>
      <c r="P59" s="4">
        <v>0.98343125369605999</v>
      </c>
    </row>
    <row r="60" spans="1:23" x14ac:dyDescent="0.25">
      <c r="A60" t="s">
        <v>25</v>
      </c>
      <c r="B60">
        <v>0.05</v>
      </c>
      <c r="C60">
        <v>100</v>
      </c>
      <c r="D60" s="3">
        <v>0.48225322341202798</v>
      </c>
      <c r="E60" s="4">
        <v>0.49796619851017099</v>
      </c>
      <c r="F60" s="4">
        <v>0.41750848331486301</v>
      </c>
      <c r="G60" s="4">
        <v>0.445843502647431</v>
      </c>
      <c r="H60" s="4">
        <v>0.41619880520060998</v>
      </c>
      <c r="I60" s="4">
        <v>0.30359488618633002</v>
      </c>
      <c r="K60" s="3">
        <v>0.44799053027796798</v>
      </c>
      <c r="L60" s="4">
        <v>0.45377158799656397</v>
      </c>
      <c r="M60" s="4">
        <v>0.38946801894086103</v>
      </c>
      <c r="N60" s="4">
        <v>0.43090700543375599</v>
      </c>
      <c r="O60" s="4">
        <v>0.36217660417303998</v>
      </c>
      <c r="P60" s="4">
        <v>0.31126785025968201</v>
      </c>
    </row>
    <row r="61" spans="1:23" x14ac:dyDescent="0.25">
      <c r="A61" t="s">
        <v>26</v>
      </c>
      <c r="B61">
        <v>0.05</v>
      </c>
      <c r="C61">
        <v>100</v>
      </c>
      <c r="D61" s="3">
        <v>0.60878125025171903</v>
      </c>
      <c r="E61" s="4">
        <v>0.62549559244033703</v>
      </c>
      <c r="F61" s="4">
        <v>0.52503786617262305</v>
      </c>
      <c r="G61" s="4">
        <v>0.55438624868836395</v>
      </c>
      <c r="H61" s="4">
        <v>0.52255832096570398</v>
      </c>
      <c r="I61" s="4">
        <v>0.38080964730547001</v>
      </c>
      <c r="K61" s="3">
        <v>0.56576219811592898</v>
      </c>
      <c r="L61" s="4">
        <v>0.56658269944425599</v>
      </c>
      <c r="M61" s="4">
        <v>0.488940422493156</v>
      </c>
      <c r="N61" s="4">
        <v>0.53696493982235205</v>
      </c>
      <c r="O61" s="4">
        <v>0.45730107353022598</v>
      </c>
      <c r="P61" s="4">
        <v>0.39144595313297897</v>
      </c>
    </row>
    <row r="62" spans="1:23" s="2" customFormat="1" x14ac:dyDescent="0.25">
      <c r="A62" s="2" t="s">
        <v>27</v>
      </c>
      <c r="B62" s="2">
        <v>0.05</v>
      </c>
      <c r="C62" s="2">
        <v>100</v>
      </c>
      <c r="D62" s="5">
        <v>0.35799999999999998</v>
      </c>
      <c r="E62" s="6">
        <v>0.378</v>
      </c>
      <c r="F62" s="6">
        <v>0.313</v>
      </c>
      <c r="G62" s="6">
        <v>0.34399999999999997</v>
      </c>
      <c r="H62" s="6">
        <v>0.32800000000000001</v>
      </c>
      <c r="I62" s="6">
        <v>0.72799999999999998</v>
      </c>
      <c r="J62" s="6">
        <v>0.72472472472472504</v>
      </c>
      <c r="K62" s="5">
        <v>0.438</v>
      </c>
      <c r="L62" s="6">
        <v>0.443</v>
      </c>
      <c r="M62" s="6">
        <v>0.437</v>
      </c>
      <c r="N62" s="6">
        <v>0.40200000000000002</v>
      </c>
      <c r="O62" s="6">
        <v>0.39800000000000002</v>
      </c>
      <c r="P62" s="6">
        <v>0.69199999999999995</v>
      </c>
      <c r="Q62" s="6"/>
      <c r="R62" s="5">
        <v>0.36899999999999999</v>
      </c>
      <c r="S62" s="6">
        <v>0.36199999999999999</v>
      </c>
      <c r="T62" s="6">
        <v>0.33800000000000002</v>
      </c>
      <c r="U62" s="6">
        <v>0.34599999999999997</v>
      </c>
      <c r="V62" s="6">
        <v>0.48899999999999999</v>
      </c>
      <c r="W62" s="6">
        <v>0.72144288577154303</v>
      </c>
    </row>
    <row r="63" spans="1:23" x14ac:dyDescent="0.25">
      <c r="A63" t="s">
        <v>28</v>
      </c>
      <c r="B63">
        <v>0.05</v>
      </c>
      <c r="C63">
        <v>100</v>
      </c>
      <c r="D63" s="3">
        <v>3.9269999999999999E-2</v>
      </c>
      <c r="E63" s="4">
        <v>6.7900000000000096E-3</v>
      </c>
      <c r="F63" s="4">
        <v>8.2000000000000094E-3</v>
      </c>
      <c r="G63" s="4">
        <v>3.0000000000000001E-3</v>
      </c>
      <c r="H63" s="4">
        <v>1.67E-2</v>
      </c>
      <c r="I63" s="4">
        <v>1.7330000000000002E-2</v>
      </c>
      <c r="J63" s="4">
        <v>1.6410000000000001E-2</v>
      </c>
      <c r="K63" s="3">
        <v>3.8620000000000002E-2</v>
      </c>
      <c r="L63" s="4">
        <v>6.9600000000000096E-3</v>
      </c>
      <c r="M63" s="4">
        <v>7.46000000000001E-3</v>
      </c>
      <c r="N63" s="4">
        <v>3.0699999999999998E-3</v>
      </c>
      <c r="O63" s="4">
        <v>1.67E-2</v>
      </c>
      <c r="P63" s="4">
        <v>1.779E-2</v>
      </c>
      <c r="R63" s="3">
        <v>3.9960000000000002E-2</v>
      </c>
      <c r="S63" s="4">
        <v>6.2700000000000099E-3</v>
      </c>
      <c r="T63" s="4">
        <v>8.0800000000000108E-3</v>
      </c>
      <c r="U63" s="4">
        <v>2.8300000000000001E-3</v>
      </c>
      <c r="V63" s="4">
        <v>1.704E-2</v>
      </c>
      <c r="W63" s="4">
        <v>1.7129999999999999E-2</v>
      </c>
    </row>
    <row r="64" spans="1:23" x14ac:dyDescent="0.25">
      <c r="A64" t="s">
        <v>29</v>
      </c>
      <c r="B64">
        <v>0.05</v>
      </c>
      <c r="C64">
        <v>100</v>
      </c>
      <c r="H64" s="4">
        <v>0.19338</v>
      </c>
      <c r="I64" s="4">
        <v>0.19194</v>
      </c>
      <c r="J64" s="4">
        <v>0.19289999999999999</v>
      </c>
      <c r="O64" s="4">
        <v>0.19303999999999999</v>
      </c>
      <c r="P64" s="4">
        <v>0.19309999999999999</v>
      </c>
      <c r="V64" s="4">
        <v>0.19288</v>
      </c>
      <c r="W64" s="4">
        <v>0.19367999999999999</v>
      </c>
    </row>
    <row r="65" spans="1:23" x14ac:dyDescent="0.25">
      <c r="A65" t="s">
        <v>30</v>
      </c>
      <c r="B65">
        <v>0.05</v>
      </c>
      <c r="C65">
        <v>100</v>
      </c>
      <c r="I65" s="4">
        <v>0.70791557165153396</v>
      </c>
    </row>
    <row r="66" spans="1:23" x14ac:dyDescent="0.25">
      <c r="A66" t="s">
        <v>31</v>
      </c>
      <c r="B66">
        <v>0.05</v>
      </c>
      <c r="C66">
        <v>100</v>
      </c>
      <c r="I66" s="4">
        <v>8.3588168334334106E-3</v>
      </c>
    </row>
    <row r="67" spans="1:23" x14ac:dyDescent="0.25">
      <c r="A67" t="s">
        <v>32</v>
      </c>
      <c r="B67">
        <v>0.05</v>
      </c>
      <c r="C67">
        <v>100</v>
      </c>
      <c r="I67" s="4">
        <v>0.52372056215798402</v>
      </c>
    </row>
    <row r="68" spans="1:23" x14ac:dyDescent="0.25">
      <c r="A68" t="s">
        <v>33</v>
      </c>
      <c r="B68">
        <v>0.05</v>
      </c>
      <c r="C68">
        <v>100</v>
      </c>
      <c r="I68" s="4">
        <v>1.2066262967429299E-2</v>
      </c>
    </row>
    <row r="69" spans="1:23" s="1" customFormat="1" x14ac:dyDescent="0.25">
      <c r="A69" s="1" t="s">
        <v>34</v>
      </c>
      <c r="B69" s="1">
        <v>0.05</v>
      </c>
      <c r="C69" s="1">
        <v>100</v>
      </c>
      <c r="D69" s="7"/>
      <c r="E69" s="8"/>
      <c r="F69" s="8"/>
      <c r="G69" s="8"/>
      <c r="H69" s="8"/>
      <c r="I69" s="8">
        <v>1E-3</v>
      </c>
      <c r="J69" s="8"/>
      <c r="K69" s="7"/>
      <c r="L69" s="8"/>
      <c r="M69" s="8"/>
      <c r="N69" s="8"/>
      <c r="O69" s="8"/>
      <c r="P69" s="8"/>
      <c r="Q69" s="8"/>
      <c r="R69" s="7"/>
      <c r="S69" s="8"/>
      <c r="T69" s="8"/>
      <c r="U69" s="8"/>
      <c r="V69" s="8"/>
      <c r="W69" s="8"/>
    </row>
    <row r="70" spans="1:23" x14ac:dyDescent="0.25">
      <c r="A70" t="s">
        <v>22</v>
      </c>
      <c r="B70">
        <v>7.4999999999999997E-2</v>
      </c>
      <c r="C70">
        <v>100</v>
      </c>
      <c r="D70" s="3">
        <v>0.82895291673314797</v>
      </c>
      <c r="E70" s="4">
        <v>0.80824922629537599</v>
      </c>
      <c r="F70" s="4">
        <v>0.394757407676328</v>
      </c>
      <c r="G70" s="4">
        <v>0.37394723245839701</v>
      </c>
      <c r="H70" s="4">
        <v>0.44456966499412898</v>
      </c>
      <c r="I70" s="4">
        <v>0.44499896590151</v>
      </c>
      <c r="J70" s="4">
        <v>0.46704308201768202</v>
      </c>
      <c r="K70" s="3">
        <v>0.78875614969628804</v>
      </c>
      <c r="L70" s="4">
        <v>0.79803078177894105</v>
      </c>
      <c r="M70" s="4">
        <v>0.40132222316425498</v>
      </c>
      <c r="N70" s="4">
        <v>0.38520203801153002</v>
      </c>
      <c r="O70" s="4">
        <v>0.45805589559445198</v>
      </c>
      <c r="P70" s="4">
        <v>0.44743043212732603</v>
      </c>
      <c r="R70" s="3">
        <v>0.80196994817482603</v>
      </c>
      <c r="S70" s="4">
        <v>0.80461910585895802</v>
      </c>
      <c r="T70" s="4">
        <v>0.77910092528098895</v>
      </c>
      <c r="U70" s="4">
        <v>0.78185399930783195</v>
      </c>
      <c r="V70" s="4">
        <v>0.46817792006063602</v>
      </c>
      <c r="W70" s="4">
        <v>0.45909235287153599</v>
      </c>
    </row>
    <row r="71" spans="1:23" x14ac:dyDescent="0.25">
      <c r="A71" t="s">
        <v>23</v>
      </c>
      <c r="B71">
        <v>7.4999999999999997E-2</v>
      </c>
      <c r="C71">
        <v>100</v>
      </c>
      <c r="D71" s="3">
        <v>0.167401234962297</v>
      </c>
      <c r="E71" s="4">
        <v>0.163616262925353</v>
      </c>
      <c r="F71" s="4">
        <v>0.12228975618423001</v>
      </c>
      <c r="G71" s="4">
        <v>0.119760192076831</v>
      </c>
      <c r="H71" s="4">
        <v>0.11591865908724799</v>
      </c>
      <c r="I71" s="4">
        <v>0.115210099863189</v>
      </c>
      <c r="J71" s="4">
        <v>0.116696600974316</v>
      </c>
      <c r="K71" s="3">
        <v>0.16447515192534301</v>
      </c>
      <c r="L71" s="4">
        <v>0.165859929692144</v>
      </c>
      <c r="M71" s="4">
        <v>0.122475742000712</v>
      </c>
      <c r="N71" s="4">
        <v>0.119432517006803</v>
      </c>
      <c r="O71" s="4">
        <v>0.115611263019249</v>
      </c>
      <c r="P71" s="4">
        <v>0.11584913127699099</v>
      </c>
      <c r="R71" s="3">
        <v>0.164828986459847</v>
      </c>
      <c r="S71" s="4">
        <v>0.16365245381789001</v>
      </c>
      <c r="T71" s="4">
        <v>0.16341519016123299</v>
      </c>
      <c r="U71" s="4">
        <v>0.16412095238095201</v>
      </c>
      <c r="V71" s="4">
        <v>0.116161555400217</v>
      </c>
      <c r="W71" s="4">
        <v>0.115567875467606</v>
      </c>
    </row>
    <row r="72" spans="1:23" x14ac:dyDescent="0.25">
      <c r="A72" t="s">
        <v>24</v>
      </c>
      <c r="B72">
        <v>7.4999999999999997E-2</v>
      </c>
      <c r="C72">
        <v>100</v>
      </c>
      <c r="D72" s="3">
        <v>1.00847029907068</v>
      </c>
      <c r="E72" s="4">
        <v>1.02296387919772</v>
      </c>
      <c r="F72" s="4">
        <v>0.98885686454500898</v>
      </c>
      <c r="G72" s="4">
        <v>0.985891185602911</v>
      </c>
      <c r="H72" s="4">
        <v>1.0175774769172901</v>
      </c>
      <c r="I72" s="4">
        <v>1.0058001159801599</v>
      </c>
      <c r="K72" s="3">
        <v>1.0408982394731601</v>
      </c>
      <c r="L72" s="4">
        <v>1.01385725951191</v>
      </c>
      <c r="M72" s="4">
        <v>1.0229996236191199</v>
      </c>
      <c r="N72" s="4">
        <v>0.97991453022123698</v>
      </c>
      <c r="O72" s="4">
        <v>1.0063610882952501</v>
      </c>
      <c r="P72" s="4">
        <v>1.0116077178303899</v>
      </c>
    </row>
    <row r="73" spans="1:23" x14ac:dyDescent="0.25">
      <c r="A73" t="s">
        <v>25</v>
      </c>
      <c r="B73">
        <v>7.4999999999999997E-2</v>
      </c>
      <c r="C73">
        <v>100</v>
      </c>
      <c r="D73" s="3">
        <v>0.48225322341202798</v>
      </c>
      <c r="E73" s="4">
        <v>0.49796619851017099</v>
      </c>
      <c r="F73" s="4">
        <v>0.41750848331486301</v>
      </c>
      <c r="G73" s="4">
        <v>0.445843502647431</v>
      </c>
      <c r="H73" s="4">
        <v>0.41548256869650202</v>
      </c>
      <c r="I73" s="4">
        <v>0.30649836778191603</v>
      </c>
      <c r="K73" s="3">
        <v>0.44799053027796798</v>
      </c>
      <c r="L73" s="4">
        <v>0.45377158799656397</v>
      </c>
      <c r="M73" s="4">
        <v>0.38946801894086103</v>
      </c>
      <c r="N73" s="4">
        <v>0.43090700543375599</v>
      </c>
      <c r="O73" s="4">
        <v>0.38552481916183801</v>
      </c>
      <c r="P73" s="4">
        <v>0.33690269768451803</v>
      </c>
    </row>
    <row r="74" spans="1:23" x14ac:dyDescent="0.25">
      <c r="A74" t="s">
        <v>26</v>
      </c>
      <c r="B74">
        <v>7.4999999999999997E-2</v>
      </c>
      <c r="C74">
        <v>100</v>
      </c>
      <c r="D74" s="3">
        <v>0.60878125025171903</v>
      </c>
      <c r="E74" s="4">
        <v>0.62549559244033703</v>
      </c>
      <c r="F74" s="4">
        <v>0.52503786617262305</v>
      </c>
      <c r="G74" s="4">
        <v>0.55438624868836395</v>
      </c>
      <c r="H74" s="4">
        <v>0.51328714217906002</v>
      </c>
      <c r="I74" s="4">
        <v>0.38348394933762098</v>
      </c>
      <c r="K74" s="3">
        <v>0.56576219811592898</v>
      </c>
      <c r="L74" s="4">
        <v>0.56658269944425599</v>
      </c>
      <c r="M74" s="4">
        <v>0.488940422493156</v>
      </c>
      <c r="N74" s="4">
        <v>0.53696493982235205</v>
      </c>
      <c r="O74" s="4">
        <v>0.481016036232431</v>
      </c>
      <c r="P74" s="4">
        <v>0.41207438326023599</v>
      </c>
    </row>
    <row r="75" spans="1:23" s="2" customFormat="1" x14ac:dyDescent="0.25">
      <c r="A75" s="2" t="s">
        <v>27</v>
      </c>
      <c r="B75" s="2">
        <v>7.4999999999999997E-2</v>
      </c>
      <c r="C75" s="2">
        <v>100</v>
      </c>
      <c r="D75" s="5">
        <v>0.35799999999999998</v>
      </c>
      <c r="E75" s="6">
        <v>0.378</v>
      </c>
      <c r="F75" s="6">
        <v>0.313</v>
      </c>
      <c r="G75" s="6">
        <v>0.34399999999999997</v>
      </c>
      <c r="H75" s="6">
        <v>0.33600000000000002</v>
      </c>
      <c r="I75" s="6">
        <v>0.72399999999999998</v>
      </c>
      <c r="J75" s="6">
        <v>0.71068548387096797</v>
      </c>
      <c r="K75" s="5">
        <v>0.438</v>
      </c>
      <c r="L75" s="6">
        <v>0.443</v>
      </c>
      <c r="M75" s="6">
        <v>0.437</v>
      </c>
      <c r="N75" s="6">
        <v>0.40200000000000002</v>
      </c>
      <c r="O75" s="6">
        <v>0.42099999999999999</v>
      </c>
      <c r="P75" s="6">
        <v>0.71399999999999997</v>
      </c>
      <c r="Q75" s="6"/>
      <c r="R75" s="5">
        <v>0.36899999999999999</v>
      </c>
      <c r="S75" s="6">
        <v>0.36199999999999999</v>
      </c>
      <c r="T75" s="6">
        <v>0.33800000000000002</v>
      </c>
      <c r="U75" s="6">
        <v>0.34599999999999997</v>
      </c>
      <c r="V75" s="6">
        <v>0.52600000000000002</v>
      </c>
      <c r="W75" s="6">
        <v>0.69818913480885303</v>
      </c>
    </row>
    <row r="76" spans="1:23" x14ac:dyDescent="0.25">
      <c r="A76" t="s">
        <v>28</v>
      </c>
      <c r="B76">
        <v>7.4999999999999997E-2</v>
      </c>
      <c r="C76">
        <v>100</v>
      </c>
      <c r="D76" s="3">
        <v>3.9269999999999999E-2</v>
      </c>
      <c r="E76" s="4">
        <v>6.7900000000000096E-3</v>
      </c>
      <c r="F76" s="4">
        <v>8.2000000000000094E-3</v>
      </c>
      <c r="G76" s="4">
        <v>3.0000000000000001E-3</v>
      </c>
      <c r="H76" s="4">
        <v>1.4409999999999999E-2</v>
      </c>
      <c r="I76" s="4">
        <v>1.4279999999999999E-2</v>
      </c>
      <c r="J76" s="4">
        <v>1.559E-2</v>
      </c>
      <c r="K76" s="3">
        <v>3.8620000000000002E-2</v>
      </c>
      <c r="L76" s="4">
        <v>6.9600000000000096E-3</v>
      </c>
      <c r="M76" s="4">
        <v>7.46000000000001E-3</v>
      </c>
      <c r="N76" s="4">
        <v>3.0699999999999998E-3</v>
      </c>
      <c r="O76" s="4">
        <v>1.438E-2</v>
      </c>
      <c r="P76" s="4">
        <v>1.499E-2</v>
      </c>
      <c r="R76" s="3">
        <v>3.9960000000000002E-2</v>
      </c>
      <c r="S76" s="4">
        <v>6.2700000000000099E-3</v>
      </c>
      <c r="T76" s="4">
        <v>8.0800000000000108E-3</v>
      </c>
      <c r="U76" s="4">
        <v>2.8300000000000001E-3</v>
      </c>
      <c r="V76" s="4">
        <v>1.504E-2</v>
      </c>
      <c r="W76" s="4">
        <v>1.4420000000000001E-2</v>
      </c>
    </row>
    <row r="77" spans="1:23" x14ac:dyDescent="0.25">
      <c r="A77" t="s">
        <v>29</v>
      </c>
      <c r="B77">
        <v>7.4999999999999997E-2</v>
      </c>
      <c r="C77">
        <v>100</v>
      </c>
      <c r="H77" s="4">
        <v>0.13968</v>
      </c>
      <c r="I77" s="4">
        <v>0.14146</v>
      </c>
      <c r="J77" s="4">
        <v>0.14099999999999999</v>
      </c>
      <c r="O77" s="4">
        <v>0.14066000000000001</v>
      </c>
      <c r="P77" s="4">
        <v>0.14008000000000001</v>
      </c>
      <c r="V77" s="4">
        <v>0.14097999999999999</v>
      </c>
      <c r="W77" s="4">
        <v>0.14194000000000001</v>
      </c>
    </row>
    <row r="78" spans="1:23" x14ac:dyDescent="0.25">
      <c r="A78" t="s">
        <v>30</v>
      </c>
      <c r="B78">
        <v>7.4999999999999997E-2</v>
      </c>
      <c r="C78">
        <v>100</v>
      </c>
      <c r="I78" s="4">
        <v>0.70256535323680103</v>
      </c>
    </row>
    <row r="79" spans="1:23" x14ac:dyDescent="0.25">
      <c r="A79" t="s">
        <v>31</v>
      </c>
      <c r="B79">
        <v>7.4999999999999997E-2</v>
      </c>
      <c r="C79">
        <v>100</v>
      </c>
      <c r="I79" s="4">
        <v>1.6677411045922901E-2</v>
      </c>
    </row>
    <row r="80" spans="1:23" x14ac:dyDescent="0.25">
      <c r="A80" t="s">
        <v>32</v>
      </c>
      <c r="B80">
        <v>7.4999999999999997E-2</v>
      </c>
      <c r="C80">
        <v>100</v>
      </c>
      <c r="I80" s="4">
        <v>0.525204225031633</v>
      </c>
    </row>
    <row r="81" spans="1:23" x14ac:dyDescent="0.25">
      <c r="A81" t="s">
        <v>33</v>
      </c>
      <c r="B81">
        <v>7.4999999999999997E-2</v>
      </c>
      <c r="C81">
        <v>100</v>
      </c>
      <c r="I81" s="4">
        <v>8.5447104563766696E-3</v>
      </c>
    </row>
    <row r="82" spans="1:23" s="1" customFormat="1" x14ac:dyDescent="0.25">
      <c r="A82" s="1" t="s">
        <v>34</v>
      </c>
      <c r="B82" s="1">
        <v>7.4999999999999997E-2</v>
      </c>
      <c r="C82" s="1">
        <v>100</v>
      </c>
      <c r="D82" s="7"/>
      <c r="E82" s="8"/>
      <c r="F82" s="8"/>
      <c r="G82" s="8"/>
      <c r="H82" s="8"/>
      <c r="I82" s="8">
        <v>6.0000000000000001E-3</v>
      </c>
      <c r="J82" s="8"/>
      <c r="K82" s="7"/>
      <c r="L82" s="8"/>
      <c r="M82" s="8"/>
      <c r="N82" s="8"/>
      <c r="O82" s="8"/>
      <c r="P82" s="8"/>
      <c r="Q82" s="8"/>
      <c r="R82" s="7"/>
      <c r="S82" s="8"/>
      <c r="T82" s="8"/>
      <c r="U82" s="8"/>
      <c r="V82" s="8"/>
      <c r="W82" s="8"/>
    </row>
    <row r="83" spans="1:23" x14ac:dyDescent="0.25">
      <c r="A83" t="s">
        <v>22</v>
      </c>
      <c r="B83">
        <v>0.1</v>
      </c>
      <c r="C83">
        <v>100</v>
      </c>
      <c r="D83" s="3">
        <v>0.82895291673314797</v>
      </c>
      <c r="E83" s="4">
        <v>0.80824922629537599</v>
      </c>
      <c r="F83" s="4">
        <v>0.394757407676328</v>
      </c>
      <c r="G83" s="4">
        <v>0.37394723245839701</v>
      </c>
      <c r="H83" s="4">
        <v>0.439287631097321</v>
      </c>
      <c r="I83" s="4">
        <v>0.43063986807154397</v>
      </c>
      <c r="J83" s="4">
        <v>0.42878162823432903</v>
      </c>
      <c r="K83" s="3">
        <v>0.78875614969628804</v>
      </c>
      <c r="L83" s="4">
        <v>0.79803078177894105</v>
      </c>
      <c r="M83" s="4">
        <v>0.40132222316425498</v>
      </c>
      <c r="N83" s="4">
        <v>0.38520203801153002</v>
      </c>
      <c r="O83" s="4">
        <v>0.434780095502665</v>
      </c>
      <c r="P83" s="4">
        <v>0.42076434540428298</v>
      </c>
      <c r="R83" s="3">
        <v>0.80196994817482603</v>
      </c>
      <c r="S83" s="4">
        <v>0.80461910585895802</v>
      </c>
      <c r="T83" s="4">
        <v>0.77910092528098895</v>
      </c>
      <c r="U83" s="4">
        <v>0.78185399930783195</v>
      </c>
      <c r="V83" s="4">
        <v>0.41702507157983099</v>
      </c>
      <c r="W83" s="4">
        <v>0.45369195160325299</v>
      </c>
    </row>
    <row r="84" spans="1:23" x14ac:dyDescent="0.25">
      <c r="A84" t="s">
        <v>23</v>
      </c>
      <c r="B84">
        <v>0.1</v>
      </c>
      <c r="C84">
        <v>100</v>
      </c>
      <c r="D84" s="3">
        <v>0.167401234962297</v>
      </c>
      <c r="E84" s="4">
        <v>0.163616262925353</v>
      </c>
      <c r="F84" s="4">
        <v>0.12228975618423001</v>
      </c>
      <c r="G84" s="4">
        <v>0.119760192076831</v>
      </c>
      <c r="H84" s="4">
        <v>0.11759297717303301</v>
      </c>
      <c r="I84" s="4">
        <v>0.116607453384965</v>
      </c>
      <c r="J84" s="4">
        <v>0.118031571076817</v>
      </c>
      <c r="K84" s="3">
        <v>0.16447515192534301</v>
      </c>
      <c r="L84" s="4">
        <v>0.165859929692144</v>
      </c>
      <c r="M84" s="4">
        <v>0.122475742000712</v>
      </c>
      <c r="N84" s="4">
        <v>0.119432517006803</v>
      </c>
      <c r="O84" s="4">
        <v>0.117373522543903</v>
      </c>
      <c r="P84" s="4">
        <v>0.115799565694496</v>
      </c>
      <c r="R84" s="3">
        <v>0.164828986459847</v>
      </c>
      <c r="S84" s="4">
        <v>0.16365245381789001</v>
      </c>
      <c r="T84" s="4">
        <v>0.16341519016123299</v>
      </c>
      <c r="U84" s="4">
        <v>0.16412095238095201</v>
      </c>
      <c r="V84" s="4">
        <v>0.116457644258067</v>
      </c>
      <c r="W84" s="4">
        <v>0.11781916646304701</v>
      </c>
    </row>
    <row r="85" spans="1:23" x14ac:dyDescent="0.25">
      <c r="A85" t="s">
        <v>24</v>
      </c>
      <c r="B85">
        <v>0.1</v>
      </c>
      <c r="C85">
        <v>100</v>
      </c>
      <c r="D85" s="3">
        <v>1.00847029907068</v>
      </c>
      <c r="E85" s="4">
        <v>1.02296387919772</v>
      </c>
      <c r="F85" s="4">
        <v>0.98885686454500898</v>
      </c>
      <c r="G85" s="4">
        <v>0.985891185602911</v>
      </c>
      <c r="H85" s="4">
        <v>1.0089081084011799</v>
      </c>
      <c r="I85" s="4">
        <v>1.00594439666515</v>
      </c>
      <c r="K85" s="3">
        <v>1.0408982394731601</v>
      </c>
      <c r="L85" s="4">
        <v>1.01385725951191</v>
      </c>
      <c r="M85" s="4">
        <v>1.0229996236191199</v>
      </c>
      <c r="N85" s="4">
        <v>0.97991453022123698</v>
      </c>
      <c r="O85" s="4">
        <v>1.0021925377710299</v>
      </c>
      <c r="P85" s="4">
        <v>1.0185192615253</v>
      </c>
    </row>
    <row r="86" spans="1:23" x14ac:dyDescent="0.25">
      <c r="A86" t="s">
        <v>25</v>
      </c>
      <c r="B86">
        <v>0.1</v>
      </c>
      <c r="C86">
        <v>100</v>
      </c>
      <c r="D86" s="3">
        <v>0.48225322341202798</v>
      </c>
      <c r="E86" s="4">
        <v>0.49796619851017099</v>
      </c>
      <c r="F86" s="4">
        <v>0.41750848331486301</v>
      </c>
      <c r="G86" s="4">
        <v>0.445843502647431</v>
      </c>
      <c r="H86" s="4">
        <v>0.40055856100912401</v>
      </c>
      <c r="I86" s="4">
        <v>0.30299397150100699</v>
      </c>
      <c r="K86" s="3">
        <v>0.44799053027796798</v>
      </c>
      <c r="L86" s="4">
        <v>0.45377158799656397</v>
      </c>
      <c r="M86" s="4">
        <v>0.38946801894086103</v>
      </c>
      <c r="N86" s="4">
        <v>0.43090700543375599</v>
      </c>
      <c r="O86" s="4">
        <v>0.37890357399525498</v>
      </c>
      <c r="P86" s="4">
        <v>0.32513521634930798</v>
      </c>
    </row>
    <row r="87" spans="1:23" x14ac:dyDescent="0.25">
      <c r="D87" s="3">
        <f>_xlfn.F.DIST(D88,1000,1000,1)</f>
        <v>1</v>
      </c>
      <c r="E87" s="3">
        <f t="shared" ref="E87:G87" si="11">_xlfn.F.DIST(E88,1000,1000,1)</f>
        <v>1</v>
      </c>
      <c r="F87" s="3">
        <f t="shared" si="11"/>
        <v>1</v>
      </c>
      <c r="G87" s="3">
        <f t="shared" si="11"/>
        <v>1</v>
      </c>
      <c r="K87" s="3">
        <f>_xlfn.F.DIST(K88,1000,1000,1)</f>
        <v>1</v>
      </c>
      <c r="L87" s="3">
        <f t="shared" ref="L87:N87" si="12">_xlfn.F.DIST(L88,1000,1000,1)</f>
        <v>1</v>
      </c>
      <c r="M87" s="3">
        <f t="shared" si="12"/>
        <v>0.99999999773372206</v>
      </c>
      <c r="N87" s="3">
        <f t="shared" si="12"/>
        <v>1</v>
      </c>
    </row>
    <row r="88" spans="1:23" x14ac:dyDescent="0.25">
      <c r="D88" s="3">
        <f>D89/$I$89</f>
        <v>2.5454024987428192</v>
      </c>
      <c r="E88" s="3">
        <f t="shared" ref="E88:H88" si="13">E89/$I$89</f>
        <v>2.6870913892985313</v>
      </c>
      <c r="F88" s="3">
        <f t="shared" si="13"/>
        <v>1.8932814602283865</v>
      </c>
      <c r="G88" s="3">
        <f t="shared" si="13"/>
        <v>2.1108570737130483</v>
      </c>
      <c r="H88" s="3">
        <f t="shared" si="13"/>
        <v>1.6996957518345783</v>
      </c>
      <c r="K88" s="3">
        <f>K89/$P$89</f>
        <v>1.942279511590248</v>
      </c>
      <c r="L88" s="3">
        <f t="shared" ref="L88:N88" si="14">L89/$P$89</f>
        <v>1.9479172106853628</v>
      </c>
      <c r="M88" s="3">
        <f t="shared" si="14"/>
        <v>1.4506270222473179</v>
      </c>
      <c r="N88" s="3">
        <f t="shared" si="14"/>
        <v>1.7495877794534709</v>
      </c>
    </row>
    <row r="89" spans="1:23" x14ac:dyDescent="0.25">
      <c r="D89" s="3">
        <f>D90^2</f>
        <v>0.37061461065804613</v>
      </c>
      <c r="E89" s="3">
        <f t="shared" ref="E89:J89" si="15">E90^2</f>
        <v>0.39124473616228822</v>
      </c>
      <c r="F89" s="3">
        <f t="shared" si="15"/>
        <v>0.27566476091510123</v>
      </c>
      <c r="G89" s="3">
        <f t="shared" si="15"/>
        <v>0.30734411273475654</v>
      </c>
      <c r="H89" s="3">
        <f t="shared" si="15"/>
        <v>0.24747837704034326</v>
      </c>
      <c r="I89" s="3">
        <f t="shared" si="15"/>
        <v>0.14560157414832964</v>
      </c>
      <c r="J89" s="3">
        <f t="shared" si="15"/>
        <v>0</v>
      </c>
      <c r="K89" s="3">
        <f t="shared" ref="K89" si="16">K90^2</f>
        <v>0.32008686481696769</v>
      </c>
      <c r="L89" s="3">
        <f t="shared" ref="L89" si="17">L90^2</f>
        <v>0.32101595530954014</v>
      </c>
      <c r="M89" s="3">
        <f t="shared" ref="M89" si="18">M90^2</f>
        <v>0.23906273674778589</v>
      </c>
      <c r="N89" s="3">
        <f t="shared" ref="N89" si="19">N90^2</f>
        <v>0.28833134659842213</v>
      </c>
      <c r="O89" s="3">
        <f t="shared" ref="O89:P89" si="20">O90^2</f>
        <v>0.22443010484668846</v>
      </c>
      <c r="P89" s="3">
        <f t="shared" si="20"/>
        <v>0.16479958878570236</v>
      </c>
    </row>
    <row r="90" spans="1:23" x14ac:dyDescent="0.25">
      <c r="A90" t="s">
        <v>26</v>
      </c>
      <c r="B90">
        <v>0.1</v>
      </c>
      <c r="C90">
        <v>100</v>
      </c>
      <c r="D90" s="3">
        <v>0.60878125025171903</v>
      </c>
      <c r="E90" s="4">
        <v>0.62549559244033703</v>
      </c>
      <c r="F90" s="4">
        <v>0.52503786617262305</v>
      </c>
      <c r="G90" s="4">
        <v>0.55438624868836395</v>
      </c>
      <c r="H90" s="4">
        <v>0.49747198618650201</v>
      </c>
      <c r="I90" s="4">
        <v>0.38157774325598398</v>
      </c>
      <c r="K90" s="3">
        <v>0.56576219811592898</v>
      </c>
      <c r="L90" s="4">
        <v>0.56658269944425599</v>
      </c>
      <c r="M90" s="4">
        <v>0.488940422493156</v>
      </c>
      <c r="N90" s="4">
        <v>0.53696493982235205</v>
      </c>
      <c r="O90" s="4">
        <v>0.47374054591800402</v>
      </c>
      <c r="P90" s="4">
        <v>0.40595515612651401</v>
      </c>
    </row>
    <row r="91" spans="1:23" s="2" customFormat="1" x14ac:dyDescent="0.25">
      <c r="A91" s="2" t="s">
        <v>27</v>
      </c>
      <c r="B91" s="2">
        <v>0.1</v>
      </c>
      <c r="C91" s="2">
        <v>100</v>
      </c>
      <c r="D91" s="5">
        <v>0.35799999999999998</v>
      </c>
      <c r="E91" s="6">
        <v>0.378</v>
      </c>
      <c r="F91" s="6">
        <v>0.313</v>
      </c>
      <c r="G91" s="6">
        <v>0.34399999999999997</v>
      </c>
      <c r="H91" s="6">
        <v>0.34899999999999998</v>
      </c>
      <c r="I91" s="6">
        <v>0.73699999999999999</v>
      </c>
      <c r="J91" s="6">
        <v>0.69569672131147497</v>
      </c>
      <c r="K91" s="5">
        <v>0.438</v>
      </c>
      <c r="L91" s="6">
        <v>0.443</v>
      </c>
      <c r="M91" s="6">
        <v>0.437</v>
      </c>
      <c r="N91" s="6">
        <v>0.40200000000000002</v>
      </c>
      <c r="O91" s="6">
        <v>0.41099999999999998</v>
      </c>
      <c r="P91" s="6">
        <v>0.72899999999999998</v>
      </c>
      <c r="Q91" s="6"/>
      <c r="R91" s="5">
        <v>0.36899999999999999</v>
      </c>
      <c r="S91" s="6">
        <v>0.36199999999999999</v>
      </c>
      <c r="T91" s="6">
        <v>0.33800000000000002</v>
      </c>
      <c r="U91" s="6">
        <v>0.34599999999999997</v>
      </c>
      <c r="V91" s="6">
        <v>0.55200000000000005</v>
      </c>
      <c r="W91" s="6">
        <v>0.72170301142263804</v>
      </c>
    </row>
    <row r="92" spans="1:23" x14ac:dyDescent="0.25">
      <c r="A92" t="s">
        <v>28</v>
      </c>
      <c r="B92">
        <v>0.1</v>
      </c>
      <c r="C92">
        <v>100</v>
      </c>
      <c r="D92" s="3">
        <v>3.9269999999999999E-2</v>
      </c>
      <c r="E92" s="4">
        <v>6.7900000000000096E-3</v>
      </c>
      <c r="F92" s="4">
        <v>8.2000000000000094E-3</v>
      </c>
      <c r="G92" s="4">
        <v>3.0000000000000001E-3</v>
      </c>
      <c r="H92" s="4">
        <v>1.2869999999999999E-2</v>
      </c>
      <c r="I92" s="4">
        <v>1.273E-2</v>
      </c>
      <c r="J92" s="4">
        <v>1.303E-2</v>
      </c>
      <c r="K92" s="3">
        <v>3.8620000000000002E-2</v>
      </c>
      <c r="L92" s="4">
        <v>6.9600000000000096E-3</v>
      </c>
      <c r="M92" s="4">
        <v>7.46000000000001E-3</v>
      </c>
      <c r="N92" s="4">
        <v>3.0699999999999998E-3</v>
      </c>
      <c r="O92" s="4">
        <v>1.3469999999999999E-2</v>
      </c>
      <c r="P92" s="4">
        <v>1.278E-2</v>
      </c>
      <c r="R92" s="3">
        <v>3.9960000000000002E-2</v>
      </c>
      <c r="S92" s="4">
        <v>6.2700000000000099E-3</v>
      </c>
      <c r="T92" s="4">
        <v>8.0800000000000108E-3</v>
      </c>
      <c r="U92" s="4">
        <v>2.8300000000000001E-3</v>
      </c>
      <c r="V92" s="4">
        <v>1.291E-2</v>
      </c>
      <c r="W92" s="4">
        <v>1.24E-2</v>
      </c>
    </row>
    <row r="93" spans="1:23" x14ac:dyDescent="0.25">
      <c r="A93" t="s">
        <v>29</v>
      </c>
      <c r="B93">
        <v>0.1</v>
      </c>
      <c r="C93">
        <v>100</v>
      </c>
      <c r="H93" s="4">
        <v>0.11144</v>
      </c>
      <c r="I93" s="4">
        <v>0.11108</v>
      </c>
      <c r="J93" s="4">
        <v>0.11302</v>
      </c>
      <c r="O93" s="4">
        <v>0.11260000000000001</v>
      </c>
      <c r="P93" s="4">
        <v>0.11062</v>
      </c>
      <c r="V93" s="4">
        <v>0.11114</v>
      </c>
      <c r="W93" s="4">
        <v>0.11096</v>
      </c>
    </row>
    <row r="94" spans="1:23" x14ac:dyDescent="0.25">
      <c r="A94" t="s">
        <v>30</v>
      </c>
      <c r="B94">
        <v>0.1</v>
      </c>
      <c r="C94">
        <v>100</v>
      </c>
      <c r="I94" s="4">
        <v>0.69645496241289495</v>
      </c>
    </row>
    <row r="95" spans="1:23" x14ac:dyDescent="0.25">
      <c r="A95" t="s">
        <v>31</v>
      </c>
      <c r="B95">
        <v>0.1</v>
      </c>
      <c r="C95">
        <v>100</v>
      </c>
      <c r="I95" s="4">
        <v>2.8651456276506101E-2</v>
      </c>
    </row>
    <row r="96" spans="1:23" x14ac:dyDescent="0.25">
      <c r="A96" t="s">
        <v>32</v>
      </c>
      <c r="B96">
        <v>0.1</v>
      </c>
      <c r="C96">
        <v>100</v>
      </c>
      <c r="I96" s="4">
        <v>0.53208231667207695</v>
      </c>
    </row>
    <row r="97" spans="1:23" x14ac:dyDescent="0.25">
      <c r="A97" t="s">
        <v>33</v>
      </c>
      <c r="B97">
        <v>0.1</v>
      </c>
      <c r="C97">
        <v>100</v>
      </c>
      <c r="I97" s="4">
        <v>5.3151460437077403E-3</v>
      </c>
    </row>
    <row r="98" spans="1:23" s="1" customFormat="1" x14ac:dyDescent="0.25">
      <c r="A98" s="1" t="s">
        <v>34</v>
      </c>
      <c r="B98" s="1">
        <v>0.1</v>
      </c>
      <c r="C98" s="1">
        <v>100</v>
      </c>
      <c r="D98" s="7"/>
      <c r="E98" s="8"/>
      <c r="F98" s="8"/>
      <c r="G98" s="8"/>
      <c r="H98" s="8"/>
      <c r="I98" s="8">
        <v>2.7E-2</v>
      </c>
      <c r="J98" s="8"/>
      <c r="K98" s="7"/>
      <c r="L98" s="8"/>
      <c r="M98" s="8"/>
      <c r="N98" s="8"/>
      <c r="O98" s="8"/>
      <c r="P98" s="8"/>
      <c r="Q98" s="8"/>
      <c r="R98" s="7"/>
      <c r="S98" s="8"/>
      <c r="T98" s="8"/>
      <c r="U98" s="8"/>
      <c r="V98" s="8"/>
      <c r="W98" s="8"/>
    </row>
    <row r="99" spans="1:23" x14ac:dyDescent="0.25">
      <c r="A99" t="s">
        <v>22</v>
      </c>
      <c r="B99">
        <v>0.2</v>
      </c>
      <c r="C99">
        <v>100</v>
      </c>
      <c r="D99" s="3">
        <v>0.82895291673314797</v>
      </c>
      <c r="E99" s="4">
        <v>0.80824922629537599</v>
      </c>
      <c r="F99" s="4">
        <v>0.394757407676328</v>
      </c>
      <c r="G99" s="4">
        <v>0.37394723245839701</v>
      </c>
      <c r="H99" s="4">
        <v>0.39554294245879801</v>
      </c>
      <c r="I99" s="4">
        <v>0.39708645130015302</v>
      </c>
      <c r="J99" s="4">
        <v>0.39698534144324299</v>
      </c>
      <c r="K99" s="3">
        <v>0.78875614969628804</v>
      </c>
      <c r="L99" s="4">
        <v>0.79803078177894105</v>
      </c>
      <c r="M99" s="4">
        <v>0.40132222316425498</v>
      </c>
      <c r="N99" s="4">
        <v>0.38520203801153002</v>
      </c>
      <c r="O99" s="4">
        <v>0.40325291272437103</v>
      </c>
      <c r="P99" s="4">
        <v>0.39298423744077698</v>
      </c>
      <c r="R99" s="3">
        <v>0.80196994817482603</v>
      </c>
      <c r="S99" s="4">
        <v>0.80461910585895802</v>
      </c>
      <c r="T99" s="4">
        <v>0.77910092528098895</v>
      </c>
      <c r="U99" s="4">
        <v>0.78185399930783195</v>
      </c>
      <c r="V99" s="4">
        <v>0.37848125026134</v>
      </c>
      <c r="W99" s="4">
        <v>0.39057290521391003</v>
      </c>
    </row>
    <row r="100" spans="1:23" x14ac:dyDescent="0.25">
      <c r="A100" t="s">
        <v>23</v>
      </c>
      <c r="B100">
        <v>0.2</v>
      </c>
      <c r="C100">
        <v>100</v>
      </c>
      <c r="D100" s="3">
        <v>0.167401234962297</v>
      </c>
      <c r="E100" s="4">
        <v>0.163616262925353</v>
      </c>
      <c r="F100" s="4">
        <v>0.12228975618423001</v>
      </c>
      <c r="G100" s="4">
        <v>0.119760192076831</v>
      </c>
      <c r="H100" s="4">
        <v>0.121916710423791</v>
      </c>
      <c r="I100" s="4">
        <v>0.121313488928865</v>
      </c>
      <c r="J100" s="4">
        <v>0.12283926023397999</v>
      </c>
      <c r="K100" s="3">
        <v>0.16447515192534301</v>
      </c>
      <c r="L100" s="4">
        <v>0.165859929692144</v>
      </c>
      <c r="M100" s="4">
        <v>0.122475742000712</v>
      </c>
      <c r="N100" s="4">
        <v>0.119432517006803</v>
      </c>
      <c r="O100" s="4">
        <v>0.122111349480922</v>
      </c>
      <c r="P100" s="4">
        <v>0.122445063352179</v>
      </c>
      <c r="R100" s="3">
        <v>0.164828986459847</v>
      </c>
      <c r="S100" s="4">
        <v>0.16365245381789001</v>
      </c>
      <c r="T100" s="4">
        <v>0.16341519016123299</v>
      </c>
      <c r="U100" s="4">
        <v>0.16412095238095201</v>
      </c>
      <c r="V100" s="4">
        <v>0.12127500881950599</v>
      </c>
      <c r="W100" s="4">
        <v>0.121437027549118</v>
      </c>
    </row>
    <row r="101" spans="1:23" x14ac:dyDescent="0.25">
      <c r="A101" t="s">
        <v>24</v>
      </c>
      <c r="B101">
        <v>0.2</v>
      </c>
      <c r="C101">
        <v>100</v>
      </c>
      <c r="D101" s="3">
        <v>1.00847029907068</v>
      </c>
      <c r="E101" s="4">
        <v>1.02296387919772</v>
      </c>
      <c r="F101" s="4">
        <v>0.98885686454500898</v>
      </c>
      <c r="G101" s="4">
        <v>0.985891185602911</v>
      </c>
      <c r="H101" s="4">
        <v>0.99315253974877105</v>
      </c>
      <c r="I101" s="4">
        <v>0.99765071292835095</v>
      </c>
      <c r="K101" s="3">
        <v>1.0408982394731601</v>
      </c>
      <c r="L101" s="4">
        <v>1.01385725951191</v>
      </c>
      <c r="M101" s="4">
        <v>1.0229996236191199</v>
      </c>
      <c r="N101" s="4">
        <v>0.97991453022123698</v>
      </c>
      <c r="O101" s="4">
        <v>1.0051578210935599</v>
      </c>
      <c r="P101" s="4">
        <v>0.98322023594875396</v>
      </c>
    </row>
    <row r="102" spans="1:23" x14ac:dyDescent="0.25">
      <c r="A102" t="s">
        <v>25</v>
      </c>
      <c r="B102">
        <v>0.2</v>
      </c>
      <c r="C102">
        <v>100</v>
      </c>
      <c r="D102" s="3">
        <v>0.48225322341202798</v>
      </c>
      <c r="E102" s="4">
        <v>0.49796619851017099</v>
      </c>
      <c r="F102" s="4">
        <v>0.41750848331486301</v>
      </c>
      <c r="G102" s="4">
        <v>0.445843502647431</v>
      </c>
      <c r="H102" s="4">
        <v>0.39668017858541998</v>
      </c>
      <c r="I102" s="4">
        <v>0.34118316433433399</v>
      </c>
      <c r="K102" s="3">
        <v>0.44799053027796798</v>
      </c>
      <c r="L102" s="4">
        <v>0.45377158799656397</v>
      </c>
      <c r="M102" s="4">
        <v>0.38946801894086103</v>
      </c>
      <c r="N102" s="4">
        <v>0.43090700543375599</v>
      </c>
      <c r="O102" s="4">
        <v>0.35283502761468499</v>
      </c>
      <c r="P102" s="4">
        <v>0.34183847723719502</v>
      </c>
    </row>
    <row r="103" spans="1:23" x14ac:dyDescent="0.25">
      <c r="A103" t="s">
        <v>26</v>
      </c>
      <c r="B103">
        <v>0.2</v>
      </c>
      <c r="C103">
        <v>100</v>
      </c>
      <c r="D103" s="3">
        <v>0.60878125025171903</v>
      </c>
      <c r="E103" s="4">
        <v>0.62549559244033703</v>
      </c>
      <c r="F103" s="4">
        <v>0.52503786617262305</v>
      </c>
      <c r="G103" s="4">
        <v>0.55438624868836395</v>
      </c>
      <c r="H103" s="4">
        <v>0.49861218542553798</v>
      </c>
      <c r="I103" s="4">
        <v>0.46784463429937501</v>
      </c>
      <c r="K103" s="3">
        <v>0.56576219811592898</v>
      </c>
      <c r="L103" s="4">
        <v>0.56658269944425599</v>
      </c>
      <c r="M103" s="4">
        <v>0.488940422493156</v>
      </c>
      <c r="N103" s="4">
        <v>0.53696493982235205</v>
      </c>
      <c r="O103" s="4">
        <v>0.44764228105193099</v>
      </c>
      <c r="P103" s="4">
        <v>0.43567923017740801</v>
      </c>
    </row>
    <row r="104" spans="1:23" s="2" customFormat="1" x14ac:dyDescent="0.25">
      <c r="A104" s="2" t="s">
        <v>27</v>
      </c>
      <c r="B104" s="2">
        <v>0.2</v>
      </c>
      <c r="C104" s="2">
        <v>100</v>
      </c>
      <c r="D104" s="5">
        <v>0.35799999999999998</v>
      </c>
      <c r="E104" s="6">
        <v>0.378</v>
      </c>
      <c r="F104" s="6">
        <v>0.313</v>
      </c>
      <c r="G104" s="6">
        <v>0.34399999999999997</v>
      </c>
      <c r="H104" s="6">
        <v>0.311</v>
      </c>
      <c r="I104" s="6">
        <v>0.66400000000000003</v>
      </c>
      <c r="J104" s="6">
        <v>0.61954887218045096</v>
      </c>
      <c r="K104" s="5">
        <v>0.438</v>
      </c>
      <c r="L104" s="6">
        <v>0.443</v>
      </c>
      <c r="M104" s="6">
        <v>0.437</v>
      </c>
      <c r="N104" s="6">
        <v>0.40200000000000002</v>
      </c>
      <c r="O104" s="6">
        <v>0.40200000000000002</v>
      </c>
      <c r="P104" s="6">
        <v>0.65500000000000003</v>
      </c>
      <c r="Q104" s="6"/>
      <c r="R104" s="5">
        <v>0.36899999999999999</v>
      </c>
      <c r="S104" s="6">
        <v>0.36199999999999999</v>
      </c>
      <c r="T104" s="6">
        <v>0.33800000000000002</v>
      </c>
      <c r="U104" s="6">
        <v>0.34599999999999997</v>
      </c>
      <c r="V104" s="6">
        <v>0.56100000000000005</v>
      </c>
      <c r="W104" s="6">
        <v>0.57758620689655205</v>
      </c>
    </row>
    <row r="105" spans="1:23" x14ac:dyDescent="0.25">
      <c r="A105" t="s">
        <v>28</v>
      </c>
      <c r="B105">
        <v>0.2</v>
      </c>
      <c r="C105">
        <v>100</v>
      </c>
      <c r="D105" s="3">
        <v>3.9269999999999999E-2</v>
      </c>
      <c r="E105" s="4">
        <v>6.7900000000000096E-3</v>
      </c>
      <c r="F105" s="4">
        <v>8.2000000000000094E-3</v>
      </c>
      <c r="G105" s="4">
        <v>3.0000000000000001E-3</v>
      </c>
      <c r="H105" s="4">
        <v>9.42000000000001E-3</v>
      </c>
      <c r="I105" s="4">
        <v>9.3800000000000099E-3</v>
      </c>
      <c r="J105" s="4">
        <v>9.5700000000000108E-3</v>
      </c>
      <c r="K105" s="3">
        <v>3.8620000000000002E-2</v>
      </c>
      <c r="L105" s="4">
        <v>6.9600000000000096E-3</v>
      </c>
      <c r="M105" s="4">
        <v>7.46000000000001E-3</v>
      </c>
      <c r="N105" s="4">
        <v>3.0699999999999998E-3</v>
      </c>
      <c r="O105" s="4">
        <v>9.2400000000000104E-3</v>
      </c>
      <c r="P105" s="4">
        <v>8.9900000000000101E-3</v>
      </c>
      <c r="R105" s="3">
        <v>3.9960000000000002E-2</v>
      </c>
      <c r="S105" s="4">
        <v>6.2700000000000099E-3</v>
      </c>
      <c r="T105" s="4">
        <v>8.0800000000000108E-3</v>
      </c>
      <c r="U105" s="4">
        <v>2.8300000000000001E-3</v>
      </c>
      <c r="V105" s="4">
        <v>8.5800000000000095E-3</v>
      </c>
      <c r="W105" s="4">
        <v>9.12000000000001E-3</v>
      </c>
    </row>
    <row r="106" spans="1:23" x14ac:dyDescent="0.25">
      <c r="A106" t="s">
        <v>29</v>
      </c>
      <c r="B106">
        <v>0.2</v>
      </c>
      <c r="C106">
        <v>100</v>
      </c>
      <c r="H106" s="4">
        <v>5.8540000000000002E-2</v>
      </c>
      <c r="I106" s="4">
        <v>5.8540000000000002E-2</v>
      </c>
      <c r="J106" s="4">
        <v>5.9240000000000001E-2</v>
      </c>
      <c r="O106" s="4">
        <v>5.9499999999999997E-2</v>
      </c>
      <c r="P106" s="4">
        <v>5.9200000000000003E-2</v>
      </c>
      <c r="V106" s="4">
        <v>5.7200000000000001E-2</v>
      </c>
      <c r="W106" s="4">
        <v>6.0040000000000003E-2</v>
      </c>
    </row>
    <row r="107" spans="1:23" x14ac:dyDescent="0.25">
      <c r="A107" t="s">
        <v>30</v>
      </c>
      <c r="B107">
        <v>0.2</v>
      </c>
      <c r="C107">
        <v>100</v>
      </c>
      <c r="I107" s="4">
        <v>0.64877499439047803</v>
      </c>
    </row>
    <row r="108" spans="1:23" x14ac:dyDescent="0.25">
      <c r="A108" t="s">
        <v>31</v>
      </c>
      <c r="B108">
        <v>0.2</v>
      </c>
      <c r="C108">
        <v>100</v>
      </c>
      <c r="I108" s="4">
        <v>8.7618011771513099E-2</v>
      </c>
    </row>
    <row r="109" spans="1:23" x14ac:dyDescent="0.25">
      <c r="A109" t="s">
        <v>32</v>
      </c>
      <c r="B109">
        <v>0.2</v>
      </c>
      <c r="C109">
        <v>100</v>
      </c>
      <c r="I109" s="4">
        <v>0.49448315152219602</v>
      </c>
    </row>
    <row r="110" spans="1:23" x14ac:dyDescent="0.25">
      <c r="A110" t="s">
        <v>33</v>
      </c>
      <c r="B110">
        <v>0.2</v>
      </c>
      <c r="C110">
        <v>100</v>
      </c>
      <c r="I110" s="4">
        <v>1.0311896933610299E-2</v>
      </c>
    </row>
    <row r="111" spans="1:23" s="1" customFormat="1" x14ac:dyDescent="0.25">
      <c r="A111" s="1" t="s">
        <v>34</v>
      </c>
      <c r="B111" s="1">
        <v>0.2</v>
      </c>
      <c r="C111" s="1">
        <v>100</v>
      </c>
      <c r="D111" s="7"/>
      <c r="E111" s="8"/>
      <c r="F111" s="8"/>
      <c r="G111" s="8"/>
      <c r="H111" s="8"/>
      <c r="I111" s="8">
        <v>0.33700000000000002</v>
      </c>
      <c r="J111" s="8"/>
      <c r="K111" s="7"/>
      <c r="L111" s="8"/>
      <c r="M111" s="8"/>
      <c r="N111" s="8"/>
      <c r="O111" s="8"/>
      <c r="P111" s="8"/>
      <c r="Q111" s="8"/>
      <c r="R111" s="7"/>
      <c r="S111" s="8"/>
      <c r="T111" s="8"/>
      <c r="U111" s="8"/>
      <c r="V111" s="8"/>
      <c r="W111" s="8"/>
    </row>
    <row r="112" spans="1:23" x14ac:dyDescent="0.25">
      <c r="A112" t="s">
        <v>22</v>
      </c>
      <c r="B112">
        <v>0.05</v>
      </c>
      <c r="C112">
        <v>200</v>
      </c>
      <c r="D112" s="3">
        <v>0.83993700200719901</v>
      </c>
      <c r="E112" s="4">
        <v>0.81565351887870696</v>
      </c>
      <c r="F112" s="4">
        <v>0.37136891715925302</v>
      </c>
      <c r="G112" s="4">
        <v>0.36890057765539702</v>
      </c>
      <c r="H112" s="4">
        <v>0.41555633694006799</v>
      </c>
      <c r="I112" s="4">
        <v>0.41989063491321998</v>
      </c>
      <c r="J112" s="4">
        <v>0.42827471316793803</v>
      </c>
      <c r="K112" s="3">
        <v>0.802728270448819</v>
      </c>
      <c r="L112" s="4">
        <v>0.81583916314851301</v>
      </c>
      <c r="M112" s="4">
        <v>0.38468599903148198</v>
      </c>
      <c r="N112" s="4">
        <v>0.35948181747323199</v>
      </c>
      <c r="O112" s="4">
        <v>0.41984782240267898</v>
      </c>
      <c r="P112" s="4">
        <v>0.41787508357925202</v>
      </c>
      <c r="R112" s="3">
        <v>0.80707604022953505</v>
      </c>
      <c r="S112" s="4">
        <v>0.81227432455457504</v>
      </c>
      <c r="T112" s="4">
        <v>0.82100480889447502</v>
      </c>
      <c r="U112" s="4">
        <v>0.81642999642866199</v>
      </c>
      <c r="V112" s="4">
        <v>0.42406820919051302</v>
      </c>
      <c r="W112" s="4">
        <v>0.42713801382618499</v>
      </c>
    </row>
    <row r="113" spans="1:23" x14ac:dyDescent="0.25">
      <c r="A113" t="s">
        <v>23</v>
      </c>
      <c r="B113">
        <v>0.05</v>
      </c>
      <c r="C113">
        <v>200</v>
      </c>
      <c r="D113" s="3">
        <v>0.121824918414496</v>
      </c>
      <c r="E113" s="4">
        <v>0.11825573000511901</v>
      </c>
      <c r="F113" s="4">
        <v>8.5752814374299796E-2</v>
      </c>
      <c r="G113" s="4">
        <v>8.5124027402740304E-2</v>
      </c>
      <c r="H113" s="4">
        <v>7.7548740055148502E-2</v>
      </c>
      <c r="I113" s="4">
        <v>7.7637036594926795E-2</v>
      </c>
      <c r="J113" s="4">
        <v>7.8457357308181305E-2</v>
      </c>
      <c r="K113" s="3">
        <v>0.119935103283568</v>
      </c>
      <c r="L113" s="4">
        <v>0.11889003642861901</v>
      </c>
      <c r="M113" s="4">
        <v>8.69298628502123E-2</v>
      </c>
      <c r="N113" s="4">
        <v>8.5466606660666106E-2</v>
      </c>
      <c r="O113" s="4">
        <v>7.6919021676647797E-2</v>
      </c>
      <c r="P113" s="4">
        <v>7.7937683328789101E-2</v>
      </c>
      <c r="R113" s="3">
        <v>0.11865702964126</v>
      </c>
      <c r="S113" s="4">
        <v>0.11840913303318901</v>
      </c>
      <c r="T113" s="4">
        <v>0.12092460191415901</v>
      </c>
      <c r="U113" s="4">
        <v>0.119471829182918</v>
      </c>
      <c r="V113" s="4">
        <v>7.7626559436340004E-2</v>
      </c>
      <c r="W113" s="4">
        <v>7.8428495316565899E-2</v>
      </c>
    </row>
    <row r="114" spans="1:23" x14ac:dyDescent="0.25">
      <c r="A114" t="s">
        <v>24</v>
      </c>
      <c r="B114">
        <v>0.05</v>
      </c>
      <c r="C114">
        <v>200</v>
      </c>
      <c r="D114" s="3">
        <v>1.00622746848982</v>
      </c>
      <c r="E114" s="4">
        <v>0.98677745204564105</v>
      </c>
      <c r="F114" s="4">
        <v>0.99189574404396896</v>
      </c>
      <c r="G114" s="4">
        <v>0.99604834161515299</v>
      </c>
      <c r="H114" s="4">
        <v>0.98945807914252204</v>
      </c>
      <c r="I114" s="4">
        <v>1.0058268208224701</v>
      </c>
      <c r="K114" s="3">
        <v>1.0289562672907799</v>
      </c>
      <c r="L114" s="4">
        <v>0.99439706637001002</v>
      </c>
      <c r="M114" s="4">
        <v>1.0046219596372801</v>
      </c>
      <c r="N114" s="4">
        <v>0.99435750269269396</v>
      </c>
      <c r="O114" s="4">
        <v>1.01545464068033</v>
      </c>
      <c r="P114" s="4">
        <v>0.99398095105172102</v>
      </c>
    </row>
    <row r="115" spans="1:23" x14ac:dyDescent="0.25">
      <c r="A115" t="s">
        <v>25</v>
      </c>
      <c r="B115">
        <v>0.05</v>
      </c>
      <c r="C115">
        <v>200</v>
      </c>
      <c r="D115" s="3">
        <v>0.36420448633277602</v>
      </c>
      <c r="E115" s="4">
        <v>0.35749879328196799</v>
      </c>
      <c r="F115" s="4">
        <v>0.28431041473848301</v>
      </c>
      <c r="G115" s="4">
        <v>0.307767740460829</v>
      </c>
      <c r="H115" s="4">
        <v>0.27894022629112197</v>
      </c>
      <c r="I115" s="4">
        <v>0.21615796431016801</v>
      </c>
      <c r="K115" s="3">
        <v>0.31695985665112802</v>
      </c>
      <c r="L115" s="4">
        <v>0.314063784579659</v>
      </c>
      <c r="M115" s="4">
        <v>0.28004791901883602</v>
      </c>
      <c r="N115" s="4">
        <v>0.30361558446167197</v>
      </c>
      <c r="O115" s="4">
        <v>0.25384215663758503</v>
      </c>
      <c r="P115" s="4">
        <v>0.205278726666769</v>
      </c>
    </row>
    <row r="116" spans="1:23" x14ac:dyDescent="0.25">
      <c r="A116" t="s">
        <v>26</v>
      </c>
      <c r="B116">
        <v>0.05</v>
      </c>
      <c r="C116">
        <v>200</v>
      </c>
      <c r="D116" s="3">
        <v>0.460112311157513</v>
      </c>
      <c r="E116" s="4">
        <v>0.45063847923551098</v>
      </c>
      <c r="F116" s="4">
        <v>0.35593276121012302</v>
      </c>
      <c r="G116" s="4">
        <v>0.38148159241952601</v>
      </c>
      <c r="H116" s="4">
        <v>0.34735106959589701</v>
      </c>
      <c r="I116" s="4">
        <v>0.27222050514386498</v>
      </c>
      <c r="K116" s="3">
        <v>0.39055737497915499</v>
      </c>
      <c r="L116" s="4">
        <v>0.393821167614402</v>
      </c>
      <c r="M116" s="4">
        <v>0.35302413353705098</v>
      </c>
      <c r="N116" s="4">
        <v>0.38027771891740297</v>
      </c>
      <c r="O116" s="4">
        <v>0.31582374180906397</v>
      </c>
      <c r="P116" s="4">
        <v>0.258389675611917</v>
      </c>
    </row>
    <row r="117" spans="1:23" s="2" customFormat="1" x14ac:dyDescent="0.25">
      <c r="A117" s="2" t="s">
        <v>27</v>
      </c>
      <c r="B117" s="2">
        <v>0.05</v>
      </c>
      <c r="C117" s="2">
        <v>200</v>
      </c>
      <c r="D117" s="5">
        <v>0.61199999999999999</v>
      </c>
      <c r="E117" s="6">
        <v>0.61199999999999999</v>
      </c>
      <c r="F117" s="6">
        <v>0.61199999999999999</v>
      </c>
      <c r="G117" s="6">
        <v>0.623</v>
      </c>
      <c r="H117" s="6">
        <v>0.623</v>
      </c>
      <c r="I117" s="6">
        <v>0.96399999999999997</v>
      </c>
      <c r="J117" s="6">
        <v>0.95799999999999996</v>
      </c>
      <c r="K117" s="5">
        <v>0.72699999999999998</v>
      </c>
      <c r="L117" s="6">
        <v>0.70699999999999996</v>
      </c>
      <c r="M117" s="6">
        <v>0.73299999999999998</v>
      </c>
      <c r="N117" s="6">
        <v>0.72199999999999998</v>
      </c>
      <c r="O117" s="6">
        <v>0.76100000000000001</v>
      </c>
      <c r="P117" s="6">
        <v>0.96599999999999997</v>
      </c>
      <c r="Q117" s="6"/>
      <c r="R117" s="5">
        <v>0.58299999999999996</v>
      </c>
      <c r="S117" s="6">
        <v>0.61</v>
      </c>
      <c r="T117" s="6">
        <v>0.628</v>
      </c>
      <c r="U117" s="6">
        <v>0.629</v>
      </c>
      <c r="V117" s="6">
        <v>0.81499999999999995</v>
      </c>
      <c r="W117" s="6">
        <v>0.95499999999999996</v>
      </c>
    </row>
    <row r="118" spans="1:23" x14ac:dyDescent="0.25">
      <c r="A118" t="s">
        <v>28</v>
      </c>
      <c r="B118">
        <v>0.05</v>
      </c>
      <c r="C118">
        <v>200</v>
      </c>
      <c r="D118" s="3">
        <v>2.743E-2</v>
      </c>
      <c r="E118" s="4">
        <v>3.31E-3</v>
      </c>
      <c r="F118" s="4">
        <v>3.8249999999999998E-3</v>
      </c>
      <c r="G118" s="4">
        <v>1.66E-3</v>
      </c>
      <c r="H118" s="4">
        <v>9.6150000000000107E-3</v>
      </c>
      <c r="I118" s="4">
        <v>9.7100000000000103E-3</v>
      </c>
      <c r="J118" s="4">
        <v>9.3900000000000095E-3</v>
      </c>
      <c r="K118" s="3">
        <v>2.7445000000000001E-2</v>
      </c>
      <c r="L118" s="4">
        <v>3.32E-3</v>
      </c>
      <c r="M118" s="4">
        <v>3.9350000000000001E-3</v>
      </c>
      <c r="N118" s="4">
        <v>1.5900000000000001E-3</v>
      </c>
      <c r="O118" s="4">
        <v>9.3400000000000098E-3</v>
      </c>
      <c r="P118" s="4">
        <v>9.4900000000000106E-3</v>
      </c>
      <c r="R118" s="3">
        <v>2.7845000000000002E-2</v>
      </c>
      <c r="S118" s="4">
        <v>3.4650000000000002E-3</v>
      </c>
      <c r="T118" s="4">
        <v>3.8600000000000001E-3</v>
      </c>
      <c r="U118" s="4">
        <v>1.495E-3</v>
      </c>
      <c r="V118" s="4">
        <v>9.4650000000000099E-3</v>
      </c>
      <c r="W118" s="4">
        <v>9.3450000000000095E-3</v>
      </c>
    </row>
    <row r="119" spans="1:23" x14ac:dyDescent="0.25">
      <c r="A119" t="s">
        <v>29</v>
      </c>
      <c r="B119">
        <v>0.05</v>
      </c>
      <c r="C119">
        <v>200</v>
      </c>
      <c r="H119" s="4">
        <v>0.11522</v>
      </c>
      <c r="I119" s="4">
        <v>0.11463</v>
      </c>
      <c r="J119" s="4">
        <v>0.11477</v>
      </c>
      <c r="O119" s="4">
        <v>0.11434999999999999</v>
      </c>
      <c r="P119" s="4">
        <v>0.11365</v>
      </c>
      <c r="V119" s="4">
        <v>0.11419</v>
      </c>
      <c r="W119" s="4">
        <v>0.11533</v>
      </c>
    </row>
    <row r="120" spans="1:23" x14ac:dyDescent="0.25">
      <c r="A120" t="s">
        <v>30</v>
      </c>
      <c r="B120">
        <v>0.05</v>
      </c>
      <c r="C120">
        <v>200</v>
      </c>
      <c r="I120" s="4">
        <v>0.73934306579723397</v>
      </c>
    </row>
    <row r="121" spans="1:23" x14ac:dyDescent="0.25">
      <c r="A121" t="s">
        <v>31</v>
      </c>
      <c r="B121">
        <v>0.05</v>
      </c>
      <c r="C121">
        <v>200</v>
      </c>
      <c r="I121" s="4">
        <v>1.0133832555070401E-3</v>
      </c>
    </row>
    <row r="122" spans="1:23" x14ac:dyDescent="0.25">
      <c r="A122" t="s">
        <v>32</v>
      </c>
      <c r="B122">
        <v>0.05</v>
      </c>
      <c r="C122">
        <v>200</v>
      </c>
      <c r="I122" s="4">
        <v>0.56864641537516503</v>
      </c>
    </row>
    <row r="123" spans="1:23" x14ac:dyDescent="0.25">
      <c r="A123" t="s">
        <v>33</v>
      </c>
      <c r="B123">
        <v>0.05</v>
      </c>
      <c r="C123">
        <v>200</v>
      </c>
      <c r="I123" s="4">
        <v>4.2307651458738598E-5</v>
      </c>
    </row>
    <row r="124" spans="1:23" s="1" customFormat="1" x14ac:dyDescent="0.25">
      <c r="A124" s="1" t="s">
        <v>34</v>
      </c>
      <c r="B124" s="1">
        <v>0.05</v>
      </c>
      <c r="C124" s="1">
        <v>200</v>
      </c>
      <c r="D124" s="7"/>
      <c r="E124" s="8"/>
      <c r="F124" s="8"/>
      <c r="G124" s="8"/>
      <c r="H124" s="8"/>
      <c r="I124" s="8">
        <v>0</v>
      </c>
      <c r="J124" s="8"/>
      <c r="K124" s="7"/>
      <c r="L124" s="8"/>
      <c r="M124" s="8"/>
      <c r="N124" s="8"/>
      <c r="O124" s="8"/>
      <c r="P124" s="8"/>
      <c r="Q124" s="8"/>
      <c r="R124" s="7"/>
      <c r="S124" s="8"/>
      <c r="T124" s="8"/>
      <c r="U124" s="8"/>
      <c r="V124" s="8"/>
      <c r="W124" s="8"/>
    </row>
    <row r="125" spans="1:23" x14ac:dyDescent="0.25">
      <c r="A125" t="s">
        <v>22</v>
      </c>
      <c r="B125">
        <v>7.4999999999999997E-2</v>
      </c>
      <c r="C125">
        <v>200</v>
      </c>
      <c r="D125" s="3">
        <v>0.83993700200719901</v>
      </c>
      <c r="E125" s="4">
        <v>0.81565351887870696</v>
      </c>
      <c r="F125" s="4">
        <v>0.37136891715925302</v>
      </c>
      <c r="G125" s="4">
        <v>0.36890057765539702</v>
      </c>
      <c r="H125" s="4">
        <v>0.37270953588189798</v>
      </c>
      <c r="I125" s="4">
        <v>0.37037802368281803</v>
      </c>
      <c r="J125" s="4">
        <v>0.39414136932732802</v>
      </c>
      <c r="K125" s="3">
        <v>0.802728270448819</v>
      </c>
      <c r="L125" s="4">
        <v>0.81583916314851301</v>
      </c>
      <c r="M125" s="4">
        <v>0.38468599903148198</v>
      </c>
      <c r="N125" s="4">
        <v>0.35948181747323199</v>
      </c>
      <c r="O125" s="4">
        <v>0.38644279961806999</v>
      </c>
      <c r="P125" s="4">
        <v>0.37806798250717999</v>
      </c>
      <c r="R125" s="3">
        <v>0.80707604022953505</v>
      </c>
      <c r="S125" s="4">
        <v>0.81227432455457504</v>
      </c>
      <c r="T125" s="4">
        <v>0.82100480889447502</v>
      </c>
      <c r="U125" s="4">
        <v>0.81642999642866199</v>
      </c>
      <c r="V125" s="4">
        <v>0.36602602099803899</v>
      </c>
      <c r="W125" s="4">
        <v>0.39086260638596998</v>
      </c>
    </row>
    <row r="126" spans="1:23" x14ac:dyDescent="0.25">
      <c r="A126" t="s">
        <v>23</v>
      </c>
      <c r="B126">
        <v>7.4999999999999997E-2</v>
      </c>
      <c r="C126">
        <v>200</v>
      </c>
      <c r="D126" s="3">
        <v>0.121824918414496</v>
      </c>
      <c r="E126" s="4">
        <v>0.11825573000511901</v>
      </c>
      <c r="F126" s="4">
        <v>8.5752814374299796E-2</v>
      </c>
      <c r="G126" s="4">
        <v>8.5124027402740304E-2</v>
      </c>
      <c r="H126" s="4">
        <v>7.8672549543685397E-2</v>
      </c>
      <c r="I126" s="4">
        <v>7.8219169841444794E-2</v>
      </c>
      <c r="J126" s="4">
        <v>7.9667728587509298E-2</v>
      </c>
      <c r="K126" s="3">
        <v>0.119935103283568</v>
      </c>
      <c r="L126" s="4">
        <v>0.11889003642861901</v>
      </c>
      <c r="M126" s="4">
        <v>8.69298628502123E-2</v>
      </c>
      <c r="N126" s="4">
        <v>8.5466606660666106E-2</v>
      </c>
      <c r="O126" s="4">
        <v>7.7896560132289405E-2</v>
      </c>
      <c r="P126" s="4">
        <v>7.7866007786895994E-2</v>
      </c>
      <c r="R126" s="3">
        <v>0.11865702964126</v>
      </c>
      <c r="S126" s="4">
        <v>0.11840913303318901</v>
      </c>
      <c r="T126" s="4">
        <v>0.12092460191415901</v>
      </c>
      <c r="U126" s="4">
        <v>0.119471829182918</v>
      </c>
      <c r="V126" s="4">
        <v>7.7199068340359903E-2</v>
      </c>
      <c r="W126" s="4">
        <v>7.8331804551715706E-2</v>
      </c>
    </row>
    <row r="127" spans="1:23" x14ac:dyDescent="0.25">
      <c r="A127" t="s">
        <v>24</v>
      </c>
      <c r="B127">
        <v>7.4999999999999997E-2</v>
      </c>
      <c r="C127">
        <v>200</v>
      </c>
      <c r="D127" s="3">
        <v>1.00622746848982</v>
      </c>
      <c r="E127" s="4">
        <v>0.98677745204564105</v>
      </c>
      <c r="F127" s="4">
        <v>0.99189574404396896</v>
      </c>
      <c r="G127" s="4">
        <v>0.99604834161515299</v>
      </c>
      <c r="H127" s="4">
        <v>1.02089344534445</v>
      </c>
      <c r="I127" s="4">
        <v>0.98642002231006898</v>
      </c>
      <c r="K127" s="3">
        <v>1.0289562672907799</v>
      </c>
      <c r="L127" s="4">
        <v>0.99439706637001002</v>
      </c>
      <c r="M127" s="4">
        <v>1.0046219596372801</v>
      </c>
      <c r="N127" s="4">
        <v>0.99435750269269396</v>
      </c>
      <c r="O127" s="4">
        <v>0.99141575738433496</v>
      </c>
      <c r="P127" s="4">
        <v>1.0100173942938</v>
      </c>
    </row>
    <row r="128" spans="1:23" x14ac:dyDescent="0.25">
      <c r="A128" t="s">
        <v>25</v>
      </c>
      <c r="B128">
        <v>7.4999999999999997E-2</v>
      </c>
      <c r="C128">
        <v>200</v>
      </c>
      <c r="D128" s="3">
        <v>0.36420448633277602</v>
      </c>
      <c r="E128" s="4">
        <v>0.35749879328196799</v>
      </c>
      <c r="F128" s="4">
        <v>0.28431041473848301</v>
      </c>
      <c r="G128" s="4">
        <v>0.307767740460829</v>
      </c>
      <c r="H128" s="4">
        <v>0.27525294456468202</v>
      </c>
      <c r="I128" s="4">
        <v>0.21008249550753499</v>
      </c>
      <c r="K128" s="3">
        <v>0.31695985665112802</v>
      </c>
      <c r="L128" s="4">
        <v>0.314063784579659</v>
      </c>
      <c r="M128" s="4">
        <v>0.28004791901883602</v>
      </c>
      <c r="N128" s="4">
        <v>0.30361558446167197</v>
      </c>
      <c r="O128" s="4">
        <v>0.263888709318433</v>
      </c>
      <c r="P128" s="4">
        <v>0.21534726979286001</v>
      </c>
    </row>
    <row r="129" spans="1:23" x14ac:dyDescent="0.25">
      <c r="A129" t="s">
        <v>26</v>
      </c>
      <c r="B129">
        <v>7.4999999999999997E-2</v>
      </c>
      <c r="C129">
        <v>200</v>
      </c>
      <c r="D129" s="3">
        <v>0.460112311157513</v>
      </c>
      <c r="E129" s="4">
        <v>0.45063847923551098</v>
      </c>
      <c r="F129" s="4">
        <v>0.35593276121012302</v>
      </c>
      <c r="G129" s="4">
        <v>0.38148159241952601</v>
      </c>
      <c r="H129" s="4">
        <v>0.34327073873145197</v>
      </c>
      <c r="I129" s="4">
        <v>0.26273625468295903</v>
      </c>
      <c r="K129" s="3">
        <v>0.39055737497915499</v>
      </c>
      <c r="L129" s="4">
        <v>0.393821167614402</v>
      </c>
      <c r="M129" s="4">
        <v>0.35302413353705098</v>
      </c>
      <c r="N129" s="4">
        <v>0.38027771891740297</v>
      </c>
      <c r="O129" s="4">
        <v>0.32964477261800401</v>
      </c>
      <c r="P129" s="4">
        <v>0.26962521397037098</v>
      </c>
    </row>
    <row r="130" spans="1:23" s="2" customFormat="1" x14ac:dyDescent="0.25">
      <c r="A130" s="2" t="s">
        <v>27</v>
      </c>
      <c r="B130" s="2">
        <v>7.4999999999999997E-2</v>
      </c>
      <c r="C130" s="2">
        <v>200</v>
      </c>
      <c r="D130" s="5">
        <v>0.61199999999999999</v>
      </c>
      <c r="E130" s="6">
        <v>0.61199999999999999</v>
      </c>
      <c r="F130" s="6">
        <v>0.61199999999999999</v>
      </c>
      <c r="G130" s="6">
        <v>0.623</v>
      </c>
      <c r="H130" s="6">
        <v>0.66400000000000003</v>
      </c>
      <c r="I130" s="6">
        <v>0.95299999999999996</v>
      </c>
      <c r="J130" s="6">
        <v>0.95090180360721399</v>
      </c>
      <c r="K130" s="5">
        <v>0.72699999999999998</v>
      </c>
      <c r="L130" s="6">
        <v>0.70699999999999996</v>
      </c>
      <c r="M130" s="6">
        <v>0.73299999999999998</v>
      </c>
      <c r="N130" s="6">
        <v>0.72199999999999998</v>
      </c>
      <c r="O130" s="6">
        <v>0.73399999999999999</v>
      </c>
      <c r="P130" s="6">
        <v>0.96499999999999997</v>
      </c>
      <c r="Q130" s="6"/>
      <c r="R130" s="5">
        <v>0.58299999999999996</v>
      </c>
      <c r="S130" s="6">
        <v>0.61</v>
      </c>
      <c r="T130" s="6">
        <v>0.628</v>
      </c>
      <c r="U130" s="6">
        <v>0.629</v>
      </c>
      <c r="V130" s="6">
        <v>0.82799999999999996</v>
      </c>
      <c r="W130" s="6">
        <v>0.94689378757514997</v>
      </c>
    </row>
    <row r="131" spans="1:23" x14ac:dyDescent="0.25">
      <c r="A131" t="s">
        <v>28</v>
      </c>
      <c r="B131">
        <v>7.4999999999999997E-2</v>
      </c>
      <c r="C131">
        <v>200</v>
      </c>
      <c r="D131" s="3">
        <v>2.743E-2</v>
      </c>
      <c r="E131" s="4">
        <v>3.31E-3</v>
      </c>
      <c r="F131" s="4">
        <v>3.8249999999999998E-3</v>
      </c>
      <c r="G131" s="4">
        <v>1.66E-3</v>
      </c>
      <c r="H131" s="4">
        <v>7.7650000000000097E-3</v>
      </c>
      <c r="I131" s="4">
        <v>8.2150000000000105E-3</v>
      </c>
      <c r="J131" s="4">
        <v>7.9200000000000104E-3</v>
      </c>
      <c r="K131" s="3">
        <v>2.7445000000000001E-2</v>
      </c>
      <c r="L131" s="4">
        <v>3.32E-3</v>
      </c>
      <c r="M131" s="4">
        <v>3.9350000000000001E-3</v>
      </c>
      <c r="N131" s="4">
        <v>1.5900000000000001E-3</v>
      </c>
      <c r="O131" s="4">
        <v>8.1200000000000092E-3</v>
      </c>
      <c r="P131" s="4">
        <v>7.8550000000000095E-3</v>
      </c>
      <c r="R131" s="3">
        <v>2.7845000000000002E-2</v>
      </c>
      <c r="S131" s="4">
        <v>3.4650000000000002E-3</v>
      </c>
      <c r="T131" s="4">
        <v>3.8600000000000001E-3</v>
      </c>
      <c r="U131" s="4">
        <v>1.495E-3</v>
      </c>
      <c r="V131" s="4">
        <v>8.2550000000000106E-3</v>
      </c>
      <c r="W131" s="4">
        <v>7.8000000000000101E-3</v>
      </c>
    </row>
    <row r="132" spans="1:23" x14ac:dyDescent="0.25">
      <c r="A132" t="s">
        <v>29</v>
      </c>
      <c r="B132">
        <v>7.4999999999999997E-2</v>
      </c>
      <c r="C132">
        <v>200</v>
      </c>
      <c r="H132" s="4">
        <v>8.1949999999999995E-2</v>
      </c>
      <c r="I132" s="4">
        <v>8.3260000000000001E-2</v>
      </c>
      <c r="J132" s="4">
        <v>8.2559999999999995E-2</v>
      </c>
      <c r="O132" s="4">
        <v>8.1619999999999998E-2</v>
      </c>
      <c r="P132" s="4">
        <v>8.1920000000000007E-2</v>
      </c>
      <c r="V132" s="4">
        <v>8.2049999999999998E-2</v>
      </c>
      <c r="W132" s="4">
        <v>8.1860000000000002E-2</v>
      </c>
    </row>
    <row r="133" spans="1:23" x14ac:dyDescent="0.25">
      <c r="A133" t="s">
        <v>30</v>
      </c>
      <c r="B133">
        <v>7.4999999999999997E-2</v>
      </c>
      <c r="C133">
        <v>200</v>
      </c>
      <c r="I133" s="4">
        <v>0.741115045426885</v>
      </c>
    </row>
    <row r="134" spans="1:23" x14ac:dyDescent="0.25">
      <c r="A134" t="s">
        <v>31</v>
      </c>
      <c r="B134">
        <v>7.4999999999999997E-2</v>
      </c>
      <c r="C134">
        <v>200</v>
      </c>
      <c r="I134" s="4">
        <v>3.3184512377960902E-3</v>
      </c>
    </row>
    <row r="135" spans="1:23" x14ac:dyDescent="0.25">
      <c r="A135" t="s">
        <v>32</v>
      </c>
      <c r="B135">
        <v>7.4999999999999997E-2</v>
      </c>
      <c r="C135">
        <v>200</v>
      </c>
      <c r="I135" s="4">
        <v>0.56547397513178399</v>
      </c>
    </row>
    <row r="136" spans="1:23" x14ac:dyDescent="0.25">
      <c r="A136" t="s">
        <v>33</v>
      </c>
      <c r="B136">
        <v>7.4999999999999997E-2</v>
      </c>
      <c r="C136">
        <v>200</v>
      </c>
      <c r="I136" s="4">
        <v>3.0971360599429601E-5</v>
      </c>
    </row>
    <row r="137" spans="1:23" s="1" customFormat="1" x14ac:dyDescent="0.25">
      <c r="A137" s="1" t="s">
        <v>34</v>
      </c>
      <c r="B137" s="1">
        <v>7.4999999999999997E-2</v>
      </c>
      <c r="C137" s="1">
        <v>200</v>
      </c>
      <c r="D137" s="7"/>
      <c r="E137" s="8"/>
      <c r="F137" s="8"/>
      <c r="G137" s="8"/>
      <c r="H137" s="8"/>
      <c r="I137" s="8">
        <v>1E-3</v>
      </c>
      <c r="J137" s="8"/>
      <c r="K137" s="7"/>
      <c r="L137" s="8"/>
      <c r="M137" s="8"/>
      <c r="N137" s="8"/>
      <c r="O137" s="8"/>
      <c r="P137" s="8"/>
      <c r="Q137" s="8"/>
      <c r="R137" s="7"/>
      <c r="S137" s="8"/>
      <c r="T137" s="8"/>
      <c r="U137" s="8"/>
      <c r="V137" s="8"/>
      <c r="W137" s="8"/>
    </row>
    <row r="138" spans="1:23" x14ac:dyDescent="0.25">
      <c r="A138" t="s">
        <v>22</v>
      </c>
      <c r="B138">
        <v>0.1</v>
      </c>
      <c r="C138">
        <v>200</v>
      </c>
      <c r="D138" s="3">
        <v>0.83993700200719901</v>
      </c>
      <c r="E138" s="4">
        <v>0.81565351887870696</v>
      </c>
      <c r="F138" s="4">
        <v>0.37136891715925302</v>
      </c>
      <c r="G138" s="4">
        <v>0.36890057765539702</v>
      </c>
      <c r="H138" s="4">
        <v>0.35458009051507899</v>
      </c>
      <c r="I138" s="4">
        <v>0.35001511221737203</v>
      </c>
      <c r="J138" s="4">
        <v>0.36560668325193202</v>
      </c>
      <c r="K138" s="3">
        <v>0.802728270448819</v>
      </c>
      <c r="L138" s="4">
        <v>0.81583916314851301</v>
      </c>
      <c r="M138" s="4">
        <v>0.38468599903148198</v>
      </c>
      <c r="N138" s="4">
        <v>0.35948181747323199</v>
      </c>
      <c r="O138" s="4">
        <v>0.36099314456675402</v>
      </c>
      <c r="P138" s="4">
        <v>0.357438219137659</v>
      </c>
      <c r="R138" s="3">
        <v>0.80707604022953505</v>
      </c>
      <c r="S138" s="4">
        <v>0.81227432455457504</v>
      </c>
      <c r="T138" s="4">
        <v>0.82100480889447502</v>
      </c>
      <c r="U138" s="4">
        <v>0.81642999642866199</v>
      </c>
      <c r="V138" s="4">
        <v>0.37110128262210401</v>
      </c>
      <c r="W138" s="4">
        <v>0.35659891254724602</v>
      </c>
    </row>
    <row r="139" spans="1:23" x14ac:dyDescent="0.25">
      <c r="A139" t="s">
        <v>23</v>
      </c>
      <c r="B139">
        <v>0.1</v>
      </c>
      <c r="C139">
        <v>200</v>
      </c>
      <c r="D139" s="3">
        <v>0.121824918414496</v>
      </c>
      <c r="E139" s="4">
        <v>0.11825573000511901</v>
      </c>
      <c r="F139" s="4">
        <v>8.5752814374299796E-2</v>
      </c>
      <c r="G139" s="4">
        <v>8.5124027402740304E-2</v>
      </c>
      <c r="H139" s="4">
        <v>7.9682107232890403E-2</v>
      </c>
      <c r="I139" s="4">
        <v>7.9241175145481194E-2</v>
      </c>
      <c r="J139" s="4">
        <v>8.0554693869889199E-2</v>
      </c>
      <c r="K139" s="3">
        <v>0.119935103283568</v>
      </c>
      <c r="L139" s="4">
        <v>0.11889003642861901</v>
      </c>
      <c r="M139" s="4">
        <v>8.69298628502123E-2</v>
      </c>
      <c r="N139" s="4">
        <v>8.5466606660666106E-2</v>
      </c>
      <c r="O139" s="4">
        <v>8.0156938328003496E-2</v>
      </c>
      <c r="P139" s="4">
        <v>7.9936392169390094E-2</v>
      </c>
      <c r="R139" s="3">
        <v>0.11865702964126</v>
      </c>
      <c r="S139" s="4">
        <v>0.11840913303318901</v>
      </c>
      <c r="T139" s="4">
        <v>0.12092460191415901</v>
      </c>
      <c r="U139" s="4">
        <v>0.119471829182918</v>
      </c>
      <c r="V139" s="4">
        <v>8.02701416954716E-2</v>
      </c>
      <c r="W139" s="4">
        <v>7.9215366795533398E-2</v>
      </c>
    </row>
    <row r="140" spans="1:23" x14ac:dyDescent="0.25">
      <c r="A140" t="s">
        <v>24</v>
      </c>
      <c r="B140">
        <v>0.1</v>
      </c>
      <c r="C140">
        <v>200</v>
      </c>
      <c r="D140" s="3">
        <v>1.00622746848982</v>
      </c>
      <c r="E140" s="4">
        <v>0.98677745204564105</v>
      </c>
      <c r="F140" s="4">
        <v>0.99189574404396896</v>
      </c>
      <c r="G140" s="4">
        <v>0.99604834161515299</v>
      </c>
      <c r="H140" s="4">
        <v>1.0042532412336</v>
      </c>
      <c r="I140" s="4">
        <v>1.0032573168429499</v>
      </c>
      <c r="K140" s="3">
        <v>1.0289562672907799</v>
      </c>
      <c r="L140" s="4">
        <v>0.99439706637001002</v>
      </c>
      <c r="M140" s="4">
        <v>1.0046219596372801</v>
      </c>
      <c r="N140" s="4">
        <v>0.99435750269269396</v>
      </c>
      <c r="O140" s="4">
        <v>1.0078009976725999</v>
      </c>
      <c r="P140" s="4">
        <v>0.98524117769456998</v>
      </c>
    </row>
    <row r="141" spans="1:23" x14ac:dyDescent="0.25">
      <c r="A141" t="s">
        <v>25</v>
      </c>
      <c r="B141">
        <v>0.1</v>
      </c>
      <c r="C141">
        <v>200</v>
      </c>
      <c r="D141" s="3">
        <v>0.36420448633277602</v>
      </c>
      <c r="E141" s="4">
        <v>0.35749879328196799</v>
      </c>
      <c r="F141" s="4">
        <v>0.28431041473848301</v>
      </c>
      <c r="G141" s="4">
        <v>0.307767740460829</v>
      </c>
      <c r="H141" s="4">
        <v>0.26431509078360299</v>
      </c>
      <c r="I141" s="4">
        <v>0.22475472131900301</v>
      </c>
      <c r="K141" s="3">
        <v>0.31695985665112802</v>
      </c>
      <c r="L141" s="4">
        <v>0.314063784579659</v>
      </c>
      <c r="M141" s="4">
        <v>0.28004791901883602</v>
      </c>
      <c r="N141" s="4">
        <v>0.30361558446167197</v>
      </c>
      <c r="O141" s="4">
        <v>0.25257865289058301</v>
      </c>
      <c r="P141" s="4">
        <v>0.22715854870506999</v>
      </c>
    </row>
    <row r="142" spans="1:23" x14ac:dyDescent="0.25">
      <c r="D142" s="3">
        <f>_xlfn.F.DIST(D143,1000,1000,1)</f>
        <v>1</v>
      </c>
      <c r="E142" s="3">
        <f t="shared" ref="E142:G142" si="21">_xlfn.F.DIST(E143,1000,1000,1)</f>
        <v>1</v>
      </c>
      <c r="F142" s="3">
        <f t="shared" si="21"/>
        <v>0.99999999999978928</v>
      </c>
      <c r="G142" s="3">
        <f t="shared" si="21"/>
        <v>1</v>
      </c>
      <c r="K142" s="3">
        <f>_xlfn.F.DIST(K143,1000,1000,1)</f>
        <v>1</v>
      </c>
      <c r="L142" s="3">
        <f t="shared" ref="L142:N142" si="22">_xlfn.F.DIST(L143,1000,1000,1)</f>
        <v>1</v>
      </c>
      <c r="M142" s="3">
        <f t="shared" si="22"/>
        <v>0.99999999999997491</v>
      </c>
      <c r="N142" s="3">
        <f t="shared" si="22"/>
        <v>1</v>
      </c>
    </row>
    <row r="143" spans="1:23" x14ac:dyDescent="0.25">
      <c r="D143" s="3">
        <f>D144/$I$144</f>
        <v>2.6485590085921458</v>
      </c>
      <c r="E143" s="3">
        <f t="shared" ref="E143:G143" si="23">E144/$I$144</f>
        <v>2.5406128534715409</v>
      </c>
      <c r="F143" s="3">
        <f t="shared" si="23"/>
        <v>1.5849584191809403</v>
      </c>
      <c r="G143" s="3">
        <f t="shared" si="23"/>
        <v>1.8206611257931014</v>
      </c>
      <c r="K143" s="3">
        <f>K144/$P$144</f>
        <v>1.9754711415485531</v>
      </c>
      <c r="L143" s="3">
        <f t="shared" ref="L143:N143" si="24">L144/$P$144</f>
        <v>2.0086261594133692</v>
      </c>
      <c r="M143" s="3">
        <f t="shared" si="24"/>
        <v>1.6140232820406324</v>
      </c>
      <c r="N143" s="3">
        <f t="shared" si="24"/>
        <v>1.872849001664906</v>
      </c>
    </row>
    <row r="144" spans="1:23" x14ac:dyDescent="0.25">
      <c r="D144" s="3">
        <f>D145^2</f>
        <v>0.21170333887870807</v>
      </c>
      <c r="E144" s="3">
        <f t="shared" ref="E144:Q144" si="25">E145^2</f>
        <v>0.20307503896769405</v>
      </c>
      <c r="F144" s="3">
        <f t="shared" si="25"/>
        <v>0.12668813050266245</v>
      </c>
      <c r="G144" s="3">
        <f t="shared" si="25"/>
        <v>0.14552820535493735</v>
      </c>
      <c r="H144" s="3">
        <f t="shared" si="25"/>
        <v>0.10750436546879846</v>
      </c>
      <c r="I144" s="3">
        <f t="shared" si="25"/>
        <v>7.9931516795330906E-2</v>
      </c>
      <c r="J144" s="3">
        <f t="shared" si="25"/>
        <v>0</v>
      </c>
      <c r="K144" s="3">
        <f t="shared" si="25"/>
        <v>0.15253506315060827</v>
      </c>
      <c r="L144" s="3">
        <f t="shared" si="25"/>
        <v>0.15509511206117091</v>
      </c>
      <c r="M144" s="3">
        <f t="shared" si="25"/>
        <v>0.12462603885958561</v>
      </c>
      <c r="N144" s="3">
        <f t="shared" si="25"/>
        <v>0.14461114350502335</v>
      </c>
      <c r="O144" s="3">
        <f t="shared" si="25"/>
        <v>9.8148089845308664E-2</v>
      </c>
      <c r="P144" s="3">
        <f t="shared" si="25"/>
        <v>7.7214523635631291E-2</v>
      </c>
      <c r="Q144" s="3">
        <f t="shared" si="25"/>
        <v>0</v>
      </c>
    </row>
    <row r="145" spans="1:23" x14ac:dyDescent="0.25">
      <c r="A145" t="s">
        <v>26</v>
      </c>
      <c r="B145">
        <v>0.1</v>
      </c>
      <c r="C145">
        <v>200</v>
      </c>
      <c r="D145" s="3">
        <v>0.460112311157513</v>
      </c>
      <c r="E145" s="4">
        <v>0.45063847923551098</v>
      </c>
      <c r="F145" s="4">
        <v>0.35593276121012302</v>
      </c>
      <c r="G145" s="4">
        <v>0.38148159241952601</v>
      </c>
      <c r="H145" s="4">
        <v>0.32787858342502102</v>
      </c>
      <c r="I145" s="4">
        <v>0.282721624208922</v>
      </c>
      <c r="K145" s="3">
        <v>0.39055737497915499</v>
      </c>
      <c r="L145" s="4">
        <v>0.393821167614402</v>
      </c>
      <c r="M145" s="4">
        <v>0.35302413353705098</v>
      </c>
      <c r="N145" s="4">
        <v>0.38027771891740297</v>
      </c>
      <c r="O145" s="4">
        <v>0.313285955391091</v>
      </c>
      <c r="P145" s="4">
        <v>0.27787501441409101</v>
      </c>
    </row>
    <row r="146" spans="1:23" s="2" customFormat="1" x14ac:dyDescent="0.25">
      <c r="A146" s="2" t="s">
        <v>27</v>
      </c>
      <c r="B146" s="2">
        <v>0.1</v>
      </c>
      <c r="C146" s="2">
        <v>200</v>
      </c>
      <c r="D146" s="5">
        <v>0.61199999999999999</v>
      </c>
      <c r="E146" s="6">
        <v>0.61199999999999999</v>
      </c>
      <c r="F146" s="6">
        <v>0.61199999999999999</v>
      </c>
      <c r="G146" s="6">
        <v>0.623</v>
      </c>
      <c r="H146" s="6">
        <v>0.64400000000000002</v>
      </c>
      <c r="I146" s="6">
        <v>0.94599999999999995</v>
      </c>
      <c r="J146" s="6">
        <v>0.94838056680161897</v>
      </c>
      <c r="K146" s="5">
        <v>0.72699999999999998</v>
      </c>
      <c r="L146" s="6">
        <v>0.70699999999999996</v>
      </c>
      <c r="M146" s="6">
        <v>0.73299999999999998</v>
      </c>
      <c r="N146" s="6">
        <v>0.72199999999999998</v>
      </c>
      <c r="O146" s="6">
        <v>0.75600000000000001</v>
      </c>
      <c r="P146" s="6">
        <v>0.94499999999999995</v>
      </c>
      <c r="Q146" s="6"/>
      <c r="R146" s="5">
        <v>0.58299999999999996</v>
      </c>
      <c r="S146" s="6">
        <v>0.61</v>
      </c>
      <c r="T146" s="6">
        <v>0.628</v>
      </c>
      <c r="U146" s="6">
        <v>0.629</v>
      </c>
      <c r="V146" s="6">
        <v>0.84599999999999997</v>
      </c>
      <c r="W146" s="6">
        <v>0.94123606889564304</v>
      </c>
    </row>
    <row r="147" spans="1:23" x14ac:dyDescent="0.25">
      <c r="A147" t="s">
        <v>28</v>
      </c>
      <c r="B147">
        <v>0.1</v>
      </c>
      <c r="C147">
        <v>200</v>
      </c>
      <c r="D147" s="3">
        <v>2.743E-2</v>
      </c>
      <c r="E147" s="4">
        <v>3.31E-3</v>
      </c>
      <c r="F147" s="4">
        <v>3.8249999999999998E-3</v>
      </c>
      <c r="G147" s="4">
        <v>1.66E-3</v>
      </c>
      <c r="H147" s="4">
        <v>6.9550000000000098E-3</v>
      </c>
      <c r="I147" s="4">
        <v>6.9200000000000103E-3</v>
      </c>
      <c r="J147" s="4">
        <v>6.9750000000000098E-3</v>
      </c>
      <c r="K147" s="3">
        <v>2.7445000000000001E-2</v>
      </c>
      <c r="L147" s="4">
        <v>3.32E-3</v>
      </c>
      <c r="M147" s="4">
        <v>3.9350000000000001E-3</v>
      </c>
      <c r="N147" s="4">
        <v>1.5900000000000001E-3</v>
      </c>
      <c r="O147" s="4">
        <v>7.1450000000000099E-3</v>
      </c>
      <c r="P147" s="4">
        <v>6.7100000000000102E-3</v>
      </c>
      <c r="R147" s="3">
        <v>2.7845000000000002E-2</v>
      </c>
      <c r="S147" s="4">
        <v>3.4650000000000002E-3</v>
      </c>
      <c r="T147" s="4">
        <v>3.8600000000000001E-3</v>
      </c>
      <c r="U147" s="4">
        <v>1.495E-3</v>
      </c>
      <c r="V147" s="4">
        <v>7.12000000000001E-3</v>
      </c>
      <c r="W147" s="4">
        <v>6.9250000000000101E-3</v>
      </c>
    </row>
    <row r="148" spans="1:23" x14ac:dyDescent="0.25">
      <c r="A148" t="s">
        <v>29</v>
      </c>
      <c r="B148">
        <v>0.1</v>
      </c>
      <c r="C148">
        <v>200</v>
      </c>
      <c r="H148" s="4">
        <v>6.3969999999999999E-2</v>
      </c>
      <c r="I148" s="4">
        <v>6.3329999999999997E-2</v>
      </c>
      <c r="J148" s="4">
        <v>6.4640000000000003E-2</v>
      </c>
      <c r="O148" s="4">
        <v>6.4759999999999998E-2</v>
      </c>
      <c r="P148" s="4">
        <v>6.4030000000000004E-2</v>
      </c>
      <c r="V148" s="4">
        <v>6.4710000000000004E-2</v>
      </c>
      <c r="W148" s="4">
        <v>6.3769999999999993E-2</v>
      </c>
    </row>
    <row r="149" spans="1:23" x14ac:dyDescent="0.25">
      <c r="A149" t="s">
        <v>30</v>
      </c>
      <c r="B149">
        <v>0.1</v>
      </c>
      <c r="C149">
        <v>200</v>
      </c>
      <c r="I149" s="4">
        <v>0.73538009168478302</v>
      </c>
    </row>
    <row r="150" spans="1:23" x14ac:dyDescent="0.25">
      <c r="A150" t="s">
        <v>31</v>
      </c>
      <c r="B150">
        <v>0.1</v>
      </c>
      <c r="C150">
        <v>200</v>
      </c>
      <c r="I150" s="4">
        <v>1.0442931849312999E-2</v>
      </c>
    </row>
    <row r="151" spans="1:23" x14ac:dyDescent="0.25">
      <c r="A151" t="s">
        <v>32</v>
      </c>
      <c r="B151">
        <v>0.1</v>
      </c>
      <c r="C151">
        <v>200</v>
      </c>
      <c r="I151" s="4">
        <v>0.56501545032117695</v>
      </c>
    </row>
    <row r="152" spans="1:23" x14ac:dyDescent="0.25">
      <c r="A152" t="s">
        <v>33</v>
      </c>
      <c r="B152">
        <v>0.1</v>
      </c>
      <c r="C152">
        <v>200</v>
      </c>
      <c r="I152" s="4">
        <v>2.4488178912924399E-5</v>
      </c>
    </row>
    <row r="153" spans="1:23" s="1" customFormat="1" x14ac:dyDescent="0.25">
      <c r="A153" s="1" t="s">
        <v>34</v>
      </c>
      <c r="B153" s="1">
        <v>0.1</v>
      </c>
      <c r="C153" s="1">
        <v>200</v>
      </c>
      <c r="D153" s="7"/>
      <c r="E153" s="8"/>
      <c r="F153" s="8"/>
      <c r="G153" s="8"/>
      <c r="H153" s="8"/>
      <c r="I153" s="8">
        <v>1.2999999999999999E-2</v>
      </c>
      <c r="J153" s="8"/>
      <c r="K153" s="7"/>
      <c r="L153" s="8"/>
      <c r="M153" s="8"/>
      <c r="N153" s="8"/>
      <c r="O153" s="8"/>
      <c r="P153" s="8"/>
      <c r="Q153" s="8"/>
      <c r="R153" s="7"/>
      <c r="S153" s="8"/>
      <c r="T153" s="8"/>
      <c r="U153" s="8"/>
      <c r="V153" s="8"/>
      <c r="W153" s="8"/>
    </row>
    <row r="154" spans="1:23" x14ac:dyDescent="0.25">
      <c r="A154" t="s">
        <v>22</v>
      </c>
      <c r="B154">
        <v>0.2</v>
      </c>
      <c r="C154">
        <v>200</v>
      </c>
      <c r="D154" s="3">
        <v>0.83993700200719901</v>
      </c>
      <c r="E154" s="4">
        <v>0.81565351887870696</v>
      </c>
      <c r="F154" s="4">
        <v>0.37136891715925302</v>
      </c>
      <c r="G154" s="4">
        <v>0.36890057765539702</v>
      </c>
      <c r="H154" s="4">
        <v>0.335269749534711</v>
      </c>
      <c r="I154" s="4">
        <v>0.35072342652892102</v>
      </c>
      <c r="J154" s="4">
        <v>0.34673141719820699</v>
      </c>
      <c r="K154" s="3">
        <v>0.802728270448819</v>
      </c>
      <c r="L154" s="4">
        <v>0.81583916314851301</v>
      </c>
      <c r="M154" s="4">
        <v>0.38468599903148198</v>
      </c>
      <c r="N154" s="4">
        <v>0.35948181747323199</v>
      </c>
      <c r="O154" s="4">
        <v>0.335625414367269</v>
      </c>
      <c r="P154" s="4">
        <v>0.36836914581715602</v>
      </c>
      <c r="R154" s="3">
        <v>0.80707604022953505</v>
      </c>
      <c r="S154" s="4">
        <v>0.81227432455457504</v>
      </c>
      <c r="T154" s="4">
        <v>0.82100480889447502</v>
      </c>
      <c r="U154" s="4">
        <v>0.81642999642866199</v>
      </c>
      <c r="V154" s="4">
        <v>0.34672458978432302</v>
      </c>
      <c r="W154" s="4">
        <v>0.34272501606046502</v>
      </c>
    </row>
    <row r="155" spans="1:23" x14ac:dyDescent="0.25">
      <c r="A155" t="s">
        <v>23</v>
      </c>
      <c r="B155">
        <v>0.2</v>
      </c>
      <c r="C155">
        <v>200</v>
      </c>
      <c r="D155" s="3">
        <v>0.121824918414496</v>
      </c>
      <c r="E155" s="4">
        <v>0.11825573000511901</v>
      </c>
      <c r="F155" s="4">
        <v>8.5752814374299796E-2</v>
      </c>
      <c r="G155" s="4">
        <v>8.5124027402740304E-2</v>
      </c>
      <c r="H155" s="4">
        <v>8.6008385298011594E-2</v>
      </c>
      <c r="I155" s="4">
        <v>8.5536932138708999E-2</v>
      </c>
      <c r="J155" s="4">
        <v>8.5043133002941099E-2</v>
      </c>
      <c r="K155" s="3">
        <v>0.119935103283568</v>
      </c>
      <c r="L155" s="4">
        <v>0.11889003642861901</v>
      </c>
      <c r="M155" s="4">
        <v>8.69298628502123E-2</v>
      </c>
      <c r="N155" s="4">
        <v>8.5466606660666106E-2</v>
      </c>
      <c r="O155" s="4">
        <v>8.5323680956038997E-2</v>
      </c>
      <c r="P155" s="4">
        <v>8.6504774110352595E-2</v>
      </c>
      <c r="R155" s="3">
        <v>0.11865702964126</v>
      </c>
      <c r="S155" s="4">
        <v>0.11840913303318901</v>
      </c>
      <c r="T155" s="4">
        <v>0.12092460191415901</v>
      </c>
      <c r="U155" s="4">
        <v>0.119471829182918</v>
      </c>
      <c r="V155" s="4">
        <v>8.6487866984638395E-2</v>
      </c>
      <c r="W155" s="4">
        <v>8.4727387276032504E-2</v>
      </c>
    </row>
    <row r="156" spans="1:23" x14ac:dyDescent="0.25">
      <c r="A156" t="s">
        <v>24</v>
      </c>
      <c r="B156">
        <v>0.2</v>
      </c>
      <c r="C156">
        <v>200</v>
      </c>
      <c r="D156" s="3">
        <v>1.00622746848982</v>
      </c>
      <c r="E156" s="4">
        <v>0.98677745204564105</v>
      </c>
      <c r="F156" s="4">
        <v>0.99189574404396896</v>
      </c>
      <c r="G156" s="4">
        <v>0.99604834161515299</v>
      </c>
      <c r="H156" s="4">
        <v>0.997594996155451</v>
      </c>
      <c r="I156" s="4">
        <v>1.00617846047994</v>
      </c>
      <c r="K156" s="3">
        <v>1.0289562672907799</v>
      </c>
      <c r="L156" s="4">
        <v>0.99439706637001002</v>
      </c>
      <c r="M156" s="4">
        <v>1.0046219596372801</v>
      </c>
      <c r="N156" s="4">
        <v>0.99435750269269396</v>
      </c>
      <c r="O156" s="4">
        <v>0.98936372566061204</v>
      </c>
      <c r="P156" s="4">
        <v>0.99131965390003995</v>
      </c>
    </row>
    <row r="157" spans="1:23" x14ac:dyDescent="0.25">
      <c r="A157" t="s">
        <v>25</v>
      </c>
      <c r="B157">
        <v>0.2</v>
      </c>
      <c r="C157">
        <v>200</v>
      </c>
      <c r="D157" s="3">
        <v>0.36420448633277602</v>
      </c>
      <c r="E157" s="4">
        <v>0.35749879328196799</v>
      </c>
      <c r="F157" s="4">
        <v>0.28431041473848301</v>
      </c>
      <c r="G157" s="4">
        <v>0.307767740460829</v>
      </c>
      <c r="H157" s="4">
        <v>0.25008299785146099</v>
      </c>
      <c r="I157" s="4">
        <v>0.233441977640271</v>
      </c>
      <c r="K157" s="3">
        <v>0.31695985665112802</v>
      </c>
      <c r="L157" s="4">
        <v>0.314063784579659</v>
      </c>
      <c r="M157" s="4">
        <v>0.28004791901883602</v>
      </c>
      <c r="N157" s="4">
        <v>0.30361558446167197</v>
      </c>
      <c r="O157" s="4">
        <v>0.25303451349710199</v>
      </c>
      <c r="P157" s="4">
        <v>0.23767875008752201</v>
      </c>
    </row>
    <row r="158" spans="1:23" x14ac:dyDescent="0.25">
      <c r="A158" t="s">
        <v>26</v>
      </c>
      <c r="B158">
        <v>0.2</v>
      </c>
      <c r="C158">
        <v>200</v>
      </c>
      <c r="D158" s="3">
        <v>0.460112311157513</v>
      </c>
      <c r="E158" s="4">
        <v>0.45063847923551098</v>
      </c>
      <c r="F158" s="4">
        <v>0.35593276121012302</v>
      </c>
      <c r="G158" s="4">
        <v>0.38148159241952601</v>
      </c>
      <c r="H158" s="4">
        <v>0.31827917629894098</v>
      </c>
      <c r="I158" s="4">
        <v>0.31009495951884902</v>
      </c>
      <c r="K158" s="3">
        <v>0.39055737497915499</v>
      </c>
      <c r="L158" s="4">
        <v>0.393821167614402</v>
      </c>
      <c r="M158" s="4">
        <v>0.35302413353705098</v>
      </c>
      <c r="N158" s="4">
        <v>0.38027771891740297</v>
      </c>
      <c r="O158" s="4">
        <v>0.31633416351135901</v>
      </c>
      <c r="P158" s="4">
        <v>0.29756440176813498</v>
      </c>
    </row>
    <row r="159" spans="1:23" s="2" customFormat="1" x14ac:dyDescent="0.25">
      <c r="A159" s="2" t="s">
        <v>27</v>
      </c>
      <c r="B159" s="2">
        <v>0.2</v>
      </c>
      <c r="C159" s="2">
        <v>200</v>
      </c>
      <c r="D159" s="5">
        <v>0.61199999999999999</v>
      </c>
      <c r="E159" s="6">
        <v>0.61199999999999999</v>
      </c>
      <c r="F159" s="6">
        <v>0.61199999999999999</v>
      </c>
      <c r="G159" s="6">
        <v>0.623</v>
      </c>
      <c r="H159" s="6">
        <v>0.64100000000000001</v>
      </c>
      <c r="I159" s="6">
        <v>0.92900000000000005</v>
      </c>
      <c r="J159" s="6">
        <v>0.89821182943603906</v>
      </c>
      <c r="K159" s="5">
        <v>0.72699999999999998</v>
      </c>
      <c r="L159" s="6">
        <v>0.70699999999999996</v>
      </c>
      <c r="M159" s="6">
        <v>0.73299999999999998</v>
      </c>
      <c r="N159" s="6">
        <v>0.72199999999999998</v>
      </c>
      <c r="O159" s="6">
        <v>0.73599999999999999</v>
      </c>
      <c r="P159" s="6">
        <v>0.92300000000000004</v>
      </c>
      <c r="Q159" s="6"/>
      <c r="R159" s="5">
        <v>0.58299999999999996</v>
      </c>
      <c r="S159" s="6">
        <v>0.61</v>
      </c>
      <c r="T159" s="6">
        <v>0.628</v>
      </c>
      <c r="U159" s="6">
        <v>0.629</v>
      </c>
      <c r="V159" s="6">
        <v>0.83799999999999997</v>
      </c>
      <c r="W159" s="6">
        <v>0.91129032258064502</v>
      </c>
    </row>
    <row r="160" spans="1:23" x14ac:dyDescent="0.25">
      <c r="A160" t="s">
        <v>28</v>
      </c>
      <c r="B160">
        <v>0.2</v>
      </c>
      <c r="C160">
        <v>200</v>
      </c>
      <c r="D160" s="3">
        <v>2.743E-2</v>
      </c>
      <c r="E160" s="4">
        <v>3.31E-3</v>
      </c>
      <c r="F160" s="4">
        <v>3.8249999999999998E-3</v>
      </c>
      <c r="G160" s="4">
        <v>1.66E-3</v>
      </c>
      <c r="H160" s="4">
        <v>4.9300000000000004E-3</v>
      </c>
      <c r="I160" s="4">
        <v>5.0000000000000001E-3</v>
      </c>
      <c r="J160" s="4">
        <v>4.895E-3</v>
      </c>
      <c r="K160" s="3">
        <v>2.7445000000000001E-2</v>
      </c>
      <c r="L160" s="4">
        <v>3.32E-3</v>
      </c>
      <c r="M160" s="4">
        <v>3.9350000000000001E-3</v>
      </c>
      <c r="N160" s="4">
        <v>1.5900000000000001E-3</v>
      </c>
      <c r="O160" s="4">
        <v>5.0049999999999999E-3</v>
      </c>
      <c r="P160" s="4">
        <v>4.8149999999999998E-3</v>
      </c>
      <c r="R160" s="3">
        <v>2.7845000000000002E-2</v>
      </c>
      <c r="S160" s="4">
        <v>3.4650000000000002E-3</v>
      </c>
      <c r="T160" s="4">
        <v>3.8600000000000001E-3</v>
      </c>
      <c r="U160" s="4">
        <v>1.495E-3</v>
      </c>
      <c r="V160" s="4">
        <v>4.9249999999999997E-3</v>
      </c>
      <c r="W160" s="4">
        <v>4.8999999999999998E-3</v>
      </c>
    </row>
    <row r="161" spans="1:23" x14ac:dyDescent="0.25">
      <c r="A161" t="s">
        <v>29</v>
      </c>
      <c r="B161">
        <v>0.2</v>
      </c>
      <c r="C161">
        <v>200</v>
      </c>
      <c r="H161" s="4">
        <v>3.2899999999999999E-2</v>
      </c>
      <c r="I161" s="4">
        <v>3.2840000000000001E-2</v>
      </c>
      <c r="J161" s="4">
        <v>3.261E-2</v>
      </c>
      <c r="O161" s="4">
        <v>3.2530000000000003E-2</v>
      </c>
      <c r="P161" s="4">
        <v>3.2969999999999999E-2</v>
      </c>
      <c r="V161" s="4">
        <v>3.3110000000000001E-2</v>
      </c>
      <c r="W161" s="4">
        <v>3.2759999999999997E-2</v>
      </c>
    </row>
    <row r="162" spans="1:23" x14ac:dyDescent="0.25">
      <c r="A162" t="s">
        <v>30</v>
      </c>
      <c r="B162">
        <v>0.2</v>
      </c>
      <c r="C162">
        <v>200</v>
      </c>
      <c r="I162" s="4">
        <v>0.70454922828064603</v>
      </c>
    </row>
    <row r="163" spans="1:23" x14ac:dyDescent="0.25">
      <c r="A163" t="s">
        <v>31</v>
      </c>
      <c r="B163">
        <v>0.2</v>
      </c>
      <c r="C163">
        <v>200</v>
      </c>
      <c r="I163" s="4">
        <v>4.4936300014536697E-2</v>
      </c>
    </row>
    <row r="164" spans="1:23" x14ac:dyDescent="0.25">
      <c r="A164" t="s">
        <v>32</v>
      </c>
      <c r="B164">
        <v>0.2</v>
      </c>
      <c r="C164">
        <v>200</v>
      </c>
      <c r="I164" s="4">
        <v>0.52315440344176001</v>
      </c>
    </row>
    <row r="165" spans="1:23" x14ac:dyDescent="0.25">
      <c r="A165" t="s">
        <v>33</v>
      </c>
      <c r="B165">
        <v>0.2</v>
      </c>
      <c r="C165">
        <v>200</v>
      </c>
      <c r="I165" s="4">
        <v>8.7094649821136899E-5</v>
      </c>
    </row>
    <row r="166" spans="1:23" x14ac:dyDescent="0.25">
      <c r="A166" t="s">
        <v>34</v>
      </c>
      <c r="B166">
        <v>0.2</v>
      </c>
      <c r="C166">
        <v>200</v>
      </c>
      <c r="I166" s="4">
        <v>0.26800000000000002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results_quads_and_ints_betas_1_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kapelner</dc:creator>
  <cp:lastModifiedBy>Adam Kapelner</cp:lastModifiedBy>
  <dcterms:created xsi:type="dcterms:W3CDTF">2013-04-08T04:37:48Z</dcterms:created>
  <dcterms:modified xsi:type="dcterms:W3CDTF">2013-04-14T11:32:21Z</dcterms:modified>
</cp:coreProperties>
</file>