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8380" windowHeight="12975"/>
  </bookViews>
  <sheets>
    <sheet name="results_quads_and_ints_betas_2_" sheetId="1" r:id="rId1"/>
  </sheets>
  <calcPr calcId="145621"/>
</workbook>
</file>

<file path=xl/calcChain.xml><?xml version="1.0" encoding="utf-8"?>
<calcChain xmlns="http://schemas.openxmlformats.org/spreadsheetml/2006/main">
  <c r="L143" i="1" l="1"/>
  <c r="L142" i="1" s="1"/>
  <c r="M143" i="1"/>
  <c r="N143" i="1"/>
  <c r="K143" i="1"/>
  <c r="K142" i="1" s="1"/>
  <c r="E143" i="1"/>
  <c r="F143" i="1"/>
  <c r="F142" i="1" s="1"/>
  <c r="G143" i="1"/>
  <c r="G142" i="1" s="1"/>
  <c r="D143" i="1"/>
  <c r="D142" i="1" s="1"/>
  <c r="P144" i="1"/>
  <c r="O144" i="1"/>
  <c r="N144" i="1"/>
  <c r="N142" i="1" s="1"/>
  <c r="M144" i="1"/>
  <c r="M142" i="1" s="1"/>
  <c r="L144" i="1"/>
  <c r="K144" i="1"/>
  <c r="J144" i="1"/>
  <c r="I144" i="1"/>
  <c r="H144" i="1"/>
  <c r="G144" i="1"/>
  <c r="F144" i="1"/>
  <c r="E144" i="1"/>
  <c r="D144" i="1"/>
  <c r="H143" i="1"/>
  <c r="L87" i="1"/>
  <c r="L86" i="1" s="1"/>
  <c r="M87" i="1"/>
  <c r="M86" i="1" s="1"/>
  <c r="N87" i="1"/>
  <c r="N86" i="1" s="1"/>
  <c r="K87" i="1"/>
  <c r="E87" i="1"/>
  <c r="F87" i="1"/>
  <c r="F86" i="1" s="1"/>
  <c r="G87" i="1"/>
  <c r="D87" i="1"/>
  <c r="P88" i="1"/>
  <c r="O88" i="1"/>
  <c r="N88" i="1"/>
  <c r="M88" i="1"/>
  <c r="L88" i="1"/>
  <c r="K88" i="1"/>
  <c r="K86" i="1" s="1"/>
  <c r="J88" i="1"/>
  <c r="I88" i="1"/>
  <c r="H88" i="1"/>
  <c r="G88" i="1"/>
  <c r="F88" i="1"/>
  <c r="E88" i="1"/>
  <c r="D88" i="1"/>
  <c r="H87" i="1"/>
  <c r="E86" i="1"/>
  <c r="D86" i="1"/>
  <c r="P33" i="1"/>
  <c r="O33" i="1"/>
  <c r="O32" i="1" s="1"/>
  <c r="N33" i="1"/>
  <c r="N32" i="1" s="1"/>
  <c r="N31" i="1" s="1"/>
  <c r="M33" i="1"/>
  <c r="M32" i="1" s="1"/>
  <c r="M31" i="1" s="1"/>
  <c r="L33" i="1"/>
  <c r="L32" i="1" s="1"/>
  <c r="L31" i="1" s="1"/>
  <c r="K33" i="1"/>
  <c r="J33" i="1"/>
  <c r="I33" i="1"/>
  <c r="H33" i="1"/>
  <c r="H32" i="1" s="1"/>
  <c r="H31" i="1" s="1"/>
  <c r="G33" i="1"/>
  <c r="G32" i="1" s="1"/>
  <c r="G31" i="1" s="1"/>
  <c r="F33" i="1"/>
  <c r="F32" i="1" s="1"/>
  <c r="F31" i="1" s="1"/>
  <c r="E33" i="1"/>
  <c r="E32" i="1" s="1"/>
  <c r="E31" i="1" s="1"/>
  <c r="D33" i="1"/>
  <c r="D32" i="1" s="1"/>
  <c r="D31" i="1" s="1"/>
  <c r="K32" i="1"/>
  <c r="K31" i="1" s="1"/>
  <c r="E142" i="1" l="1"/>
  <c r="G86" i="1"/>
</calcChain>
</file>

<file path=xl/sharedStrings.xml><?xml version="1.0" encoding="utf-8"?>
<sst xmlns="http://schemas.openxmlformats.org/spreadsheetml/2006/main" count="178" uniqueCount="35">
  <si>
    <t>alpha</t>
  </si>
  <si>
    <t>n</t>
  </si>
  <si>
    <t>van_bau</t>
  </si>
  <si>
    <t>efron_bau</t>
  </si>
  <si>
    <t>strat_bau</t>
  </si>
  <si>
    <t>ps_min_bau</t>
  </si>
  <si>
    <t>pm_bau</t>
  </si>
  <si>
    <t>pm_kk</t>
  </si>
  <si>
    <t>pm_kk_pbs</t>
  </si>
  <si>
    <t>van_linear</t>
  </si>
  <si>
    <t>efron_lin</t>
  </si>
  <si>
    <t>strat_lin</t>
  </si>
  <si>
    <t>ps_min_lin</t>
  </si>
  <si>
    <t>pm_lin</t>
  </si>
  <si>
    <t>pm_lin_kk</t>
  </si>
  <si>
    <t>pm_lin_kk_pbs</t>
  </si>
  <si>
    <t>van_exact</t>
  </si>
  <si>
    <t>efron_exact</t>
  </si>
  <si>
    <t>strat_exact</t>
  </si>
  <si>
    <t>ps_min_exact</t>
  </si>
  <si>
    <t>pm_exact</t>
  </si>
  <si>
    <t>pm_kk_exact</t>
  </si>
  <si>
    <t>avg_max_std_diff_bal</t>
  </si>
  <si>
    <t>avg_max_ks_stat</t>
  </si>
  <si>
    <t>avg_beta_T</t>
  </si>
  <si>
    <t>avg_abs_bias</t>
  </si>
  <si>
    <t>std_err_beta_T</t>
  </si>
  <si>
    <t>power</t>
  </si>
  <si>
    <t>pct_trt_diff</t>
  </si>
  <si>
    <t>res_end_prop_avg</t>
  </si>
  <si>
    <t>ssqr_over_sum</t>
  </si>
  <si>
    <t>ssqr_eq_ssqd_pval</t>
  </si>
  <si>
    <t>match_corr</t>
  </si>
  <si>
    <t>corr_eq_zero_pval</t>
  </si>
  <si>
    <t>pct_only_matches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</si>
</sst>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1" xfId="0" applyBorder="1"/>
    <xf numFmtId="0" fontId="0" fillId="33" borderId="0" xfId="0" applyFill="1"/>
    <xf numFmtId="164" fontId="0" fillId="0" borderId="0" xfId="0" applyNumberFormat="1"/>
    <xf numFmtId="164" fontId="0" fillId="0" borderId="10" xfId="0" applyNumberFormat="1" applyBorder="1"/>
    <xf numFmtId="164" fontId="0" fillId="33" borderId="0" xfId="0" applyNumberFormat="1" applyFill="1"/>
    <xf numFmtId="164" fontId="0" fillId="33" borderId="10" xfId="0" applyNumberFormat="1" applyFill="1" applyBorder="1"/>
    <xf numFmtId="164" fontId="0" fillId="0" borderId="11" xfId="0" applyNumberFormat="1" applyBorder="1"/>
    <xf numFmtId="164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tabSelected="1" workbookViewId="0">
      <pane xSplit="2" ySplit="1" topLeftCell="C22" activePane="bottomRight" state="frozenSplit"/>
      <selection pane="topRight" activeCell="C1" sqref="C1"/>
      <selection pane="bottomLeft" activeCell="A2" sqref="A2"/>
      <selection pane="bottomRight" activeCell="K34" sqref="K34"/>
    </sheetView>
  </sheetViews>
  <sheetFormatPr defaultRowHeight="15" x14ac:dyDescent="0.25"/>
  <cols>
    <col min="1" max="1" width="20.5703125" bestFit="1" customWidth="1"/>
    <col min="2" max="2" width="6" bestFit="1" customWidth="1"/>
    <col min="3" max="3" width="4" bestFit="1" customWidth="1"/>
    <col min="4" max="7" width="12" style="3" bestFit="1" customWidth="1"/>
    <col min="8" max="8" width="12" style="3" hidden="1" customWidth="1"/>
    <col min="9" max="9" width="12" style="3" bestFit="1" customWidth="1"/>
    <col min="10" max="10" width="12" style="3" hidden="1" customWidth="1"/>
    <col min="11" max="11" width="12" style="4" bestFit="1" customWidth="1"/>
    <col min="12" max="14" width="12" style="3" bestFit="1" customWidth="1"/>
    <col min="15" max="15" width="12" style="3" hidden="1" customWidth="1"/>
    <col min="16" max="16" width="12" style="3" bestFit="1" customWidth="1"/>
    <col min="17" max="17" width="14.42578125" style="3" hidden="1" customWidth="1"/>
    <col min="18" max="18" width="12" style="4" bestFit="1" customWidth="1"/>
    <col min="19" max="20" width="12" style="3" bestFit="1" customWidth="1"/>
    <col min="21" max="21" width="13.28515625" style="3" bestFit="1" customWidth="1"/>
    <col min="22" max="22" width="12" style="3" hidden="1" customWidth="1"/>
    <col min="23" max="23" width="12.5703125" style="3" bestFit="1" customWidth="1"/>
  </cols>
  <sheetData>
    <row r="1" spans="1:23" x14ac:dyDescent="0.25">
      <c r="B1" t="s">
        <v>0</v>
      </c>
      <c r="C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25">
      <c r="A2" t="s">
        <v>22</v>
      </c>
      <c r="B2">
        <v>0.05</v>
      </c>
      <c r="C2">
        <v>50</v>
      </c>
      <c r="D2" s="3">
        <v>0.77879889191574803</v>
      </c>
      <c r="E2" s="3">
        <v>0.79932829505634295</v>
      </c>
      <c r="F2" s="3">
        <v>0.42063039906002497</v>
      </c>
      <c r="G2" s="3">
        <v>0.40299145912714601</v>
      </c>
      <c r="H2" s="3">
        <v>0.55782605688735099</v>
      </c>
      <c r="I2" s="3">
        <v>0.569760468750516</v>
      </c>
      <c r="J2" s="3">
        <v>0.55763776539209098</v>
      </c>
      <c r="K2" s="4">
        <v>0.77046522806487305</v>
      </c>
      <c r="L2" s="3">
        <v>0.82080093770028095</v>
      </c>
      <c r="M2" s="3">
        <v>0.41063025049091101</v>
      </c>
      <c r="N2" s="3">
        <v>0.38548623442755098</v>
      </c>
      <c r="O2" s="3">
        <v>0.59094521299413205</v>
      </c>
      <c r="P2" s="3">
        <v>0.57740841272014498</v>
      </c>
      <c r="R2" s="4">
        <v>0.81498192851026696</v>
      </c>
      <c r="S2" s="3">
        <v>0.811125427823983</v>
      </c>
      <c r="T2" s="3">
        <v>0.84095270640019504</v>
      </c>
      <c r="U2" s="3">
        <v>0.78766291916332898</v>
      </c>
      <c r="V2" s="3">
        <v>0.58173453195664004</v>
      </c>
      <c r="W2" s="3">
        <v>0.579025495777164</v>
      </c>
    </row>
    <row r="3" spans="1:23" x14ac:dyDescent="0.25">
      <c r="A3" t="s">
        <v>23</v>
      </c>
      <c r="B3">
        <v>0.05</v>
      </c>
      <c r="C3">
        <v>50</v>
      </c>
      <c r="D3" s="3">
        <v>0.229408242605214</v>
      </c>
      <c r="E3" s="3">
        <v>0.22614078767815801</v>
      </c>
      <c r="F3" s="3">
        <v>0.172769215028128</v>
      </c>
      <c r="G3" s="3">
        <v>0.166541666666667</v>
      </c>
      <c r="H3" s="3">
        <v>0.17477970695061501</v>
      </c>
      <c r="I3" s="3">
        <v>0.17441500752601599</v>
      </c>
      <c r="J3" s="3">
        <v>0.17688110001101601</v>
      </c>
      <c r="K3" s="4">
        <v>0.22789732867190299</v>
      </c>
      <c r="L3" s="3">
        <v>0.22896338160399099</v>
      </c>
      <c r="M3" s="3">
        <v>0.17270741483958901</v>
      </c>
      <c r="N3" s="3">
        <v>0.16494553140096599</v>
      </c>
      <c r="O3" s="3">
        <v>0.177740424960902</v>
      </c>
      <c r="P3" s="3">
        <v>0.17578636173790199</v>
      </c>
      <c r="R3" s="4">
        <v>0.23315983167499499</v>
      </c>
      <c r="S3" s="3">
        <v>0.225599429901544</v>
      </c>
      <c r="T3" s="3">
        <v>0.230735779928606</v>
      </c>
      <c r="U3" s="3">
        <v>0.226552812461291</v>
      </c>
      <c r="V3" s="3">
        <v>0.17512751847365399</v>
      </c>
      <c r="W3" s="3">
        <v>0.17529334239017599</v>
      </c>
    </row>
    <row r="4" spans="1:23" x14ac:dyDescent="0.25">
      <c r="A4" t="s">
        <v>24</v>
      </c>
      <c r="B4">
        <v>0.05</v>
      </c>
      <c r="C4">
        <v>50</v>
      </c>
      <c r="D4" s="3">
        <v>1.0153541473382</v>
      </c>
      <c r="E4" s="3">
        <v>0.96107554841709597</v>
      </c>
      <c r="F4" s="3">
        <v>0.96788157928630403</v>
      </c>
      <c r="G4" s="3">
        <v>1.0107281257877101</v>
      </c>
      <c r="H4" s="3">
        <v>0.99197659253110904</v>
      </c>
      <c r="I4" s="3">
        <v>0.94992898959527805</v>
      </c>
      <c r="K4" s="4">
        <v>0.99420896958480398</v>
      </c>
      <c r="L4" s="3">
        <v>1.0233268267939399</v>
      </c>
      <c r="M4" s="3">
        <v>0.98732917233418205</v>
      </c>
      <c r="N4" s="3">
        <v>0.99997749732607799</v>
      </c>
      <c r="O4" s="3">
        <v>0.983510752182857</v>
      </c>
      <c r="P4" s="3">
        <v>0.98502348943058904</v>
      </c>
    </row>
    <row r="5" spans="1:23" x14ac:dyDescent="0.25">
      <c r="A5" t="s">
        <v>25</v>
      </c>
      <c r="B5">
        <v>0.05</v>
      </c>
      <c r="C5">
        <v>50</v>
      </c>
      <c r="D5" s="3">
        <v>0.75776008325383104</v>
      </c>
      <c r="E5" s="3">
        <v>0.723394463561159</v>
      </c>
      <c r="F5" s="3">
        <v>0.51702286207575299</v>
      </c>
      <c r="G5" s="3">
        <v>0.50466394667845405</v>
      </c>
      <c r="H5" s="3">
        <v>0.61063078292432804</v>
      </c>
      <c r="I5" s="3">
        <v>0.466513039624045</v>
      </c>
      <c r="K5" s="4">
        <v>0.398406614510038</v>
      </c>
      <c r="L5" s="3">
        <v>0.39755083615986803</v>
      </c>
      <c r="M5" s="3">
        <v>0.35889966940568702</v>
      </c>
      <c r="N5" s="3">
        <v>0.38115188616917101</v>
      </c>
      <c r="O5" s="3">
        <v>0.41206576979016302</v>
      </c>
      <c r="P5" s="3">
        <v>0.42780196677800802</v>
      </c>
    </row>
    <row r="6" spans="1:23" x14ac:dyDescent="0.25">
      <c r="A6" t="s">
        <v>26</v>
      </c>
      <c r="B6">
        <v>0.05</v>
      </c>
      <c r="C6">
        <v>50</v>
      </c>
      <c r="D6" s="3">
        <v>0.96386325705561204</v>
      </c>
      <c r="E6" s="3">
        <v>0.910113693757853</v>
      </c>
      <c r="F6" s="3">
        <v>0.65194645133476203</v>
      </c>
      <c r="G6" s="3">
        <v>0.63040246326024896</v>
      </c>
      <c r="H6" s="3">
        <v>0.757778706989645</v>
      </c>
      <c r="I6" s="3">
        <v>0.58712859022144803</v>
      </c>
      <c r="K6" s="4">
        <v>0.496084763506418</v>
      </c>
      <c r="L6" s="3">
        <v>0.50486209449205899</v>
      </c>
      <c r="M6" s="3">
        <v>0.45230070906134501</v>
      </c>
      <c r="N6" s="3">
        <v>0.48344364064548501</v>
      </c>
      <c r="O6" s="3">
        <v>0.51512668123679495</v>
      </c>
      <c r="P6" s="3">
        <v>0.53986511761189404</v>
      </c>
    </row>
    <row r="7" spans="1:23" s="2" customFormat="1" x14ac:dyDescent="0.25">
      <c r="A7" s="2" t="s">
        <v>27</v>
      </c>
      <c r="B7" s="2">
        <v>0.05</v>
      </c>
      <c r="C7" s="2">
        <v>50</v>
      </c>
      <c r="D7" s="5">
        <v>0.17199999999999999</v>
      </c>
      <c r="E7" s="5">
        <v>0.153</v>
      </c>
      <c r="F7" s="5">
        <v>8.5999999999999993E-2</v>
      </c>
      <c r="G7" s="5">
        <v>8.5999999999999993E-2</v>
      </c>
      <c r="H7" s="5">
        <v>0.122</v>
      </c>
      <c r="I7" s="5">
        <v>0.40500000000000003</v>
      </c>
      <c r="J7" s="5">
        <v>0.39679358717434898</v>
      </c>
      <c r="K7" s="6">
        <v>0.49299999999999999</v>
      </c>
      <c r="L7" s="5">
        <v>0.51800000000000002</v>
      </c>
      <c r="M7" s="5">
        <v>0.497</v>
      </c>
      <c r="N7" s="5">
        <v>0.503</v>
      </c>
      <c r="O7" s="5">
        <v>0.496</v>
      </c>
      <c r="P7" s="5">
        <v>0.495</v>
      </c>
      <c r="Q7" s="5"/>
      <c r="R7" s="6">
        <v>0.186</v>
      </c>
      <c r="S7" s="5">
        <v>0.17599999999999999</v>
      </c>
      <c r="T7" s="5">
        <v>9.6000000000000002E-2</v>
      </c>
      <c r="U7" s="5">
        <v>9.0999999999999998E-2</v>
      </c>
      <c r="V7" s="5">
        <v>0.28100000000000003</v>
      </c>
      <c r="W7" s="5">
        <v>0.36619718309859201</v>
      </c>
    </row>
    <row r="8" spans="1:23" x14ac:dyDescent="0.25">
      <c r="A8" t="s">
        <v>28</v>
      </c>
      <c r="B8">
        <v>0.05</v>
      </c>
      <c r="C8">
        <v>50</v>
      </c>
      <c r="D8" s="3">
        <v>5.7439999999999998E-2</v>
      </c>
      <c r="E8" s="3">
        <v>1.3899999999999999E-2</v>
      </c>
      <c r="F8" s="3">
        <v>1.5599999999999999E-2</v>
      </c>
      <c r="G8" s="3">
        <v>6.0800000000000099E-3</v>
      </c>
      <c r="H8" s="3">
        <v>3.1699999999999999E-2</v>
      </c>
      <c r="I8" s="3">
        <v>3.0460000000000001E-2</v>
      </c>
      <c r="J8" s="3">
        <v>3.066E-2</v>
      </c>
      <c r="K8" s="4">
        <v>5.3679999999999999E-2</v>
      </c>
      <c r="L8" s="3">
        <v>1.362E-2</v>
      </c>
      <c r="M8" s="3">
        <v>1.5640000000000001E-2</v>
      </c>
      <c r="N8" s="3">
        <v>6.14000000000001E-3</v>
      </c>
      <c r="O8" s="3">
        <v>3.0599999999999999E-2</v>
      </c>
      <c r="P8" s="3">
        <v>3.1E-2</v>
      </c>
      <c r="R8" s="4">
        <v>5.466E-2</v>
      </c>
      <c r="S8" s="3">
        <v>1.3480000000000001E-2</v>
      </c>
      <c r="T8" s="3">
        <v>1.618E-2</v>
      </c>
      <c r="U8" s="3">
        <v>5.8800000000000102E-3</v>
      </c>
      <c r="V8" s="3">
        <v>3.124E-2</v>
      </c>
      <c r="W8" s="3">
        <v>2.98E-2</v>
      </c>
    </row>
    <row r="9" spans="1:23" x14ac:dyDescent="0.25">
      <c r="A9" t="s">
        <v>29</v>
      </c>
      <c r="B9">
        <v>0.05</v>
      </c>
      <c r="C9">
        <v>50</v>
      </c>
      <c r="H9" s="3">
        <v>0.31644</v>
      </c>
      <c r="I9" s="3">
        <v>0.31528</v>
      </c>
      <c r="J9" s="3">
        <v>0.31344</v>
      </c>
      <c r="O9" s="3">
        <v>0.31</v>
      </c>
      <c r="P9" s="3">
        <v>0.31008000000000002</v>
      </c>
      <c r="V9" s="3">
        <v>0.31468000000000002</v>
      </c>
      <c r="W9" s="3">
        <v>0.30947999999999998</v>
      </c>
    </row>
    <row r="10" spans="1:23" x14ac:dyDescent="0.25">
      <c r="A10" t="s">
        <v>30</v>
      </c>
      <c r="B10">
        <v>0.05</v>
      </c>
      <c r="C10">
        <v>50</v>
      </c>
      <c r="I10" s="3">
        <v>0.71489279697744501</v>
      </c>
    </row>
    <row r="11" spans="1:23" x14ac:dyDescent="0.25">
      <c r="A11" t="s">
        <v>31</v>
      </c>
      <c r="B11">
        <v>0.05</v>
      </c>
      <c r="C11">
        <v>50</v>
      </c>
      <c r="I11" s="3">
        <v>1.34162100044532E-2</v>
      </c>
    </row>
    <row r="12" spans="1:23" x14ac:dyDescent="0.25">
      <c r="A12" t="s">
        <v>32</v>
      </c>
      <c r="B12">
        <v>0.05</v>
      </c>
      <c r="C12">
        <v>50</v>
      </c>
      <c r="I12" s="3">
        <v>0.63365595774290695</v>
      </c>
    </row>
    <row r="13" spans="1:23" x14ac:dyDescent="0.25">
      <c r="A13" t="s">
        <v>33</v>
      </c>
      <c r="B13">
        <v>0.05</v>
      </c>
      <c r="C13">
        <v>50</v>
      </c>
      <c r="I13" s="3">
        <v>1.85541993102444E-2</v>
      </c>
    </row>
    <row r="14" spans="1:23" s="1" customFormat="1" x14ac:dyDescent="0.25">
      <c r="A14" s="1" t="s">
        <v>34</v>
      </c>
      <c r="B14" s="1">
        <v>0.05</v>
      </c>
      <c r="C14" s="1">
        <v>50</v>
      </c>
      <c r="D14" s="7"/>
      <c r="E14" s="7"/>
      <c r="F14" s="7"/>
      <c r="G14" s="7"/>
      <c r="H14" s="7"/>
      <c r="I14" s="7">
        <v>2E-3</v>
      </c>
      <c r="J14" s="7"/>
      <c r="K14" s="8"/>
      <c r="L14" s="7"/>
      <c r="M14" s="7"/>
      <c r="N14" s="7"/>
      <c r="O14" s="7"/>
      <c r="P14" s="7"/>
      <c r="Q14" s="7"/>
      <c r="R14" s="8"/>
      <c r="S14" s="7"/>
      <c r="T14" s="7"/>
      <c r="U14" s="7"/>
      <c r="V14" s="7"/>
      <c r="W14" s="7"/>
    </row>
    <row r="15" spans="1:23" x14ac:dyDescent="0.25">
      <c r="A15" t="s">
        <v>22</v>
      </c>
      <c r="B15">
        <v>7.4999999999999997E-2</v>
      </c>
      <c r="C15">
        <v>50</v>
      </c>
      <c r="D15" s="3">
        <v>0.77879889191574803</v>
      </c>
      <c r="E15" s="3">
        <v>0.79932829505634295</v>
      </c>
      <c r="F15" s="3">
        <v>0.42063039906002497</v>
      </c>
      <c r="G15" s="3">
        <v>0.40299145912714601</v>
      </c>
      <c r="H15" s="3">
        <v>0.54670016248882403</v>
      </c>
      <c r="I15" s="3">
        <v>0.54090765014611897</v>
      </c>
      <c r="J15" s="3">
        <v>0.560233734901883</v>
      </c>
      <c r="K15" s="4">
        <v>0.77046522806487305</v>
      </c>
      <c r="L15" s="3">
        <v>0.82080093770028095</v>
      </c>
      <c r="M15" s="3">
        <v>0.41063025049091101</v>
      </c>
      <c r="N15" s="3">
        <v>0.38548623442755098</v>
      </c>
      <c r="O15" s="3">
        <v>0.51667356824575295</v>
      </c>
      <c r="P15" s="3">
        <v>0.54906116369250002</v>
      </c>
      <c r="R15" s="4">
        <v>0.81498192851026696</v>
      </c>
      <c r="S15" s="3">
        <v>0.811125427823983</v>
      </c>
      <c r="T15" s="3">
        <v>0.84095270640019504</v>
      </c>
      <c r="U15" s="3">
        <v>0.78766291916332898</v>
      </c>
      <c r="V15" s="3">
        <v>0.52618458235764698</v>
      </c>
      <c r="W15" s="3">
        <v>0.54653160638021003</v>
      </c>
    </row>
    <row r="16" spans="1:23" x14ac:dyDescent="0.25">
      <c r="A16" t="s">
        <v>23</v>
      </c>
      <c r="B16">
        <v>7.4999999999999997E-2</v>
      </c>
      <c r="C16">
        <v>50</v>
      </c>
      <c r="D16" s="3">
        <v>0.229408242605214</v>
      </c>
      <c r="E16" s="3">
        <v>0.22614078767815801</v>
      </c>
      <c r="F16" s="3">
        <v>0.172769215028128</v>
      </c>
      <c r="G16" s="3">
        <v>0.166541666666667</v>
      </c>
      <c r="H16" s="3">
        <v>0.17401565693054699</v>
      </c>
      <c r="I16" s="3">
        <v>0.17333454094436901</v>
      </c>
      <c r="J16" s="3">
        <v>0.173562490766212</v>
      </c>
      <c r="K16" s="4">
        <v>0.22789732867190299</v>
      </c>
      <c r="L16" s="3">
        <v>0.22896338160399099</v>
      </c>
      <c r="M16" s="3">
        <v>0.17270741483958901</v>
      </c>
      <c r="N16" s="3">
        <v>0.16494553140096599</v>
      </c>
      <c r="O16" s="3">
        <v>0.17169035308467501</v>
      </c>
      <c r="P16" s="3">
        <v>0.173931897955451</v>
      </c>
      <c r="R16" s="4">
        <v>0.23315983167499499</v>
      </c>
      <c r="S16" s="3">
        <v>0.225599429901544</v>
      </c>
      <c r="T16" s="3">
        <v>0.230735779928606</v>
      </c>
      <c r="U16" s="3">
        <v>0.226552812461291</v>
      </c>
      <c r="V16" s="3">
        <v>0.17141798165101599</v>
      </c>
      <c r="W16" s="3">
        <v>0.172778787419818</v>
      </c>
    </row>
    <row r="17" spans="1:23" x14ac:dyDescent="0.25">
      <c r="A17" t="s">
        <v>24</v>
      </c>
      <c r="B17">
        <v>7.4999999999999997E-2</v>
      </c>
      <c r="C17">
        <v>50</v>
      </c>
      <c r="D17" s="3">
        <v>1.0153541473382</v>
      </c>
      <c r="E17" s="3">
        <v>0.96107554841709597</v>
      </c>
      <c r="F17" s="3">
        <v>0.96788157928630403</v>
      </c>
      <c r="G17" s="3">
        <v>1.0107281257877101</v>
      </c>
      <c r="H17" s="3">
        <v>1.00452731167247</v>
      </c>
      <c r="I17" s="3">
        <v>0.97471627118063398</v>
      </c>
      <c r="K17" s="4">
        <v>0.99420896958480398</v>
      </c>
      <c r="L17" s="3">
        <v>1.0233268267939399</v>
      </c>
      <c r="M17" s="3">
        <v>0.98732917233418205</v>
      </c>
      <c r="N17" s="3">
        <v>0.99997749732607799</v>
      </c>
      <c r="O17" s="3">
        <v>1.00568460113507</v>
      </c>
      <c r="P17" s="3">
        <v>1.0136834997249</v>
      </c>
    </row>
    <row r="18" spans="1:23" x14ac:dyDescent="0.25">
      <c r="A18" t="s">
        <v>25</v>
      </c>
      <c r="B18">
        <v>7.4999999999999997E-2</v>
      </c>
      <c r="C18">
        <v>50</v>
      </c>
      <c r="D18" s="3">
        <v>0.75776008325383104</v>
      </c>
      <c r="E18" s="3">
        <v>0.723394463561159</v>
      </c>
      <c r="F18" s="3">
        <v>0.51702286207575299</v>
      </c>
      <c r="G18" s="3">
        <v>0.50466394667845405</v>
      </c>
      <c r="H18" s="3">
        <v>0.59001592078305898</v>
      </c>
      <c r="I18" s="3">
        <v>0.45865109021341199</v>
      </c>
      <c r="K18" s="4">
        <v>0.398406614510038</v>
      </c>
      <c r="L18" s="3">
        <v>0.39755083615986803</v>
      </c>
      <c r="M18" s="3">
        <v>0.35889966940568702</v>
      </c>
      <c r="N18" s="3">
        <v>0.38115188616917101</v>
      </c>
      <c r="O18" s="3">
        <v>0.38825601949039801</v>
      </c>
      <c r="P18" s="3">
        <v>0.43606058238726197</v>
      </c>
    </row>
    <row r="19" spans="1:23" x14ac:dyDescent="0.25">
      <c r="A19" t="s">
        <v>26</v>
      </c>
      <c r="B19">
        <v>7.4999999999999997E-2</v>
      </c>
      <c r="C19">
        <v>50</v>
      </c>
      <c r="D19" s="3">
        <v>0.96386325705561204</v>
      </c>
      <c r="E19" s="3">
        <v>0.910113693757853</v>
      </c>
      <c r="F19" s="3">
        <v>0.65194645133476203</v>
      </c>
      <c r="G19" s="3">
        <v>0.63040246326024896</v>
      </c>
      <c r="H19" s="3">
        <v>0.73222521858512102</v>
      </c>
      <c r="I19" s="3">
        <v>0.57588798859653101</v>
      </c>
      <c r="K19" s="4">
        <v>0.496084763506418</v>
      </c>
      <c r="L19" s="3">
        <v>0.50486209449205899</v>
      </c>
      <c r="M19" s="3">
        <v>0.45230070906134501</v>
      </c>
      <c r="N19" s="3">
        <v>0.48344364064548501</v>
      </c>
      <c r="O19" s="3">
        <v>0.48105276422313098</v>
      </c>
      <c r="P19" s="3">
        <v>0.55130718136510304</v>
      </c>
    </row>
    <row r="20" spans="1:23" s="2" customFormat="1" x14ac:dyDescent="0.25">
      <c r="A20" s="2" t="s">
        <v>27</v>
      </c>
      <c r="B20" s="2">
        <v>7.4999999999999997E-2</v>
      </c>
      <c r="C20" s="2">
        <v>50</v>
      </c>
      <c r="D20" s="5">
        <v>0.17199999999999999</v>
      </c>
      <c r="E20" s="5">
        <v>0.153</v>
      </c>
      <c r="F20" s="5">
        <v>8.5999999999999993E-2</v>
      </c>
      <c r="G20" s="5">
        <v>8.5999999999999993E-2</v>
      </c>
      <c r="H20" s="5">
        <v>0.11799999999999999</v>
      </c>
      <c r="I20" s="5">
        <v>0.41099999999999998</v>
      </c>
      <c r="J20" s="5">
        <v>0.41700819672131101</v>
      </c>
      <c r="K20" s="6">
        <v>0.49299999999999999</v>
      </c>
      <c r="L20" s="5">
        <v>0.51800000000000002</v>
      </c>
      <c r="M20" s="5">
        <v>0.497</v>
      </c>
      <c r="N20" s="5">
        <v>0.503</v>
      </c>
      <c r="O20" s="5">
        <v>0.505</v>
      </c>
      <c r="P20" s="5">
        <v>0.51700000000000002</v>
      </c>
      <c r="Q20" s="5"/>
      <c r="R20" s="6">
        <v>0.186</v>
      </c>
      <c r="S20" s="5">
        <v>0.17599999999999999</v>
      </c>
      <c r="T20" s="5">
        <v>9.6000000000000002E-2</v>
      </c>
      <c r="U20" s="5">
        <v>9.0999999999999998E-2</v>
      </c>
      <c r="V20" s="5">
        <v>0.27600000000000002</v>
      </c>
      <c r="W20" s="5">
        <v>0.371165644171779</v>
      </c>
    </row>
    <row r="21" spans="1:23" x14ac:dyDescent="0.25">
      <c r="A21" t="s">
        <v>28</v>
      </c>
      <c r="B21">
        <v>7.4999999999999997E-2</v>
      </c>
      <c r="C21">
        <v>50</v>
      </c>
      <c r="D21" s="3">
        <v>5.7439999999999998E-2</v>
      </c>
      <c r="E21" s="3">
        <v>1.3899999999999999E-2</v>
      </c>
      <c r="F21" s="3">
        <v>1.5599999999999999E-2</v>
      </c>
      <c r="G21" s="3">
        <v>6.0800000000000099E-3</v>
      </c>
      <c r="H21" s="3">
        <v>2.7480000000000001E-2</v>
      </c>
      <c r="I21" s="3">
        <v>2.6179999999999998E-2</v>
      </c>
      <c r="J21" s="3">
        <v>2.7619999999999999E-2</v>
      </c>
      <c r="K21" s="4">
        <v>5.3679999999999999E-2</v>
      </c>
      <c r="L21" s="3">
        <v>1.362E-2</v>
      </c>
      <c r="M21" s="3">
        <v>1.5640000000000001E-2</v>
      </c>
      <c r="N21" s="3">
        <v>6.14000000000001E-3</v>
      </c>
      <c r="O21" s="3">
        <v>2.528E-2</v>
      </c>
      <c r="P21" s="3">
        <v>2.7220000000000001E-2</v>
      </c>
      <c r="R21" s="4">
        <v>5.466E-2</v>
      </c>
      <c r="S21" s="3">
        <v>1.3480000000000001E-2</v>
      </c>
      <c r="T21" s="3">
        <v>1.618E-2</v>
      </c>
      <c r="U21" s="3">
        <v>5.8800000000000102E-3</v>
      </c>
      <c r="V21" s="3">
        <v>2.648E-2</v>
      </c>
      <c r="W21" s="3">
        <v>2.758E-2</v>
      </c>
    </row>
    <row r="22" spans="1:23" x14ac:dyDescent="0.25">
      <c r="A22" t="s">
        <v>29</v>
      </c>
      <c r="B22">
        <v>7.4999999999999997E-2</v>
      </c>
      <c r="C22">
        <v>50</v>
      </c>
      <c r="H22" s="3">
        <v>0.23583999999999999</v>
      </c>
      <c r="I22" s="3">
        <v>0.23712</v>
      </c>
      <c r="J22" s="3">
        <v>0.24007999999999999</v>
      </c>
      <c r="O22" s="3">
        <v>0.2364</v>
      </c>
      <c r="P22" s="3">
        <v>0.23544000000000001</v>
      </c>
      <c r="V22" s="3">
        <v>0.23172000000000001</v>
      </c>
      <c r="W22" s="3">
        <v>0.23724000000000001</v>
      </c>
    </row>
    <row r="23" spans="1:23" x14ac:dyDescent="0.25">
      <c r="A23" t="s">
        <v>30</v>
      </c>
      <c r="B23">
        <v>7.4999999999999997E-2</v>
      </c>
      <c r="C23">
        <v>50</v>
      </c>
      <c r="I23" s="3">
        <v>0.70591190021290096</v>
      </c>
    </row>
    <row r="24" spans="1:23" x14ac:dyDescent="0.25">
      <c r="A24" t="s">
        <v>31</v>
      </c>
      <c r="B24">
        <v>7.4999999999999997E-2</v>
      </c>
      <c r="C24">
        <v>50</v>
      </c>
      <c r="I24" s="3">
        <v>1.8806943619247E-2</v>
      </c>
    </row>
    <row r="25" spans="1:23" x14ac:dyDescent="0.25">
      <c r="A25" t="s">
        <v>32</v>
      </c>
      <c r="B25">
        <v>7.4999999999999997E-2</v>
      </c>
      <c r="C25">
        <v>50</v>
      </c>
      <c r="I25" s="3">
        <v>0.63049895067010997</v>
      </c>
    </row>
    <row r="26" spans="1:23" x14ac:dyDescent="0.25">
      <c r="A26" t="s">
        <v>33</v>
      </c>
      <c r="B26">
        <v>7.4999999999999997E-2</v>
      </c>
      <c r="C26">
        <v>50</v>
      </c>
      <c r="I26" s="3">
        <v>1.0186515429174699E-2</v>
      </c>
    </row>
    <row r="27" spans="1:23" s="1" customFormat="1" x14ac:dyDescent="0.25">
      <c r="A27" s="1" t="s">
        <v>34</v>
      </c>
      <c r="B27" s="1">
        <v>7.4999999999999997E-2</v>
      </c>
      <c r="C27" s="1">
        <v>50</v>
      </c>
      <c r="D27" s="7"/>
      <c r="E27" s="7"/>
      <c r="F27" s="7"/>
      <c r="G27" s="7"/>
      <c r="H27" s="7"/>
      <c r="I27" s="7">
        <v>2.7E-2</v>
      </c>
      <c r="J27" s="7"/>
      <c r="K27" s="8"/>
      <c r="L27" s="7"/>
      <c r="M27" s="7"/>
      <c r="N27" s="7"/>
      <c r="O27" s="7"/>
      <c r="P27" s="7"/>
      <c r="Q27" s="7"/>
      <c r="R27" s="8"/>
      <c r="S27" s="7"/>
      <c r="T27" s="7"/>
      <c r="U27" s="7"/>
      <c r="V27" s="7"/>
      <c r="W27" s="7"/>
    </row>
    <row r="28" spans="1:23" x14ac:dyDescent="0.25">
      <c r="A28" t="s">
        <v>22</v>
      </c>
      <c r="B28">
        <v>0.1</v>
      </c>
      <c r="C28">
        <v>50</v>
      </c>
      <c r="D28" s="3">
        <v>0.77879889191574803</v>
      </c>
      <c r="E28" s="3">
        <v>0.79932829505634295</v>
      </c>
      <c r="F28" s="3">
        <v>0.42063039906002497</v>
      </c>
      <c r="G28" s="3">
        <v>0.40299145912714601</v>
      </c>
      <c r="H28" s="3">
        <v>0.51601844876298097</v>
      </c>
      <c r="I28" s="3">
        <v>0.503301913150216</v>
      </c>
      <c r="J28" s="3">
        <v>0.50077298142530602</v>
      </c>
      <c r="K28" s="4">
        <v>0.77046522806487305</v>
      </c>
      <c r="L28" s="3">
        <v>0.82080093770028095</v>
      </c>
      <c r="M28" s="3">
        <v>0.41063025049091101</v>
      </c>
      <c r="N28" s="3">
        <v>0.38548623442755098</v>
      </c>
      <c r="O28" s="3">
        <v>0.50872422054301403</v>
      </c>
      <c r="P28" s="3">
        <v>0.50993155315202199</v>
      </c>
      <c r="R28" s="4">
        <v>0.81498192851026696</v>
      </c>
      <c r="S28" s="3">
        <v>0.811125427823983</v>
      </c>
      <c r="T28" s="3">
        <v>0.84095270640019504</v>
      </c>
      <c r="U28" s="3">
        <v>0.78766291916332898</v>
      </c>
      <c r="V28" s="3">
        <v>0.47588496363937499</v>
      </c>
      <c r="W28" s="3">
        <v>0.52871951939176398</v>
      </c>
    </row>
    <row r="29" spans="1:23" x14ac:dyDescent="0.25">
      <c r="A29" t="s">
        <v>23</v>
      </c>
      <c r="B29">
        <v>0.1</v>
      </c>
      <c r="C29">
        <v>50</v>
      </c>
      <c r="D29" s="3">
        <v>0.229408242605214</v>
      </c>
      <c r="E29" s="3">
        <v>0.22614078767815801</v>
      </c>
      <c r="F29" s="3">
        <v>0.172769215028128</v>
      </c>
      <c r="G29" s="3">
        <v>0.166541666666667</v>
      </c>
      <c r="H29" s="3">
        <v>0.17291274200922599</v>
      </c>
      <c r="I29" s="3">
        <v>0.17212932872225201</v>
      </c>
      <c r="J29" s="3">
        <v>0.170284518034855</v>
      </c>
      <c r="K29" s="4">
        <v>0.22789732867190299</v>
      </c>
      <c r="L29" s="3">
        <v>0.22896338160399099</v>
      </c>
      <c r="M29" s="3">
        <v>0.17270741483958901</v>
      </c>
      <c r="N29" s="3">
        <v>0.16494553140096599</v>
      </c>
      <c r="O29" s="3">
        <v>0.17232338182509799</v>
      </c>
      <c r="P29" s="3">
        <v>0.17102563814607299</v>
      </c>
      <c r="R29" s="4">
        <v>0.23315983167499499</v>
      </c>
      <c r="S29" s="3">
        <v>0.225599429901544</v>
      </c>
      <c r="T29" s="3">
        <v>0.230735779928606</v>
      </c>
      <c r="U29" s="3">
        <v>0.226552812461291</v>
      </c>
      <c r="V29" s="3">
        <v>0.17049074175449699</v>
      </c>
      <c r="W29" s="3">
        <v>0.174024149344742</v>
      </c>
    </row>
    <row r="30" spans="1:23" x14ac:dyDescent="0.25">
      <c r="A30" t="s">
        <v>24</v>
      </c>
      <c r="B30">
        <v>0.1</v>
      </c>
      <c r="C30">
        <v>50</v>
      </c>
      <c r="D30" s="3">
        <v>1.0153541473382</v>
      </c>
      <c r="E30" s="3">
        <v>0.96107554841709597</v>
      </c>
      <c r="F30" s="3">
        <v>0.96788157928630403</v>
      </c>
      <c r="G30" s="3">
        <v>1.0107281257877101</v>
      </c>
      <c r="H30" s="3">
        <v>0.99718280075394095</v>
      </c>
      <c r="I30" s="3">
        <v>0.97788810368373102</v>
      </c>
      <c r="K30" s="4">
        <v>0.99420896958480398</v>
      </c>
      <c r="L30" s="3">
        <v>1.0233268267939399</v>
      </c>
      <c r="M30" s="3">
        <v>0.98732917233418205</v>
      </c>
      <c r="N30" s="3">
        <v>0.99997749732607799</v>
      </c>
      <c r="O30" s="3">
        <v>1.0195595050289099</v>
      </c>
      <c r="P30" s="3">
        <v>1.00129105717497</v>
      </c>
    </row>
    <row r="31" spans="1:23" x14ac:dyDescent="0.25">
      <c r="D31" s="4">
        <f>_xlfn.F.DIST(D32,1000,1000,1)</f>
        <v>1</v>
      </c>
      <c r="E31" s="4">
        <f t="shared" ref="E31:H31" si="0">_xlfn.F.DIST(E32,1000,1000,1)</f>
        <v>1</v>
      </c>
      <c r="F31" s="4">
        <f t="shared" si="0"/>
        <v>0.99780066509036103</v>
      </c>
      <c r="G31" s="4">
        <f t="shared" si="0"/>
        <v>0.98143490862084359</v>
      </c>
      <c r="H31" s="4">
        <f t="shared" si="0"/>
        <v>0.99999999999590239</v>
      </c>
      <c r="K31" s="4">
        <f>_xlfn.F.DIST(K32,1000,1000,1)</f>
        <v>4.9074175316299858E-6</v>
      </c>
      <c r="L31" s="4">
        <f t="shared" ref="L31:N31" si="1">_xlfn.F.DIST(L32,1000,1000,1)</f>
        <v>3.5802856709003356E-6</v>
      </c>
      <c r="M31" s="4">
        <f t="shared" si="1"/>
        <v>7.2438405299917585E-15</v>
      </c>
      <c r="N31" s="4">
        <f t="shared" si="1"/>
        <v>3.0902733949466603E-9</v>
      </c>
    </row>
    <row r="32" spans="1:23" x14ac:dyDescent="0.25">
      <c r="D32" s="4">
        <f>D33/$I$33</f>
        <v>2.5724363266985013</v>
      </c>
      <c r="E32" s="4">
        <f t="shared" ref="E32:H32" si="2">E33/$I$33</f>
        <v>2.3443991048329873</v>
      </c>
      <c r="F32" s="4">
        <f t="shared" si="2"/>
        <v>1.1975693726850496</v>
      </c>
      <c r="G32" s="4">
        <f t="shared" si="2"/>
        <v>1.1410002646317499</v>
      </c>
      <c r="H32" s="4">
        <f t="shared" si="2"/>
        <v>1.5435473285560801</v>
      </c>
      <c r="K32" s="4">
        <f>K33/$P$33</f>
        <v>0.75567196077000387</v>
      </c>
      <c r="L32" s="4">
        <f t="shared" ref="L32:O32" si="3">L33/$P$33</f>
        <v>0.75242907705787831</v>
      </c>
      <c r="M32" s="4">
        <f t="shared" si="3"/>
        <v>0.61323416736042125</v>
      </c>
      <c r="N32" s="4">
        <f t="shared" si="3"/>
        <v>0.69163406314721065</v>
      </c>
      <c r="O32" s="4">
        <f t="shared" si="3"/>
        <v>0.68694563932329433</v>
      </c>
    </row>
    <row r="33" spans="1:23" x14ac:dyDescent="0.25">
      <c r="D33" s="4">
        <f>D34^2</f>
        <v>0.57420034377285289</v>
      </c>
      <c r="E33" s="4">
        <f t="shared" ref="E33:P33" si="4">E34^2</f>
        <v>0.52329954991093697</v>
      </c>
      <c r="F33" s="4">
        <f t="shared" si="4"/>
        <v>0.26731263990900311</v>
      </c>
      <c r="G33" s="4">
        <f t="shared" si="4"/>
        <v>0.2546856990770735</v>
      </c>
      <c r="H33" s="4">
        <f t="shared" si="4"/>
        <v>0.34453929820842871</v>
      </c>
      <c r="I33" s="4">
        <f t="shared" si="4"/>
        <v>0.22321265557223302</v>
      </c>
      <c r="J33" s="4">
        <f t="shared" si="4"/>
        <v>0</v>
      </c>
      <c r="K33" s="4">
        <f t="shared" si="4"/>
        <v>0.15872783048535002</v>
      </c>
      <c r="L33" s="4">
        <f t="shared" si="4"/>
        <v>0.15804666733141023</v>
      </c>
      <c r="M33" s="4">
        <f t="shared" si="4"/>
        <v>0.12880897269951144</v>
      </c>
      <c r="N33" s="4">
        <f t="shared" si="4"/>
        <v>0.1452767603303167</v>
      </c>
      <c r="O33" s="4">
        <f t="shared" si="4"/>
        <v>0.1442919635129149</v>
      </c>
      <c r="P33" s="4">
        <f t="shared" si="4"/>
        <v>0.21004859082453159</v>
      </c>
    </row>
    <row r="34" spans="1:23" x14ac:dyDescent="0.25">
      <c r="A34" t="s">
        <v>25</v>
      </c>
      <c r="B34">
        <v>0.1</v>
      </c>
      <c r="C34">
        <v>50</v>
      </c>
      <c r="D34" s="3">
        <v>0.75776008325383104</v>
      </c>
      <c r="E34" s="3">
        <v>0.723394463561159</v>
      </c>
      <c r="F34" s="3">
        <v>0.51702286207575299</v>
      </c>
      <c r="G34" s="3">
        <v>0.50466394667845405</v>
      </c>
      <c r="H34" s="3">
        <v>0.58697469980266503</v>
      </c>
      <c r="I34" s="3">
        <v>0.47245386607819501</v>
      </c>
      <c r="K34" s="4">
        <v>0.398406614510038</v>
      </c>
      <c r="L34" s="3">
        <v>0.39755083615986803</v>
      </c>
      <c r="M34" s="3">
        <v>0.35889966940568702</v>
      </c>
      <c r="N34" s="3">
        <v>0.38115188616917101</v>
      </c>
      <c r="O34" s="3">
        <v>0.37985782012868302</v>
      </c>
      <c r="P34" s="3">
        <v>0.45831058336517999</v>
      </c>
    </row>
    <row r="35" spans="1:23" x14ac:dyDescent="0.25">
      <c r="A35" t="s">
        <v>26</v>
      </c>
      <c r="B35">
        <v>0.1</v>
      </c>
      <c r="C35">
        <v>50</v>
      </c>
      <c r="D35" s="3">
        <v>0.96386325705561204</v>
      </c>
      <c r="E35" s="3">
        <v>0.910113693757853</v>
      </c>
      <c r="F35" s="3">
        <v>0.65194645133476203</v>
      </c>
      <c r="G35" s="3">
        <v>0.63040246326024896</v>
      </c>
      <c r="H35" s="3">
        <v>0.74677223754621302</v>
      </c>
      <c r="I35" s="3">
        <v>0.59259552522027403</v>
      </c>
      <c r="K35" s="4">
        <v>0.496084763506418</v>
      </c>
      <c r="L35" s="3">
        <v>0.50486209449205899</v>
      </c>
      <c r="M35" s="3">
        <v>0.45230070906134501</v>
      </c>
      <c r="N35" s="3">
        <v>0.48344364064548501</v>
      </c>
      <c r="O35" s="3">
        <v>0.47970123501112999</v>
      </c>
      <c r="P35" s="3">
        <v>0.577740174683535</v>
      </c>
    </row>
    <row r="36" spans="1:23" s="2" customFormat="1" x14ac:dyDescent="0.25">
      <c r="A36" s="2" t="s">
        <v>27</v>
      </c>
      <c r="B36" s="2">
        <v>0.1</v>
      </c>
      <c r="C36" s="2">
        <v>50</v>
      </c>
      <c r="D36" s="5">
        <v>0.17199999999999999</v>
      </c>
      <c r="E36" s="5">
        <v>0.153</v>
      </c>
      <c r="F36" s="5">
        <v>8.5999999999999993E-2</v>
      </c>
      <c r="G36" s="5">
        <v>8.5999999999999993E-2</v>
      </c>
      <c r="H36" s="5">
        <v>0.114</v>
      </c>
      <c r="I36" s="5">
        <v>0.42</v>
      </c>
      <c r="J36" s="5">
        <v>0.43237486687965898</v>
      </c>
      <c r="K36" s="6">
        <v>0.49299999999999999</v>
      </c>
      <c r="L36" s="5">
        <v>0.51800000000000002</v>
      </c>
      <c r="M36" s="5">
        <v>0.497</v>
      </c>
      <c r="N36" s="5">
        <v>0.503</v>
      </c>
      <c r="O36" s="5">
        <v>0.51400000000000001</v>
      </c>
      <c r="P36" s="5">
        <v>0.49299999999999999</v>
      </c>
      <c r="Q36" s="5"/>
      <c r="R36" s="6">
        <v>0.186</v>
      </c>
      <c r="S36" s="5">
        <v>0.17599999999999999</v>
      </c>
      <c r="T36" s="5">
        <v>9.6000000000000002E-2</v>
      </c>
      <c r="U36" s="5">
        <v>9.0999999999999998E-2</v>
      </c>
      <c r="V36" s="5">
        <v>0.28899999999999998</v>
      </c>
      <c r="W36" s="5">
        <v>0.38090128755364799</v>
      </c>
    </row>
    <row r="37" spans="1:23" x14ac:dyDescent="0.25">
      <c r="A37" t="s">
        <v>28</v>
      </c>
      <c r="B37">
        <v>0.1</v>
      </c>
      <c r="C37">
        <v>50</v>
      </c>
      <c r="D37" s="3">
        <v>5.7439999999999998E-2</v>
      </c>
      <c r="E37" s="3">
        <v>1.3899999999999999E-2</v>
      </c>
      <c r="F37" s="3">
        <v>1.5599999999999999E-2</v>
      </c>
      <c r="G37" s="3">
        <v>6.0800000000000099E-3</v>
      </c>
      <c r="H37" s="3">
        <v>2.3779999999999999E-2</v>
      </c>
      <c r="I37" s="3">
        <v>2.3439999999999999E-2</v>
      </c>
      <c r="J37" s="3">
        <v>2.3140000000000001E-2</v>
      </c>
      <c r="K37" s="4">
        <v>5.3679999999999999E-2</v>
      </c>
      <c r="L37" s="3">
        <v>1.362E-2</v>
      </c>
      <c r="M37" s="3">
        <v>1.5640000000000001E-2</v>
      </c>
      <c r="N37" s="3">
        <v>6.14000000000001E-3</v>
      </c>
      <c r="O37" s="3">
        <v>2.3900000000000001E-2</v>
      </c>
      <c r="P37" s="3">
        <v>2.308E-2</v>
      </c>
      <c r="R37" s="4">
        <v>5.466E-2</v>
      </c>
      <c r="S37" s="3">
        <v>1.3480000000000001E-2</v>
      </c>
      <c r="T37" s="3">
        <v>1.618E-2</v>
      </c>
      <c r="U37" s="3">
        <v>5.8800000000000102E-3</v>
      </c>
      <c r="V37" s="3">
        <v>2.3400000000000001E-2</v>
      </c>
      <c r="W37" s="3">
        <v>2.3800000000000002E-2</v>
      </c>
    </row>
    <row r="38" spans="1:23" x14ac:dyDescent="0.25">
      <c r="A38" t="s">
        <v>29</v>
      </c>
      <c r="B38">
        <v>0.1</v>
      </c>
      <c r="C38">
        <v>50</v>
      </c>
      <c r="H38" s="3">
        <v>0.19272</v>
      </c>
      <c r="I38" s="3">
        <v>0.18684000000000001</v>
      </c>
      <c r="J38" s="3">
        <v>0.19031999999999999</v>
      </c>
      <c r="O38" s="3">
        <v>0.18948000000000001</v>
      </c>
      <c r="P38" s="3">
        <v>0.18964</v>
      </c>
      <c r="V38" s="3">
        <v>0.18892</v>
      </c>
      <c r="W38" s="3">
        <v>0.19076000000000001</v>
      </c>
    </row>
    <row r="39" spans="1:23" x14ac:dyDescent="0.25">
      <c r="A39" t="s">
        <v>30</v>
      </c>
      <c r="B39">
        <v>0.1</v>
      </c>
      <c r="C39">
        <v>50</v>
      </c>
      <c r="I39" s="3">
        <v>0.70442957586364696</v>
      </c>
    </row>
    <row r="40" spans="1:23" x14ac:dyDescent="0.25">
      <c r="A40" t="s">
        <v>31</v>
      </c>
      <c r="B40">
        <v>0.1</v>
      </c>
      <c r="C40">
        <v>50</v>
      </c>
      <c r="I40" s="3">
        <v>2.95576942641026E-2</v>
      </c>
    </row>
    <row r="41" spans="1:23" x14ac:dyDescent="0.25">
      <c r="A41" t="s">
        <v>32</v>
      </c>
      <c r="B41">
        <v>0.1</v>
      </c>
      <c r="C41">
        <v>50</v>
      </c>
      <c r="I41" s="3">
        <v>0.62667719886181195</v>
      </c>
    </row>
    <row r="42" spans="1:23" x14ac:dyDescent="0.25">
      <c r="A42" t="s">
        <v>33</v>
      </c>
      <c r="B42">
        <v>0.1</v>
      </c>
      <c r="C42">
        <v>50</v>
      </c>
      <c r="I42" s="3">
        <v>1.0832395329407401E-2</v>
      </c>
    </row>
    <row r="43" spans="1:23" s="1" customFormat="1" x14ac:dyDescent="0.25">
      <c r="A43" s="1" t="s">
        <v>34</v>
      </c>
      <c r="B43" s="1">
        <v>0.1</v>
      </c>
      <c r="C43" s="1">
        <v>50</v>
      </c>
      <c r="D43" s="7"/>
      <c r="E43" s="7"/>
      <c r="F43" s="7"/>
      <c r="G43" s="7"/>
      <c r="H43" s="7"/>
      <c r="I43" s="7">
        <v>5.6000000000000001E-2</v>
      </c>
      <c r="J43" s="7"/>
      <c r="K43" s="8"/>
      <c r="L43" s="7"/>
      <c r="M43" s="7"/>
      <c r="N43" s="7"/>
      <c r="O43" s="7"/>
      <c r="P43" s="7"/>
      <c r="Q43" s="7"/>
      <c r="R43" s="8"/>
      <c r="S43" s="7"/>
      <c r="T43" s="7"/>
      <c r="U43" s="7"/>
      <c r="V43" s="7"/>
      <c r="W43" s="7"/>
    </row>
    <row r="44" spans="1:23" x14ac:dyDescent="0.25">
      <c r="A44" t="s">
        <v>22</v>
      </c>
      <c r="B44">
        <v>0.2</v>
      </c>
      <c r="C44">
        <v>50</v>
      </c>
      <c r="D44" s="3">
        <v>0.77879889191574803</v>
      </c>
      <c r="E44" s="3">
        <v>0.79932829505634295</v>
      </c>
      <c r="F44" s="3">
        <v>0.42063039906002497</v>
      </c>
      <c r="G44" s="3">
        <v>0.40299145912714601</v>
      </c>
      <c r="H44" s="3">
        <v>0.44945076109084398</v>
      </c>
      <c r="I44" s="3">
        <v>0.45700900336543998</v>
      </c>
      <c r="J44" s="3">
        <v>0.43920137545077598</v>
      </c>
      <c r="K44" s="4">
        <v>0.77046522806487305</v>
      </c>
      <c r="L44" s="3">
        <v>0.82080093770028095</v>
      </c>
      <c r="M44" s="3">
        <v>0.41063025049091101</v>
      </c>
      <c r="N44" s="3">
        <v>0.38548623442755098</v>
      </c>
      <c r="O44" s="3">
        <v>0.448240005034658</v>
      </c>
      <c r="P44" s="3">
        <v>0.47175926308537602</v>
      </c>
      <c r="R44" s="4">
        <v>0.81498192851026696</v>
      </c>
      <c r="S44" s="3">
        <v>0.811125427823983</v>
      </c>
      <c r="T44" s="3">
        <v>0.84095270640019504</v>
      </c>
      <c r="U44" s="3">
        <v>0.78766291916332898</v>
      </c>
      <c r="V44" s="3">
        <v>0.42961232661216803</v>
      </c>
      <c r="W44" s="3">
        <v>0.46467821962634598</v>
      </c>
    </row>
    <row r="45" spans="1:23" x14ac:dyDescent="0.25">
      <c r="A45" t="s">
        <v>23</v>
      </c>
      <c r="B45">
        <v>0.2</v>
      </c>
      <c r="C45">
        <v>50</v>
      </c>
      <c r="D45" s="3">
        <v>0.229408242605214</v>
      </c>
      <c r="E45" s="3">
        <v>0.22614078767815801</v>
      </c>
      <c r="F45" s="3">
        <v>0.172769215028128</v>
      </c>
      <c r="G45" s="3">
        <v>0.166541666666667</v>
      </c>
      <c r="H45" s="3">
        <v>0.17469862137862099</v>
      </c>
      <c r="I45" s="3">
        <v>0.17299077572990601</v>
      </c>
      <c r="J45" s="3">
        <v>0.17244283235727001</v>
      </c>
      <c r="K45" s="4">
        <v>0.22789732867190299</v>
      </c>
      <c r="L45" s="3">
        <v>0.22896338160399099</v>
      </c>
      <c r="M45" s="3">
        <v>0.17270741483958901</v>
      </c>
      <c r="N45" s="3">
        <v>0.16494553140096599</v>
      </c>
      <c r="O45" s="3">
        <v>0.17256291651987299</v>
      </c>
      <c r="P45" s="3">
        <v>0.17537183153788899</v>
      </c>
      <c r="R45" s="4">
        <v>0.23315983167499499</v>
      </c>
      <c r="S45" s="3">
        <v>0.225599429901544</v>
      </c>
      <c r="T45" s="3">
        <v>0.230735779928606</v>
      </c>
      <c r="U45" s="3">
        <v>0.226552812461291</v>
      </c>
      <c r="V45" s="3">
        <v>0.17386060475589701</v>
      </c>
      <c r="W45" s="3">
        <v>0.17402149459402799</v>
      </c>
    </row>
    <row r="46" spans="1:23" x14ac:dyDescent="0.25">
      <c r="A46" t="s">
        <v>24</v>
      </c>
      <c r="B46">
        <v>0.2</v>
      </c>
      <c r="C46">
        <v>50</v>
      </c>
      <c r="D46" s="3">
        <v>1.0153541473382</v>
      </c>
      <c r="E46" s="3">
        <v>0.96107554841709597</v>
      </c>
      <c r="F46" s="3">
        <v>0.96788157928630403</v>
      </c>
      <c r="G46" s="3">
        <v>1.0107281257877101</v>
      </c>
      <c r="H46" s="3">
        <v>1.02687990607583</v>
      </c>
      <c r="I46" s="3">
        <v>1.0163173887943899</v>
      </c>
      <c r="K46" s="4">
        <v>0.99420896958480398</v>
      </c>
      <c r="L46" s="3">
        <v>1.0233268267939399</v>
      </c>
      <c r="M46" s="3">
        <v>0.98732917233418205</v>
      </c>
      <c r="N46" s="3">
        <v>0.99997749732607799</v>
      </c>
      <c r="O46" s="3">
        <v>0.99773113952540804</v>
      </c>
      <c r="P46" s="3">
        <v>0.99508978844664497</v>
      </c>
    </row>
    <row r="47" spans="1:23" x14ac:dyDescent="0.25">
      <c r="A47" t="s">
        <v>25</v>
      </c>
      <c r="B47">
        <v>0.2</v>
      </c>
      <c r="C47">
        <v>50</v>
      </c>
      <c r="D47" s="3">
        <v>0.75776008325383104</v>
      </c>
      <c r="E47" s="3">
        <v>0.723394463561159</v>
      </c>
      <c r="F47" s="3">
        <v>0.51702286207575299</v>
      </c>
      <c r="G47" s="3">
        <v>0.50466394667845405</v>
      </c>
      <c r="H47" s="3">
        <v>0.53041486832328899</v>
      </c>
      <c r="I47" s="3">
        <v>0.48511613701822998</v>
      </c>
      <c r="K47" s="4">
        <v>0.398406614510038</v>
      </c>
      <c r="L47" s="3">
        <v>0.39755083615986803</v>
      </c>
      <c r="M47" s="3">
        <v>0.35889966940568702</v>
      </c>
      <c r="N47" s="3">
        <v>0.38115188616917101</v>
      </c>
      <c r="O47" s="3">
        <v>0.39235868034188798</v>
      </c>
      <c r="P47" s="3">
        <v>0.45359703329872603</v>
      </c>
    </row>
    <row r="48" spans="1:23" x14ac:dyDescent="0.25">
      <c r="A48" t="s">
        <v>26</v>
      </c>
      <c r="B48">
        <v>0.2</v>
      </c>
      <c r="C48">
        <v>50</v>
      </c>
      <c r="D48" s="3">
        <v>0.96386325705561204</v>
      </c>
      <c r="E48" s="3">
        <v>0.910113693757853</v>
      </c>
      <c r="F48" s="3">
        <v>0.65194645133476203</v>
      </c>
      <c r="G48" s="3">
        <v>0.63040246326024896</v>
      </c>
      <c r="H48" s="3">
        <v>0.65908660932882501</v>
      </c>
      <c r="I48" s="3">
        <v>0.61786971931232704</v>
      </c>
      <c r="K48" s="4">
        <v>0.496084763506418</v>
      </c>
      <c r="L48" s="3">
        <v>0.50486209449205899</v>
      </c>
      <c r="M48" s="3">
        <v>0.45230070906134501</v>
      </c>
      <c r="N48" s="3">
        <v>0.48344364064548501</v>
      </c>
      <c r="O48" s="3">
        <v>0.49909023699768001</v>
      </c>
      <c r="P48" s="3">
        <v>0.57883439325524499</v>
      </c>
    </row>
    <row r="49" spans="1:23" s="2" customFormat="1" x14ac:dyDescent="0.25">
      <c r="A49" s="2" t="s">
        <v>27</v>
      </c>
      <c r="B49" s="2">
        <v>0.2</v>
      </c>
      <c r="C49" s="2">
        <v>50</v>
      </c>
      <c r="D49" s="5">
        <v>0.17199999999999999</v>
      </c>
      <c r="E49" s="5">
        <v>0.153</v>
      </c>
      <c r="F49" s="5">
        <v>8.5999999999999993E-2</v>
      </c>
      <c r="G49" s="5">
        <v>8.5999999999999993E-2</v>
      </c>
      <c r="H49" s="5">
        <v>0.10100000000000001</v>
      </c>
      <c r="I49" s="5">
        <v>0.438</v>
      </c>
      <c r="J49" s="5">
        <v>0.39491525423728802</v>
      </c>
      <c r="K49" s="6">
        <v>0.49299999999999999</v>
      </c>
      <c r="L49" s="5">
        <v>0.51800000000000002</v>
      </c>
      <c r="M49" s="5">
        <v>0.497</v>
      </c>
      <c r="N49" s="5">
        <v>0.503</v>
      </c>
      <c r="O49" s="5">
        <v>0.52700000000000002</v>
      </c>
      <c r="P49" s="5">
        <v>0.439</v>
      </c>
      <c r="Q49" s="5"/>
      <c r="R49" s="6">
        <v>0.186</v>
      </c>
      <c r="S49" s="5">
        <v>0.17599999999999999</v>
      </c>
      <c r="T49" s="5">
        <v>9.6000000000000002E-2</v>
      </c>
      <c r="U49" s="5">
        <v>9.0999999999999998E-2</v>
      </c>
      <c r="V49" s="5">
        <v>0.28499999999999998</v>
      </c>
      <c r="W49" s="5">
        <v>0.33732876712328802</v>
      </c>
    </row>
    <row r="50" spans="1:23" x14ac:dyDescent="0.25">
      <c r="A50" t="s">
        <v>28</v>
      </c>
      <c r="B50">
        <v>0.2</v>
      </c>
      <c r="C50">
        <v>50</v>
      </c>
      <c r="D50" s="3">
        <v>5.7439999999999998E-2</v>
      </c>
      <c r="E50" s="3">
        <v>1.3899999999999999E-2</v>
      </c>
      <c r="F50" s="3">
        <v>1.5599999999999999E-2</v>
      </c>
      <c r="G50" s="3">
        <v>6.0800000000000099E-3</v>
      </c>
      <c r="H50" s="3">
        <v>1.6719999999999999E-2</v>
      </c>
      <c r="I50" s="3">
        <v>1.7399999999999999E-2</v>
      </c>
      <c r="J50" s="3">
        <v>1.7059999999999999E-2</v>
      </c>
      <c r="K50" s="4">
        <v>5.3679999999999999E-2</v>
      </c>
      <c r="L50" s="3">
        <v>1.362E-2</v>
      </c>
      <c r="M50" s="3">
        <v>1.5640000000000001E-2</v>
      </c>
      <c r="N50" s="3">
        <v>6.14000000000001E-3</v>
      </c>
      <c r="O50" s="3">
        <v>1.6459999999999999E-2</v>
      </c>
      <c r="P50" s="3">
        <v>1.8159999999999999E-2</v>
      </c>
      <c r="R50" s="4">
        <v>5.466E-2</v>
      </c>
      <c r="S50" s="3">
        <v>1.3480000000000001E-2</v>
      </c>
      <c r="T50" s="3">
        <v>1.618E-2</v>
      </c>
      <c r="U50" s="3">
        <v>5.8800000000000102E-3</v>
      </c>
      <c r="V50" s="3">
        <v>1.772E-2</v>
      </c>
      <c r="W50" s="3">
        <v>1.702E-2</v>
      </c>
    </row>
    <row r="51" spans="1:23" x14ac:dyDescent="0.25">
      <c r="A51" t="s">
        <v>29</v>
      </c>
      <c r="B51">
        <v>0.2</v>
      </c>
      <c r="C51">
        <v>50</v>
      </c>
      <c r="H51" s="3">
        <v>0.10488</v>
      </c>
      <c r="I51" s="3">
        <v>0.10316</v>
      </c>
      <c r="J51" s="3">
        <v>0.10440000000000001</v>
      </c>
      <c r="O51" s="3">
        <v>0.10199999999999999</v>
      </c>
      <c r="P51" s="3">
        <v>0.10476000000000001</v>
      </c>
      <c r="V51" s="3">
        <v>0.1042</v>
      </c>
      <c r="W51" s="3">
        <v>0.10392</v>
      </c>
    </row>
    <row r="52" spans="1:23" x14ac:dyDescent="0.25">
      <c r="A52" t="s">
        <v>30</v>
      </c>
      <c r="B52">
        <v>0.2</v>
      </c>
      <c r="C52">
        <v>50</v>
      </c>
      <c r="I52" s="3">
        <v>0.68366219163134501</v>
      </c>
    </row>
    <row r="53" spans="1:23" x14ac:dyDescent="0.25">
      <c r="A53" t="s">
        <v>31</v>
      </c>
      <c r="B53">
        <v>0.2</v>
      </c>
      <c r="C53">
        <v>50</v>
      </c>
      <c r="I53" s="3">
        <v>6.0576831556722999E-2</v>
      </c>
    </row>
    <row r="54" spans="1:23" x14ac:dyDescent="0.25">
      <c r="A54" t="s">
        <v>32</v>
      </c>
      <c r="B54">
        <v>0.2</v>
      </c>
      <c r="C54">
        <v>50</v>
      </c>
      <c r="I54" s="3">
        <v>0.60034482073895001</v>
      </c>
    </row>
    <row r="55" spans="1:23" x14ac:dyDescent="0.25">
      <c r="A55" t="s">
        <v>33</v>
      </c>
      <c r="B55">
        <v>0.2</v>
      </c>
      <c r="C55">
        <v>50</v>
      </c>
      <c r="I55" s="3">
        <v>1.2430997835674199E-2</v>
      </c>
    </row>
    <row r="56" spans="1:23" s="1" customFormat="1" x14ac:dyDescent="0.25">
      <c r="A56" s="1" t="s">
        <v>34</v>
      </c>
      <c r="B56" s="1">
        <v>0.2</v>
      </c>
      <c r="C56" s="1">
        <v>50</v>
      </c>
      <c r="D56" s="7"/>
      <c r="E56" s="7"/>
      <c r="F56" s="7"/>
      <c r="G56" s="7"/>
      <c r="H56" s="7"/>
      <c r="I56" s="7">
        <v>0.443</v>
      </c>
      <c r="J56" s="7"/>
      <c r="K56" s="8"/>
      <c r="L56" s="7"/>
      <c r="M56" s="7"/>
      <c r="N56" s="7"/>
      <c r="O56" s="7"/>
      <c r="P56" s="7"/>
      <c r="Q56" s="7"/>
      <c r="R56" s="8"/>
      <c r="S56" s="7"/>
      <c r="T56" s="7"/>
      <c r="U56" s="7"/>
      <c r="V56" s="7"/>
      <c r="W56" s="7"/>
    </row>
    <row r="57" spans="1:23" x14ac:dyDescent="0.25">
      <c r="A57" t="s">
        <v>22</v>
      </c>
      <c r="B57">
        <v>0.05</v>
      </c>
      <c r="C57">
        <v>100</v>
      </c>
      <c r="D57" s="3">
        <v>0.77162721964006398</v>
      </c>
      <c r="E57" s="3">
        <v>0.82883843497552401</v>
      </c>
      <c r="F57" s="3">
        <v>0.37430268181988302</v>
      </c>
      <c r="G57" s="3">
        <v>0.35732213495481202</v>
      </c>
      <c r="H57" s="3">
        <v>0.48387898569886301</v>
      </c>
      <c r="I57" s="3">
        <v>0.49002237509736102</v>
      </c>
      <c r="J57" s="3">
        <v>0.46986979944103902</v>
      </c>
      <c r="K57" s="4">
        <v>0.81729365002424303</v>
      </c>
      <c r="L57" s="3">
        <v>0.81815998468506801</v>
      </c>
      <c r="M57" s="3">
        <v>0.39100490724993803</v>
      </c>
      <c r="N57" s="3">
        <v>0.36473468598914199</v>
      </c>
      <c r="O57" s="3">
        <v>0.50865468125227697</v>
      </c>
      <c r="P57" s="3">
        <v>0.501732156724918</v>
      </c>
      <c r="R57" s="4">
        <v>0.81019353055116206</v>
      </c>
      <c r="S57" s="3">
        <v>0.80454092960649604</v>
      </c>
      <c r="T57" s="3">
        <v>0.81932570401917904</v>
      </c>
      <c r="U57" s="3">
        <v>0.79450028742274403</v>
      </c>
      <c r="V57" s="3">
        <v>0.49205329501560302</v>
      </c>
      <c r="W57" s="3">
        <v>0.49562052777078502</v>
      </c>
    </row>
    <row r="58" spans="1:23" x14ac:dyDescent="0.25">
      <c r="A58" t="s">
        <v>23</v>
      </c>
      <c r="B58">
        <v>0.05</v>
      </c>
      <c r="C58">
        <v>100</v>
      </c>
      <c r="D58" s="3">
        <v>0.16465739574887001</v>
      </c>
      <c r="E58" s="3">
        <v>0.16664877144798801</v>
      </c>
      <c r="F58" s="3">
        <v>0.11949815094286</v>
      </c>
      <c r="G58" s="3">
        <v>0.11868379690337701</v>
      </c>
      <c r="H58" s="3">
        <v>0.11509774832594299</v>
      </c>
      <c r="I58" s="3">
        <v>0.116951227689662</v>
      </c>
      <c r="J58" s="3">
        <v>0.115584208480491</v>
      </c>
      <c r="K58" s="4">
        <v>0.166026364291599</v>
      </c>
      <c r="L58" s="3">
        <v>0.165197542798632</v>
      </c>
      <c r="M58" s="3">
        <v>0.121529074067295</v>
      </c>
      <c r="N58" s="3">
        <v>0.11771443777511</v>
      </c>
      <c r="O58" s="3">
        <v>0.118683764828802</v>
      </c>
      <c r="P58" s="3">
        <v>0.116505995340806</v>
      </c>
      <c r="R58" s="4">
        <v>0.165823638843831</v>
      </c>
      <c r="S58" s="3">
        <v>0.165390169742927</v>
      </c>
      <c r="T58" s="3">
        <v>0.16489954006180199</v>
      </c>
      <c r="U58" s="3">
        <v>0.16352930387539599</v>
      </c>
      <c r="V58" s="3">
        <v>0.115568843075217</v>
      </c>
      <c r="W58" s="3">
        <v>0.116547391367207</v>
      </c>
    </row>
    <row r="59" spans="1:23" x14ac:dyDescent="0.25">
      <c r="A59" t="s">
        <v>24</v>
      </c>
      <c r="B59">
        <v>0.05</v>
      </c>
      <c r="C59">
        <v>100</v>
      </c>
      <c r="D59" s="3">
        <v>0.95867771428734305</v>
      </c>
      <c r="E59" s="3">
        <v>1.0122751369511001</v>
      </c>
      <c r="F59" s="3">
        <v>0.98562446193374698</v>
      </c>
      <c r="G59" s="3">
        <v>0.99002790029193</v>
      </c>
      <c r="H59" s="3">
        <v>1.01526702974045</v>
      </c>
      <c r="I59" s="3">
        <v>1.0005668674420201</v>
      </c>
      <c r="K59" s="4">
        <v>0.98136292822123905</v>
      </c>
      <c r="L59" s="3">
        <v>0.99360032816973698</v>
      </c>
      <c r="M59" s="3">
        <v>1.0175947795102001</v>
      </c>
      <c r="N59" s="3">
        <v>0.99475126896924704</v>
      </c>
      <c r="O59" s="3">
        <v>0.99744151221967403</v>
      </c>
      <c r="P59" s="3">
        <v>0.96812221084114203</v>
      </c>
    </row>
    <row r="60" spans="1:23" x14ac:dyDescent="0.25">
      <c r="A60" t="s">
        <v>25</v>
      </c>
      <c r="B60">
        <v>0.05</v>
      </c>
      <c r="C60">
        <v>100</v>
      </c>
      <c r="D60" s="3">
        <v>0.51336209836741298</v>
      </c>
      <c r="E60" s="3">
        <v>0.52768791550190097</v>
      </c>
      <c r="F60" s="3">
        <v>0.34396369210163702</v>
      </c>
      <c r="G60" s="3">
        <v>0.34205309769834102</v>
      </c>
      <c r="H60" s="3">
        <v>0.38647222944696802</v>
      </c>
      <c r="I60" s="3">
        <v>0.31007434957493302</v>
      </c>
      <c r="K60" s="4">
        <v>0.29729686519702397</v>
      </c>
      <c r="L60" s="3">
        <v>0.28770570301102499</v>
      </c>
      <c r="M60" s="3">
        <v>0.27531186091254101</v>
      </c>
      <c r="N60" s="3">
        <v>0.28035502811909302</v>
      </c>
      <c r="O60" s="3">
        <v>0.27146322187801197</v>
      </c>
      <c r="P60" s="3">
        <v>0.30210128089550597</v>
      </c>
    </row>
    <row r="61" spans="1:23" x14ac:dyDescent="0.25">
      <c r="A61" t="s">
        <v>26</v>
      </c>
      <c r="B61">
        <v>0.05</v>
      </c>
      <c r="C61">
        <v>100</v>
      </c>
      <c r="D61" s="3">
        <v>0.65098770497204395</v>
      </c>
      <c r="E61" s="3">
        <v>0.65960506581836997</v>
      </c>
      <c r="F61" s="3">
        <v>0.42796291132339098</v>
      </c>
      <c r="G61" s="3">
        <v>0.43496013170310899</v>
      </c>
      <c r="H61" s="3">
        <v>0.485186178403468</v>
      </c>
      <c r="I61" s="3">
        <v>0.38511797291159799</v>
      </c>
      <c r="K61" s="4">
        <v>0.36657005896310502</v>
      </c>
      <c r="L61" s="3">
        <v>0.35666345115960901</v>
      </c>
      <c r="M61" s="3">
        <v>0.34517450507484299</v>
      </c>
      <c r="N61" s="3">
        <v>0.35554800607908099</v>
      </c>
      <c r="O61" s="3">
        <v>0.34085826316479101</v>
      </c>
      <c r="P61" s="3">
        <v>0.38201980173662498</v>
      </c>
    </row>
    <row r="62" spans="1:23" s="2" customFormat="1" x14ac:dyDescent="0.25">
      <c r="A62" s="2" t="s">
        <v>27</v>
      </c>
      <c r="B62" s="2">
        <v>0.05</v>
      </c>
      <c r="C62" s="2">
        <v>100</v>
      </c>
      <c r="D62" s="5">
        <v>0.27900000000000003</v>
      </c>
      <c r="E62" s="5">
        <v>0.33700000000000002</v>
      </c>
      <c r="F62" s="5">
        <v>0.23699999999999999</v>
      </c>
      <c r="G62" s="5">
        <v>0.22500000000000001</v>
      </c>
      <c r="H62" s="5">
        <v>0.27400000000000002</v>
      </c>
      <c r="I62" s="5">
        <v>0.71099999999999997</v>
      </c>
      <c r="J62" s="5">
        <v>0.71299999999999997</v>
      </c>
      <c r="K62" s="6">
        <v>0.77300000000000002</v>
      </c>
      <c r="L62" s="5">
        <v>0.78600000000000003</v>
      </c>
      <c r="M62" s="5">
        <v>0.82199999999999995</v>
      </c>
      <c r="N62" s="5">
        <v>0.80500000000000005</v>
      </c>
      <c r="O62" s="5">
        <v>0.82499999999999996</v>
      </c>
      <c r="P62" s="5">
        <v>0.76700000000000002</v>
      </c>
      <c r="Q62" s="5"/>
      <c r="R62" s="6">
        <v>0.29899999999999999</v>
      </c>
      <c r="S62" s="5">
        <v>0.32200000000000001</v>
      </c>
      <c r="T62" s="5">
        <v>0.24</v>
      </c>
      <c r="U62" s="5">
        <v>0.22800000000000001</v>
      </c>
      <c r="V62" s="5">
        <v>0.51800000000000002</v>
      </c>
      <c r="W62" s="5">
        <v>0.71571571571571602</v>
      </c>
    </row>
    <row r="63" spans="1:23" x14ac:dyDescent="0.25">
      <c r="A63" t="s">
        <v>28</v>
      </c>
      <c r="B63">
        <v>0.05</v>
      </c>
      <c r="C63">
        <v>100</v>
      </c>
      <c r="D63" s="3">
        <v>3.9919999999999997E-2</v>
      </c>
      <c r="E63" s="3">
        <v>7.1800000000000102E-3</v>
      </c>
      <c r="F63" s="3">
        <v>7.8700000000000107E-3</v>
      </c>
      <c r="G63" s="3">
        <v>2.9099999999999998E-3</v>
      </c>
      <c r="H63" s="3">
        <v>1.7090000000000001E-2</v>
      </c>
      <c r="I63" s="3">
        <v>1.6729999999999998E-2</v>
      </c>
      <c r="J63" s="3">
        <v>1.8020000000000001E-2</v>
      </c>
      <c r="K63" s="4">
        <v>4.1200000000000001E-2</v>
      </c>
      <c r="L63" s="3">
        <v>6.7200000000000098E-3</v>
      </c>
      <c r="M63" s="3">
        <v>7.7900000000000096E-3</v>
      </c>
      <c r="N63" s="3">
        <v>3.0400000000000002E-3</v>
      </c>
      <c r="O63" s="3">
        <v>1.644E-2</v>
      </c>
      <c r="P63" s="3">
        <v>1.6539999999999999E-2</v>
      </c>
      <c r="R63" s="4">
        <v>4.1450000000000001E-2</v>
      </c>
      <c r="S63" s="3">
        <v>6.8100000000000096E-3</v>
      </c>
      <c r="T63" s="3">
        <v>7.63000000000001E-3</v>
      </c>
      <c r="U63" s="3">
        <v>3.0699999999999998E-3</v>
      </c>
      <c r="V63" s="3">
        <v>1.738E-2</v>
      </c>
      <c r="W63" s="3">
        <v>1.7440000000000001E-2</v>
      </c>
    </row>
    <row r="64" spans="1:23" x14ac:dyDescent="0.25">
      <c r="A64" t="s">
        <v>29</v>
      </c>
      <c r="B64">
        <v>0.05</v>
      </c>
      <c r="C64">
        <v>100</v>
      </c>
      <c r="H64" s="3">
        <v>0.19012000000000001</v>
      </c>
      <c r="I64" s="3">
        <v>0.19438</v>
      </c>
      <c r="J64" s="3">
        <v>0.193</v>
      </c>
      <c r="O64" s="3">
        <v>0.19173999999999999</v>
      </c>
      <c r="P64" s="3">
        <v>0.19352</v>
      </c>
      <c r="V64" s="3">
        <v>0.19298000000000001</v>
      </c>
      <c r="W64" s="3">
        <v>0.19325999999999999</v>
      </c>
    </row>
    <row r="65" spans="1:23" x14ac:dyDescent="0.25">
      <c r="A65" t="s">
        <v>30</v>
      </c>
      <c r="B65">
        <v>0.05</v>
      </c>
      <c r="C65">
        <v>100</v>
      </c>
      <c r="I65" s="3">
        <v>0.73123366628715003</v>
      </c>
    </row>
    <row r="66" spans="1:23" x14ac:dyDescent="0.25">
      <c r="A66" t="s">
        <v>31</v>
      </c>
      <c r="B66">
        <v>0.05</v>
      </c>
      <c r="C66">
        <v>100</v>
      </c>
      <c r="I66" s="3">
        <v>1.1052773188992501E-3</v>
      </c>
    </row>
    <row r="67" spans="1:23" x14ac:dyDescent="0.25">
      <c r="A67" t="s">
        <v>32</v>
      </c>
      <c r="B67">
        <v>0.05</v>
      </c>
      <c r="C67">
        <v>100</v>
      </c>
      <c r="I67" s="3">
        <v>0.64998334487515996</v>
      </c>
    </row>
    <row r="68" spans="1:23" x14ac:dyDescent="0.25">
      <c r="A68" t="s">
        <v>33</v>
      </c>
      <c r="B68">
        <v>0.05</v>
      </c>
      <c r="C68">
        <v>100</v>
      </c>
      <c r="I68" s="3">
        <v>2.80885081225352E-4</v>
      </c>
    </row>
    <row r="69" spans="1:23" s="1" customFormat="1" x14ac:dyDescent="0.25">
      <c r="A69" s="1" t="s">
        <v>34</v>
      </c>
      <c r="B69" s="1">
        <v>0.05</v>
      </c>
      <c r="C69" s="1">
        <v>100</v>
      </c>
      <c r="D69" s="7"/>
      <c r="E69" s="7"/>
      <c r="F69" s="7"/>
      <c r="G69" s="7"/>
      <c r="H69" s="7"/>
      <c r="I69" s="7">
        <v>1E-3</v>
      </c>
      <c r="J69" s="7"/>
      <c r="K69" s="8"/>
      <c r="L69" s="7"/>
      <c r="M69" s="7"/>
      <c r="N69" s="7"/>
      <c r="O69" s="7"/>
      <c r="P69" s="7"/>
      <c r="Q69" s="7"/>
      <c r="R69" s="8"/>
      <c r="S69" s="7"/>
      <c r="T69" s="7"/>
      <c r="U69" s="7"/>
      <c r="V69" s="7"/>
      <c r="W69" s="7"/>
    </row>
    <row r="70" spans="1:23" x14ac:dyDescent="0.25">
      <c r="A70" t="s">
        <v>22</v>
      </c>
      <c r="B70">
        <v>7.4999999999999997E-2</v>
      </c>
      <c r="C70">
        <v>100</v>
      </c>
      <c r="D70" s="3">
        <v>0.77162721964006398</v>
      </c>
      <c r="E70" s="3">
        <v>0.82883843497552401</v>
      </c>
      <c r="F70" s="3">
        <v>0.37430268181988302</v>
      </c>
      <c r="G70" s="3">
        <v>0.35732213495481202</v>
      </c>
      <c r="H70" s="3">
        <v>0.45502410405503402</v>
      </c>
      <c r="I70" s="3">
        <v>0.44438990065070599</v>
      </c>
      <c r="J70" s="3">
        <v>0.44143505313137898</v>
      </c>
      <c r="K70" s="4">
        <v>0.81729365002424303</v>
      </c>
      <c r="L70" s="3">
        <v>0.81815998468506801</v>
      </c>
      <c r="M70" s="3">
        <v>0.39100490724993803</v>
      </c>
      <c r="N70" s="3">
        <v>0.36473468598914199</v>
      </c>
      <c r="O70" s="3">
        <v>0.44087541878120701</v>
      </c>
      <c r="P70" s="3">
        <v>0.451456013584838</v>
      </c>
      <c r="R70" s="4">
        <v>0.81019353055116206</v>
      </c>
      <c r="S70" s="3">
        <v>0.80454092960649604</v>
      </c>
      <c r="T70" s="3">
        <v>0.81932570401917904</v>
      </c>
      <c r="U70" s="3">
        <v>0.79450028742274403</v>
      </c>
      <c r="V70" s="3">
        <v>0.46466365422372502</v>
      </c>
      <c r="W70" s="3">
        <v>0.43264415422345598</v>
      </c>
    </row>
    <row r="71" spans="1:23" x14ac:dyDescent="0.25">
      <c r="A71" t="s">
        <v>23</v>
      </c>
      <c r="B71">
        <v>7.4999999999999997E-2</v>
      </c>
      <c r="C71">
        <v>100</v>
      </c>
      <c r="D71" s="3">
        <v>0.16465739574887001</v>
      </c>
      <c r="E71" s="3">
        <v>0.16664877144798801</v>
      </c>
      <c r="F71" s="3">
        <v>0.11949815094286</v>
      </c>
      <c r="G71" s="3">
        <v>0.11868379690337701</v>
      </c>
      <c r="H71" s="3">
        <v>0.117110217697632</v>
      </c>
      <c r="I71" s="3">
        <v>0.11448215510420801</v>
      </c>
      <c r="J71" s="3">
        <v>0.115103352330879</v>
      </c>
      <c r="K71" s="4">
        <v>0.166026364291599</v>
      </c>
      <c r="L71" s="3">
        <v>0.165197542798632</v>
      </c>
      <c r="M71" s="3">
        <v>0.121529074067295</v>
      </c>
      <c r="N71" s="3">
        <v>0.11771443777511</v>
      </c>
      <c r="O71" s="3">
        <v>0.115385889690027</v>
      </c>
      <c r="P71" s="3">
        <v>0.114713814427575</v>
      </c>
      <c r="R71" s="4">
        <v>0.165823638843831</v>
      </c>
      <c r="S71" s="3">
        <v>0.165390169742927</v>
      </c>
      <c r="T71" s="3">
        <v>0.16489954006180199</v>
      </c>
      <c r="U71" s="3">
        <v>0.16352930387539599</v>
      </c>
      <c r="V71" s="3">
        <v>0.11491594842733301</v>
      </c>
      <c r="W71" s="3">
        <v>0.114473293494936</v>
      </c>
    </row>
    <row r="72" spans="1:23" x14ac:dyDescent="0.25">
      <c r="A72" t="s">
        <v>24</v>
      </c>
      <c r="B72">
        <v>7.4999999999999997E-2</v>
      </c>
      <c r="C72">
        <v>100</v>
      </c>
      <c r="D72" s="3">
        <v>0.95867771428734305</v>
      </c>
      <c r="E72" s="3">
        <v>1.0122751369511001</v>
      </c>
      <c r="F72" s="3">
        <v>0.98562446193374698</v>
      </c>
      <c r="G72" s="3">
        <v>0.99002790029193</v>
      </c>
      <c r="H72" s="3">
        <v>1.00291563668506</v>
      </c>
      <c r="I72" s="3">
        <v>1.00718355068781</v>
      </c>
      <c r="K72" s="4">
        <v>0.98136292822123905</v>
      </c>
      <c r="L72" s="3">
        <v>0.99360032816973698</v>
      </c>
      <c r="M72" s="3">
        <v>1.0175947795102001</v>
      </c>
      <c r="N72" s="3">
        <v>0.99475126896924704</v>
      </c>
      <c r="O72" s="3">
        <v>1.01869131659914</v>
      </c>
      <c r="P72" s="3">
        <v>0.98984025756591698</v>
      </c>
    </row>
    <row r="73" spans="1:23" x14ac:dyDescent="0.25">
      <c r="A73" t="s">
        <v>25</v>
      </c>
      <c r="B73">
        <v>7.4999999999999997E-2</v>
      </c>
      <c r="C73">
        <v>100</v>
      </c>
      <c r="D73" s="3">
        <v>0.51336209836741298</v>
      </c>
      <c r="E73" s="3">
        <v>0.52768791550190097</v>
      </c>
      <c r="F73" s="3">
        <v>0.34396369210163702</v>
      </c>
      <c r="G73" s="3">
        <v>0.34205309769834102</v>
      </c>
      <c r="H73" s="3">
        <v>0.37764846481680098</v>
      </c>
      <c r="I73" s="3">
        <v>0.31175310590173599</v>
      </c>
      <c r="K73" s="4">
        <v>0.29729686519702397</v>
      </c>
      <c r="L73" s="3">
        <v>0.28770570301102499</v>
      </c>
      <c r="M73" s="3">
        <v>0.27531186091254101</v>
      </c>
      <c r="N73" s="3">
        <v>0.28035502811909302</v>
      </c>
      <c r="O73" s="3">
        <v>0.263220522417979</v>
      </c>
      <c r="P73" s="3">
        <v>0.30185337730251399</v>
      </c>
    </row>
    <row r="74" spans="1:23" x14ac:dyDescent="0.25">
      <c r="A74" t="s">
        <v>26</v>
      </c>
      <c r="B74">
        <v>7.4999999999999997E-2</v>
      </c>
      <c r="C74">
        <v>100</v>
      </c>
      <c r="D74" s="3">
        <v>0.65098770497204395</v>
      </c>
      <c r="E74" s="3">
        <v>0.65960506581836997</v>
      </c>
      <c r="F74" s="3">
        <v>0.42796291132339098</v>
      </c>
      <c r="G74" s="3">
        <v>0.43496013170310899</v>
      </c>
      <c r="H74" s="3">
        <v>0.47693864429501898</v>
      </c>
      <c r="I74" s="3">
        <v>0.39234468230970199</v>
      </c>
      <c r="K74" s="4">
        <v>0.36657005896310502</v>
      </c>
      <c r="L74" s="3">
        <v>0.35666345115960901</v>
      </c>
      <c r="M74" s="3">
        <v>0.34517450507484299</v>
      </c>
      <c r="N74" s="3">
        <v>0.35554800607908099</v>
      </c>
      <c r="O74" s="3">
        <v>0.33380754064468598</v>
      </c>
      <c r="P74" s="3">
        <v>0.37670408949162298</v>
      </c>
    </row>
    <row r="75" spans="1:23" s="2" customFormat="1" x14ac:dyDescent="0.25">
      <c r="A75" s="2" t="s">
        <v>27</v>
      </c>
      <c r="B75" s="2">
        <v>7.4999999999999997E-2</v>
      </c>
      <c r="C75" s="2">
        <v>100</v>
      </c>
      <c r="D75" s="5">
        <v>0.27900000000000003</v>
      </c>
      <c r="E75" s="5">
        <v>0.33700000000000002</v>
      </c>
      <c r="F75" s="5">
        <v>0.23699999999999999</v>
      </c>
      <c r="G75" s="5">
        <v>0.22500000000000001</v>
      </c>
      <c r="H75" s="5">
        <v>0.25600000000000001</v>
      </c>
      <c r="I75" s="5">
        <v>0.73399999999999999</v>
      </c>
      <c r="J75" s="5">
        <v>0.73313192346425005</v>
      </c>
      <c r="K75" s="6">
        <v>0.77300000000000002</v>
      </c>
      <c r="L75" s="5">
        <v>0.78600000000000003</v>
      </c>
      <c r="M75" s="5">
        <v>0.82199999999999995</v>
      </c>
      <c r="N75" s="5">
        <v>0.80500000000000005</v>
      </c>
      <c r="O75" s="5">
        <v>0.84299999999999997</v>
      </c>
      <c r="P75" s="5">
        <v>0.77700000000000002</v>
      </c>
      <c r="Q75" s="5"/>
      <c r="R75" s="6">
        <v>0.29899999999999999</v>
      </c>
      <c r="S75" s="5">
        <v>0.32200000000000001</v>
      </c>
      <c r="T75" s="5">
        <v>0.24</v>
      </c>
      <c r="U75" s="5">
        <v>0.22800000000000001</v>
      </c>
      <c r="V75" s="5">
        <v>0.52700000000000002</v>
      </c>
      <c r="W75" s="5">
        <v>0.71356783919597999</v>
      </c>
    </row>
    <row r="76" spans="1:23" x14ac:dyDescent="0.25">
      <c r="A76" t="s">
        <v>28</v>
      </c>
      <c r="B76">
        <v>7.4999999999999997E-2</v>
      </c>
      <c r="C76">
        <v>100</v>
      </c>
      <c r="D76" s="3">
        <v>3.9919999999999997E-2</v>
      </c>
      <c r="E76" s="3">
        <v>7.1800000000000102E-3</v>
      </c>
      <c r="F76" s="3">
        <v>7.8700000000000107E-3</v>
      </c>
      <c r="G76" s="3">
        <v>2.9099999999999998E-3</v>
      </c>
      <c r="H76" s="3">
        <v>1.4449999999999999E-2</v>
      </c>
      <c r="I76" s="3">
        <v>1.469E-2</v>
      </c>
      <c r="J76" s="3">
        <v>1.438E-2</v>
      </c>
      <c r="K76" s="4">
        <v>4.1200000000000001E-2</v>
      </c>
      <c r="L76" s="3">
        <v>6.7200000000000098E-3</v>
      </c>
      <c r="M76" s="3">
        <v>7.7900000000000096E-3</v>
      </c>
      <c r="N76" s="3">
        <v>3.0400000000000002E-3</v>
      </c>
      <c r="O76" s="3">
        <v>1.4619999999999999E-2</v>
      </c>
      <c r="P76" s="3">
        <v>1.4659999999999999E-2</v>
      </c>
      <c r="R76" s="4">
        <v>4.1450000000000001E-2</v>
      </c>
      <c r="S76" s="3">
        <v>6.8100000000000096E-3</v>
      </c>
      <c r="T76" s="3">
        <v>7.63000000000001E-3</v>
      </c>
      <c r="U76" s="3">
        <v>3.0699999999999998E-3</v>
      </c>
      <c r="V76" s="3">
        <v>1.4279999999999999E-2</v>
      </c>
      <c r="W76" s="3">
        <v>1.456E-2</v>
      </c>
    </row>
    <row r="77" spans="1:23" x14ac:dyDescent="0.25">
      <c r="A77" t="s">
        <v>29</v>
      </c>
      <c r="B77">
        <v>7.4999999999999997E-2</v>
      </c>
      <c r="C77">
        <v>100</v>
      </c>
      <c r="H77" s="3">
        <v>0.14033999999999999</v>
      </c>
      <c r="I77" s="3">
        <v>0.14050000000000001</v>
      </c>
      <c r="J77" s="3">
        <v>0.14000000000000001</v>
      </c>
      <c r="O77" s="3">
        <v>0.14104</v>
      </c>
      <c r="P77" s="3">
        <v>0.14136000000000001</v>
      </c>
      <c r="V77" s="3">
        <v>0.14113999999999999</v>
      </c>
      <c r="W77" s="3">
        <v>0.14146</v>
      </c>
    </row>
    <row r="78" spans="1:23" x14ac:dyDescent="0.25">
      <c r="A78" t="s">
        <v>30</v>
      </c>
      <c r="B78">
        <v>7.4999999999999997E-2</v>
      </c>
      <c r="C78">
        <v>100</v>
      </c>
      <c r="I78" s="3">
        <v>0.73699166069758903</v>
      </c>
    </row>
    <row r="79" spans="1:23" x14ac:dyDescent="0.25">
      <c r="A79" t="s">
        <v>31</v>
      </c>
      <c r="B79">
        <v>7.4999999999999997E-2</v>
      </c>
      <c r="C79">
        <v>100</v>
      </c>
      <c r="I79" s="3">
        <v>2.5785034050337498E-3</v>
      </c>
    </row>
    <row r="80" spans="1:23" x14ac:dyDescent="0.25">
      <c r="A80" t="s">
        <v>32</v>
      </c>
      <c r="B80">
        <v>7.4999999999999997E-2</v>
      </c>
      <c r="C80">
        <v>100</v>
      </c>
      <c r="I80" s="3">
        <v>0.65699997272255894</v>
      </c>
    </row>
    <row r="81" spans="1:23" x14ac:dyDescent="0.25">
      <c r="A81" t="s">
        <v>33</v>
      </c>
      <c r="B81">
        <v>7.4999999999999997E-2</v>
      </c>
      <c r="C81">
        <v>100</v>
      </c>
      <c r="I81" s="3">
        <v>1.4588422926655999E-4</v>
      </c>
    </row>
    <row r="82" spans="1:23" s="1" customFormat="1" x14ac:dyDescent="0.25">
      <c r="A82" s="1" t="s">
        <v>34</v>
      </c>
      <c r="B82" s="1">
        <v>7.4999999999999997E-2</v>
      </c>
      <c r="C82" s="1">
        <v>100</v>
      </c>
      <c r="D82" s="7"/>
      <c r="E82" s="7"/>
      <c r="F82" s="7"/>
      <c r="G82" s="7"/>
      <c r="H82" s="7"/>
      <c r="I82" s="7">
        <v>1.2999999999999999E-2</v>
      </c>
      <c r="J82" s="7"/>
      <c r="K82" s="8"/>
      <c r="L82" s="7"/>
      <c r="M82" s="7"/>
      <c r="N82" s="7"/>
      <c r="O82" s="7"/>
      <c r="P82" s="7"/>
      <c r="Q82" s="7"/>
      <c r="R82" s="8"/>
      <c r="S82" s="7"/>
      <c r="T82" s="7"/>
      <c r="U82" s="7"/>
      <c r="V82" s="7"/>
      <c r="W82" s="7"/>
    </row>
    <row r="83" spans="1:23" x14ac:dyDescent="0.25">
      <c r="A83" t="s">
        <v>22</v>
      </c>
      <c r="B83">
        <v>0.1</v>
      </c>
      <c r="C83">
        <v>100</v>
      </c>
      <c r="D83" s="3">
        <v>0.77162721964006398</v>
      </c>
      <c r="E83" s="3">
        <v>0.82883843497552401</v>
      </c>
      <c r="F83" s="3">
        <v>0.37430268181988302</v>
      </c>
      <c r="G83" s="3">
        <v>0.35732213495481202</v>
      </c>
      <c r="H83" s="3">
        <v>0.42137488474498802</v>
      </c>
      <c r="I83" s="3">
        <v>0.44037853862933102</v>
      </c>
      <c r="J83" s="3">
        <v>0.42108606755306299</v>
      </c>
      <c r="K83" s="4">
        <v>0.81729365002424303</v>
      </c>
      <c r="L83" s="3">
        <v>0.81815998468506801</v>
      </c>
      <c r="M83" s="3">
        <v>0.39100490724993803</v>
      </c>
      <c r="N83" s="3">
        <v>0.36473468598914199</v>
      </c>
      <c r="O83" s="3">
        <v>0.42818315575245602</v>
      </c>
      <c r="P83" s="3">
        <v>0.430410283114604</v>
      </c>
      <c r="R83" s="4">
        <v>0.81019353055116206</v>
      </c>
      <c r="S83" s="3">
        <v>0.80454092960649604</v>
      </c>
      <c r="T83" s="3">
        <v>0.81932570401917904</v>
      </c>
      <c r="U83" s="3">
        <v>0.79450028742274403</v>
      </c>
      <c r="V83" s="3">
        <v>0.42740531457132802</v>
      </c>
      <c r="W83" s="3">
        <v>0.413281522848928</v>
      </c>
    </row>
    <row r="84" spans="1:23" x14ac:dyDescent="0.25">
      <c r="A84" t="s">
        <v>23</v>
      </c>
      <c r="B84">
        <v>0.1</v>
      </c>
      <c r="C84">
        <v>100</v>
      </c>
      <c r="D84" s="3">
        <v>0.16465739574887001</v>
      </c>
      <c r="E84" s="3">
        <v>0.16664877144798801</v>
      </c>
      <c r="F84" s="3">
        <v>0.11949815094286</v>
      </c>
      <c r="G84" s="3">
        <v>0.11868379690337701</v>
      </c>
      <c r="H84" s="3">
        <v>0.116218900134499</v>
      </c>
      <c r="I84" s="3">
        <v>0.117001013267995</v>
      </c>
      <c r="J84" s="3">
        <v>0.116824736622285</v>
      </c>
      <c r="K84" s="4">
        <v>0.166026364291599</v>
      </c>
      <c r="L84" s="3">
        <v>0.165197542798632</v>
      </c>
      <c r="M84" s="3">
        <v>0.121529074067295</v>
      </c>
      <c r="N84" s="3">
        <v>0.11771443777511</v>
      </c>
      <c r="O84" s="3">
        <v>0.11638545773244199</v>
      </c>
      <c r="P84" s="3">
        <v>0.116769012590031</v>
      </c>
      <c r="R84" s="4">
        <v>0.165823638843831</v>
      </c>
      <c r="S84" s="3">
        <v>0.165390169742927</v>
      </c>
      <c r="T84" s="3">
        <v>0.16489954006180199</v>
      </c>
      <c r="U84" s="3">
        <v>0.16352930387539599</v>
      </c>
      <c r="V84" s="3">
        <v>0.116148247876149</v>
      </c>
      <c r="W84" s="3">
        <v>0.114828839839538</v>
      </c>
    </row>
    <row r="85" spans="1:23" x14ac:dyDescent="0.25">
      <c r="A85" t="s">
        <v>24</v>
      </c>
      <c r="B85">
        <v>0.1</v>
      </c>
      <c r="C85">
        <v>100</v>
      </c>
      <c r="D85" s="3">
        <v>0.95867771428734305</v>
      </c>
      <c r="E85" s="3">
        <v>1.0122751369511001</v>
      </c>
      <c r="F85" s="3">
        <v>0.98562446193374698</v>
      </c>
      <c r="G85" s="3">
        <v>0.99002790029193</v>
      </c>
      <c r="H85" s="3">
        <v>1.0513359684850601</v>
      </c>
      <c r="I85" s="3">
        <v>0.98549349933062003</v>
      </c>
      <c r="K85" s="4">
        <v>0.98136292822123905</v>
      </c>
      <c r="L85" s="3">
        <v>0.99360032816973698</v>
      </c>
      <c r="M85" s="3">
        <v>1.0175947795102001</v>
      </c>
      <c r="N85" s="3">
        <v>0.99475126896924704</v>
      </c>
      <c r="O85" s="3">
        <v>0.98984442667089201</v>
      </c>
      <c r="P85" s="3">
        <v>1.0189013071800099</v>
      </c>
    </row>
    <row r="86" spans="1:23" x14ac:dyDescent="0.25">
      <c r="D86" s="4">
        <f>_xlfn.F.DIST(D87,1000,1000,1)</f>
        <v>1</v>
      </c>
      <c r="E86" s="4">
        <f t="shared" ref="E86:G86" si="5">_xlfn.F.DIST(E87,1000,1000,1)</f>
        <v>1</v>
      </c>
      <c r="F86" s="4">
        <f t="shared" si="5"/>
        <v>0.99954708919148683</v>
      </c>
      <c r="G86" s="4">
        <f t="shared" si="5"/>
        <v>0.99916276644581214</v>
      </c>
      <c r="K86" s="4">
        <f>_xlfn.F.DIST(K87,1000,1000,1)</f>
        <v>0.62454740276692111</v>
      </c>
      <c r="L86" s="4">
        <f t="shared" ref="L86:N86" si="6">_xlfn.F.DIST(L87,1000,1000,1)</f>
        <v>0.23598737471048647</v>
      </c>
      <c r="M86" s="4">
        <f t="shared" si="6"/>
        <v>1.7401913334530963E-2</v>
      </c>
      <c r="N86" s="4">
        <f t="shared" si="6"/>
        <v>6.211812675472482E-2</v>
      </c>
    </row>
    <row r="87" spans="1:23" x14ac:dyDescent="0.25">
      <c r="D87" s="4">
        <f>D88/$I$88</f>
        <v>2.7483497762111657</v>
      </c>
      <c r="E87" s="4">
        <f t="shared" ref="E87:G87" si="7">E88/$I$88</f>
        <v>2.9038802153118017</v>
      </c>
      <c r="F87" s="4">
        <f t="shared" si="7"/>
        <v>1.2338137466560799</v>
      </c>
      <c r="G87" s="4">
        <f t="shared" si="7"/>
        <v>1.2201450329639216</v>
      </c>
      <c r="H87" s="4">
        <f t="shared" ref="E87:H87" si="8">H88/$I$89</f>
        <v>0.41738387210520678</v>
      </c>
      <c r="K87" s="4">
        <f>K88/$P$88</f>
        <v>1.0202852423494266</v>
      </c>
      <c r="L87" s="4">
        <f t="shared" ref="L87:N87" si="9">L88/$P$88</f>
        <v>0.95551583058209666</v>
      </c>
      <c r="M87" s="4">
        <f t="shared" si="9"/>
        <v>0.87496521803848593</v>
      </c>
      <c r="N87" s="4">
        <f t="shared" si="9"/>
        <v>0.90731406695398575</v>
      </c>
    </row>
    <row r="88" spans="1:23" x14ac:dyDescent="0.25">
      <c r="D88" s="4">
        <f>D89^2</f>
        <v>0.26354064404019339</v>
      </c>
      <c r="E88" s="4">
        <f t="shared" ref="E88:P88" si="10">E89^2</f>
        <v>0.27845453616674137</v>
      </c>
      <c r="F88" s="4">
        <f t="shared" si="10"/>
        <v>0.11831102148418975</v>
      </c>
      <c r="G88" s="4">
        <f t="shared" si="10"/>
        <v>0.11700032164503082</v>
      </c>
      <c r="H88" s="4">
        <f t="shared" si="10"/>
        <v>0.12924789045601678</v>
      </c>
      <c r="I88" s="4">
        <f t="shared" si="10"/>
        <v>9.589050357466021E-2</v>
      </c>
      <c r="J88" s="4">
        <f t="shared" si="10"/>
        <v>0</v>
      </c>
      <c r="K88" s="4">
        <f t="shared" si="10"/>
        <v>8.8385426055977448E-2</v>
      </c>
      <c r="L88" s="4">
        <f t="shared" si="10"/>
        <v>8.2774571545068121E-2</v>
      </c>
      <c r="M88" s="4">
        <f t="shared" si="10"/>
        <v>7.5796620759126326E-2</v>
      </c>
      <c r="N88" s="4">
        <f t="shared" si="10"/>
        <v>7.859894179165744E-2</v>
      </c>
      <c r="O88" s="4">
        <f t="shared" si="10"/>
        <v>7.9120658104204031E-2</v>
      </c>
      <c r="P88" s="4">
        <f t="shared" si="10"/>
        <v>8.6628152978524872E-2</v>
      </c>
    </row>
    <row r="89" spans="1:23" x14ac:dyDescent="0.25">
      <c r="A89" t="s">
        <v>25</v>
      </c>
      <c r="B89">
        <v>0.1</v>
      </c>
      <c r="C89">
        <v>100</v>
      </c>
      <c r="D89" s="3">
        <v>0.51336209836741298</v>
      </c>
      <c r="E89" s="3">
        <v>0.52768791550190097</v>
      </c>
      <c r="F89" s="3">
        <v>0.34396369210163702</v>
      </c>
      <c r="G89" s="3">
        <v>0.34205309769834102</v>
      </c>
      <c r="H89" s="3">
        <v>0.35951062634644998</v>
      </c>
      <c r="I89" s="3">
        <v>0.30966191818604399</v>
      </c>
      <c r="K89" s="4">
        <v>0.29729686519702397</v>
      </c>
      <c r="L89" s="3">
        <v>0.28770570301102499</v>
      </c>
      <c r="M89" s="3">
        <v>0.27531186091254101</v>
      </c>
      <c r="N89" s="3">
        <v>0.28035502811909302</v>
      </c>
      <c r="O89" s="3">
        <v>0.28128394569225601</v>
      </c>
      <c r="P89" s="3">
        <v>0.29432660936198901</v>
      </c>
    </row>
    <row r="90" spans="1:23" x14ac:dyDescent="0.25">
      <c r="A90" t="s">
        <v>26</v>
      </c>
      <c r="B90">
        <v>0.1</v>
      </c>
      <c r="C90">
        <v>100</v>
      </c>
      <c r="D90" s="3">
        <v>0.65098770497204395</v>
      </c>
      <c r="E90" s="3">
        <v>0.65960506581836997</v>
      </c>
      <c r="F90" s="3">
        <v>0.42796291132339098</v>
      </c>
      <c r="G90" s="3">
        <v>0.43496013170310899</v>
      </c>
      <c r="H90" s="3">
        <v>0.44535439770083202</v>
      </c>
      <c r="I90" s="3">
        <v>0.394635378173957</v>
      </c>
      <c r="K90" s="4">
        <v>0.36657005896310502</v>
      </c>
      <c r="L90" s="3">
        <v>0.35666345115960901</v>
      </c>
      <c r="M90" s="3">
        <v>0.34517450507484299</v>
      </c>
      <c r="N90" s="3">
        <v>0.35554800607908099</v>
      </c>
      <c r="O90" s="3">
        <v>0.34854092217708399</v>
      </c>
      <c r="P90" s="3">
        <v>0.36860805556822601</v>
      </c>
    </row>
    <row r="91" spans="1:23" s="2" customFormat="1" x14ac:dyDescent="0.25">
      <c r="A91" s="2" t="s">
        <v>27</v>
      </c>
      <c r="B91" s="2">
        <v>0.1</v>
      </c>
      <c r="C91" s="2">
        <v>100</v>
      </c>
      <c r="D91" s="5">
        <v>0.27900000000000003</v>
      </c>
      <c r="E91" s="5">
        <v>0.33700000000000002</v>
      </c>
      <c r="F91" s="5">
        <v>0.23699999999999999</v>
      </c>
      <c r="G91" s="5">
        <v>0.22500000000000001</v>
      </c>
      <c r="H91" s="5">
        <v>0.27800000000000002</v>
      </c>
      <c r="I91" s="5">
        <v>0.72</v>
      </c>
      <c r="J91" s="5">
        <v>0.73684210526315796</v>
      </c>
      <c r="K91" s="6">
        <v>0.77300000000000002</v>
      </c>
      <c r="L91" s="5">
        <v>0.78600000000000003</v>
      </c>
      <c r="M91" s="5">
        <v>0.82199999999999995</v>
      </c>
      <c r="N91" s="5">
        <v>0.80500000000000005</v>
      </c>
      <c r="O91" s="5">
        <v>0.80100000000000005</v>
      </c>
      <c r="P91" s="5">
        <v>0.80200000000000005</v>
      </c>
      <c r="Q91" s="5"/>
      <c r="R91" s="6">
        <v>0.29899999999999999</v>
      </c>
      <c r="S91" s="5">
        <v>0.32200000000000001</v>
      </c>
      <c r="T91" s="5">
        <v>0.24</v>
      </c>
      <c r="U91" s="5">
        <v>0.22800000000000001</v>
      </c>
      <c r="V91" s="5">
        <v>0.55900000000000005</v>
      </c>
      <c r="W91" s="5">
        <v>0.71839671120246695</v>
      </c>
    </row>
    <row r="92" spans="1:23" x14ac:dyDescent="0.25">
      <c r="A92" t="s">
        <v>28</v>
      </c>
      <c r="B92">
        <v>0.1</v>
      </c>
      <c r="C92">
        <v>100</v>
      </c>
      <c r="D92" s="3">
        <v>3.9919999999999997E-2</v>
      </c>
      <c r="E92" s="3">
        <v>7.1800000000000102E-3</v>
      </c>
      <c r="F92" s="3">
        <v>7.8700000000000107E-3</v>
      </c>
      <c r="G92" s="3">
        <v>2.9099999999999998E-3</v>
      </c>
      <c r="H92" s="3">
        <v>1.333E-2</v>
      </c>
      <c r="I92" s="3">
        <v>1.261E-2</v>
      </c>
      <c r="J92" s="3">
        <v>1.269E-2</v>
      </c>
      <c r="K92" s="4">
        <v>4.1200000000000001E-2</v>
      </c>
      <c r="L92" s="3">
        <v>6.7200000000000098E-3</v>
      </c>
      <c r="M92" s="3">
        <v>7.7900000000000096E-3</v>
      </c>
      <c r="N92" s="3">
        <v>3.0400000000000002E-3</v>
      </c>
      <c r="O92" s="3">
        <v>1.259E-2</v>
      </c>
      <c r="P92" s="3">
        <v>1.311E-2</v>
      </c>
      <c r="R92" s="4">
        <v>4.1450000000000001E-2</v>
      </c>
      <c r="S92" s="3">
        <v>6.8100000000000096E-3</v>
      </c>
      <c r="T92" s="3">
        <v>7.63000000000001E-3</v>
      </c>
      <c r="U92" s="3">
        <v>3.0699999999999998E-3</v>
      </c>
      <c r="V92" s="3">
        <v>1.2120000000000001E-2</v>
      </c>
      <c r="W92" s="3">
        <v>1.277E-2</v>
      </c>
    </row>
    <row r="93" spans="1:23" x14ac:dyDescent="0.25">
      <c r="A93" t="s">
        <v>29</v>
      </c>
      <c r="B93">
        <v>0.1</v>
      </c>
      <c r="C93">
        <v>100</v>
      </c>
      <c r="H93" s="3">
        <v>0.11106000000000001</v>
      </c>
      <c r="I93" s="3">
        <v>0.11210000000000001</v>
      </c>
      <c r="J93" s="3">
        <v>0.11138000000000001</v>
      </c>
      <c r="O93" s="3">
        <v>0.1113</v>
      </c>
      <c r="P93" s="3">
        <v>0.11076</v>
      </c>
      <c r="V93" s="3">
        <v>0.11186</v>
      </c>
      <c r="W93" s="3">
        <v>0.11033999999999999</v>
      </c>
    </row>
    <row r="94" spans="1:23" x14ac:dyDescent="0.25">
      <c r="A94" t="s">
        <v>30</v>
      </c>
      <c r="B94">
        <v>0.1</v>
      </c>
      <c r="C94">
        <v>100</v>
      </c>
      <c r="I94" s="3">
        <v>0.73478178621122403</v>
      </c>
    </row>
    <row r="95" spans="1:23" x14ac:dyDescent="0.25">
      <c r="A95" t="s">
        <v>31</v>
      </c>
      <c r="B95">
        <v>0.1</v>
      </c>
      <c r="C95">
        <v>100</v>
      </c>
      <c r="I95" s="3">
        <v>1.06353958334363E-2</v>
      </c>
    </row>
    <row r="96" spans="1:23" x14ac:dyDescent="0.25">
      <c r="A96" t="s">
        <v>32</v>
      </c>
      <c r="B96">
        <v>0.1</v>
      </c>
      <c r="C96">
        <v>100</v>
      </c>
      <c r="I96" s="3">
        <v>0.65568233425384204</v>
      </c>
    </row>
    <row r="97" spans="1:23" x14ac:dyDescent="0.25">
      <c r="A97" t="s">
        <v>33</v>
      </c>
      <c r="B97">
        <v>0.1</v>
      </c>
      <c r="C97">
        <v>100</v>
      </c>
      <c r="I97" s="3">
        <v>5.9745368293058497E-5</v>
      </c>
    </row>
    <row r="98" spans="1:23" s="1" customFormat="1" x14ac:dyDescent="0.25">
      <c r="A98" s="1" t="s">
        <v>34</v>
      </c>
      <c r="B98" s="1">
        <v>0.1</v>
      </c>
      <c r="C98" s="1">
        <v>100</v>
      </c>
      <c r="D98" s="7"/>
      <c r="E98" s="7"/>
      <c r="F98" s="7"/>
      <c r="G98" s="7"/>
      <c r="H98" s="7"/>
      <c r="I98" s="7">
        <v>3.2000000000000001E-2</v>
      </c>
      <c r="J98" s="7"/>
      <c r="K98" s="8"/>
      <c r="L98" s="7"/>
      <c r="M98" s="7"/>
      <c r="N98" s="7"/>
      <c r="O98" s="7"/>
      <c r="P98" s="7"/>
      <c r="Q98" s="7"/>
      <c r="R98" s="8"/>
      <c r="S98" s="7"/>
      <c r="T98" s="7"/>
      <c r="U98" s="7"/>
      <c r="V98" s="7"/>
      <c r="W98" s="7"/>
    </row>
    <row r="99" spans="1:23" x14ac:dyDescent="0.25">
      <c r="A99" t="s">
        <v>22</v>
      </c>
      <c r="B99">
        <v>0.2</v>
      </c>
      <c r="C99">
        <v>100</v>
      </c>
      <c r="D99" s="3">
        <v>0.77162721964006398</v>
      </c>
      <c r="E99" s="3">
        <v>0.82883843497552401</v>
      </c>
      <c r="F99" s="3">
        <v>0.37430268181988302</v>
      </c>
      <c r="G99" s="3">
        <v>0.35732213495481202</v>
      </c>
      <c r="H99" s="3">
        <v>0.38103834237527801</v>
      </c>
      <c r="I99" s="3">
        <v>0.38082979430133201</v>
      </c>
      <c r="J99" s="3">
        <v>0.38965041710639697</v>
      </c>
      <c r="K99" s="4">
        <v>0.81729365002424303</v>
      </c>
      <c r="L99" s="3">
        <v>0.81815998468506801</v>
      </c>
      <c r="M99" s="3">
        <v>0.39100490724993803</v>
      </c>
      <c r="N99" s="3">
        <v>0.36473468598914199</v>
      </c>
      <c r="O99" s="3">
        <v>0.409250445468201</v>
      </c>
      <c r="P99" s="3">
        <v>0.40117602149211401</v>
      </c>
      <c r="R99" s="4">
        <v>0.81019353055116206</v>
      </c>
      <c r="S99" s="3">
        <v>0.80454092960649604</v>
      </c>
      <c r="T99" s="3">
        <v>0.81932570401917904</v>
      </c>
      <c r="U99" s="3">
        <v>0.79450028742274403</v>
      </c>
      <c r="V99" s="3">
        <v>0.38775302910981002</v>
      </c>
      <c r="W99" s="3">
        <v>0.37932945513420702</v>
      </c>
    </row>
    <row r="100" spans="1:23" x14ac:dyDescent="0.25">
      <c r="A100" t="s">
        <v>23</v>
      </c>
      <c r="B100">
        <v>0.2</v>
      </c>
      <c r="C100">
        <v>100</v>
      </c>
      <c r="D100" s="3">
        <v>0.16465739574887001</v>
      </c>
      <c r="E100" s="3">
        <v>0.16664877144798801</v>
      </c>
      <c r="F100" s="3">
        <v>0.11949815094286</v>
      </c>
      <c r="G100" s="3">
        <v>0.11868379690337701</v>
      </c>
      <c r="H100" s="3">
        <v>0.12249495407678899</v>
      </c>
      <c r="I100" s="3">
        <v>0.121181155826337</v>
      </c>
      <c r="J100" s="3">
        <v>0.121681878650282</v>
      </c>
      <c r="K100" s="4">
        <v>0.166026364291599</v>
      </c>
      <c r="L100" s="3">
        <v>0.165197542798632</v>
      </c>
      <c r="M100" s="3">
        <v>0.121529074067295</v>
      </c>
      <c r="N100" s="3">
        <v>0.11771443777511</v>
      </c>
      <c r="O100" s="3">
        <v>0.122708846095719</v>
      </c>
      <c r="P100" s="3">
        <v>0.12260796834528701</v>
      </c>
      <c r="R100" s="4">
        <v>0.165823638843831</v>
      </c>
      <c r="S100" s="3">
        <v>0.165390169742927</v>
      </c>
      <c r="T100" s="3">
        <v>0.16489954006180199</v>
      </c>
      <c r="U100" s="3">
        <v>0.16352930387539599</v>
      </c>
      <c r="V100" s="3">
        <v>0.12196522732576499</v>
      </c>
      <c r="W100" s="3">
        <v>0.122605721303992</v>
      </c>
    </row>
    <row r="101" spans="1:23" x14ac:dyDescent="0.25">
      <c r="A101" t="s">
        <v>24</v>
      </c>
      <c r="B101">
        <v>0.2</v>
      </c>
      <c r="C101">
        <v>100</v>
      </c>
      <c r="D101" s="3">
        <v>0.95867771428734305</v>
      </c>
      <c r="E101" s="3">
        <v>1.0122751369511001</v>
      </c>
      <c r="F101" s="3">
        <v>0.98562446193374698</v>
      </c>
      <c r="G101" s="3">
        <v>0.99002790029193</v>
      </c>
      <c r="H101" s="3">
        <v>1.00507967681597</v>
      </c>
      <c r="I101" s="3">
        <v>1.00837324572433</v>
      </c>
      <c r="K101" s="4">
        <v>0.98136292822123905</v>
      </c>
      <c r="L101" s="3">
        <v>0.99360032816973698</v>
      </c>
      <c r="M101" s="3">
        <v>1.0175947795102001</v>
      </c>
      <c r="N101" s="3">
        <v>0.99475126896924704</v>
      </c>
      <c r="O101" s="3">
        <v>1.0059131254709399</v>
      </c>
      <c r="P101" s="3">
        <v>1.01301125694429</v>
      </c>
    </row>
    <row r="102" spans="1:23" x14ac:dyDescent="0.25">
      <c r="A102" t="s">
        <v>25</v>
      </c>
      <c r="B102">
        <v>0.2</v>
      </c>
      <c r="C102">
        <v>100</v>
      </c>
      <c r="D102" s="3">
        <v>0.51336209836741298</v>
      </c>
      <c r="E102" s="3">
        <v>0.52768791550190097</v>
      </c>
      <c r="F102" s="3">
        <v>0.34396369210163702</v>
      </c>
      <c r="G102" s="3">
        <v>0.34205309769834102</v>
      </c>
      <c r="H102" s="3">
        <v>0.36181890992140597</v>
      </c>
      <c r="I102" s="3">
        <v>0.34122544356132001</v>
      </c>
      <c r="K102" s="4">
        <v>0.29729686519702397</v>
      </c>
      <c r="L102" s="3">
        <v>0.28770570301102499</v>
      </c>
      <c r="M102" s="3">
        <v>0.27531186091254101</v>
      </c>
      <c r="N102" s="3">
        <v>0.28035502811909302</v>
      </c>
      <c r="O102" s="3">
        <v>0.28480316241479903</v>
      </c>
      <c r="P102" s="3">
        <v>0.300285453319803</v>
      </c>
    </row>
    <row r="103" spans="1:23" x14ac:dyDescent="0.25">
      <c r="A103" t="s">
        <v>26</v>
      </c>
      <c r="B103">
        <v>0.2</v>
      </c>
      <c r="C103">
        <v>100</v>
      </c>
      <c r="D103" s="3">
        <v>0.65098770497204395</v>
      </c>
      <c r="E103" s="3">
        <v>0.65960506581836997</v>
      </c>
      <c r="F103" s="3">
        <v>0.42796291132339098</v>
      </c>
      <c r="G103" s="3">
        <v>0.43496013170310899</v>
      </c>
      <c r="H103" s="3">
        <v>0.45460525990210299</v>
      </c>
      <c r="I103" s="3">
        <v>0.48952172046096598</v>
      </c>
      <c r="K103" s="4">
        <v>0.36657005896310502</v>
      </c>
      <c r="L103" s="3">
        <v>0.35666345115960901</v>
      </c>
      <c r="M103" s="3">
        <v>0.34517450507484299</v>
      </c>
      <c r="N103" s="3">
        <v>0.35554800607908099</v>
      </c>
      <c r="O103" s="3">
        <v>0.35789629210006801</v>
      </c>
      <c r="P103" s="3">
        <v>0.38625359550077698</v>
      </c>
    </row>
    <row r="104" spans="1:23" s="2" customFormat="1" x14ac:dyDescent="0.25">
      <c r="A104" s="2" t="s">
        <v>27</v>
      </c>
      <c r="B104" s="2">
        <v>0.2</v>
      </c>
      <c r="C104" s="2">
        <v>100</v>
      </c>
      <c r="D104" s="5">
        <v>0.27900000000000003</v>
      </c>
      <c r="E104" s="5">
        <v>0.33700000000000002</v>
      </c>
      <c r="F104" s="5">
        <v>0.23699999999999999</v>
      </c>
      <c r="G104" s="5">
        <v>0.22500000000000001</v>
      </c>
      <c r="H104" s="5">
        <v>0.248</v>
      </c>
      <c r="I104" s="5">
        <v>0.70399999999999996</v>
      </c>
      <c r="J104" s="5">
        <v>0.65479876160990702</v>
      </c>
      <c r="K104" s="6">
        <v>0.77300000000000002</v>
      </c>
      <c r="L104" s="5">
        <v>0.78600000000000003</v>
      </c>
      <c r="M104" s="5">
        <v>0.82199999999999995</v>
      </c>
      <c r="N104" s="5">
        <v>0.80500000000000005</v>
      </c>
      <c r="O104" s="5">
        <v>0.81100000000000005</v>
      </c>
      <c r="P104" s="5">
        <v>0.79900000000000004</v>
      </c>
      <c r="Q104" s="5"/>
      <c r="R104" s="6">
        <v>0.29899999999999999</v>
      </c>
      <c r="S104" s="5">
        <v>0.32200000000000001</v>
      </c>
      <c r="T104" s="5">
        <v>0.24</v>
      </c>
      <c r="U104" s="5">
        <v>0.22800000000000001</v>
      </c>
      <c r="V104" s="5">
        <v>0.6</v>
      </c>
      <c r="W104" s="5">
        <v>0.64669738863287296</v>
      </c>
    </row>
    <row r="105" spans="1:23" x14ac:dyDescent="0.25">
      <c r="A105" t="s">
        <v>28</v>
      </c>
      <c r="B105">
        <v>0.2</v>
      </c>
      <c r="C105">
        <v>100</v>
      </c>
      <c r="D105" s="3">
        <v>3.9919999999999997E-2</v>
      </c>
      <c r="E105" s="3">
        <v>7.1800000000000102E-3</v>
      </c>
      <c r="F105" s="3">
        <v>7.8700000000000107E-3</v>
      </c>
      <c r="G105" s="3">
        <v>2.9099999999999998E-3</v>
      </c>
      <c r="H105" s="3">
        <v>8.9900000000000101E-3</v>
      </c>
      <c r="I105" s="3">
        <v>9.1600000000000101E-3</v>
      </c>
      <c r="J105" s="3">
        <v>9.25000000000001E-3</v>
      </c>
      <c r="K105" s="4">
        <v>4.1200000000000001E-2</v>
      </c>
      <c r="L105" s="3">
        <v>6.7200000000000098E-3</v>
      </c>
      <c r="M105" s="3">
        <v>7.7900000000000096E-3</v>
      </c>
      <c r="N105" s="3">
        <v>3.0400000000000002E-3</v>
      </c>
      <c r="O105" s="3">
        <v>9.0500000000000094E-3</v>
      </c>
      <c r="P105" s="3">
        <v>8.9900000000000101E-3</v>
      </c>
      <c r="R105" s="4">
        <v>4.1450000000000001E-2</v>
      </c>
      <c r="S105" s="3">
        <v>6.8100000000000096E-3</v>
      </c>
      <c r="T105" s="3">
        <v>7.63000000000001E-3</v>
      </c>
      <c r="U105" s="3">
        <v>3.0699999999999998E-3</v>
      </c>
      <c r="V105" s="3">
        <v>8.95000000000001E-3</v>
      </c>
      <c r="W105" s="3">
        <v>9.1500000000000106E-3</v>
      </c>
    </row>
    <row r="106" spans="1:23" x14ac:dyDescent="0.25">
      <c r="A106" t="s">
        <v>29</v>
      </c>
      <c r="B106">
        <v>0.2</v>
      </c>
      <c r="C106">
        <v>100</v>
      </c>
      <c r="H106" s="3">
        <v>5.9040000000000002E-2</v>
      </c>
      <c r="I106" s="3">
        <v>5.8319999999999997E-2</v>
      </c>
      <c r="J106" s="3">
        <v>5.8939999999999999E-2</v>
      </c>
      <c r="O106" s="3">
        <v>5.8779999999999999E-2</v>
      </c>
      <c r="P106" s="3">
        <v>5.8819999999999997E-2</v>
      </c>
      <c r="V106" s="3">
        <v>5.8319999999999997E-2</v>
      </c>
      <c r="W106" s="3">
        <v>5.8040000000000001E-2</v>
      </c>
    </row>
    <row r="107" spans="1:23" x14ac:dyDescent="0.25">
      <c r="A107" t="s">
        <v>30</v>
      </c>
      <c r="B107">
        <v>0.2</v>
      </c>
      <c r="C107">
        <v>100</v>
      </c>
      <c r="I107" s="3">
        <v>0.707755952780461</v>
      </c>
    </row>
    <row r="108" spans="1:23" x14ac:dyDescent="0.25">
      <c r="A108" t="s">
        <v>31</v>
      </c>
      <c r="B108">
        <v>0.2</v>
      </c>
      <c r="C108">
        <v>100</v>
      </c>
      <c r="I108" s="3">
        <v>4.2323101832278401E-2</v>
      </c>
    </row>
    <row r="109" spans="1:23" x14ac:dyDescent="0.25">
      <c r="A109" t="s">
        <v>32</v>
      </c>
      <c r="B109">
        <v>0.2</v>
      </c>
      <c r="C109">
        <v>100</v>
      </c>
      <c r="I109" s="3">
        <v>0.62761182084316702</v>
      </c>
    </row>
    <row r="110" spans="1:23" x14ac:dyDescent="0.25">
      <c r="A110" t="s">
        <v>33</v>
      </c>
      <c r="B110">
        <v>0.2</v>
      </c>
      <c r="C110">
        <v>100</v>
      </c>
      <c r="I110" s="3">
        <v>1.2483269890433199E-4</v>
      </c>
    </row>
    <row r="111" spans="1:23" s="1" customFormat="1" x14ac:dyDescent="0.25">
      <c r="A111" s="1" t="s">
        <v>34</v>
      </c>
      <c r="B111" s="1">
        <v>0.2</v>
      </c>
      <c r="C111" s="1">
        <v>100</v>
      </c>
      <c r="D111" s="7"/>
      <c r="E111" s="7"/>
      <c r="F111" s="7"/>
      <c r="G111" s="7"/>
      <c r="H111" s="7"/>
      <c r="I111" s="7">
        <v>0.32400000000000001</v>
      </c>
      <c r="J111" s="7"/>
      <c r="K111" s="8"/>
      <c r="L111" s="7"/>
      <c r="M111" s="7"/>
      <c r="N111" s="7"/>
      <c r="O111" s="7"/>
      <c r="P111" s="7"/>
      <c r="Q111" s="7"/>
      <c r="R111" s="8"/>
      <c r="S111" s="7"/>
      <c r="T111" s="7"/>
      <c r="U111" s="7"/>
      <c r="V111" s="7"/>
      <c r="W111" s="7"/>
    </row>
    <row r="112" spans="1:23" x14ac:dyDescent="0.25">
      <c r="A112" t="s">
        <v>22</v>
      </c>
      <c r="B112">
        <v>0.05</v>
      </c>
      <c r="C112">
        <v>200</v>
      </c>
      <c r="D112" s="3">
        <v>0.79927398021697604</v>
      </c>
      <c r="E112" s="3">
        <v>0.80568212779673598</v>
      </c>
      <c r="F112" s="3">
        <v>0.38101019994964802</v>
      </c>
      <c r="G112" s="3">
        <v>0.37189004573446399</v>
      </c>
      <c r="H112" s="3">
        <v>0.41881620431147099</v>
      </c>
      <c r="I112" s="3">
        <v>0.41921061212149402</v>
      </c>
      <c r="J112" s="3">
        <v>0.40989311450465998</v>
      </c>
      <c r="K112" s="4">
        <v>0.78335868084663496</v>
      </c>
      <c r="L112" s="3">
        <v>0.79133486043524504</v>
      </c>
      <c r="M112" s="3">
        <v>0.39491739124653902</v>
      </c>
      <c r="N112" s="3">
        <v>0.361581097813164</v>
      </c>
      <c r="O112" s="3">
        <v>0.40958951484999201</v>
      </c>
      <c r="P112" s="3">
        <v>0.41997234526365601</v>
      </c>
      <c r="R112" s="4">
        <v>0.76198323835840598</v>
      </c>
      <c r="S112" s="3">
        <v>0.76147538752671096</v>
      </c>
      <c r="T112" s="3">
        <v>0.76329817933154798</v>
      </c>
      <c r="U112" s="3">
        <v>0.83373615236819398</v>
      </c>
      <c r="V112" s="3">
        <v>0.40840458825362203</v>
      </c>
      <c r="W112" s="3">
        <v>0.42976955483745599</v>
      </c>
    </row>
    <row r="113" spans="1:23" x14ac:dyDescent="0.25">
      <c r="A113" t="s">
        <v>23</v>
      </c>
      <c r="B113">
        <v>0.05</v>
      </c>
      <c r="C113">
        <v>200</v>
      </c>
      <c r="D113" s="3">
        <v>0.119347003321697</v>
      </c>
      <c r="E113" s="3">
        <v>0.11759813325177799</v>
      </c>
      <c r="F113" s="3">
        <v>8.5423964905221E-2</v>
      </c>
      <c r="G113" s="3">
        <v>8.4895893378053297E-2</v>
      </c>
      <c r="H113" s="3">
        <v>7.7461381752973499E-2</v>
      </c>
      <c r="I113" s="3">
        <v>7.8269638318011606E-2</v>
      </c>
      <c r="J113" s="3">
        <v>7.7174406561410502E-2</v>
      </c>
      <c r="K113" s="4">
        <v>0.119028254446678</v>
      </c>
      <c r="L113" s="3">
        <v>0.117062121895041</v>
      </c>
      <c r="M113" s="3">
        <v>8.6090758447290694E-2</v>
      </c>
      <c r="N113" s="3">
        <v>8.5671682622043693E-2</v>
      </c>
      <c r="O113" s="3">
        <v>7.7408267171841003E-2</v>
      </c>
      <c r="P113" s="3">
        <v>7.8452060024152795E-2</v>
      </c>
      <c r="R113" s="4">
        <v>0.116505662389949</v>
      </c>
      <c r="S113" s="3">
        <v>0.117797920406173</v>
      </c>
      <c r="T113" s="3">
        <v>0.116203999049672</v>
      </c>
      <c r="U113" s="3">
        <v>0.11906741574157401</v>
      </c>
      <c r="V113" s="3">
        <v>7.6698868297242595E-2</v>
      </c>
      <c r="W113" s="3">
        <v>7.7409690092799702E-2</v>
      </c>
    </row>
    <row r="114" spans="1:23" x14ac:dyDescent="0.25">
      <c r="A114" t="s">
        <v>24</v>
      </c>
      <c r="B114">
        <v>0.05</v>
      </c>
      <c r="C114">
        <v>200</v>
      </c>
      <c r="D114" s="3">
        <v>0.98282164268891903</v>
      </c>
      <c r="E114" s="3">
        <v>1.0137666803157599</v>
      </c>
      <c r="F114" s="3">
        <v>1.0181037583497301</v>
      </c>
      <c r="G114" s="3">
        <v>1.0025715431842099</v>
      </c>
      <c r="H114" s="3">
        <v>1.0011256647198701</v>
      </c>
      <c r="I114" s="3">
        <v>1.01280561030038</v>
      </c>
      <c r="K114" s="4">
        <v>0.99972315569894099</v>
      </c>
      <c r="L114" s="3">
        <v>1.0023037646952599</v>
      </c>
      <c r="M114" s="3">
        <v>1.00262108068666</v>
      </c>
      <c r="N114" s="3">
        <v>0.98698759371778</v>
      </c>
      <c r="O114" s="3">
        <v>1.0036857124126599</v>
      </c>
      <c r="P114" s="3">
        <v>0.99210362963799503</v>
      </c>
    </row>
    <row r="115" spans="1:23" x14ac:dyDescent="0.25">
      <c r="A115" t="s">
        <v>25</v>
      </c>
      <c r="B115">
        <v>0.05</v>
      </c>
      <c r="C115">
        <v>200</v>
      </c>
      <c r="D115" s="3">
        <v>0.36757656639128</v>
      </c>
      <c r="E115" s="3">
        <v>0.38035830713459201</v>
      </c>
      <c r="F115" s="3">
        <v>0.26007722765922398</v>
      </c>
      <c r="G115" s="3">
        <v>0.23055612084203</v>
      </c>
      <c r="H115" s="3">
        <v>0.25492631315944703</v>
      </c>
      <c r="I115" s="3">
        <v>0.21309850338411601</v>
      </c>
      <c r="K115" s="4">
        <v>0.206502789637487</v>
      </c>
      <c r="L115" s="3">
        <v>0.20391592231580799</v>
      </c>
      <c r="M115" s="3">
        <v>0.19371790601730801</v>
      </c>
      <c r="N115" s="3">
        <v>0.192277685801095</v>
      </c>
      <c r="O115" s="3">
        <v>0.20257086980793201</v>
      </c>
      <c r="P115" s="3">
        <v>0.19344928907214601</v>
      </c>
    </row>
    <row r="116" spans="1:23" x14ac:dyDescent="0.25">
      <c r="A116" t="s">
        <v>26</v>
      </c>
      <c r="B116">
        <v>0.05</v>
      </c>
      <c r="C116">
        <v>200</v>
      </c>
      <c r="D116" s="3">
        <v>0.46188718199447798</v>
      </c>
      <c r="E116" s="3">
        <v>0.470934492059704</v>
      </c>
      <c r="F116" s="3">
        <v>0.323386352739299</v>
      </c>
      <c r="G116" s="3">
        <v>0.28969596444791901</v>
      </c>
      <c r="H116" s="3">
        <v>0.31845554919221603</v>
      </c>
      <c r="I116" s="3">
        <v>0.26885501636058301</v>
      </c>
      <c r="K116" s="4">
        <v>0.25707417522785397</v>
      </c>
      <c r="L116" s="3">
        <v>0.25110434511951202</v>
      </c>
      <c r="M116" s="3">
        <v>0.24026419431004301</v>
      </c>
      <c r="N116" s="3">
        <v>0.23984117998033999</v>
      </c>
      <c r="O116" s="3">
        <v>0.25083020256465099</v>
      </c>
      <c r="P116" s="3">
        <v>0.24383061356083299</v>
      </c>
    </row>
    <row r="117" spans="1:23" s="2" customFormat="1" x14ac:dyDescent="0.25">
      <c r="A117" s="2" t="s">
        <v>27</v>
      </c>
      <c r="B117" s="2">
        <v>0.05</v>
      </c>
      <c r="C117" s="2">
        <v>200</v>
      </c>
      <c r="D117" s="5">
        <v>0.55600000000000005</v>
      </c>
      <c r="E117" s="5">
        <v>0.57099999999999995</v>
      </c>
      <c r="F117" s="5">
        <v>0.6</v>
      </c>
      <c r="G117" s="5">
        <v>0.59699999999999998</v>
      </c>
      <c r="H117" s="5">
        <v>0.59599999999999997</v>
      </c>
      <c r="I117" s="5">
        <v>0.96799999999999997</v>
      </c>
      <c r="J117" s="5">
        <v>0.96399999999999997</v>
      </c>
      <c r="K117" s="6">
        <v>0.97099999999999997</v>
      </c>
      <c r="L117" s="5">
        <v>0.98</v>
      </c>
      <c r="M117" s="5">
        <v>0.98899999999999999</v>
      </c>
      <c r="N117" s="5">
        <v>0.98599999999999999</v>
      </c>
      <c r="O117" s="5">
        <v>0.98099999999999998</v>
      </c>
      <c r="P117" s="5">
        <v>0.98499999999999999</v>
      </c>
      <c r="Q117" s="5"/>
      <c r="R117" s="6">
        <v>0.52800000000000002</v>
      </c>
      <c r="S117" s="5">
        <v>0.54700000000000004</v>
      </c>
      <c r="T117" s="5">
        <v>0.59099999999999997</v>
      </c>
      <c r="U117" s="5">
        <v>0.60199999999999998</v>
      </c>
      <c r="V117" s="5">
        <v>0.86899999999999999</v>
      </c>
      <c r="W117" s="5">
        <v>0.95499999999999996</v>
      </c>
    </row>
    <row r="118" spans="1:23" x14ac:dyDescent="0.25">
      <c r="A118" t="s">
        <v>28</v>
      </c>
      <c r="B118">
        <v>0.05</v>
      </c>
      <c r="C118">
        <v>200</v>
      </c>
      <c r="D118" s="3">
        <v>2.7199999999999998E-2</v>
      </c>
      <c r="E118" s="3">
        <v>3.81E-3</v>
      </c>
      <c r="F118" s="3">
        <v>3.9550000000000002E-3</v>
      </c>
      <c r="G118" s="3">
        <v>1.56E-3</v>
      </c>
      <c r="H118" s="3">
        <v>9.7150000000000101E-3</v>
      </c>
      <c r="I118" s="3">
        <v>9.2700000000000091E-3</v>
      </c>
      <c r="J118" s="3">
        <v>9.5600000000000095E-3</v>
      </c>
      <c r="K118" s="4">
        <v>2.9534999999999999E-2</v>
      </c>
      <c r="L118" s="3">
        <v>3.1849999999999999E-3</v>
      </c>
      <c r="M118" s="3">
        <v>3.8500000000000001E-3</v>
      </c>
      <c r="N118" s="3">
        <v>1.65E-3</v>
      </c>
      <c r="O118" s="3">
        <v>9.3850000000000097E-3</v>
      </c>
      <c r="P118" s="3">
        <v>9.50500000000001E-3</v>
      </c>
      <c r="R118" s="4">
        <v>2.895E-2</v>
      </c>
      <c r="S118" s="3">
        <v>3.3050000000000002E-3</v>
      </c>
      <c r="T118" s="3">
        <v>3.8800000000000002E-3</v>
      </c>
      <c r="U118" s="3">
        <v>1.4450000000000001E-3</v>
      </c>
      <c r="V118" s="3">
        <v>9.2300000000000108E-3</v>
      </c>
      <c r="W118" s="3">
        <v>9.6550000000000108E-3</v>
      </c>
    </row>
    <row r="119" spans="1:23" x14ac:dyDescent="0.25">
      <c r="A119" t="s">
        <v>29</v>
      </c>
      <c r="B119">
        <v>0.05</v>
      </c>
      <c r="C119">
        <v>200</v>
      </c>
      <c r="H119" s="3">
        <v>0.11549</v>
      </c>
      <c r="I119" s="3">
        <v>0.11427</v>
      </c>
      <c r="J119" s="3">
        <v>0.11496000000000001</v>
      </c>
      <c r="O119" s="3">
        <v>0.11388</v>
      </c>
      <c r="P119" s="3">
        <v>0.11482000000000001</v>
      </c>
      <c r="V119" s="3">
        <v>0.11429</v>
      </c>
      <c r="W119" s="3">
        <v>0.1143</v>
      </c>
    </row>
    <row r="120" spans="1:23" x14ac:dyDescent="0.25">
      <c r="A120" t="s">
        <v>30</v>
      </c>
      <c r="B120">
        <v>0.05</v>
      </c>
      <c r="C120">
        <v>200</v>
      </c>
      <c r="I120" s="3">
        <v>0.76043274341913603</v>
      </c>
    </row>
    <row r="121" spans="1:23" x14ac:dyDescent="0.25">
      <c r="A121" t="s">
        <v>31</v>
      </c>
      <c r="B121">
        <v>0.05</v>
      </c>
      <c r="C121">
        <v>200</v>
      </c>
      <c r="I121" s="3">
        <v>6.0138351326987202E-5</v>
      </c>
    </row>
    <row r="122" spans="1:23" x14ac:dyDescent="0.25">
      <c r="A122" t="s">
        <v>32</v>
      </c>
      <c r="B122">
        <v>0.05</v>
      </c>
      <c r="C122">
        <v>200</v>
      </c>
      <c r="I122" s="3">
        <v>0.67428118311433005</v>
      </c>
    </row>
    <row r="123" spans="1:23" x14ac:dyDescent="0.25">
      <c r="A123" t="s">
        <v>33</v>
      </c>
      <c r="B123">
        <v>0.05</v>
      </c>
      <c r="C123">
        <v>200</v>
      </c>
      <c r="I123" s="3">
        <v>4.8169875718206999E-9</v>
      </c>
    </row>
    <row r="124" spans="1:23" s="1" customFormat="1" x14ac:dyDescent="0.25">
      <c r="A124" s="1" t="s">
        <v>34</v>
      </c>
      <c r="B124" s="1">
        <v>0.05</v>
      </c>
      <c r="C124" s="1">
        <v>200</v>
      </c>
      <c r="D124" s="7"/>
      <c r="E124" s="7"/>
      <c r="F124" s="7"/>
      <c r="G124" s="7"/>
      <c r="H124" s="7"/>
      <c r="I124" s="7">
        <v>0</v>
      </c>
      <c r="J124" s="7"/>
      <c r="K124" s="8"/>
      <c r="L124" s="7"/>
      <c r="M124" s="7"/>
      <c r="N124" s="7"/>
      <c r="O124" s="7"/>
      <c r="P124" s="7"/>
      <c r="Q124" s="7"/>
      <c r="R124" s="8"/>
      <c r="S124" s="7"/>
      <c r="T124" s="7"/>
      <c r="U124" s="7"/>
      <c r="V124" s="7"/>
      <c r="W124" s="7"/>
    </row>
    <row r="125" spans="1:23" x14ac:dyDescent="0.25">
      <c r="A125" t="s">
        <v>22</v>
      </c>
      <c r="B125">
        <v>7.4999999999999997E-2</v>
      </c>
      <c r="C125">
        <v>200</v>
      </c>
      <c r="D125" s="3">
        <v>0.79927398021697604</v>
      </c>
      <c r="E125" s="3">
        <v>0.80568212779673598</v>
      </c>
      <c r="F125" s="3">
        <v>0.38101019994964802</v>
      </c>
      <c r="G125" s="3">
        <v>0.37189004573446399</v>
      </c>
      <c r="H125" s="3">
        <v>0.36514010268313601</v>
      </c>
      <c r="I125" s="3">
        <v>0.37868965851490699</v>
      </c>
      <c r="J125" s="3">
        <v>0.39454694645778099</v>
      </c>
      <c r="K125" s="4">
        <v>0.78335868084663496</v>
      </c>
      <c r="L125" s="3">
        <v>0.79133486043524504</v>
      </c>
      <c r="M125" s="3">
        <v>0.39491739124653902</v>
      </c>
      <c r="N125" s="3">
        <v>0.361581097813164</v>
      </c>
      <c r="O125" s="3">
        <v>0.38142469452414102</v>
      </c>
      <c r="P125" s="3">
        <v>0.39449119511262498</v>
      </c>
      <c r="R125" s="4">
        <v>0.76198323835840598</v>
      </c>
      <c r="S125" s="3">
        <v>0.76147538752671096</v>
      </c>
      <c r="T125" s="3">
        <v>0.76329817933154798</v>
      </c>
      <c r="U125" s="3">
        <v>0.83373615236819398</v>
      </c>
      <c r="V125" s="3">
        <v>0.37468882678856102</v>
      </c>
      <c r="W125" s="3">
        <v>0.38291890189398797</v>
      </c>
    </row>
    <row r="126" spans="1:23" x14ac:dyDescent="0.25">
      <c r="A126" t="s">
        <v>23</v>
      </c>
      <c r="B126">
        <v>7.4999999999999997E-2</v>
      </c>
      <c r="C126">
        <v>200</v>
      </c>
      <c r="D126" s="3">
        <v>0.119347003321697</v>
      </c>
      <c r="E126" s="3">
        <v>0.11759813325177799</v>
      </c>
      <c r="F126" s="3">
        <v>8.5423964905221E-2</v>
      </c>
      <c r="G126" s="3">
        <v>8.4895893378053297E-2</v>
      </c>
      <c r="H126" s="3">
        <v>7.7902679970211303E-2</v>
      </c>
      <c r="I126" s="3">
        <v>7.89226345476369E-2</v>
      </c>
      <c r="J126" s="3">
        <v>7.9567053081966904E-2</v>
      </c>
      <c r="K126" s="4">
        <v>0.119028254446678</v>
      </c>
      <c r="L126" s="3">
        <v>0.117062121895041</v>
      </c>
      <c r="M126" s="3">
        <v>8.6090758447290694E-2</v>
      </c>
      <c r="N126" s="3">
        <v>8.5671682622043693E-2</v>
      </c>
      <c r="O126" s="3">
        <v>7.7732127567963799E-2</v>
      </c>
      <c r="P126" s="3">
        <v>7.9160194584583995E-2</v>
      </c>
      <c r="R126" s="4">
        <v>0.116505662389949</v>
      </c>
      <c r="S126" s="3">
        <v>0.117797920406173</v>
      </c>
      <c r="T126" s="3">
        <v>0.116203999049672</v>
      </c>
      <c r="U126" s="3">
        <v>0.11906741574157401</v>
      </c>
      <c r="V126" s="3">
        <v>7.8162311819831506E-2</v>
      </c>
      <c r="W126" s="3">
        <v>7.8448846093544897E-2</v>
      </c>
    </row>
    <row r="127" spans="1:23" x14ac:dyDescent="0.25">
      <c r="A127" t="s">
        <v>24</v>
      </c>
      <c r="B127">
        <v>7.4999999999999997E-2</v>
      </c>
      <c r="C127">
        <v>200</v>
      </c>
      <c r="D127" s="3">
        <v>0.98282164268891903</v>
      </c>
      <c r="E127" s="3">
        <v>1.0137666803157599</v>
      </c>
      <c r="F127" s="3">
        <v>1.0181037583497301</v>
      </c>
      <c r="G127" s="3">
        <v>1.0025715431842099</v>
      </c>
      <c r="H127" s="3">
        <v>1.0027392308518901</v>
      </c>
      <c r="I127" s="3">
        <v>1.0026988418107701</v>
      </c>
      <c r="K127" s="4">
        <v>0.99972315569894099</v>
      </c>
      <c r="L127" s="3">
        <v>1.0023037646952599</v>
      </c>
      <c r="M127" s="3">
        <v>1.00262108068666</v>
      </c>
      <c r="N127" s="3">
        <v>0.98698759371778</v>
      </c>
      <c r="O127" s="3">
        <v>1.0123542580914799</v>
      </c>
      <c r="P127" s="3">
        <v>0.98269020119790196</v>
      </c>
    </row>
    <row r="128" spans="1:23" x14ac:dyDescent="0.25">
      <c r="A128" t="s">
        <v>25</v>
      </c>
      <c r="B128">
        <v>7.4999999999999997E-2</v>
      </c>
      <c r="C128">
        <v>200</v>
      </c>
      <c r="D128" s="3">
        <v>0.36757656639128</v>
      </c>
      <c r="E128" s="3">
        <v>0.38035830713459201</v>
      </c>
      <c r="F128" s="3">
        <v>0.26007722765922398</v>
      </c>
      <c r="G128" s="3">
        <v>0.23055612084203</v>
      </c>
      <c r="H128" s="3">
        <v>0.25148417224187503</v>
      </c>
      <c r="I128" s="3">
        <v>0.21545797685704601</v>
      </c>
      <c r="K128" s="4">
        <v>0.206502789637487</v>
      </c>
      <c r="L128" s="3">
        <v>0.20391592231580799</v>
      </c>
      <c r="M128" s="3">
        <v>0.19371790601730801</v>
      </c>
      <c r="N128" s="3">
        <v>0.192277685801095</v>
      </c>
      <c r="O128" s="3">
        <v>0.19299237629930099</v>
      </c>
      <c r="P128" s="3">
        <v>0.20425485804837301</v>
      </c>
    </row>
    <row r="129" spans="1:23" x14ac:dyDescent="0.25">
      <c r="A129" t="s">
        <v>26</v>
      </c>
      <c r="B129">
        <v>7.4999999999999997E-2</v>
      </c>
      <c r="C129">
        <v>200</v>
      </c>
      <c r="D129" s="3">
        <v>0.46188718199447798</v>
      </c>
      <c r="E129" s="3">
        <v>0.470934492059704</v>
      </c>
      <c r="F129" s="3">
        <v>0.323386352739299</v>
      </c>
      <c r="G129" s="3">
        <v>0.28969596444791901</v>
      </c>
      <c r="H129" s="3">
        <v>0.31577458899453897</v>
      </c>
      <c r="I129" s="3">
        <v>0.26641069590129701</v>
      </c>
      <c r="K129" s="4">
        <v>0.25707417522785397</v>
      </c>
      <c r="L129" s="3">
        <v>0.25110434511951202</v>
      </c>
      <c r="M129" s="3">
        <v>0.24026419431004301</v>
      </c>
      <c r="N129" s="3">
        <v>0.23984117998033999</v>
      </c>
      <c r="O129" s="3">
        <v>0.24301815106934699</v>
      </c>
      <c r="P129" s="3">
        <v>0.25461988809352898</v>
      </c>
    </row>
    <row r="130" spans="1:23" s="2" customFormat="1" x14ac:dyDescent="0.25">
      <c r="A130" s="2" t="s">
        <v>27</v>
      </c>
      <c r="B130" s="2">
        <v>7.4999999999999997E-2</v>
      </c>
      <c r="C130" s="2">
        <v>200</v>
      </c>
      <c r="D130" s="5">
        <v>0.55600000000000005</v>
      </c>
      <c r="E130" s="5">
        <v>0.57099999999999995</v>
      </c>
      <c r="F130" s="5">
        <v>0.6</v>
      </c>
      <c r="G130" s="5">
        <v>0.59699999999999998</v>
      </c>
      <c r="H130" s="5">
        <v>0.61099999999999999</v>
      </c>
      <c r="I130" s="5">
        <v>0.96499999999999997</v>
      </c>
      <c r="J130" s="5">
        <v>0.963963963963964</v>
      </c>
      <c r="K130" s="6">
        <v>0.97099999999999997</v>
      </c>
      <c r="L130" s="5">
        <v>0.98</v>
      </c>
      <c r="M130" s="5">
        <v>0.98899999999999999</v>
      </c>
      <c r="N130" s="5">
        <v>0.98599999999999999</v>
      </c>
      <c r="O130" s="5">
        <v>0.98399999999999999</v>
      </c>
      <c r="P130" s="5">
        <v>0.98099999999999998</v>
      </c>
      <c r="Q130" s="5"/>
      <c r="R130" s="6">
        <v>0.52800000000000002</v>
      </c>
      <c r="S130" s="5">
        <v>0.54700000000000004</v>
      </c>
      <c r="T130" s="5">
        <v>0.59099999999999997</v>
      </c>
      <c r="U130" s="5">
        <v>0.60199999999999998</v>
      </c>
      <c r="V130" s="5">
        <v>0.89300000000000002</v>
      </c>
      <c r="W130" s="5">
        <v>0.97099999999999997</v>
      </c>
    </row>
    <row r="131" spans="1:23" x14ac:dyDescent="0.25">
      <c r="A131" t="s">
        <v>28</v>
      </c>
      <c r="B131">
        <v>7.4999999999999997E-2</v>
      </c>
      <c r="C131">
        <v>200</v>
      </c>
      <c r="D131" s="3">
        <v>2.7199999999999998E-2</v>
      </c>
      <c r="E131" s="3">
        <v>3.81E-3</v>
      </c>
      <c r="F131" s="3">
        <v>3.9550000000000002E-3</v>
      </c>
      <c r="G131" s="3">
        <v>1.56E-3</v>
      </c>
      <c r="H131" s="3">
        <v>8.1800000000000102E-3</v>
      </c>
      <c r="I131" s="3">
        <v>7.6250000000000102E-3</v>
      </c>
      <c r="J131" s="3">
        <v>7.8500000000000097E-3</v>
      </c>
      <c r="K131" s="4">
        <v>2.9534999999999999E-2</v>
      </c>
      <c r="L131" s="3">
        <v>3.1849999999999999E-3</v>
      </c>
      <c r="M131" s="3">
        <v>3.8500000000000001E-3</v>
      </c>
      <c r="N131" s="3">
        <v>1.65E-3</v>
      </c>
      <c r="O131" s="3">
        <v>7.7300000000000103E-3</v>
      </c>
      <c r="P131" s="3">
        <v>7.8050000000000098E-3</v>
      </c>
      <c r="R131" s="4">
        <v>2.895E-2</v>
      </c>
      <c r="S131" s="3">
        <v>3.3050000000000002E-3</v>
      </c>
      <c r="T131" s="3">
        <v>3.8800000000000002E-3</v>
      </c>
      <c r="U131" s="3">
        <v>1.4450000000000001E-3</v>
      </c>
      <c r="V131" s="3">
        <v>7.9050000000000092E-3</v>
      </c>
      <c r="W131" s="3">
        <v>8.44000000000001E-3</v>
      </c>
    </row>
    <row r="132" spans="1:23" x14ac:dyDescent="0.25">
      <c r="A132" t="s">
        <v>29</v>
      </c>
      <c r="B132">
        <v>7.4999999999999997E-2</v>
      </c>
      <c r="C132">
        <v>200</v>
      </c>
      <c r="H132" s="3">
        <v>8.3110000000000003E-2</v>
      </c>
      <c r="I132" s="3">
        <v>8.2189999999999999E-2</v>
      </c>
      <c r="J132" s="3">
        <v>8.2140000000000005E-2</v>
      </c>
      <c r="O132" s="3">
        <v>8.1920000000000007E-2</v>
      </c>
      <c r="P132" s="3">
        <v>8.1869999999999998E-2</v>
      </c>
      <c r="V132" s="3">
        <v>8.2619999999999999E-2</v>
      </c>
      <c r="W132" s="3">
        <v>8.276E-2</v>
      </c>
    </row>
    <row r="133" spans="1:23" x14ac:dyDescent="0.25">
      <c r="A133" t="s">
        <v>30</v>
      </c>
      <c r="B133">
        <v>7.4999999999999997E-2</v>
      </c>
      <c r="C133">
        <v>200</v>
      </c>
      <c r="I133" s="3">
        <v>0.76158503001294298</v>
      </c>
    </row>
    <row r="134" spans="1:23" x14ac:dyDescent="0.25">
      <c r="A134" t="s">
        <v>31</v>
      </c>
      <c r="B134">
        <v>7.4999999999999997E-2</v>
      </c>
      <c r="C134">
        <v>200</v>
      </c>
      <c r="I134" s="3">
        <v>1.8601214661010599E-4</v>
      </c>
    </row>
    <row r="135" spans="1:23" x14ac:dyDescent="0.25">
      <c r="A135" t="s">
        <v>32</v>
      </c>
      <c r="B135">
        <v>7.4999999999999997E-2</v>
      </c>
      <c r="C135">
        <v>200</v>
      </c>
      <c r="I135" s="3">
        <v>0.67404167459373798</v>
      </c>
    </row>
    <row r="136" spans="1:23" x14ac:dyDescent="0.25">
      <c r="A136" t="s">
        <v>33</v>
      </c>
      <c r="B136">
        <v>7.4999999999999997E-2</v>
      </c>
      <c r="C136">
        <v>200</v>
      </c>
      <c r="I136" s="3">
        <v>1.2688355585538099E-9</v>
      </c>
    </row>
    <row r="137" spans="1:23" s="1" customFormat="1" x14ac:dyDescent="0.25">
      <c r="A137" s="1" t="s">
        <v>34</v>
      </c>
      <c r="B137" s="1">
        <v>7.4999999999999997E-2</v>
      </c>
      <c r="C137" s="1">
        <v>200</v>
      </c>
      <c r="D137" s="7"/>
      <c r="E137" s="7"/>
      <c r="F137" s="7"/>
      <c r="G137" s="7"/>
      <c r="H137" s="7"/>
      <c r="I137" s="7">
        <v>2E-3</v>
      </c>
      <c r="J137" s="7"/>
      <c r="K137" s="8"/>
      <c r="L137" s="7"/>
      <c r="M137" s="7"/>
      <c r="N137" s="7"/>
      <c r="O137" s="7"/>
      <c r="P137" s="7"/>
      <c r="Q137" s="7"/>
      <c r="R137" s="8"/>
      <c r="S137" s="7"/>
      <c r="T137" s="7"/>
      <c r="U137" s="7"/>
      <c r="V137" s="7"/>
      <c r="W137" s="7"/>
    </row>
    <row r="138" spans="1:23" x14ac:dyDescent="0.25">
      <c r="A138" t="s">
        <v>22</v>
      </c>
      <c r="B138">
        <v>0.1</v>
      </c>
      <c r="C138">
        <v>200</v>
      </c>
      <c r="D138" s="3">
        <v>0.79927398021697604</v>
      </c>
      <c r="E138" s="3">
        <v>0.80568212779673598</v>
      </c>
      <c r="F138" s="3">
        <v>0.38101019994964802</v>
      </c>
      <c r="G138" s="3">
        <v>0.37189004573446399</v>
      </c>
      <c r="H138" s="3">
        <v>0.36290328674651801</v>
      </c>
      <c r="I138" s="3">
        <v>0.35847237737791199</v>
      </c>
      <c r="J138" s="3">
        <v>0.36244250938959199</v>
      </c>
      <c r="K138" s="4">
        <v>0.78335868084663496</v>
      </c>
      <c r="L138" s="3">
        <v>0.79133486043524504</v>
      </c>
      <c r="M138" s="3">
        <v>0.39491739124653902</v>
      </c>
      <c r="N138" s="3">
        <v>0.361581097813164</v>
      </c>
      <c r="O138" s="3">
        <v>0.35692324763132099</v>
      </c>
      <c r="P138" s="3">
        <v>0.35371045368857101</v>
      </c>
      <c r="R138" s="4">
        <v>0.76198323835840598</v>
      </c>
      <c r="S138" s="3">
        <v>0.76147538752671096</v>
      </c>
      <c r="T138" s="3">
        <v>0.76329817933154798</v>
      </c>
      <c r="U138" s="3">
        <v>0.83373615236819398</v>
      </c>
      <c r="V138" s="3">
        <v>0.37023675518947702</v>
      </c>
      <c r="W138" s="3">
        <v>0.383655561509127</v>
      </c>
    </row>
    <row r="139" spans="1:23" x14ac:dyDescent="0.25">
      <c r="A139" t="s">
        <v>23</v>
      </c>
      <c r="B139">
        <v>0.1</v>
      </c>
      <c r="C139">
        <v>200</v>
      </c>
      <c r="D139" s="3">
        <v>0.119347003321697</v>
      </c>
      <c r="E139" s="3">
        <v>0.11759813325177799</v>
      </c>
      <c r="F139" s="3">
        <v>8.5423964905221E-2</v>
      </c>
      <c r="G139" s="3">
        <v>8.4895893378053297E-2</v>
      </c>
      <c r="H139" s="3">
        <v>7.9443202756411799E-2</v>
      </c>
      <c r="I139" s="3">
        <v>8.0195740114658007E-2</v>
      </c>
      <c r="J139" s="3">
        <v>7.9875440884525306E-2</v>
      </c>
      <c r="K139" s="4">
        <v>0.119028254446678</v>
      </c>
      <c r="L139" s="3">
        <v>0.117062121895041</v>
      </c>
      <c r="M139" s="3">
        <v>8.6090758447290694E-2</v>
      </c>
      <c r="N139" s="3">
        <v>8.5671682622043693E-2</v>
      </c>
      <c r="O139" s="3">
        <v>7.9828137646608593E-2</v>
      </c>
      <c r="P139" s="3">
        <v>7.9645394830182903E-2</v>
      </c>
      <c r="R139" s="4">
        <v>0.116505662389949</v>
      </c>
      <c r="S139" s="3">
        <v>0.117797920406173</v>
      </c>
      <c r="T139" s="3">
        <v>0.116203999049672</v>
      </c>
      <c r="U139" s="3">
        <v>0.11906741574157401</v>
      </c>
      <c r="V139" s="3">
        <v>8.0055542905437704E-2</v>
      </c>
      <c r="W139" s="3">
        <v>8.0293936835572399E-2</v>
      </c>
    </row>
    <row r="140" spans="1:23" x14ac:dyDescent="0.25">
      <c r="A140" t="s">
        <v>24</v>
      </c>
      <c r="B140">
        <v>0.1</v>
      </c>
      <c r="C140">
        <v>200</v>
      </c>
      <c r="D140" s="3">
        <v>0.98282164268891903</v>
      </c>
      <c r="E140" s="3">
        <v>1.0137666803157599</v>
      </c>
      <c r="F140" s="3">
        <v>1.0181037583497301</v>
      </c>
      <c r="G140" s="3">
        <v>1.0025715431842099</v>
      </c>
      <c r="H140" s="3">
        <v>0.98222996527539597</v>
      </c>
      <c r="I140" s="3">
        <v>1.01075936621867</v>
      </c>
      <c r="K140" s="4">
        <v>0.99972315569894099</v>
      </c>
      <c r="L140" s="3">
        <v>1.0023037646952599</v>
      </c>
      <c r="M140" s="3">
        <v>1.00262108068666</v>
      </c>
      <c r="N140" s="3">
        <v>0.98698759371778</v>
      </c>
      <c r="O140" s="3">
        <v>1.00355847363561</v>
      </c>
      <c r="P140" s="3">
        <v>1.0096275728111499</v>
      </c>
    </row>
    <row r="142" spans="1:23" x14ac:dyDescent="0.25">
      <c r="D142" s="4">
        <f>_xlfn.F.DIST(D143,1000,1000,1)</f>
        <v>1</v>
      </c>
      <c r="E142" s="4">
        <f t="shared" ref="E142" si="11">_xlfn.F.DIST(E143,1000,1000,1)</f>
        <v>1</v>
      </c>
      <c r="F142" s="4">
        <f t="shared" ref="F142" si="12">_xlfn.F.DIST(F143,1000,1000,1)</f>
        <v>0.99999999955423513</v>
      </c>
      <c r="G142" s="4">
        <f t="shared" ref="G142" si="13">_xlfn.F.DIST(G143,1000,1000,1)</f>
        <v>0.99027382361268168</v>
      </c>
      <c r="K142" s="4">
        <f>_xlfn.F.DIST(K143,1000,1000,1)</f>
        <v>0.67260220056858644</v>
      </c>
      <c r="L142" s="4">
        <f t="shared" ref="L142" si="14">_xlfn.F.DIST(L143,1000,1000,1)</f>
        <v>0.51937117215003914</v>
      </c>
      <c r="M142" s="4">
        <f t="shared" ref="M142" si="15">_xlfn.F.DIST(M143,1000,1000,1)</f>
        <v>5.7848604738353897E-2</v>
      </c>
      <c r="N142" s="4">
        <f t="shared" ref="N142" si="16">_xlfn.F.DIST(N143,1000,1000,1)</f>
        <v>3.523736402954962E-2</v>
      </c>
    </row>
    <row r="143" spans="1:23" x14ac:dyDescent="0.25">
      <c r="D143" s="4">
        <f>D144/$I$144</f>
        <v>2.9469412135749105</v>
      </c>
      <c r="E143" s="4">
        <f t="shared" ref="E143:G143" si="17">E144/$I$144</f>
        <v>3.1554525284345907</v>
      </c>
      <c r="F143" s="4">
        <f t="shared" si="17"/>
        <v>1.4753005129889083</v>
      </c>
      <c r="G143" s="4">
        <f t="shared" si="17"/>
        <v>1.1593889374499846</v>
      </c>
      <c r="H143" s="4">
        <f t="shared" ref="H143:K143" si="18">H144/$I$89</f>
        <v>0.18301530362209245</v>
      </c>
      <c r="K143" s="4">
        <f>K144/$P$144</f>
        <v>1.0286890909958017</v>
      </c>
      <c r="L143" s="4">
        <f t="shared" ref="L143:N143" si="19">L144/$P$144</f>
        <v>1.0030776746494743</v>
      </c>
      <c r="M143" s="4">
        <f t="shared" si="19"/>
        <v>0.90525685112490639</v>
      </c>
      <c r="N143" s="4">
        <f t="shared" si="19"/>
        <v>0.89184639541455546</v>
      </c>
    </row>
    <row r="144" spans="1:23" x14ac:dyDescent="0.25">
      <c r="D144" s="4">
        <f>D145^2</f>
        <v>0.13511253216000307</v>
      </c>
      <c r="E144" s="4">
        <f t="shared" ref="E144:P144" si="20">E145^2</f>
        <v>0.14467244180629263</v>
      </c>
      <c r="F144" s="4">
        <f t="shared" si="20"/>
        <v>6.7640164346907811E-2</v>
      </c>
      <c r="G144" s="4">
        <f t="shared" si="20"/>
        <v>5.3156124857724744E-2</v>
      </c>
      <c r="H144" s="4">
        <f t="shared" si="20"/>
        <v>5.6672869977018391E-2</v>
      </c>
      <c r="I144" s="4">
        <f t="shared" si="20"/>
        <v>4.5848397496908042E-2</v>
      </c>
      <c r="J144" s="4">
        <f t="shared" si="20"/>
        <v>0</v>
      </c>
      <c r="K144" s="4">
        <f t="shared" si="20"/>
        <v>4.2643402128064209E-2</v>
      </c>
      <c r="L144" s="4">
        <f t="shared" si="20"/>
        <v>4.1581703373906639E-2</v>
      </c>
      <c r="M144" s="4">
        <f t="shared" si="20"/>
        <v>3.7526627111730576E-2</v>
      </c>
      <c r="N144" s="4">
        <f t="shared" si="20"/>
        <v>3.6970708457024611E-2</v>
      </c>
      <c r="O144" s="4">
        <f t="shared" si="20"/>
        <v>3.7078150770212606E-2</v>
      </c>
      <c r="P144" s="4">
        <f t="shared" si="20"/>
        <v>4.1454121076353712E-2</v>
      </c>
    </row>
    <row r="145" spans="1:23" x14ac:dyDescent="0.25">
      <c r="A145" t="s">
        <v>25</v>
      </c>
      <c r="B145">
        <v>0.1</v>
      </c>
      <c r="C145">
        <v>200</v>
      </c>
      <c r="D145" s="3">
        <v>0.36757656639128</v>
      </c>
      <c r="E145" s="3">
        <v>0.38035830713459201</v>
      </c>
      <c r="F145" s="3">
        <v>0.26007722765922398</v>
      </c>
      <c r="G145" s="3">
        <v>0.23055612084203</v>
      </c>
      <c r="H145" s="3">
        <v>0.23806064348610501</v>
      </c>
      <c r="I145" s="3">
        <v>0.21412238906034101</v>
      </c>
      <c r="K145" s="4">
        <v>0.206502789637487</v>
      </c>
      <c r="L145" s="3">
        <v>0.20391592231580799</v>
      </c>
      <c r="M145" s="3">
        <v>0.19371790601730801</v>
      </c>
      <c r="N145" s="3">
        <v>0.192277685801095</v>
      </c>
      <c r="O145" s="3">
        <v>0.19255687671494001</v>
      </c>
      <c r="P145" s="3">
        <v>0.203602851346325</v>
      </c>
    </row>
    <row r="146" spans="1:23" x14ac:dyDescent="0.25">
      <c r="A146" t="s">
        <v>26</v>
      </c>
      <c r="B146">
        <v>0.1</v>
      </c>
      <c r="C146">
        <v>200</v>
      </c>
      <c r="D146" s="3">
        <v>0.46188718199447798</v>
      </c>
      <c r="E146" s="3">
        <v>0.470934492059704</v>
      </c>
      <c r="F146" s="3">
        <v>0.323386352739299</v>
      </c>
      <c r="G146" s="3">
        <v>0.28969596444791901</v>
      </c>
      <c r="H146" s="3">
        <v>0.29775859513970099</v>
      </c>
      <c r="I146" s="3">
        <v>0.26573189973796801</v>
      </c>
      <c r="K146" s="4">
        <v>0.25707417522785397</v>
      </c>
      <c r="L146" s="3">
        <v>0.25110434511951202</v>
      </c>
      <c r="M146" s="3">
        <v>0.24026419431004301</v>
      </c>
      <c r="N146" s="3">
        <v>0.23984117998033999</v>
      </c>
      <c r="O146" s="3">
        <v>0.24179644609991499</v>
      </c>
      <c r="P146" s="3">
        <v>0.25520043786026803</v>
      </c>
    </row>
    <row r="147" spans="1:23" s="2" customFormat="1" x14ac:dyDescent="0.25">
      <c r="A147" s="2" t="s">
        <v>27</v>
      </c>
      <c r="B147" s="2">
        <v>0.1</v>
      </c>
      <c r="C147" s="2">
        <v>200</v>
      </c>
      <c r="D147" s="5">
        <v>0.55600000000000005</v>
      </c>
      <c r="E147" s="5">
        <v>0.57099999999999995</v>
      </c>
      <c r="F147" s="5">
        <v>0.6</v>
      </c>
      <c r="G147" s="5">
        <v>0.59699999999999998</v>
      </c>
      <c r="H147" s="5">
        <v>0.56000000000000005</v>
      </c>
      <c r="I147" s="5">
        <v>0.96299999999999997</v>
      </c>
      <c r="J147" s="5">
        <v>0.95833333333333304</v>
      </c>
      <c r="K147" s="6">
        <v>0.97099999999999997</v>
      </c>
      <c r="L147" s="5">
        <v>0.98</v>
      </c>
      <c r="M147" s="5">
        <v>0.98899999999999999</v>
      </c>
      <c r="N147" s="5">
        <v>0.98599999999999999</v>
      </c>
      <c r="O147" s="5">
        <v>0.98</v>
      </c>
      <c r="P147" s="5">
        <v>0.98</v>
      </c>
      <c r="Q147" s="5"/>
      <c r="R147" s="6">
        <v>0.52800000000000002</v>
      </c>
      <c r="S147" s="5">
        <v>0.54700000000000004</v>
      </c>
      <c r="T147" s="5">
        <v>0.59099999999999997</v>
      </c>
      <c r="U147" s="5">
        <v>0.60199999999999998</v>
      </c>
      <c r="V147" s="5">
        <v>0.92</v>
      </c>
      <c r="W147" s="5">
        <v>0.95233265720081095</v>
      </c>
    </row>
    <row r="148" spans="1:23" x14ac:dyDescent="0.25">
      <c r="A148" t="s">
        <v>28</v>
      </c>
      <c r="B148">
        <v>0.1</v>
      </c>
      <c r="C148">
        <v>200</v>
      </c>
      <c r="D148" s="3">
        <v>2.7199999999999998E-2</v>
      </c>
      <c r="E148" s="3">
        <v>3.81E-3</v>
      </c>
      <c r="F148" s="3">
        <v>3.9550000000000002E-3</v>
      </c>
      <c r="G148" s="3">
        <v>1.56E-3</v>
      </c>
      <c r="H148" s="3">
        <v>6.8450000000000099E-3</v>
      </c>
      <c r="I148" s="3">
        <v>6.9450000000000102E-3</v>
      </c>
      <c r="J148" s="3">
        <v>6.8050000000000098E-3</v>
      </c>
      <c r="K148" s="4">
        <v>2.9534999999999999E-2</v>
      </c>
      <c r="L148" s="3">
        <v>3.1849999999999999E-3</v>
      </c>
      <c r="M148" s="3">
        <v>3.8500000000000001E-3</v>
      </c>
      <c r="N148" s="3">
        <v>1.65E-3</v>
      </c>
      <c r="O148" s="3">
        <v>6.7300000000000103E-3</v>
      </c>
      <c r="P148" s="3">
        <v>7.1400000000000101E-3</v>
      </c>
      <c r="R148" s="4">
        <v>2.895E-2</v>
      </c>
      <c r="S148" s="3">
        <v>3.3050000000000002E-3</v>
      </c>
      <c r="T148" s="3">
        <v>3.8800000000000002E-3</v>
      </c>
      <c r="U148" s="3">
        <v>1.4450000000000001E-3</v>
      </c>
      <c r="V148" s="3">
        <v>6.9400000000000104E-3</v>
      </c>
      <c r="W148" s="3">
        <v>7.0200000000000097E-3</v>
      </c>
    </row>
    <row r="149" spans="1:23" x14ac:dyDescent="0.25">
      <c r="A149" t="s">
        <v>29</v>
      </c>
      <c r="B149">
        <v>0.1</v>
      </c>
      <c r="C149">
        <v>200</v>
      </c>
      <c r="H149" s="3">
        <v>6.4420000000000005E-2</v>
      </c>
      <c r="I149" s="3">
        <v>6.4350000000000004E-2</v>
      </c>
      <c r="J149" s="3">
        <v>6.4000000000000001E-2</v>
      </c>
      <c r="O149" s="3">
        <v>6.3880000000000006E-2</v>
      </c>
      <c r="P149" s="3">
        <v>6.3850000000000004E-2</v>
      </c>
      <c r="V149" s="3">
        <v>6.4140000000000003E-2</v>
      </c>
      <c r="W149" s="3">
        <v>6.3829999999999998E-2</v>
      </c>
    </row>
    <row r="150" spans="1:23" x14ac:dyDescent="0.25">
      <c r="A150" t="s">
        <v>30</v>
      </c>
      <c r="B150">
        <v>0.1</v>
      </c>
      <c r="C150">
        <v>200</v>
      </c>
      <c r="I150" s="3">
        <v>0.76097427398010298</v>
      </c>
    </row>
    <row r="151" spans="1:23" x14ac:dyDescent="0.25">
      <c r="A151" t="s">
        <v>31</v>
      </c>
      <c r="B151">
        <v>0.1</v>
      </c>
      <c r="C151">
        <v>200</v>
      </c>
      <c r="I151" s="3">
        <v>2.6565519519048601E-3</v>
      </c>
    </row>
    <row r="152" spans="1:23" x14ac:dyDescent="0.25">
      <c r="A152" t="s">
        <v>32</v>
      </c>
      <c r="B152">
        <v>0.1</v>
      </c>
      <c r="C152">
        <v>200</v>
      </c>
      <c r="I152" s="3">
        <v>0.66596864150352597</v>
      </c>
    </row>
    <row r="153" spans="1:23" x14ac:dyDescent="0.25">
      <c r="A153" t="s">
        <v>33</v>
      </c>
      <c r="B153">
        <v>0.1</v>
      </c>
      <c r="C153">
        <v>200</v>
      </c>
      <c r="I153" s="3">
        <v>8.5183497500375395E-9</v>
      </c>
    </row>
    <row r="154" spans="1:23" s="1" customFormat="1" x14ac:dyDescent="0.25">
      <c r="A154" s="1" t="s">
        <v>34</v>
      </c>
      <c r="B154" s="1">
        <v>0.1</v>
      </c>
      <c r="C154" s="1">
        <v>200</v>
      </c>
      <c r="D154" s="7"/>
      <c r="E154" s="7"/>
      <c r="F154" s="7"/>
      <c r="G154" s="7"/>
      <c r="H154" s="7"/>
      <c r="I154" s="7">
        <v>8.0000000000000002E-3</v>
      </c>
      <c r="J154" s="7"/>
      <c r="K154" s="8"/>
      <c r="L154" s="7"/>
      <c r="M154" s="7"/>
      <c r="N154" s="7"/>
      <c r="O154" s="7"/>
      <c r="P154" s="7"/>
      <c r="Q154" s="7"/>
      <c r="R154" s="8"/>
      <c r="S154" s="7"/>
      <c r="T154" s="7"/>
      <c r="U154" s="7"/>
      <c r="V154" s="7"/>
      <c r="W154" s="7"/>
    </row>
    <row r="155" spans="1:23" x14ac:dyDescent="0.25">
      <c r="A155" t="s">
        <v>22</v>
      </c>
      <c r="B155">
        <v>0.2</v>
      </c>
      <c r="C155">
        <v>200</v>
      </c>
      <c r="D155" s="3">
        <v>0.79927398021697604</v>
      </c>
      <c r="E155" s="3">
        <v>0.80568212779673598</v>
      </c>
      <c r="F155" s="3">
        <v>0.38101019994964802</v>
      </c>
      <c r="G155" s="3">
        <v>0.37189004573446399</v>
      </c>
      <c r="H155" s="3">
        <v>0.35778802660439202</v>
      </c>
      <c r="I155" s="3">
        <v>0.35181792496251102</v>
      </c>
      <c r="J155" s="3">
        <v>0.35694785583566901</v>
      </c>
      <c r="K155" s="4">
        <v>0.78335868084663496</v>
      </c>
      <c r="L155" s="3">
        <v>0.79133486043524504</v>
      </c>
      <c r="M155" s="3">
        <v>0.39491739124653902</v>
      </c>
      <c r="N155" s="3">
        <v>0.361581097813164</v>
      </c>
      <c r="O155" s="3">
        <v>0.346352449215165</v>
      </c>
      <c r="P155" s="3">
        <v>0.332270497936696</v>
      </c>
      <c r="R155" s="4">
        <v>0.76198323835840598</v>
      </c>
      <c r="S155" s="3">
        <v>0.76147538752671096</v>
      </c>
      <c r="T155" s="3">
        <v>0.76329817933154798</v>
      </c>
      <c r="U155" s="3">
        <v>0.83373615236819398</v>
      </c>
      <c r="V155" s="3">
        <v>0.34313029035582798</v>
      </c>
      <c r="W155" s="3">
        <v>0.337295465403737</v>
      </c>
    </row>
    <row r="156" spans="1:23" x14ac:dyDescent="0.25">
      <c r="A156" t="s">
        <v>23</v>
      </c>
      <c r="B156">
        <v>0.2</v>
      </c>
      <c r="C156">
        <v>200</v>
      </c>
      <c r="D156" s="3">
        <v>0.119347003321697</v>
      </c>
      <c r="E156" s="3">
        <v>0.11759813325177799</v>
      </c>
      <c r="F156" s="3">
        <v>8.5423964905221E-2</v>
      </c>
      <c r="G156" s="3">
        <v>8.4895893378053297E-2</v>
      </c>
      <c r="H156" s="3">
        <v>8.6620999778964897E-2</v>
      </c>
      <c r="I156" s="3">
        <v>8.6447762050176694E-2</v>
      </c>
      <c r="J156" s="3">
        <v>8.6498026189431101E-2</v>
      </c>
      <c r="K156" s="4">
        <v>0.119028254446678</v>
      </c>
      <c r="L156" s="3">
        <v>0.117062121895041</v>
      </c>
      <c r="M156" s="3">
        <v>8.6090758447290694E-2</v>
      </c>
      <c r="N156" s="3">
        <v>8.5671682622043693E-2</v>
      </c>
      <c r="O156" s="3">
        <v>8.5956550243374896E-2</v>
      </c>
      <c r="P156" s="3">
        <v>8.5427931038398797E-2</v>
      </c>
      <c r="R156" s="4">
        <v>0.116505662389949</v>
      </c>
      <c r="S156" s="3">
        <v>0.117797920406173</v>
      </c>
      <c r="T156" s="3">
        <v>0.116203999049672</v>
      </c>
      <c r="U156" s="3">
        <v>0.11906741574157401</v>
      </c>
      <c r="V156" s="3">
        <v>8.5030595098810002E-2</v>
      </c>
      <c r="W156" s="3">
        <v>8.5657819408503005E-2</v>
      </c>
    </row>
    <row r="157" spans="1:23" x14ac:dyDescent="0.25">
      <c r="A157" t="s">
        <v>24</v>
      </c>
      <c r="B157">
        <v>0.2</v>
      </c>
      <c r="C157">
        <v>200</v>
      </c>
      <c r="D157" s="3">
        <v>0.98282164268891903</v>
      </c>
      <c r="E157" s="3">
        <v>1.0137666803157599</v>
      </c>
      <c r="F157" s="3">
        <v>1.0181037583497301</v>
      </c>
      <c r="G157" s="3">
        <v>1.0025715431842099</v>
      </c>
      <c r="H157" s="3">
        <v>0.98906401725413495</v>
      </c>
      <c r="I157" s="3">
        <v>1.00082703665701</v>
      </c>
      <c r="K157" s="4">
        <v>0.99972315569894099</v>
      </c>
      <c r="L157" s="3">
        <v>1.0023037646952599</v>
      </c>
      <c r="M157" s="3">
        <v>1.00262108068666</v>
      </c>
      <c r="N157" s="3">
        <v>0.98698759371778</v>
      </c>
      <c r="O157" s="3">
        <v>1.0143832108325199</v>
      </c>
      <c r="P157" s="3">
        <v>0.98490308398956705</v>
      </c>
    </row>
    <row r="158" spans="1:23" x14ac:dyDescent="0.25">
      <c r="A158" t="s">
        <v>25</v>
      </c>
      <c r="B158">
        <v>0.2</v>
      </c>
      <c r="C158">
        <v>200</v>
      </c>
      <c r="D158" s="3">
        <v>0.36757656639128</v>
      </c>
      <c r="E158" s="3">
        <v>0.38035830713459201</v>
      </c>
      <c r="F158" s="3">
        <v>0.26007722765922398</v>
      </c>
      <c r="G158" s="3">
        <v>0.23055612084203</v>
      </c>
      <c r="H158" s="3">
        <v>0.242446903378571</v>
      </c>
      <c r="I158" s="3">
        <v>0.22876456490991101</v>
      </c>
      <c r="K158" s="4">
        <v>0.206502789637487</v>
      </c>
      <c r="L158" s="3">
        <v>0.20391592231580799</v>
      </c>
      <c r="M158" s="3">
        <v>0.19371790601730801</v>
      </c>
      <c r="N158" s="3">
        <v>0.192277685801095</v>
      </c>
      <c r="O158" s="3">
        <v>0.201782821342496</v>
      </c>
      <c r="P158" s="3">
        <v>0.20537167476999801</v>
      </c>
    </row>
    <row r="159" spans="1:23" x14ac:dyDescent="0.25">
      <c r="A159" t="s">
        <v>26</v>
      </c>
      <c r="B159">
        <v>0.2</v>
      </c>
      <c r="C159">
        <v>200</v>
      </c>
      <c r="D159" s="3">
        <v>0.46188718199447798</v>
      </c>
      <c r="E159" s="3">
        <v>0.470934492059704</v>
      </c>
      <c r="F159" s="3">
        <v>0.323386352739299</v>
      </c>
      <c r="G159" s="3">
        <v>0.28969596444791901</v>
      </c>
      <c r="H159" s="3">
        <v>0.30470427265990502</v>
      </c>
      <c r="I159" s="3">
        <v>0.290255134190751</v>
      </c>
      <c r="K159" s="4">
        <v>0.25707417522785397</v>
      </c>
      <c r="L159" s="3">
        <v>0.25110434511951202</v>
      </c>
      <c r="M159" s="3">
        <v>0.24026419431004301</v>
      </c>
      <c r="N159" s="3">
        <v>0.23984117998033999</v>
      </c>
      <c r="O159" s="3">
        <v>0.25284051367815502</v>
      </c>
      <c r="P159" s="3">
        <v>0.25700131302846801</v>
      </c>
    </row>
    <row r="160" spans="1:23" s="2" customFormat="1" x14ac:dyDescent="0.25">
      <c r="A160" s="2" t="s">
        <v>27</v>
      </c>
      <c r="B160" s="2">
        <v>0.2</v>
      </c>
      <c r="C160" s="2">
        <v>200</v>
      </c>
      <c r="D160" s="5">
        <v>0.55600000000000005</v>
      </c>
      <c r="E160" s="5">
        <v>0.57099999999999995</v>
      </c>
      <c r="F160" s="5">
        <v>0.6</v>
      </c>
      <c r="G160" s="5">
        <v>0.59699999999999998</v>
      </c>
      <c r="H160" s="5">
        <v>0.57899999999999996</v>
      </c>
      <c r="I160" s="5">
        <v>0.93899999999999995</v>
      </c>
      <c r="J160" s="5">
        <v>0.94459459459459505</v>
      </c>
      <c r="K160" s="6">
        <v>0.97099999999999997</v>
      </c>
      <c r="L160" s="5">
        <v>0.98</v>
      </c>
      <c r="M160" s="5">
        <v>0.98899999999999999</v>
      </c>
      <c r="N160" s="5">
        <v>0.98599999999999999</v>
      </c>
      <c r="O160" s="5">
        <v>0.98199999999999998</v>
      </c>
      <c r="P160" s="5">
        <v>0.97199999999999998</v>
      </c>
      <c r="Q160" s="5"/>
      <c r="R160" s="6">
        <v>0.52800000000000002</v>
      </c>
      <c r="S160" s="5">
        <v>0.54700000000000004</v>
      </c>
      <c r="T160" s="5">
        <v>0.59099999999999997</v>
      </c>
      <c r="U160" s="5">
        <v>0.60199999999999998</v>
      </c>
      <c r="V160" s="5">
        <v>0.90800000000000003</v>
      </c>
      <c r="W160" s="5">
        <v>0.94474393530997303</v>
      </c>
    </row>
    <row r="161" spans="1:23" x14ac:dyDescent="0.25">
      <c r="A161" t="s">
        <v>28</v>
      </c>
      <c r="B161">
        <v>0.2</v>
      </c>
      <c r="C161">
        <v>200</v>
      </c>
      <c r="D161" s="3">
        <v>2.7199999999999998E-2</v>
      </c>
      <c r="E161" s="3">
        <v>3.81E-3</v>
      </c>
      <c r="F161" s="3">
        <v>3.9550000000000002E-3</v>
      </c>
      <c r="G161" s="3">
        <v>1.56E-3</v>
      </c>
      <c r="H161" s="3">
        <v>4.6699999999999997E-3</v>
      </c>
      <c r="I161" s="3">
        <v>4.6800000000000001E-3</v>
      </c>
      <c r="J161" s="3">
        <v>4.8349999999999999E-3</v>
      </c>
      <c r="K161" s="4">
        <v>2.9534999999999999E-2</v>
      </c>
      <c r="L161" s="3">
        <v>3.1849999999999999E-3</v>
      </c>
      <c r="M161" s="3">
        <v>3.8500000000000001E-3</v>
      </c>
      <c r="N161" s="3">
        <v>1.65E-3</v>
      </c>
      <c r="O161" s="3">
        <v>4.9849999999999998E-3</v>
      </c>
      <c r="P161" s="3">
        <v>4.7650000000000001E-3</v>
      </c>
      <c r="R161" s="4">
        <v>2.895E-2</v>
      </c>
      <c r="S161" s="3">
        <v>3.3050000000000002E-3</v>
      </c>
      <c r="T161" s="3">
        <v>3.8800000000000002E-3</v>
      </c>
      <c r="U161" s="3">
        <v>1.4450000000000001E-3</v>
      </c>
      <c r="V161" s="3">
        <v>4.7499999999999999E-3</v>
      </c>
      <c r="W161" s="3">
        <v>5.0749999999999997E-3</v>
      </c>
    </row>
    <row r="162" spans="1:23" x14ac:dyDescent="0.25">
      <c r="A162" t="s">
        <v>29</v>
      </c>
      <c r="B162">
        <v>0.2</v>
      </c>
      <c r="C162">
        <v>200</v>
      </c>
      <c r="H162" s="3">
        <v>3.1690000000000003E-2</v>
      </c>
      <c r="I162" s="3">
        <v>3.1960000000000002E-2</v>
      </c>
      <c r="J162" s="3">
        <v>3.2250000000000001E-2</v>
      </c>
      <c r="O162" s="3">
        <v>3.3320000000000002E-2</v>
      </c>
      <c r="P162" s="3">
        <v>3.2030000000000003E-2</v>
      </c>
      <c r="V162" s="3">
        <v>3.2230000000000002E-2</v>
      </c>
      <c r="W162" s="3">
        <v>3.2550000000000003E-2</v>
      </c>
    </row>
    <row r="163" spans="1:23" x14ac:dyDescent="0.25">
      <c r="A163" t="s">
        <v>30</v>
      </c>
      <c r="B163">
        <v>0.2</v>
      </c>
      <c r="C163">
        <v>200</v>
      </c>
      <c r="I163" s="3">
        <v>0.72252518459417903</v>
      </c>
    </row>
    <row r="164" spans="1:23" x14ac:dyDescent="0.25">
      <c r="A164" t="s">
        <v>31</v>
      </c>
      <c r="B164">
        <v>0.2</v>
      </c>
      <c r="C164">
        <v>200</v>
      </c>
      <c r="I164" s="3">
        <v>2.8678206882210101E-2</v>
      </c>
    </row>
    <row r="165" spans="1:23" x14ac:dyDescent="0.25">
      <c r="A165" t="s">
        <v>32</v>
      </c>
      <c r="B165">
        <v>0.2</v>
      </c>
      <c r="C165">
        <v>200</v>
      </c>
      <c r="I165" s="3">
        <v>0.63727130417505595</v>
      </c>
    </row>
    <row r="166" spans="1:23" x14ac:dyDescent="0.25">
      <c r="A166" t="s">
        <v>33</v>
      </c>
      <c r="B166">
        <v>0.2</v>
      </c>
      <c r="C166">
        <v>200</v>
      </c>
      <c r="I166" s="3">
        <v>1.26910160884337E-8</v>
      </c>
    </row>
    <row r="167" spans="1:23" x14ac:dyDescent="0.25">
      <c r="A167" t="s">
        <v>34</v>
      </c>
      <c r="B167">
        <v>0.2</v>
      </c>
      <c r="C167">
        <v>200</v>
      </c>
      <c r="I167" s="3">
        <v>0.23200000000000001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results_quads_and_ints_betas_2_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kapelner</dc:creator>
  <cp:lastModifiedBy>Adam Kapelner</cp:lastModifiedBy>
  <dcterms:created xsi:type="dcterms:W3CDTF">2013-04-08T05:09:22Z</dcterms:created>
  <dcterms:modified xsi:type="dcterms:W3CDTF">2013-04-14T11:46:57Z</dcterms:modified>
</cp:coreProperties>
</file>