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per\Dropbox\Mein PC (LAPTOP-8PQNLHG5)\Downloads\"/>
    </mc:Choice>
  </mc:AlternateContent>
  <xr:revisionPtr revIDLastSave="0" documentId="13_ncr:1_{3D5B223D-54DE-445E-AC1C-270C9BB582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ohnabrechnung M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7" i="1"/>
  <c r="D8" i="1"/>
  <c r="D12" i="1"/>
  <c r="D13" i="1"/>
  <c r="D14" i="1"/>
  <c r="D15" i="1"/>
  <c r="E15" i="1" s="1"/>
  <c r="D16" i="1"/>
  <c r="D17" i="1"/>
  <c r="E17" i="1" s="1"/>
  <c r="D18" i="1"/>
  <c r="E18" i="1" s="1"/>
  <c r="D19" i="1"/>
  <c r="D20" i="1"/>
  <c r="D6" i="1"/>
  <c r="H10" i="1"/>
  <c r="H9" i="1"/>
  <c r="E16" i="1" l="1"/>
  <c r="H7" i="1"/>
  <c r="E13" i="1"/>
  <c r="E14" i="1"/>
  <c r="E11" i="1"/>
  <c r="E7" i="1"/>
  <c r="E6" i="1"/>
  <c r="E20" i="1"/>
  <c r="E19" i="1"/>
  <c r="E8" i="1"/>
  <c r="E12" i="1"/>
  <c r="E10" i="1"/>
  <c r="E9" i="1"/>
  <c r="H6" i="1"/>
  <c r="H8" i="1" l="1"/>
</calcChain>
</file>

<file path=xl/sharedStrings.xml><?xml version="1.0" encoding="utf-8"?>
<sst xmlns="http://schemas.openxmlformats.org/spreadsheetml/2006/main" count="42" uniqueCount="41">
  <si>
    <t>Name</t>
  </si>
  <si>
    <t>Vorname</t>
  </si>
  <si>
    <t>Anwesenheit in Stunden</t>
  </si>
  <si>
    <t>Gesamtlöhne:</t>
  </si>
  <si>
    <t>Durchschnittslohn:</t>
  </si>
  <si>
    <t>Anzahl der Mitarbeiter:</t>
  </si>
  <si>
    <t>Gerhard</t>
  </si>
  <si>
    <t>Hans</t>
  </si>
  <si>
    <t xml:space="preserve">Michael </t>
  </si>
  <si>
    <t>Stundenlohn fix:</t>
  </si>
  <si>
    <t>Rang</t>
  </si>
  <si>
    <t>Lohnsumme</t>
  </si>
  <si>
    <t>Höchster Lohn:</t>
  </si>
  <si>
    <t>Niedrigster Lohn:</t>
  </si>
  <si>
    <t>Immhof</t>
  </si>
  <si>
    <t>Urs</t>
  </si>
  <si>
    <t>Haller</t>
  </si>
  <si>
    <t>Jürgen</t>
  </si>
  <si>
    <t>Roth</t>
  </si>
  <si>
    <t>Rudolf</t>
  </si>
  <si>
    <t>Schmid</t>
  </si>
  <si>
    <t>Angela</t>
  </si>
  <si>
    <t>Baier</t>
  </si>
  <si>
    <t>Rainer</t>
  </si>
  <si>
    <t>Locher</t>
  </si>
  <si>
    <t>Erwin</t>
  </si>
  <si>
    <t>Rais</t>
  </si>
  <si>
    <t>Katharina</t>
  </si>
  <si>
    <t>Johner</t>
  </si>
  <si>
    <t>Kurt</t>
  </si>
  <si>
    <t>Schumacher</t>
  </si>
  <si>
    <t>Christen</t>
  </si>
  <si>
    <t>Stark</t>
  </si>
  <si>
    <t>Thonhofer</t>
  </si>
  <si>
    <t>Portmann</t>
  </si>
  <si>
    <t>Josef</t>
  </si>
  <si>
    <t>Wiedermann</t>
  </si>
  <si>
    <t>Anna</t>
  </si>
  <si>
    <t>Bühl</t>
  </si>
  <si>
    <t>Hermann</t>
  </si>
  <si>
    <t>Stundenlohnberechnung Monat: 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</si>
</sst>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_-* #,##0.00\ _€_-;\-* #,##0.00\ _€_-;_-* &quot;-&quot;??\ _€_-;_-@_-"/>
    <numFmt numFmtId="166" formatCode="#,##0.00\ &quot;DM&quot;;[Red]\-#,##0.00\ &quot;DM&quot;"/>
    <numFmt numFmtId="167" formatCode="_-* #,##0.0\ _€_-;\-* #,##0.0\ _€_-;_-* &quot;-&quot;??\ _€_-;_-@_-"/>
    <numFmt numFmtId="168" formatCode="#,##0.00_ ;\-#,##0.00\ 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164" fontId="3" fillId="0" borderId="2" xfId="2" applyNumberFormat="1" applyFont="1" applyBorder="1"/>
    <xf numFmtId="166" fontId="3" fillId="0" borderId="0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 applyAlignment="1">
      <alignment horizontal="right" vertical="center"/>
    </xf>
    <xf numFmtId="167" fontId="4" fillId="0" borderId="1" xfId="1" applyNumberFormat="1" applyFont="1" applyBorder="1"/>
    <xf numFmtId="0" fontId="4" fillId="4" borderId="1" xfId="3" applyNumberFormat="1" applyFont="1" applyFill="1" applyBorder="1"/>
    <xf numFmtId="164" fontId="4" fillId="4" borderId="1" xfId="2" applyNumberFormat="1" applyFont="1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8" fontId="4" fillId="4" borderId="1" xfId="0" applyNumberFormat="1" applyFont="1" applyFill="1" applyBorder="1"/>
  </cellXfs>
  <cellStyles count="4">
    <cellStyle name="Euro" xfId="2" xr:uid="{00000000-0005-0000-0000-000001000000}"/>
    <cellStyle name="Komma" xfId="1" builtinId="3"/>
    <cellStyle name="Prozent" xfId="3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</xdr:row>
      <xdr:rowOff>114300</xdr:rowOff>
    </xdr:from>
    <xdr:to>
      <xdr:col>12</xdr:col>
      <xdr:colOff>0</xdr:colOff>
      <xdr:row>18</xdr:row>
      <xdr:rowOff>114300</xdr:rowOff>
    </xdr:to>
    <xdr:sp macro="" textlink="">
      <xdr:nvSpPr>
        <xdr:cNvPr id="1028" name="Line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>
          <a:off x="10106025" y="391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K6" sqref="K6"/>
    </sheetView>
  </sheetViews>
  <sheetFormatPr baseColWidth="10" defaultColWidth="11.44140625" defaultRowHeight="14.4" x14ac:dyDescent="0.3"/>
  <cols>
    <col min="1" max="1" width="12.6640625" style="1" customWidth="1"/>
    <col min="2" max="2" width="12.44140625" style="1" customWidth="1"/>
    <col min="3" max="4" width="13.5546875" style="1" customWidth="1"/>
    <col min="5" max="5" width="11.88671875" style="1" customWidth="1"/>
    <col min="6" max="6" width="3.33203125" style="1" customWidth="1"/>
    <col min="7" max="7" width="22.5546875" style="1" customWidth="1"/>
    <col min="8" max="8" width="15.88671875" style="1" customWidth="1"/>
    <col min="9" max="16384" width="11.44140625" style="1"/>
  </cols>
  <sheetData>
    <row r="1" spans="1:8" ht="15.9" customHeight="1" x14ac:dyDescent="0.3">
      <c r="A1" s="13" t="s">
        <v>40</v>
      </c>
      <c r="B1" s="14"/>
      <c r="C1" s="14"/>
      <c r="D1" s="14"/>
      <c r="E1" s="15"/>
    </row>
    <row r="2" spans="1:8" ht="15.9" customHeight="1" x14ac:dyDescent="0.3"/>
    <row r="3" spans="1:8" ht="15.9" customHeight="1" thickBot="1" x14ac:dyDescent="0.35">
      <c r="B3" s="2" t="s">
        <v>9</v>
      </c>
      <c r="C3" s="3">
        <v>12.5</v>
      </c>
      <c r="D3" s="4"/>
    </row>
    <row r="4" spans="1:8" ht="6.75" customHeight="1" thickTop="1" x14ac:dyDescent="0.3"/>
    <row r="5" spans="1:8" ht="40.5" customHeight="1" x14ac:dyDescent="0.3">
      <c r="A5" s="5" t="s">
        <v>0</v>
      </c>
      <c r="B5" s="5" t="s">
        <v>1</v>
      </c>
      <c r="C5" s="6" t="s">
        <v>2</v>
      </c>
      <c r="D5" s="5" t="s">
        <v>11</v>
      </c>
      <c r="E5" s="6" t="s">
        <v>10</v>
      </c>
    </row>
    <row r="6" spans="1:8" ht="15.9" customHeight="1" x14ac:dyDescent="0.3">
      <c r="A6" s="7" t="s">
        <v>14</v>
      </c>
      <c r="B6" s="8" t="s">
        <v>15</v>
      </c>
      <c r="C6" s="10">
        <v>102</v>
      </c>
      <c r="D6" s="12">
        <f>C6*$C$3</f>
        <v>1275</v>
      </c>
      <c r="E6" s="11">
        <f>RANK(D6,$D$6:$D$20,0)</f>
        <v>7</v>
      </c>
      <c r="G6" s="9" t="s">
        <v>3</v>
      </c>
      <c r="H6" s="12">
        <f>SUM(D6:D20)</f>
        <v>18862.5</v>
      </c>
    </row>
    <row r="7" spans="1:8" ht="15.9" customHeight="1" x14ac:dyDescent="0.3">
      <c r="A7" s="7" t="s">
        <v>16</v>
      </c>
      <c r="B7" s="8" t="s">
        <v>17</v>
      </c>
      <c r="C7" s="10">
        <v>163</v>
      </c>
      <c r="D7" s="12">
        <f t="shared" ref="D7:D20" si="0">C7*$C$3</f>
        <v>2037.5</v>
      </c>
      <c r="E7" s="11">
        <f t="shared" ref="E7:E20" si="1">RANK(D7,$D$6:$D$20,0)</f>
        <v>2</v>
      </c>
      <c r="G7" s="9" t="s">
        <v>4</v>
      </c>
      <c r="H7" s="12">
        <f>AVERAGE(D6:D20)</f>
        <v>1257.5</v>
      </c>
    </row>
    <row r="8" spans="1:8" ht="15.9" customHeight="1" x14ac:dyDescent="0.3">
      <c r="A8" s="7" t="s">
        <v>18</v>
      </c>
      <c r="B8" s="8" t="s">
        <v>19</v>
      </c>
      <c r="C8" s="10">
        <v>108</v>
      </c>
      <c r="D8" s="12">
        <f t="shared" si="0"/>
        <v>1350</v>
      </c>
      <c r="E8" s="11">
        <f t="shared" si="1"/>
        <v>6</v>
      </c>
      <c r="G8" s="9" t="s">
        <v>5</v>
      </c>
      <c r="H8" s="16">
        <f>COUNT(E6:E20)</f>
        <v>15</v>
      </c>
    </row>
    <row r="9" spans="1:8" ht="15.9" customHeight="1" x14ac:dyDescent="0.3">
      <c r="A9" s="7" t="s">
        <v>20</v>
      </c>
      <c r="B9" s="8" t="s">
        <v>23</v>
      </c>
      <c r="C9" s="10">
        <v>115</v>
      </c>
      <c r="D9" s="12">
        <f>C9*$C$3</f>
        <v>1437.5</v>
      </c>
      <c r="E9" s="11">
        <f t="shared" si="1"/>
        <v>5</v>
      </c>
      <c r="G9" s="9" t="s">
        <v>12</v>
      </c>
      <c r="H9" s="12">
        <f>MAX(D6:D20)</f>
        <v>2225</v>
      </c>
    </row>
    <row r="10" spans="1:8" ht="15.9" customHeight="1" x14ac:dyDescent="0.3">
      <c r="A10" s="7" t="s">
        <v>22</v>
      </c>
      <c r="B10" s="8" t="s">
        <v>21</v>
      </c>
      <c r="C10" s="10">
        <v>95</v>
      </c>
      <c r="D10" s="12">
        <f>C10*$C$3</f>
        <v>1187.5</v>
      </c>
      <c r="E10" s="11">
        <f t="shared" si="1"/>
        <v>9</v>
      </c>
      <c r="G10" s="9" t="s">
        <v>13</v>
      </c>
      <c r="H10" s="12">
        <f>MIN(D6:D20)</f>
        <v>250</v>
      </c>
    </row>
    <row r="11" spans="1:8" ht="15.9" customHeight="1" x14ac:dyDescent="0.3">
      <c r="A11" s="7" t="s">
        <v>24</v>
      </c>
      <c r="B11" s="8" t="s">
        <v>25</v>
      </c>
      <c r="C11" s="10">
        <v>68</v>
      </c>
      <c r="D11" s="12">
        <f>C11*$C$3</f>
        <v>850</v>
      </c>
      <c r="E11" s="11">
        <f t="shared" si="1"/>
        <v>12</v>
      </c>
    </row>
    <row r="12" spans="1:8" ht="15.9" customHeight="1" x14ac:dyDescent="0.3">
      <c r="A12" s="7" t="s">
        <v>26</v>
      </c>
      <c r="B12" s="8" t="s">
        <v>27</v>
      </c>
      <c r="C12" s="10">
        <v>139</v>
      </c>
      <c r="D12" s="12">
        <f t="shared" si="0"/>
        <v>1737.5</v>
      </c>
      <c r="E12" s="11">
        <f t="shared" si="1"/>
        <v>4</v>
      </c>
    </row>
    <row r="13" spans="1:8" ht="15.9" customHeight="1" x14ac:dyDescent="0.3">
      <c r="A13" s="7" t="s">
        <v>28</v>
      </c>
      <c r="B13" s="8" t="s">
        <v>29</v>
      </c>
      <c r="C13" s="10">
        <v>75</v>
      </c>
      <c r="D13" s="12">
        <f t="shared" si="0"/>
        <v>937.5</v>
      </c>
      <c r="E13" s="11">
        <f t="shared" si="1"/>
        <v>11</v>
      </c>
    </row>
    <row r="14" spans="1:8" ht="15.9" customHeight="1" x14ac:dyDescent="0.3">
      <c r="A14" s="7" t="s">
        <v>30</v>
      </c>
      <c r="B14" s="8" t="s">
        <v>8</v>
      </c>
      <c r="C14" s="10">
        <v>56</v>
      </c>
      <c r="D14" s="12">
        <f t="shared" si="0"/>
        <v>700</v>
      </c>
      <c r="E14" s="11">
        <f t="shared" si="1"/>
        <v>13</v>
      </c>
    </row>
    <row r="15" spans="1:8" ht="15.9" customHeight="1" x14ac:dyDescent="0.3">
      <c r="A15" s="7" t="s">
        <v>31</v>
      </c>
      <c r="B15" s="8" t="s">
        <v>6</v>
      </c>
      <c r="C15" s="10">
        <v>178</v>
      </c>
      <c r="D15" s="12">
        <f t="shared" si="0"/>
        <v>2225</v>
      </c>
      <c r="E15" s="11">
        <f t="shared" si="1"/>
        <v>1</v>
      </c>
    </row>
    <row r="16" spans="1:8" ht="15.9" customHeight="1" x14ac:dyDescent="0.3">
      <c r="A16" s="7" t="s">
        <v>32</v>
      </c>
      <c r="B16" s="8" t="s">
        <v>7</v>
      </c>
      <c r="C16" s="10">
        <v>156</v>
      </c>
      <c r="D16" s="12">
        <f t="shared" si="0"/>
        <v>1950</v>
      </c>
      <c r="E16" s="11">
        <f t="shared" si="1"/>
        <v>3</v>
      </c>
    </row>
    <row r="17" spans="1:5" ht="15.9" customHeight="1" x14ac:dyDescent="0.3">
      <c r="A17" s="7" t="s">
        <v>33</v>
      </c>
      <c r="B17" s="8" t="s">
        <v>35</v>
      </c>
      <c r="C17" s="10">
        <v>92</v>
      </c>
      <c r="D17" s="12">
        <f t="shared" si="0"/>
        <v>1150</v>
      </c>
      <c r="E17" s="11">
        <f t="shared" si="1"/>
        <v>10</v>
      </c>
    </row>
    <row r="18" spans="1:5" ht="15.9" customHeight="1" x14ac:dyDescent="0.3">
      <c r="A18" s="7" t="s">
        <v>34</v>
      </c>
      <c r="B18" s="8" t="s">
        <v>7</v>
      </c>
      <c r="C18" s="10">
        <v>96</v>
      </c>
      <c r="D18" s="12">
        <f t="shared" si="0"/>
        <v>1200</v>
      </c>
      <c r="E18" s="11">
        <f t="shared" si="1"/>
        <v>8</v>
      </c>
    </row>
    <row r="19" spans="1:5" ht="15.9" customHeight="1" x14ac:dyDescent="0.3">
      <c r="A19" s="7" t="s">
        <v>36</v>
      </c>
      <c r="B19" s="8" t="s">
        <v>37</v>
      </c>
      <c r="C19" s="10">
        <v>46</v>
      </c>
      <c r="D19" s="12">
        <f t="shared" si="0"/>
        <v>575</v>
      </c>
      <c r="E19" s="11">
        <f t="shared" si="1"/>
        <v>14</v>
      </c>
    </row>
    <row r="20" spans="1:5" ht="15.9" customHeight="1" x14ac:dyDescent="0.3">
      <c r="A20" s="7" t="s">
        <v>38</v>
      </c>
      <c r="B20" s="8" t="s">
        <v>39</v>
      </c>
      <c r="C20" s="10">
        <v>20</v>
      </c>
      <c r="D20" s="12">
        <f t="shared" si="0"/>
        <v>250</v>
      </c>
      <c r="E20" s="11">
        <f t="shared" si="1"/>
        <v>15</v>
      </c>
    </row>
  </sheetData>
  <mergeCells count="1">
    <mergeCell ref="A1:E1"/>
  </mergeCells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Lohnabrechnung Mai</vt:lpstr>
    </vt:vector>
  </TitlesOfParts>
  <Company>HERDT Verlag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Wies</dc:creator>
  <cp:lastModifiedBy>kaper bm</cp:lastModifiedBy>
  <dcterms:created xsi:type="dcterms:W3CDTF">2004-03-22T09:21:58Z</dcterms:created>
  <dcterms:modified xsi:type="dcterms:W3CDTF">2021-04-23T07:31:38Z</dcterms:modified>
</cp:coreProperties>
</file>