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evis Client" sheetId="1" state="visible" r:id="rId2"/>
    <sheet name="Devis Détail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<sst xmlns="http://schemas.openxmlformats.org/spreadsheetml/2006/main" count="93" uniqueCount="73">
  <si>
    <t xml:space="preserve">DEVIS — Chaballon</t>
  </si>
  <si>
    <t xml:space="preserve"> — Chaballon</t>
  </si>
  <si>
    <t xml:space="preserve">Nom du projet</t>
  </si>
  <si>
    <t xml:space="preserve">Charline Hubaux</t>
  </si>
  <si>
    <t xml:space="preserve">-</t>
  </si>
  <si>
    <t xml:space="preserve">Date</t>
  </si>
  <si>
    <t xml:space="preserve">Rue du Fays 38B</t>
  </si>
  <si>
    <t xml:space="preserve">N° Devis</t>
  </si>
  <si>
    <t xml:space="preserve">5336 Courrière (Belgique)</t>
  </si>
  <si>
    <t xml:space="preserve">Réf. Client</t>
  </si>
  <si>
    <t xml:space="preserve">AAA00</t>
  </si>
  <si>
    <t xml:space="preserve">+32 472 03 61 44</t>
  </si>
  <si>
    <t xml:space="preserve">charlinehubaux9@gmail.com</t>
  </si>
  <si>
    <t xml:space="preserve">Description</t>
  </si>
  <si>
    <t xml:space="preserve">Prix U.</t>
  </si>
  <si>
    <t xml:space="preserve">Nbr.</t>
  </si>
  <si>
    <t xml:space="preserve">Montant</t>
  </si>
  <si>
    <t xml:space="preserve">Conception visuel :</t>
  </si>
  <si>
    <t xml:space="preserve">Logo unicolore</t>
  </si>
  <si>
    <t xml:space="preserve">Supports :</t>
  </si>
  <si>
    <t xml:space="preserve">Fourni par le client</t>
  </si>
  <si>
    <t xml:space="preserve">Matériaux personnalisation :</t>
  </si>
  <si>
    <t xml:space="preserve">Infusible Ink</t>
  </si>
  <si>
    <t xml:space="preserve">Subtotal</t>
  </si>
  <si>
    <t xml:space="preserve">Livraison</t>
  </si>
  <si>
    <t xml:space="preserve">TOTAL</t>
  </si>
  <si>
    <t xml:space="preserve">Si vous avez des questions concernant ce devis, n'hésitez pas à me contacter via mes réseaux sociaux, mon numéro de téléphone ou mon adresse mail</t>
  </si>
  <si>
    <t xml:space="preserve">JE VOUS REMERCIE DE VOTRE CONFIANCE 🎈</t>
  </si>
  <si>
    <t xml:space="preserve">BUDGET DÉTAILLÉ</t>
  </si>
  <si>
    <t xml:space="preserve">Blanks</t>
  </si>
  <si>
    <t xml:space="preserve">Prix lot</t>
  </si>
  <si>
    <t xml:space="preserve">Prix unité</t>
  </si>
  <si>
    <t xml:space="preserve">Quantité</t>
  </si>
  <si>
    <t xml:space="preserve">x2</t>
  </si>
  <si>
    <t xml:space="preserve">Support</t>
  </si>
  <si>
    <t xml:space="preserve">Matériaux personnalisation</t>
  </si>
  <si>
    <t xml:space="preserve">Matériaux</t>
  </si>
  <si>
    <t xml:space="preserve">Prix - lot</t>
  </si>
  <si>
    <t xml:space="preserve">Prix / m</t>
  </si>
  <si>
    <t xml:space="preserve">Nbr cm</t>
  </si>
  <si>
    <t xml:space="preserve">Vinyl permanent Base Cricut</t>
  </si>
  <si>
    <t xml:space="preserve">Vinyl non-permanent Base Cricut</t>
  </si>
  <si>
    <t xml:space="preserve">Vinyl permanent</t>
  </si>
  <si>
    <t xml:space="preserve">Vinyl non-permanent</t>
  </si>
  <si>
    <t xml:space="preserve">Infusible Ink Cricut</t>
  </si>
  <si>
    <t xml:space="preserve">Heures Boulot</t>
  </si>
  <si>
    <t xml:space="preserve">Heures</t>
  </si>
  <si>
    <t xml:space="preserve">Prix / H</t>
  </si>
  <si>
    <t xml:space="preserve">Packaging</t>
  </si>
  <si>
    <t xml:space="preserve">Prix / pc</t>
  </si>
  <si>
    <t xml:space="preserve">Nbr</t>
  </si>
  <si>
    <t xml:space="preserve">Sachet thé + thé vrac</t>
  </si>
  <si>
    <t xml:space="preserve">Papier explicatif thé</t>
  </si>
  <si>
    <t xml:space="preserve">Stickers</t>
  </si>
  <si>
    <t xml:space="preserve">Frais livraison</t>
  </si>
  <si>
    <t xml:space="preserve">Prix/poids</t>
  </si>
  <si>
    <t xml:space="preserve">Poids</t>
  </si>
  <si>
    <t xml:space="preserve">Nombre</t>
  </si>
  <si>
    <t xml:space="preserve">Mondial Relais - Point Relais</t>
  </si>
  <si>
    <t xml:space="preserve">3,75€ &lt; 5kg</t>
  </si>
  <si>
    <t xml:space="preserve">Mondial Relais - A domicile</t>
  </si>
  <si>
    <t xml:space="preserve">5€ &lt; 1kg</t>
  </si>
  <si>
    <t xml:space="preserve">6€ &lt; 5kg</t>
  </si>
  <si>
    <t xml:space="preserve">UPS - Access Point</t>
  </si>
  <si>
    <t xml:space="preserve">UPS - Standard</t>
  </si>
  <si>
    <t xml:space="preserve">Bpost - Belgique</t>
  </si>
  <si>
    <t xml:space="preserve">Bpost - A l'étranger</t>
  </si>
  <si>
    <t xml:space="preserve">DPD - Puckup Parcelshop</t>
  </si>
  <si>
    <t xml:space="preserve">4,50€ &lt; 10kg</t>
  </si>
  <si>
    <t xml:space="preserve">DPD - A domicile</t>
  </si>
  <si>
    <t xml:space="preserve">6,50€ &lt; 10kg</t>
  </si>
  <si>
    <t xml:space="preserve">4,40€ &lt; 3kg</t>
  </si>
  <si>
    <t xml:space="preserve">6,40€ &lt; kg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</si>
</sst>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[$-409]mmmm\ d&quot;, &quot;yyyy;@"/>
    <numFmt numFmtId="166" formatCode="[$-40C]d\ mmmm\ yyyy;@"/>
    <numFmt numFmtId="167" formatCode="00#"/>
    <numFmt numFmtId="168" formatCode="0##\-000\ 00\ 00"/>
    <numFmt numFmtId="169" formatCode="_-* #,##0.00&quot; €&quot;_-;\-* #,##0.00&quot; €&quot;_-;_-* \-??&quot; €&quot;_-;_-@_-"/>
    <numFmt numFmtId="170" formatCode="#,##0.00&quot; €&quot;;[RED]\-#,##0.00&quot; €&quot;"/>
  </numFmts>
  <fonts count="2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28"/>
      <color rgb="FF50B2C0"/>
      <name val="Raleway SemiBold"/>
      <family val="2"/>
      <charset val="1"/>
    </font>
    <font>
      <sz val="24"/>
      <color rgb="FF193D48"/>
      <name val="Raleway Light"/>
      <family val="2"/>
      <charset val="1"/>
    </font>
    <font>
      <i val="true"/>
      <sz val="11"/>
      <color rgb="FFF3BCB8"/>
      <name val="Raleway SemiBold"/>
      <family val="2"/>
      <charset val="1"/>
    </font>
    <font>
      <i val="true"/>
      <sz val="11"/>
      <color rgb="FF7F7F7F"/>
      <name val="Calibri"/>
      <family val="2"/>
      <charset val="1"/>
    </font>
    <font>
      <sz val="12"/>
      <color rgb="FF50B2C0"/>
      <name val="Raleway SemiBold"/>
      <family val="2"/>
      <charset val="1"/>
    </font>
    <font>
      <sz val="11"/>
      <color rgb="FF50B2C0"/>
      <name val="Calibri"/>
      <family val="2"/>
      <charset val="1"/>
    </font>
    <font>
      <sz val="10"/>
      <color rgb="FF193D48"/>
      <name val="Raleway"/>
      <family val="2"/>
      <charset val="1"/>
    </font>
    <font>
      <sz val="10"/>
      <color rgb="FF000000"/>
      <name val="Calibri"/>
      <family val="2"/>
      <charset val="1"/>
    </font>
    <font>
      <sz val="12"/>
      <color rgb="FF193D48"/>
      <name val="Raleway SemiBold"/>
      <family val="2"/>
      <charset val="1"/>
    </font>
    <font>
      <sz val="11"/>
      <color rgb="FFFFF3E8"/>
      <name val="Raleway"/>
      <family val="2"/>
      <charset val="1"/>
    </font>
    <font>
      <sz val="11"/>
      <color rgb="FF000000"/>
      <name val="Raleway"/>
      <family val="2"/>
      <charset val="1"/>
    </font>
    <font>
      <sz val="11"/>
      <color rgb="FF193D48"/>
      <name val="Calibri"/>
      <family val="2"/>
      <charset val="1"/>
    </font>
    <font>
      <sz val="12"/>
      <color rgb="FF193D48"/>
      <name val="Raleway"/>
      <family val="2"/>
      <charset val="1"/>
    </font>
    <font>
      <b val="true"/>
      <sz val="11"/>
      <color rgb="FF193D48"/>
      <name val="Raleway"/>
      <family val="2"/>
      <charset val="1"/>
    </font>
    <font>
      <sz val="11"/>
      <color rgb="FF193D48"/>
      <name val="Raleway"/>
      <family val="2"/>
      <charset val="1"/>
    </font>
    <font>
      <sz val="20"/>
      <color rgb="FFF3BCB8"/>
      <name val="Raleway SemiBold"/>
      <family val="2"/>
      <charset val="1"/>
    </font>
    <font>
      <sz val="14"/>
      <color rgb="FF50B2C0"/>
      <name val="Raleway SemiBold"/>
      <family val="2"/>
      <charset val="1"/>
    </font>
    <font>
      <b val="true"/>
      <sz val="14"/>
      <color rgb="FF50B2C0"/>
      <name val="Raleway SemiBold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3E8"/>
        <bgColor rgb="FFFFFFCC"/>
      </patternFill>
    </fill>
  </fills>
  <borders count="4">
    <border diagonalUp="false" diagonalDown="false">
      <left/>
      <right/>
      <top/>
      <bottom/>
      <diagonal/>
    </border>
    <border diagonalUp="false" diagonalDown="false">
      <left/>
      <right/>
      <top style="thin">
        <color rgb="FF50B2C0"/>
      </top>
      <bottom style="thin">
        <color rgb="FF50B2C0"/>
      </bottom>
      <diagonal/>
    </border>
    <border diagonalUp="false" diagonalDown="false">
      <left/>
      <right/>
      <top/>
      <bottom style="thin">
        <color rgb="FF50B2C0"/>
      </bottom>
      <diagonal/>
    </border>
    <border diagonalUp="false" diagonalDown="false">
      <left/>
      <right/>
      <top/>
      <bottom style="medium">
        <color rgb="FFD68F30"/>
      </bottom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0" borderId="0" applyFont="true" applyBorder="false" applyAlignment="true" applyProtection="false">
      <alignment horizontal="general" vertical="bottom" textRotation="0" wrapText="false" indent="0" shrinkToFit="false"/>
    </xf>
  </cellStyleXfs>
  <cellXfs count="5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21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10" fillId="0" borderId="0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1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9" fontId="14" fillId="0" borderId="0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14" fillId="0" borderId="0" xfId="17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4" fillId="0" borderId="0" xfId="17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14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17" fillId="0" borderId="0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21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12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18" fillId="0" borderId="0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18" fillId="2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18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18" fillId="0" borderId="0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8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1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Date" xfId="20"/>
    <cellStyle name="Excel Built-in Explanatory Text" xfId="21"/>
  </cellStyles>
  <colors>
    <indexedColors>
      <rgbColor rgb="FF000000"/>
      <rgbColor rgb="FFFFF3E8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3BCB8"/>
      <rgbColor rgb="FF3366FF"/>
      <rgbColor rgb="FF50B2C0"/>
      <rgbColor rgb="FF99CC00"/>
      <rgbColor rgb="FFFFCC00"/>
      <rgbColor rgb="FFD68F3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193D48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257040</xdr:colOff>
      <xdr:row>0</xdr:row>
      <xdr:rowOff>245520</xdr:rowOff>
    </xdr:from>
    <xdr:to>
      <xdr:col>8</xdr:col>
      <xdr:colOff>745200</xdr:colOff>
      <xdr:row>2</xdr:row>
      <xdr:rowOff>190080</xdr:rowOff>
    </xdr:to>
    <xdr:pic>
      <xdr:nvPicPr>
        <xdr:cNvPr id="0" name="Image 7" descr=""/>
        <xdr:cNvPicPr/>
      </xdr:nvPicPr>
      <xdr:blipFill>
        <a:blip r:embed="rId1"/>
        <a:stretch/>
      </xdr:blipFill>
      <xdr:spPr>
        <a:xfrm>
          <a:off x="4680360" y="245520"/>
          <a:ext cx="1294560" cy="118260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benoithubaux@gmail.com" TargetMode="External"/><Relationship Id="rId2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7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10" activeCellId="0" sqref="L10"/>
    </sheetView>
  </sheetViews>
  <sheetFormatPr defaultColWidth="11.4453125" defaultRowHeight="15" zeroHeight="false" outlineLevelRow="0" outlineLevelCol="0"/>
  <cols>
    <col collapsed="false" customWidth="true" hidden="false" outlineLevel="0" max="1" min="1" style="0" width="2.57"/>
    <col collapsed="false" customWidth="true" hidden="false" outlineLevel="0" max="2" min="2" style="0" width="3.98"/>
    <col collapsed="false" customWidth="true" hidden="false" outlineLevel="0" max="3" min="3" style="0" width="9.29"/>
    <col collapsed="false" customWidth="true" hidden="false" outlineLevel="0" max="4" min="4" style="0" width="15.87"/>
    <col collapsed="false" customWidth="true" hidden="false" outlineLevel="0" max="5" min="5" style="0" width="10.85"/>
    <col collapsed="false" customWidth="true" hidden="false" outlineLevel="0" max="6" min="6" style="0" width="8.41"/>
    <col collapsed="false" customWidth="true" hidden="false" outlineLevel="0" max="7" min="7" style="0" width="11.71"/>
    <col collapsed="false" customWidth="true" hidden="false" outlineLevel="0" max="9" min="9" style="0" width="13.14"/>
    <col collapsed="false" customWidth="true" hidden="false" outlineLevel="0" max="11" min="11" style="0" width="2.71"/>
  </cols>
  <sheetData>
    <row r="1" customFormat="false" ht="82.5" hidden="false" customHeight="true" outlineLevel="0" collapsed="false">
      <c r="A1" s="1" t="s">
        <v>0</v>
      </c>
      <c r="D1" s="2" t="s">
        <v>1</v>
      </c>
    </row>
    <row r="2" customFormat="false" ht="15" hidden="false" customHeight="false" outlineLevel="0" collapsed="false">
      <c r="B2" s="3" t="s">
        <v>2</v>
      </c>
    </row>
    <row r="3" customFormat="false" ht="25.5" hidden="false" customHeight="true" outlineLevel="0" collapsed="false"/>
    <row r="4" customFormat="false" ht="15.75" hidden="false" customHeight="false" outlineLevel="0" collapsed="false">
      <c r="B4" s="4" t="s">
        <v>3</v>
      </c>
      <c r="C4" s="5"/>
      <c r="D4" s="5"/>
      <c r="E4" s="4" t="s">
        <v>4</v>
      </c>
      <c r="F4" s="4"/>
      <c r="H4" s="6" t="s">
        <v>5</v>
      </c>
      <c r="I4" s="7" t="n">
        <f aca="true">TODAY()</f>
        <v>44829</v>
      </c>
    </row>
    <row r="5" customFormat="false" ht="15.75" hidden="false" customHeight="false" outlineLevel="0" collapsed="false">
      <c r="B5" s="8" t="s">
        <v>6</v>
      </c>
      <c r="C5" s="9"/>
      <c r="D5" s="9"/>
      <c r="E5" s="8" t="s">
        <v>4</v>
      </c>
      <c r="F5" s="8"/>
      <c r="H5" s="6" t="s">
        <v>7</v>
      </c>
      <c r="I5" s="10" t="n">
        <v>0</v>
      </c>
    </row>
    <row r="6" customFormat="false" ht="15.75" hidden="false" customHeight="false" outlineLevel="0" collapsed="false">
      <c r="B6" s="8" t="s">
        <v>8</v>
      </c>
      <c r="C6" s="9"/>
      <c r="D6" s="9"/>
      <c r="E6" s="8" t="s">
        <v>4</v>
      </c>
      <c r="F6" s="8"/>
      <c r="H6" s="6" t="s">
        <v>9</v>
      </c>
      <c r="I6" s="8" t="s">
        <v>10</v>
      </c>
    </row>
    <row r="7" customFormat="false" ht="15.75" hidden="false" customHeight="false" outlineLevel="0" collapsed="false">
      <c r="B7" s="11" t="s">
        <v>11</v>
      </c>
      <c r="C7" s="9"/>
      <c r="D7" s="9"/>
      <c r="E7" s="11" t="s">
        <v>4</v>
      </c>
      <c r="F7" s="11"/>
      <c r="H7" s="12"/>
      <c r="I7" s="8"/>
    </row>
    <row r="8" customFormat="false" ht="15.75" hidden="false" customHeight="false" outlineLevel="0" collapsed="false">
      <c r="B8" s="8" t="s">
        <v>12</v>
      </c>
      <c r="C8" s="9"/>
      <c r="D8" s="9"/>
      <c r="E8" s="8" t="s">
        <v>4</v>
      </c>
      <c r="F8" s="8"/>
      <c r="H8" s="12"/>
      <c r="I8" s="8"/>
    </row>
    <row r="9" customFormat="false" ht="21" hidden="false" customHeight="true" outlineLevel="0" collapsed="false">
      <c r="B9" s="13"/>
    </row>
    <row r="10" s="14" customFormat="true" ht="26.25" hidden="false" customHeight="true" outlineLevel="0" collapsed="false">
      <c r="B10" s="15" t="s">
        <v>13</v>
      </c>
      <c r="C10" s="15"/>
      <c r="D10" s="15"/>
      <c r="E10" s="15"/>
      <c r="F10" s="15"/>
      <c r="G10" s="15" t="s">
        <v>14</v>
      </c>
      <c r="H10" s="15" t="s">
        <v>15</v>
      </c>
      <c r="I10" s="15" t="s">
        <v>16</v>
      </c>
    </row>
    <row r="11" s="14" customFormat="true" ht="15" hidden="false" customHeight="true" outlineLevel="0" collapsed="false">
      <c r="B11" s="16" t="s">
        <v>17</v>
      </c>
      <c r="C11" s="17"/>
      <c r="D11" s="17"/>
      <c r="E11" s="17"/>
      <c r="F11" s="17"/>
      <c r="G11" s="18"/>
      <c r="H11" s="19"/>
      <c r="I11" s="20"/>
    </row>
    <row r="12" s="14" customFormat="true" ht="15" hidden="false" customHeight="true" outlineLevel="0" collapsed="false">
      <c r="B12" s="21"/>
      <c r="C12" s="22" t="s">
        <v>18</v>
      </c>
      <c r="D12" s="21"/>
      <c r="E12" s="21"/>
      <c r="F12" s="21"/>
      <c r="G12" s="23"/>
      <c r="H12" s="24"/>
      <c r="I12" s="20" t="n">
        <f aca="false">PRODUCT(G12:H12)</f>
        <v>0</v>
      </c>
    </row>
    <row r="13" s="14" customFormat="true" ht="15" hidden="false" customHeight="false" outlineLevel="0" collapsed="false">
      <c r="B13" s="16" t="s">
        <v>19</v>
      </c>
      <c r="C13" s="17"/>
      <c r="D13" s="17"/>
      <c r="E13" s="17"/>
      <c r="F13" s="17"/>
      <c r="G13" s="23"/>
      <c r="H13" s="24"/>
      <c r="I13" s="20"/>
    </row>
    <row r="14" customFormat="false" ht="15" hidden="false" customHeight="false" outlineLevel="0" collapsed="false">
      <c r="B14" s="25"/>
      <c r="C14" s="22" t="s">
        <v>20</v>
      </c>
      <c r="D14" s="22"/>
      <c r="E14" s="22"/>
      <c r="F14" s="22"/>
      <c r="G14" s="23"/>
      <c r="H14" s="24"/>
      <c r="I14" s="20" t="n">
        <f aca="false">PRODUCT(G14:H14)</f>
        <v>0</v>
      </c>
    </row>
    <row r="15" customFormat="false" ht="15" hidden="false" customHeight="false" outlineLevel="0" collapsed="false">
      <c r="B15" s="16" t="s">
        <v>21</v>
      </c>
      <c r="C15" s="26"/>
      <c r="D15" s="26"/>
      <c r="E15" s="26"/>
      <c r="F15" s="26"/>
      <c r="G15" s="23"/>
      <c r="H15" s="24"/>
      <c r="I15" s="20"/>
    </row>
    <row r="16" customFormat="false" ht="15" hidden="false" customHeight="false" outlineLevel="0" collapsed="false">
      <c r="B16" s="25"/>
      <c r="C16" s="22" t="s">
        <v>22</v>
      </c>
      <c r="D16" s="22"/>
      <c r="E16" s="22"/>
      <c r="F16" s="22"/>
      <c r="G16" s="23"/>
      <c r="H16" s="24"/>
      <c r="I16" s="20"/>
    </row>
    <row r="17" customFormat="false" ht="15" hidden="false" customHeight="false" outlineLevel="0" collapsed="false">
      <c r="B17" s="25"/>
      <c r="C17" s="22"/>
      <c r="D17" s="22"/>
      <c r="E17" s="22"/>
      <c r="F17" s="22"/>
      <c r="G17" s="22"/>
      <c r="H17" s="27"/>
      <c r="I17" s="20" t="n">
        <f aca="false">PRODUCT(G17:H17)</f>
        <v>0</v>
      </c>
    </row>
    <row r="18" customFormat="false" ht="15" hidden="false" customHeight="false" outlineLevel="0" collapsed="false">
      <c r="B18" s="25"/>
      <c r="C18" s="22"/>
      <c r="D18" s="22"/>
      <c r="E18" s="22"/>
      <c r="F18" s="22"/>
      <c r="G18" s="22"/>
      <c r="H18" s="27"/>
      <c r="I18" s="20" t="n">
        <f aca="false">PRODUCT(G18:H18)</f>
        <v>0</v>
      </c>
    </row>
    <row r="19" customFormat="false" ht="15" hidden="false" customHeight="false" outlineLevel="0" collapsed="false">
      <c r="B19" s="22"/>
      <c r="C19" s="22"/>
      <c r="D19" s="22"/>
      <c r="E19" s="22"/>
      <c r="F19" s="22"/>
      <c r="G19" s="22"/>
      <c r="H19" s="27"/>
      <c r="I19" s="20"/>
    </row>
    <row r="20" customFormat="false" ht="15" hidden="false" customHeight="false" outlineLevel="0" collapsed="false">
      <c r="B20" s="28"/>
      <c r="C20" s="28"/>
      <c r="D20" s="28"/>
      <c r="E20" s="28"/>
      <c r="F20" s="28"/>
      <c r="G20" s="28"/>
      <c r="H20" s="29"/>
      <c r="I20" s="29"/>
    </row>
    <row r="21" customFormat="false" ht="5.25" hidden="false" customHeight="true" outlineLevel="0" collapsed="false">
      <c r="B21" s="30"/>
      <c r="C21" s="31"/>
      <c r="D21" s="31"/>
      <c r="E21" s="31"/>
      <c r="F21" s="31"/>
      <c r="G21" s="31"/>
      <c r="H21" s="31"/>
      <c r="I21" s="31"/>
    </row>
    <row r="22" customFormat="false" ht="15.75" hidden="false" customHeight="false" outlineLevel="0" collapsed="false">
      <c r="H22" s="32" t="s">
        <v>23</v>
      </c>
      <c r="I22" s="20" t="n">
        <f aca="false">SUM(I11:I20)</f>
        <v>0</v>
      </c>
    </row>
    <row r="23" customFormat="false" ht="15.75" hidden="false" customHeight="false" outlineLevel="0" collapsed="false">
      <c r="H23" s="32" t="s">
        <v>24</v>
      </c>
      <c r="I23" s="20" t="n">
        <v>0</v>
      </c>
    </row>
    <row r="24" customFormat="false" ht="19.5" hidden="false" customHeight="true" outlineLevel="0" collapsed="false">
      <c r="H24" s="6" t="s">
        <v>25</v>
      </c>
      <c r="I24" s="33" t="n">
        <f aca="false">SUM(I22:I23)</f>
        <v>0</v>
      </c>
    </row>
    <row r="25" customFormat="false" ht="19.5" hidden="false" customHeight="true" outlineLevel="0" collapsed="false">
      <c r="H25" s="12"/>
    </row>
    <row r="26" customFormat="false" ht="31.5" hidden="false" customHeight="true" outlineLevel="0" collapsed="false">
      <c r="B26" s="34" t="s">
        <v>26</v>
      </c>
      <c r="C26" s="34"/>
      <c r="D26" s="34"/>
      <c r="E26" s="34"/>
      <c r="F26" s="34"/>
      <c r="G26" s="34"/>
      <c r="H26" s="34"/>
      <c r="I26" s="34"/>
    </row>
    <row r="27" customFormat="false" ht="23.25" hidden="false" customHeight="true" outlineLevel="0" collapsed="false">
      <c r="B27" s="35" t="s">
        <v>27</v>
      </c>
      <c r="C27" s="35"/>
      <c r="D27" s="35"/>
      <c r="E27" s="35"/>
      <c r="F27" s="35"/>
      <c r="G27" s="35"/>
      <c r="H27" s="35"/>
      <c r="I27" s="35"/>
    </row>
  </sheetData>
  <mergeCells count="3">
    <mergeCell ref="B10:E10"/>
    <mergeCell ref="B26:I26"/>
    <mergeCell ref="B27:I27"/>
  </mergeCells>
  <dataValidations count="4">
    <dataValidation allowBlank="true" errorStyle="stop" operator="between" prompt="Entrez le slogan de la société dans cette cellule et son adresse postale dans les cellules ci-dessous, dans les cellules B3 à B5" showDropDown="false" showErrorMessage="true" showInputMessage="true" sqref="B2" type="none">
      <formula1>0</formula1>
      <formula2>0</formula2>
    </dataValidation>
    <dataValidation allowBlank="true" errorStyle="stop" operator="between" prompt="Entrez le code postal, l’état et la ville de la société dans cette cellule" showDropDown="false" showErrorMessage="true" showInputMessage="true" sqref="B7:B9 E7:F8" type="none">
      <formula1>0</formula1>
      <formula2>0</formula2>
    </dataValidation>
    <dataValidation allowBlank="true" errorStyle="stop" operator="between" prompt="Entrez l’adresse postale de la société dans cette cellule" showDropDown="false" showErrorMessage="true" showInputMessage="true" sqref="B5:B6 E5:F6" type="none">
      <formula1>0</formula1>
      <formula2>0</formula2>
    </dataValidation>
    <dataValidation allowBlank="true" errorStyle="stop" operator="between" prompt="Entrer la date de la cotation dans cette cellule" showDropDown="false" showErrorMessage="true" showInputMessage="true" sqref="I4" type="none">
      <formula1>0</formula1>
      <formula2>0</formula2>
    </dataValidation>
  </dataValidations>
  <hyperlinks>
    <hyperlink ref="E8" r:id="rId1" display="-"/>
  </hyperlinks>
  <printOptions headings="false" gridLines="false" gridLinesSet="true" horizontalCentered="false" verticalCentered="false"/>
  <pageMargins left="0.7" right="0.7" top="0.75" bottom="0.958333333333333" header="0.511805555555555" footer="0.3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&amp;L&amp;"Raleway,Normal"&amp;10&amp;K193d48- Termes et Conditions : Une bonne reception du virement sur mon compte est requise pour valider et commencer la réalisation du projet
- Merci de libeller votre virement avec votre numéro de devis et/ou votre référence client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49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4" activeCellId="0" sqref="E14"/>
    </sheetView>
  </sheetViews>
  <sheetFormatPr defaultColWidth="11.43359375" defaultRowHeight="15" zeroHeight="false" outlineLevelRow="0" outlineLevelCol="0"/>
  <cols>
    <col collapsed="false" customWidth="true" hidden="false" outlineLevel="0" max="1" min="1" style="36" width="44.99"/>
    <col collapsed="false" customWidth="true" hidden="false" outlineLevel="0" max="2" min="2" style="37" width="16"/>
    <col collapsed="false" customWidth="true" hidden="false" outlineLevel="0" max="3" min="3" style="37" width="15.15"/>
    <col collapsed="false" customWidth="true" hidden="false" outlineLevel="0" max="4" min="4" style="37" width="13.14"/>
    <col collapsed="false" customWidth="false" hidden="false" outlineLevel="0" max="5" min="5" style="38" width="11.42"/>
    <col collapsed="false" customWidth="false" hidden="false" outlineLevel="0" max="1024" min="6" style="36" width="11.42"/>
  </cols>
  <sheetData>
    <row r="1" customFormat="false" ht="44.25" hidden="false" customHeight="true" outlineLevel="0" collapsed="false">
      <c r="A1" s="39" t="s">
        <v>28</v>
      </c>
    </row>
    <row r="3" customFormat="false" ht="18.75" hidden="false" customHeight="false" outlineLevel="0" collapsed="false">
      <c r="A3" s="40" t="s">
        <v>29</v>
      </c>
      <c r="B3" s="41" t="s">
        <v>30</v>
      </c>
      <c r="C3" s="41" t="s">
        <v>31</v>
      </c>
      <c r="D3" s="41" t="s">
        <v>32</v>
      </c>
      <c r="E3" s="42" t="s">
        <v>16</v>
      </c>
      <c r="F3" s="42" t="s">
        <v>25</v>
      </c>
      <c r="G3" s="42" t="s">
        <v>33</v>
      </c>
      <c r="I3" s="43" t="s">
        <v>34</v>
      </c>
    </row>
    <row r="4" customFormat="false" ht="15" hidden="false" customHeight="false" outlineLevel="0" collapsed="false">
      <c r="C4" s="44"/>
      <c r="E4" s="33"/>
      <c r="F4" s="45"/>
      <c r="G4" s="45" t="n">
        <f aca="false">F4*2</f>
        <v>0</v>
      </c>
      <c r="I4" s="46" t="n">
        <f aca="false">G4+G28</f>
        <v>0</v>
      </c>
    </row>
    <row r="5" customFormat="false" ht="15" hidden="false" customHeight="false" outlineLevel="0" collapsed="false">
      <c r="C5" s="44"/>
      <c r="E5" s="33"/>
      <c r="F5" s="46"/>
      <c r="G5" s="46"/>
    </row>
    <row r="6" customFormat="false" ht="18.75" hidden="false" customHeight="false" outlineLevel="0" collapsed="false">
      <c r="C6" s="44"/>
      <c r="E6" s="33"/>
      <c r="F6" s="46"/>
      <c r="G6" s="46"/>
      <c r="I6" s="43" t="s">
        <v>35</v>
      </c>
    </row>
    <row r="7" customFormat="false" ht="15" hidden="false" customHeight="false" outlineLevel="0" collapsed="false">
      <c r="C7" s="44"/>
      <c r="E7" s="33"/>
      <c r="F7" s="46"/>
      <c r="G7" s="46"/>
      <c r="I7" s="47" t="n">
        <f aca="false">G11+F21</f>
        <v>0</v>
      </c>
    </row>
    <row r="8" customFormat="false" ht="15" hidden="false" customHeight="false" outlineLevel="0" collapsed="false">
      <c r="C8" s="44"/>
      <c r="E8" s="33"/>
      <c r="F8" s="46"/>
      <c r="G8" s="46"/>
    </row>
    <row r="9" customFormat="false" ht="15" hidden="false" customHeight="false" outlineLevel="0" collapsed="false">
      <c r="E9" s="33"/>
    </row>
    <row r="10" customFormat="false" ht="18.75" hidden="false" customHeight="false" outlineLevel="0" collapsed="false">
      <c r="A10" s="40" t="s">
        <v>36</v>
      </c>
      <c r="B10" s="41" t="s">
        <v>37</v>
      </c>
      <c r="C10" s="41" t="s">
        <v>38</v>
      </c>
      <c r="D10" s="41" t="s">
        <v>39</v>
      </c>
      <c r="E10" s="42" t="s">
        <v>16</v>
      </c>
      <c r="F10" s="42" t="s">
        <v>25</v>
      </c>
      <c r="G10" s="42" t="s">
        <v>33</v>
      </c>
    </row>
    <row r="11" customFormat="false" ht="15" hidden="false" customHeight="false" outlineLevel="0" collapsed="false">
      <c r="A11" s="36" t="s">
        <v>40</v>
      </c>
      <c r="B11" s="44" t="n">
        <v>11</v>
      </c>
      <c r="C11" s="44" t="n">
        <v>10</v>
      </c>
      <c r="E11" s="33" t="n">
        <f aca="false">(D11/100)*C13</f>
        <v>0</v>
      </c>
      <c r="F11" s="45"/>
      <c r="G11" s="45" t="n">
        <f aca="false">F11*2</f>
        <v>0</v>
      </c>
    </row>
    <row r="12" customFormat="false" ht="15" hidden="false" customHeight="false" outlineLevel="0" collapsed="false">
      <c r="A12" s="36" t="s">
        <v>41</v>
      </c>
      <c r="B12" s="44" t="n">
        <v>8</v>
      </c>
      <c r="C12" s="48" t="n">
        <v>9</v>
      </c>
      <c r="E12" s="33" t="n">
        <f aca="false">(D12/100)*C12</f>
        <v>0</v>
      </c>
      <c r="F12" s="46"/>
      <c r="G12" s="46"/>
    </row>
    <row r="13" customFormat="false" ht="15" hidden="false" customHeight="false" outlineLevel="0" collapsed="false">
      <c r="A13" s="36" t="s">
        <v>42</v>
      </c>
      <c r="B13" s="44"/>
      <c r="C13" s="48" t="n">
        <v>15</v>
      </c>
      <c r="E13" s="33" t="n">
        <f aca="false">(D13/100)*C13</f>
        <v>0</v>
      </c>
      <c r="F13" s="46"/>
      <c r="G13" s="46"/>
    </row>
    <row r="14" customFormat="false" ht="15" hidden="false" customHeight="false" outlineLevel="0" collapsed="false">
      <c r="A14" s="36" t="s">
        <v>43</v>
      </c>
      <c r="B14" s="44" t="n">
        <v>15</v>
      </c>
      <c r="C14" s="48" t="n">
        <v>5</v>
      </c>
      <c r="E14" s="33" t="n">
        <f aca="false">(D14/100)*C14</f>
        <v>0</v>
      </c>
      <c r="F14" s="46"/>
      <c r="G14" s="46"/>
    </row>
    <row r="15" customFormat="false" ht="15" hidden="false" customHeight="false" outlineLevel="0" collapsed="false">
      <c r="A15" s="36" t="s">
        <v>44</v>
      </c>
      <c r="B15" s="44" t="n">
        <v>14</v>
      </c>
      <c r="C15" s="48" t="n">
        <v>20</v>
      </c>
      <c r="E15" s="33" t="n">
        <f aca="false">(D15/100)*C15</f>
        <v>0</v>
      </c>
      <c r="F15" s="46"/>
      <c r="G15" s="46"/>
    </row>
    <row r="16" customFormat="false" ht="15" hidden="false" customHeight="false" outlineLevel="0" collapsed="false">
      <c r="A16" s="36" t="s">
        <v>22</v>
      </c>
      <c r="B16" s="44" t="n">
        <v>27</v>
      </c>
      <c r="C16" s="48" t="n">
        <v>10</v>
      </c>
      <c r="E16" s="33" t="n">
        <f aca="false">(D16/100)*C16</f>
        <v>0</v>
      </c>
      <c r="F16" s="46"/>
      <c r="G16" s="46"/>
    </row>
    <row r="17" customFormat="false" ht="15" hidden="false" customHeight="false" outlineLevel="0" collapsed="false">
      <c r="B17" s="44"/>
      <c r="C17" s="48"/>
      <c r="E17" s="33"/>
      <c r="F17" s="46"/>
      <c r="G17" s="46"/>
    </row>
    <row r="18" customFormat="false" ht="15" hidden="false" customHeight="false" outlineLevel="0" collapsed="false">
      <c r="E18" s="33"/>
    </row>
    <row r="19" customFormat="false" ht="15" hidden="false" customHeight="false" outlineLevel="0" collapsed="false">
      <c r="E19" s="33"/>
    </row>
    <row r="20" customFormat="false" ht="18.75" hidden="false" customHeight="false" outlineLevel="0" collapsed="false">
      <c r="A20" s="40" t="s">
        <v>45</v>
      </c>
      <c r="B20" s="49"/>
      <c r="C20" s="41" t="s">
        <v>46</v>
      </c>
      <c r="D20" s="41" t="s">
        <v>47</v>
      </c>
      <c r="E20" s="42" t="s">
        <v>16</v>
      </c>
      <c r="F20" s="42" t="s">
        <v>25</v>
      </c>
    </row>
    <row r="21" customFormat="false" ht="15" hidden="false" customHeight="false" outlineLevel="0" collapsed="false">
      <c r="E21" s="33"/>
      <c r="F21" s="50"/>
    </row>
    <row r="22" customFormat="false" ht="15" hidden="false" customHeight="false" outlineLevel="0" collapsed="false">
      <c r="E22" s="33"/>
    </row>
    <row r="23" customFormat="false" ht="15" hidden="false" customHeight="false" outlineLevel="0" collapsed="false">
      <c r="E23" s="33"/>
    </row>
    <row r="24" customFormat="false" ht="15" hidden="false" customHeight="false" outlineLevel="0" collapsed="false">
      <c r="E24" s="33"/>
    </row>
    <row r="25" customFormat="false" ht="15" hidden="false" customHeight="false" outlineLevel="0" collapsed="false">
      <c r="E25" s="33"/>
    </row>
    <row r="26" customFormat="false" ht="15" hidden="false" customHeight="false" outlineLevel="0" collapsed="false">
      <c r="E26" s="33"/>
    </row>
    <row r="27" customFormat="false" ht="18.75" hidden="false" customHeight="false" outlineLevel="0" collapsed="false">
      <c r="A27" s="40" t="s">
        <v>48</v>
      </c>
      <c r="B27" s="41"/>
      <c r="C27" s="42" t="s">
        <v>49</v>
      </c>
      <c r="D27" s="42" t="s">
        <v>50</v>
      </c>
      <c r="E27" s="42" t="s">
        <v>16</v>
      </c>
      <c r="F27" s="42" t="s">
        <v>25</v>
      </c>
      <c r="G27" s="42" t="s">
        <v>33</v>
      </c>
    </row>
    <row r="28" customFormat="false" ht="15" hidden="false" customHeight="false" outlineLevel="0" collapsed="false">
      <c r="A28" s="36" t="s">
        <v>51</v>
      </c>
      <c r="C28" s="33" t="n">
        <v>1</v>
      </c>
      <c r="D28" s="33"/>
      <c r="F28" s="45"/>
      <c r="G28" s="45" t="n">
        <f aca="false">F28*2</f>
        <v>0</v>
      </c>
    </row>
    <row r="29" customFormat="false" ht="15" hidden="false" customHeight="false" outlineLevel="0" collapsed="false">
      <c r="A29" s="36" t="s">
        <v>52</v>
      </c>
      <c r="C29" s="33" t="n">
        <v>0.5</v>
      </c>
      <c r="D29" s="33"/>
      <c r="F29" s="46"/>
      <c r="G29" s="46"/>
    </row>
    <row r="30" customFormat="false" ht="15" hidden="false" customHeight="false" outlineLevel="0" collapsed="false">
      <c r="A30" s="36" t="s">
        <v>53</v>
      </c>
      <c r="C30" s="33" t="n">
        <v>0.5</v>
      </c>
      <c r="D30" s="33"/>
      <c r="F30" s="46"/>
      <c r="G30" s="46"/>
    </row>
    <row r="31" customFormat="false" ht="15" hidden="false" customHeight="false" outlineLevel="0" collapsed="false">
      <c r="D31" s="33"/>
      <c r="F31" s="46"/>
      <c r="G31" s="46"/>
    </row>
    <row r="32" customFormat="false" ht="15" hidden="false" customHeight="false" outlineLevel="0" collapsed="false">
      <c r="E32" s="33"/>
    </row>
    <row r="33" customFormat="false" ht="15" hidden="false" customHeight="false" outlineLevel="0" collapsed="false">
      <c r="E33" s="33"/>
    </row>
    <row r="34" customFormat="false" ht="15" hidden="false" customHeight="false" outlineLevel="0" collapsed="false">
      <c r="E34" s="33"/>
    </row>
    <row r="35" customFormat="false" ht="18.75" hidden="false" customHeight="false" outlineLevel="0" collapsed="false">
      <c r="A35" s="40" t="s">
        <v>54</v>
      </c>
      <c r="B35" s="41" t="s">
        <v>55</v>
      </c>
      <c r="C35" s="41" t="s">
        <v>56</v>
      </c>
      <c r="D35" s="41" t="s">
        <v>57</v>
      </c>
      <c r="E35" s="42" t="s">
        <v>16</v>
      </c>
      <c r="F35" s="42" t="s">
        <v>25</v>
      </c>
    </row>
    <row r="36" customFormat="false" ht="15" hidden="false" customHeight="false" outlineLevel="0" collapsed="false">
      <c r="A36" s="36" t="s">
        <v>58</v>
      </c>
      <c r="B36" s="37" t="s">
        <v>59</v>
      </c>
      <c r="E36" s="33"/>
      <c r="F36" s="50"/>
    </row>
    <row r="37" customFormat="false" ht="15" hidden="false" customHeight="false" outlineLevel="0" collapsed="false">
      <c r="A37" s="36" t="s">
        <v>60</v>
      </c>
      <c r="B37" s="37" t="s">
        <v>61</v>
      </c>
      <c r="E37" s="33"/>
    </row>
    <row r="38" customFormat="false" ht="15" hidden="false" customHeight="false" outlineLevel="0" collapsed="false">
      <c r="A38" s="36" t="s">
        <v>60</v>
      </c>
      <c r="B38" s="37" t="s">
        <v>62</v>
      </c>
      <c r="E38" s="33"/>
    </row>
    <row r="39" customFormat="false" ht="15" hidden="false" customHeight="false" outlineLevel="0" collapsed="false">
      <c r="A39" s="36" t="s">
        <v>63</v>
      </c>
      <c r="B39" s="51" t="n">
        <v>6.66</v>
      </c>
      <c r="E39" s="33"/>
    </row>
    <row r="40" customFormat="false" ht="15" hidden="false" customHeight="false" outlineLevel="0" collapsed="false">
      <c r="A40" s="36" t="s">
        <v>64</v>
      </c>
      <c r="B40" s="51" t="n">
        <v>6.04</v>
      </c>
      <c r="E40" s="33"/>
    </row>
    <row r="41" customFormat="false" ht="15" hidden="false" customHeight="false" outlineLevel="0" collapsed="false">
      <c r="A41" s="36" t="s">
        <v>65</v>
      </c>
      <c r="B41" s="51" t="n">
        <v>4.4</v>
      </c>
      <c r="E41" s="33"/>
    </row>
    <row r="42" customFormat="false" ht="15" hidden="false" customHeight="false" outlineLevel="0" collapsed="false">
      <c r="A42" s="36" t="s">
        <v>66</v>
      </c>
      <c r="B42" s="51" t="n">
        <v>9.95</v>
      </c>
      <c r="E42" s="33"/>
    </row>
    <row r="43" customFormat="false" ht="15" hidden="false" customHeight="false" outlineLevel="0" collapsed="false">
      <c r="A43" s="36" t="s">
        <v>67</v>
      </c>
      <c r="B43" s="37" t="s">
        <v>68</v>
      </c>
      <c r="E43" s="33"/>
    </row>
    <row r="44" customFormat="false" ht="15" hidden="false" customHeight="false" outlineLevel="0" collapsed="false">
      <c r="A44" s="36" t="s">
        <v>69</v>
      </c>
      <c r="B44" s="37" t="s">
        <v>70</v>
      </c>
      <c r="E44" s="33"/>
    </row>
    <row r="45" customFormat="false" ht="15" hidden="false" customHeight="false" outlineLevel="0" collapsed="false">
      <c r="A45" s="36" t="s">
        <v>67</v>
      </c>
      <c r="B45" s="37" t="s">
        <v>71</v>
      </c>
      <c r="E45" s="33"/>
    </row>
    <row r="46" customFormat="false" ht="15" hidden="false" customHeight="false" outlineLevel="0" collapsed="false">
      <c r="A46" s="36" t="s">
        <v>69</v>
      </c>
      <c r="B46" s="37" t="s">
        <v>72</v>
      </c>
      <c r="E46" s="33"/>
    </row>
    <row r="47" customFormat="false" ht="15" hidden="false" customHeight="false" outlineLevel="0" collapsed="false">
      <c r="E47" s="33"/>
    </row>
    <row r="48" customFormat="false" ht="15" hidden="false" customHeight="false" outlineLevel="0" collapsed="false">
      <c r="E48" s="33"/>
    </row>
    <row r="49" customFormat="false" ht="15" hidden="false" customHeight="false" outlineLevel="0" collapsed="false">
      <c r="E49" s="3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LibreOffice/7.1.2.2$Windows_X86_64 LibreOffice_project/8a45595d069ef5570103caea1b71cc9d82b2aae4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2022-05-13T16:40:32Z</dcterms:created>
  <dc:creator>Charline Hubaux</dc:creator>
  <dc:description/>
  <dc:language>fr-BE</dc:language>
  <cp:lastModifiedBy/>
  <dcterms:modified xsi:type="dcterms:W3CDTF">2022-09-25T14:53:42Z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