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table+xml" PartName="/xl/tables/table3.xml"/>
</Types>
</file>

<file path=_rels/.rels><?xml version="1.0" encoding="UTF-8" standalone="yes"?><Relationships xmlns="http://schemas.openxmlformats.org/package/2006/relationships"><Relationship Target="docProps/app.xml" Type="http://schemas.openxmlformats.org/officeDocument/2006/relationships/extended-properties" Id="rId3"/><Relationship Target="docProps/core.xml" Type="http://schemas.openxmlformats.org/package/2006/relationships/metadata/core-properties" Id="rId2"/><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fileVersion rupBuild="9303" lowestEdited="5" lastEdited="5" appName="xl"/>
  <workbookPr/>
  <bookViews>
    <workbookView xWindow="480" yWindow="60" windowWidth="18195" windowHeight="8505" activeTab="0"/>
  </bookViews>
  <sheets>
    <sheet r:id="rId1" sheetId="1" name="Hitting the company"/>
    <sheet r:id="rId2" sheetId="2" name="Complaint"/>
    <sheet r:id="rId3" sheetId="3" name="Normal Calls"/>
    <sheet r:id="rId4" sheetId="4" name="Sheet2"/>
  </sheets>
  <definedNames>
    <definedName name="_xlnm._FilterDatabase" localSheetId="2">'Normal Calls'!#REF!</definedName>
  </definedNames>
  <calcPr fullCalcOnLoad="1"/>
</workbook>
</file>

<file path=xl/sharedStrings.xml><?xml version="1.0" encoding="utf-8"?>
<sst xmlns="http://schemas.openxmlformats.org/spreadsheetml/2006/main" count="864" uniqueCount="527">
  <si>
    <t>C</t>
  </si>
  <si>
    <t>B</t>
  </si>
  <si>
    <t>NC</t>
  </si>
  <si>
    <t>Account Verification</t>
  </si>
  <si>
    <t>System Action and documentation</t>
  </si>
  <si>
    <t>Call Protocols</t>
  </si>
  <si>
    <t>Troubleshooting</t>
  </si>
  <si>
    <t>Company Policy and Procedures</t>
  </si>
  <si>
    <t>Interactive and Positive with Customer</t>
  </si>
  <si>
    <t>Information Giving to Customer</t>
  </si>
  <si>
    <t>Active Listening</t>
  </si>
  <si>
    <t>Service Level Agreement (SLA)</t>
  </si>
  <si>
    <t>Control Call Length</t>
  </si>
  <si>
    <t>System Actions and Documentation</t>
  </si>
  <si>
    <t>Ownership</t>
  </si>
  <si>
    <t>Handling Skills</t>
  </si>
  <si>
    <t>Customer Mistreat</t>
  </si>
  <si>
    <t>Call Back Process</t>
  </si>
  <si>
    <t>Call Time Management</t>
  </si>
  <si>
    <t>Call id</t>
  </si>
  <si>
    <t>Agent id</t>
  </si>
  <si>
    <t>Agent name</t>
  </si>
  <si>
    <t>Call Date</t>
  </si>
  <si>
    <t>Customer Name</t>
  </si>
  <si>
    <t>Sheet Number</t>
  </si>
  <si>
    <t>Normal Call</t>
  </si>
  <si>
    <t>Comment</t>
  </si>
  <si>
    <t>Critical to customer</t>
  </si>
  <si>
    <t>Comment2</t>
  </si>
  <si>
    <t>Critical to business</t>
  </si>
  <si>
    <t xml:space="preserve">Comment </t>
  </si>
  <si>
    <t>Comment 2</t>
  </si>
  <si>
    <t>Huda Abdo Zaghloul Raslan</t>
  </si>
  <si>
    <t>Mohamed</t>
  </si>
  <si>
    <t>Yes</t>
  </si>
  <si>
    <t>Wireless</t>
  </si>
  <si>
    <t>Fouad Hamdi Atef Abokoura</t>
  </si>
  <si>
    <t>Saleh</t>
  </si>
  <si>
    <t>CST follow within sla Blq</t>
  </si>
  <si>
    <t>Abdelrahman</t>
  </si>
  <si>
    <t xml:space="preserve">line down first escalation </t>
  </si>
  <si>
    <t>Mohamed Mansor Hassan Farhan</t>
  </si>
  <si>
    <t>Yasmine</t>
  </si>
  <si>
    <t>payment not clear ( CST paid via farwry )</t>
  </si>
  <si>
    <t>Esraa Mohamed Abdelmonem Mahmoud</t>
  </si>
  <si>
    <t>Eman</t>
  </si>
  <si>
    <t xml:space="preserve">Information Giving to Customer	</t>
  </si>
  <si>
    <t>Missing Information related to Ticket Number -CCA didn't inform CST Ticket Number .</t>
  </si>
  <si>
    <t>Incomplete Visit Script @ 00:11:02  as CCA should inform CST " والفني غير مسؤول عن التوصيلات الداخلية أو تغيير أي جهاز مثل الراوتر أو ال Splitter "</t>
  </si>
  <si>
    <t>Nada Ali Hassan Abdo</t>
  </si>
  <si>
    <t>Walaa</t>
  </si>
  <si>
    <t xml:space="preserve">Call Protocols	</t>
  </si>
  <si>
    <t>Didn't inform customer with hold reason</t>
  </si>
  <si>
    <t>Asmaa Mohamed Abdel-Raouf Mohamed</t>
  </si>
  <si>
    <t>Gamal</t>
  </si>
  <si>
    <t>Nourhan Azzam Lbrahim Mandouh</t>
  </si>
  <si>
    <t>Asmaa</t>
  </si>
  <si>
    <t xml:space="preserve">System Actions and Documentation	</t>
  </si>
  <si>
    <t>Missing Attach HDM Screen Shoot - It's mandatory to use HDM Portal in Reset, Restart &amp; Configure WLAN and in-case you face any issue in HDM Portal you must log it in TTS or the SR  with spshot of the error.</t>
  </si>
  <si>
    <t>Beshoy Ahdy Wasfy Sadek</t>
  </si>
  <si>
    <t>Sultan</t>
  </si>
  <si>
    <t>Physical Instability-First escalation</t>
  </si>
  <si>
    <t xml:space="preserve">Troubleshooting	</t>
  </si>
  <si>
    <t xml:space="preserve">Missing Troubleshooting Fact Finding - missing follow change offering process to change port from ADSL to VDSL in addition to handling the main case “ BLQ” as the customer has ADSL package, VDSL CPE and Port is ADSl as per matrix T.M /Missing Information related to Hayah Karima Script - missing inform customer with hayah karima script as per wiki </t>
  </si>
  <si>
    <t>Nourhan Mohamed Arafa Esmail</t>
  </si>
  <si>
    <t>Mahmoud</t>
  </si>
  <si>
    <t>Fatma Gomaa Hassan Gomaa</t>
  </si>
  <si>
    <t>Um Ziad</t>
  </si>
  <si>
    <t xml:space="preserve">Wiki Reference:
</t>
  </si>
  <si>
    <t>Ahmed Mohamed Abbas Hussein</t>
  </si>
  <si>
    <t>Line Down-Follow up Within SLA</t>
  </si>
  <si>
    <t>Salah Ashraf Mohamed Salah El-Din</t>
  </si>
  <si>
    <t>Ahmed</t>
  </si>
  <si>
    <t>Line Down-First escalation</t>
  </si>
  <si>
    <t>Ahmed Gamal Muhammad Atia</t>
  </si>
  <si>
    <t>Nabil</t>
  </si>
  <si>
    <t>Ezz Eldin Atef Ahmed Ali</t>
  </si>
  <si>
    <t>Slowness</t>
  </si>
  <si>
    <t>Rana Traek Kamal Hassan</t>
  </si>
  <si>
    <t>Abd El Halim</t>
  </si>
  <si>
    <t>Browsing</t>
  </si>
  <si>
    <t xml:space="preserve">System Action and documentation	</t>
  </si>
  <si>
    <t>CCA missing Created Any Sr.</t>
  </si>
  <si>
    <t>Walaa Khalifa Ramadan Abellatif</t>
  </si>
  <si>
    <t>Hend</t>
  </si>
  <si>
    <t xml:space="preserve">CST has normal Issue and didn't complain </t>
  </si>
  <si>
    <t>Rania Saeid Mahmoud Abdo</t>
  </si>
  <si>
    <t>Rawan</t>
  </si>
  <si>
    <t>Cst has Data &amp; Voice Down and Call normal</t>
  </si>
  <si>
    <t>Noura Omar Ali Mahmoud</t>
  </si>
  <si>
    <t>CST asked about early renewal</t>
  </si>
  <si>
    <t>Rehab Abdelrehim Mohamed Abdelrehim</t>
  </si>
  <si>
    <t>Info Request</t>
  </si>
  <si>
    <t>Eman Mohamed Salem Mohamed</t>
  </si>
  <si>
    <t>Aziza</t>
  </si>
  <si>
    <t>Shehap Ashraf Abd Elal Ahmed</t>
  </si>
  <si>
    <t>Raafat</t>
  </si>
  <si>
    <t>Early Renewal</t>
  </si>
  <si>
    <t>Ahmed Soliman_Ali_Ali_Elgarf</t>
  </si>
  <si>
    <t>Passant</t>
  </si>
  <si>
    <t>Wireless Configuration</t>
  </si>
  <si>
    <t>Ahmed Mohamed_Mahmoud_Hassan</t>
  </si>
  <si>
    <t>Om Moamen</t>
  </si>
  <si>
    <t>Data &amp; Voice Down-First escalation</t>
  </si>
  <si>
    <t>Ahmed Shaaban Ata Shoaib</t>
  </si>
  <si>
    <t>Sabreen</t>
  </si>
  <si>
    <t>Logical Instability</t>
  </si>
  <si>
    <t>Mahmoud Naguib Abdel-Hamed</t>
  </si>
  <si>
    <t>Noura</t>
  </si>
  <si>
    <t>Technical Issue</t>
  </si>
  <si>
    <t>Ahmed Mohamed_Ahmed_Elsaid_Hefny</t>
  </si>
  <si>
    <t>Hamed</t>
  </si>
  <si>
    <t>Maha Mahmoud Abdelaziz Ebrahim</t>
  </si>
  <si>
    <t>Ragab</t>
  </si>
  <si>
    <t>Change Offering</t>
  </si>
  <si>
    <t>Eman Safwat Rashedy Gad malawy</t>
  </si>
  <si>
    <t>Hala</t>
  </si>
  <si>
    <t>Voice Problem</t>
  </si>
  <si>
    <t>Abdallah Mahmoud Mohamed Soliman</t>
  </si>
  <si>
    <t>yes</t>
  </si>
  <si>
    <t>Outage</t>
  </si>
  <si>
    <t>Mina Medhat Edward Adeb</t>
  </si>
  <si>
    <t>Gehan</t>
  </si>
  <si>
    <t xml:space="preserve">billing fraction </t>
  </si>
  <si>
    <t>Nada Abdelkaream Saad Abdelfatah</t>
  </si>
  <si>
    <t>Kerols</t>
  </si>
  <si>
    <t xml:space="preserve">browsing </t>
  </si>
  <si>
    <t>Abd-Elwahab Mohamed Abd-Elwahab Mohamed</t>
  </si>
  <si>
    <t xml:space="preserve">Mahmoud </t>
  </si>
  <si>
    <t>Reactivation</t>
  </si>
  <si>
    <t>Mohamed ElSaeed Mansoor Mohamed</t>
  </si>
  <si>
    <t>Shazly</t>
  </si>
  <si>
    <t xml:space="preserve">early </t>
  </si>
  <si>
    <t>Salma Mahmoud Abdelwahab Mohammed</t>
  </si>
  <si>
    <t>wcap</t>
  </si>
  <si>
    <t>Ahmed Nady Mohamed Abaas</t>
  </si>
  <si>
    <t xml:space="preserve">Missing SR "FBB Non-Tech Inquiry --&gt; Billing --&gt; Renewal date " related to , CST asked about Renewal date  /CCA should inform CST about Self Services - AS CST asked about his Usage CCA should inform CST about  E-care or Mobile App , IVR  </t>
  </si>
  <si>
    <t>Rofaida Emam Abdelhamed Zaineldean</t>
  </si>
  <si>
    <t>Missing activity as CCA didn't create any activity on UCRM.</t>
  </si>
  <si>
    <t>Ahmed Moslem Abou Elhassan Kenawy</t>
  </si>
  <si>
    <t>Saad allah</t>
  </si>
  <si>
    <t>BlQ case</t>
  </si>
  <si>
    <t xml:space="preserve">Control ending the call </t>
  </si>
  <si>
    <t>Abanob Ezzat Fayz Hanna</t>
  </si>
  <si>
    <t>Abo El Fadl</t>
  </si>
  <si>
    <t>billing inquery</t>
  </si>
  <si>
    <t>Wrong Sr created ( FBB Non Technical Complaint-&gt;Billing-&gt;Early renewal done after restart port ) Customer didn't make early renewal Customer  paid the package bill in due date as should CCA create this Sr ( FBB Non-Tech Inquiry-Billing-Restart Port )</t>
  </si>
  <si>
    <t>Ziad Adly Hassany Hanfy</t>
  </si>
  <si>
    <t>Ziad</t>
  </si>
  <si>
    <t>wireless</t>
  </si>
  <si>
    <t>Aya Abdelkareem Saad Elshoura</t>
  </si>
  <si>
    <t>ROmaisa</t>
  </si>
  <si>
    <t>billing inquiry</t>
  </si>
  <si>
    <t xml:space="preserve">Call Back Process	</t>
  </si>
  <si>
    <t>Didn't call the customer back as you Promise.</t>
  </si>
  <si>
    <t>Missing BSS Update as CCA didn't create SR.</t>
  </si>
  <si>
    <t>Mayar Alaa Elsayed Mohamed</t>
  </si>
  <si>
    <t>Tarek</t>
  </si>
  <si>
    <t>Useless sr (FBB Tech Problem-&gt;Browsing -All Sites-&gt;Wrong User me and Password)</t>
  </si>
  <si>
    <t>Abeer Ali Sayed Abdeljawad</t>
  </si>
  <si>
    <t>Mohamed Salah Ahmed Elsayed</t>
  </si>
  <si>
    <t>Islam</t>
  </si>
  <si>
    <t>early renewal</t>
  </si>
  <si>
    <t>wrong SR Created (FBB Non Tech Inquiry-&gt;Billing-&gt;Early renewal) as customer asked to make early renewal action but he is not verified.</t>
  </si>
  <si>
    <t>Shimaa Ashour Anwer Ahmed</t>
  </si>
  <si>
    <t>Esraa Osama Hanafy Riad</t>
  </si>
  <si>
    <t>Mostafa</t>
  </si>
  <si>
    <t>Muhammad Murad Alsaghir Burberry</t>
  </si>
  <si>
    <t>Khedr</t>
  </si>
  <si>
    <t>Suspended</t>
  </si>
  <si>
    <t>Mostafa Mahmoud Atef Elsayed</t>
  </si>
  <si>
    <t>Mohamed Hamdy Rabee Abdalaziz</t>
  </si>
  <si>
    <t>Amani</t>
  </si>
  <si>
    <t xml:space="preserve">Wrong and useless SR </t>
  </si>
  <si>
    <t>Ghada Arafat Awis Ahmed</t>
  </si>
  <si>
    <t xml:space="preserve">Missing Verification related to HDM - “CCA should make verification if CCA will make any changes in WIFI configuration or Reset CPE (change wireless me or password or hide SSID Or change number of connected devices) via HDM tool”  </t>
  </si>
  <si>
    <t>No Updated on BSS,CCA didn’t Create any SR on BSS related to number (0882067471).</t>
  </si>
  <si>
    <t>Gehad Salama Sayed Khalil</t>
  </si>
  <si>
    <t>Shaimaa</t>
  </si>
  <si>
    <t>Michael Gerges Abdalla Ibrahim</t>
  </si>
  <si>
    <t>Wrong Information related to Recharge by Mistake - CCA Informed customer no avail to add the 140g package due to usage done from the extra package while should follow Recharge by Mistake steps as per wiki (https://wiki/Pages/Customer%20Service%20Dept/Contact%20Center%20Division/Sales%20Contact%20Center/WIKI%20BSS/Billing/Billing%20Adjustment/Recharge%20%20Disabled%20by%20mistake.aspx#Recharged_Packages), also informed customer wrong payment amount 100 le @ 2:45 while should inform him 114 le with vat.</t>
  </si>
  <si>
    <t>Eslam Mohamed Shehata Abdelghafar</t>
  </si>
  <si>
    <t>neama</t>
  </si>
  <si>
    <t>Billing &amp; Renewal</t>
  </si>
  <si>
    <t>Zeyad Mohamed Ali Ahmed</t>
  </si>
  <si>
    <t>Sara</t>
  </si>
  <si>
    <t>Physical Instability-Waiting for Customer</t>
  </si>
  <si>
    <t>Mostafa Mamdouh Abdelhameed Mohamed</t>
  </si>
  <si>
    <t xml:space="preserve">Call Time Magement	</t>
  </si>
  <si>
    <t>Hold Duration should be 2 Min not 00:04:23</t>
  </si>
  <si>
    <t xml:space="preserve">CCA should add the same number on mobile &amp; Secondary mobile number fields. </t>
  </si>
  <si>
    <t>Alzahraa Bekhiet Abdelhamied Bakry</t>
  </si>
  <si>
    <t>Ramy</t>
  </si>
  <si>
    <t>was up but facing browsing issue so you should follow T.S as per T.M steps for browsing case</t>
  </si>
  <si>
    <t>Raising headset after 5.16</t>
  </si>
  <si>
    <t>Hany Mamdouh Fathy Mahrous</t>
  </si>
  <si>
    <t>Talaat</t>
  </si>
  <si>
    <t>Mahmoud Fawzy Sayed Ahmed</t>
  </si>
  <si>
    <t>Line Down-Solved Company Side</t>
  </si>
  <si>
    <t>Missing Troubleshooting After run selt - as In case ADSL led became up after running selt, CCA should follow instability case, and in case ASSIA clear view result real time No DSL Physical Layer Issue Is Detected, CCA should inform the CST that the problem solved</t>
  </si>
  <si>
    <t>Rehab Medhat Elsayed Tantawy</t>
  </si>
  <si>
    <t>Rana</t>
  </si>
  <si>
    <t>Browsing Case</t>
  </si>
  <si>
    <t>Samar Ragab Hassan Hashem</t>
  </si>
  <si>
    <t>Osama Mohamed Abouelhassan Saleh</t>
  </si>
  <si>
    <t>Unable to Obtain IP</t>
  </si>
  <si>
    <t>Nada Mohamed Abdulha Ali</t>
  </si>
  <si>
    <t>Marwa</t>
  </si>
  <si>
    <t>Mostafa Abdelnaser Mahmoud Abdelrahim</t>
  </si>
  <si>
    <t>Hanan Helmy Salah Masoud</t>
  </si>
  <si>
    <t>Ashraf</t>
  </si>
  <si>
    <t>Amany Mohammed Mohammed Ali</t>
  </si>
  <si>
    <t>Moustafa Mahmoud Ali Mohamed</t>
  </si>
  <si>
    <t>Ali</t>
  </si>
  <si>
    <t>Ola Gamal El_Deen Lotfe Mohamed</t>
  </si>
  <si>
    <t>Osama</t>
  </si>
  <si>
    <t xml:space="preserve">Missing System Action Delayed TKT - As If delayed record was created before but customer called us  (Within Delay or During Renewing SLA) ,CCA should mark on "Called Within Sla" field.
Useless SR Created (FBB Tech Problem-&gt;Wrong Card &amp; port-&gt;Solved after restart port) - As CCA mentioned that it's not WCAP Case and CST has browsing Issue as per her input @01:22 , @03:48 , @04:19 , So no need to Create 2 SR with same solution step (Wrong Card &amp; port - Browsing) , On the other hand CST has rejected logs with different Account </t>
  </si>
  <si>
    <t>Nada Abd El Hakim Abo El Wafa Radwan</t>
  </si>
  <si>
    <t>Wrong SR due to customer face browsing issue instead of slowness issue</t>
  </si>
  <si>
    <t>Concentration after 1.12</t>
  </si>
  <si>
    <t>Nourhan Fathy Lbrahim Zaki</t>
  </si>
  <si>
    <t>Dalia</t>
  </si>
  <si>
    <t>Concession Technical</t>
  </si>
  <si>
    <t>Useless SR (FBB Non Tech Inquiry-&gt;Change Data-&gt;Action not done ) as CST not ask for Change Data .</t>
  </si>
  <si>
    <t>Faten Mohammed Elsaed Mohammed</t>
  </si>
  <si>
    <t>Data &amp; Voice Down-Follow up After SLA</t>
  </si>
  <si>
    <t>Ahmed Samy Mohamed Sheir</t>
  </si>
  <si>
    <t>Missing SR</t>
  </si>
  <si>
    <t>Ahmed Mansour Taha Ismail</t>
  </si>
  <si>
    <t>Evey</t>
  </si>
  <si>
    <t>Wrong Case Definition related to Logical Instability Case - cca should follow Logical Instability Case as per T.M and Assia results TM , also wrong Solvent script &amp; Ideal Connection.</t>
  </si>
  <si>
    <t>Mohamed gamal Abbas omar</t>
  </si>
  <si>
    <t>Zenab</t>
  </si>
  <si>
    <t>Physical Instability</t>
  </si>
  <si>
    <t>Wrong Sr created as it should be " FBB Tech Problem&gt; Physical Instability &gt;Will connect from main wire "  as Call not Dropped but CCA called CST back to connect from main</t>
  </si>
  <si>
    <t>Fattma Essam Mohamed Abdelzaher</t>
  </si>
  <si>
    <t>Physical Instability-</t>
  </si>
  <si>
    <t>Missing SR related to call dropped , Outbound Call : 166857386
Missing SR related to (HDM) asper CCA @ (00:11:52) ,If HDM is opened &amp;  not opened  with CPE data but faced any action issue CCA will create SR .
Wrong SR (FBB Tech Problem-&gt;Physical Instability-&gt;Direct CST to CSO ) CCA already make Physical T.S .</t>
  </si>
  <si>
    <t>Hebatallah Mohamed Reda Hassen</t>
  </si>
  <si>
    <t>Ayman</t>
  </si>
  <si>
    <t>Mona Atef Mohamed Elsayed</t>
  </si>
  <si>
    <t>Ibrahim</t>
  </si>
  <si>
    <t xml:space="preserve">wrong sr (FBB Non Tech Inquiry-&gt;General Information-&gt;General Info) instead of (FBB Non Tech Inquiry-&gt;Billing-&gt;Balance Transfer) on landline (FBB884591804) </t>
  </si>
  <si>
    <t>Interactive and Positive</t>
  </si>
  <si>
    <t>should use positive wording and show more empathy with customer</t>
  </si>
  <si>
    <t>Mustafa Abdulaziz Ali Shalaby</t>
  </si>
  <si>
    <t>Mona Sobhi Fekry Abd Alhameed</t>
  </si>
  <si>
    <t>Malak</t>
  </si>
  <si>
    <t>Doaa Ahmed Mahmoud Mohamed</t>
  </si>
  <si>
    <t>slowness</t>
  </si>
  <si>
    <t>Wrong SR CCA created (FBB Tech Problem-&gt;Slowness-&gt;CST will test the service) instead of (?FBB Tech Problem-??Slowness-?Restart port ).</t>
  </si>
  <si>
    <t>Noureen Yasser Mohamed Kamel</t>
  </si>
  <si>
    <t>Taha</t>
  </si>
  <si>
    <t>Voice problem</t>
  </si>
  <si>
    <t xml:space="preserve">Missing fact finding as CCA should create RCR ticket as CST has work order on customer profile.
</t>
  </si>
  <si>
    <t>Shaimaa Mohamed Saber Bakhit</t>
  </si>
  <si>
    <t>Mohammed</t>
  </si>
  <si>
    <t>instability case</t>
  </si>
  <si>
    <t>Ahmed Ghareeb Mohamed Elkassar</t>
  </si>
  <si>
    <t>Wrong direction as CCA should direct the customer to GSM Q (Postpaid-indigo) with VDN : 641888 , but he direct customer to prepaid with VDN : 641712.</t>
  </si>
  <si>
    <t>Mahmoud Ghareeb Abdemawgood Sadek</t>
  </si>
  <si>
    <t>Mostafa Kamel Ibrahim Elmorsy</t>
  </si>
  <si>
    <t xml:space="preserve">youssef </t>
  </si>
  <si>
    <t xml:space="preserve">yes </t>
  </si>
  <si>
    <t>Haitham Muhammad Hisham Abd alSadiq Hashem</t>
  </si>
  <si>
    <t>Gehad Walid Salah- Elden Mohamed</t>
  </si>
  <si>
    <t>hamed</t>
  </si>
  <si>
    <t>Abdelrahman Adel Fetouh Farag</t>
  </si>
  <si>
    <t>Mohamed Metwally Mohamed Ahmed</t>
  </si>
  <si>
    <t>Missing Information related to Ticket Number - CA didn't inform CST Ticket number while Escalation</t>
  </si>
  <si>
    <t>Amal Mahmoud Ahmed Mahmoud</t>
  </si>
  <si>
    <t>Araby</t>
  </si>
  <si>
    <t>Mohamed Mostafa Kotp Morsy</t>
  </si>
  <si>
    <t>Mohamed Abdelhafiz Abo Horira Ahmed</t>
  </si>
  <si>
    <t>Dina Mahdy Abd-Elgwad Zeed</t>
  </si>
  <si>
    <t>Sayed</t>
  </si>
  <si>
    <t>Eslam Sayed Abdelmotay Ahmed</t>
  </si>
  <si>
    <t>Wael</t>
  </si>
  <si>
    <t>Line Down-Waiting for Customer</t>
  </si>
  <si>
    <t>Sobhy Hamed Sobhy Ali</t>
  </si>
  <si>
    <t>Aya</t>
  </si>
  <si>
    <t>Kholoud Shaban Abdelgafour Abdelazeem</t>
  </si>
  <si>
    <t>General Info.</t>
  </si>
  <si>
    <t>Wrong SR Created ( FBB Tech Problem-&gt;Slowness-&gt;Restart Port ) as CST didn't complain from slowness all over the call and just need to restart port without any issue. So CCA should Create ( FBB Tech Inquiry&gt;connectivity&gt;Restart Port - No Technical Issue ).</t>
  </si>
  <si>
    <t>Asmaa Mohmed Sayed Mohmed</t>
  </si>
  <si>
    <t xml:space="preserve">Useless TT Created (Boradband-&gt;Techncial-&gt;ADSL/VDSL-&gt;I Care-&gt;Uble to obtain IP) - As CST has accepted logs with wrong user and suspended account in NST service me comment , So CCA should Configure with the right credential first before Creating any TT as problem already solved after Configure with right credential as per CST input @18:50 </t>
  </si>
  <si>
    <t>Nesma Gomaa Abbas Abd Elhameed</t>
  </si>
  <si>
    <t>Manar</t>
  </si>
  <si>
    <t>Duplicated TT Created (Boradband-&gt;Techncial-&gt;ADSL/VDSL-&gt;MCU Call Center-&gt;Voice and Data Down) #2311060001006889 , As CCA should Check TTS Carefully before Creating any Useless TT to avoid (Submit Error)</t>
  </si>
  <si>
    <t>Reem Abd Elghany Ali Montaser</t>
  </si>
  <si>
    <t>Mamoun</t>
  </si>
  <si>
    <t xml:space="preserve">change date </t>
  </si>
  <si>
    <t>Wrong Verification related to Change Data - CST should call from the Same mobile or ADSL number to be able to change mobile number.</t>
  </si>
  <si>
    <t>Mohamed Fikry Ramadan Mokhtar</t>
  </si>
  <si>
    <t>Gaber</t>
  </si>
  <si>
    <t>Khaled Mohamed Saber Azab</t>
  </si>
  <si>
    <t xml:space="preserve">Mohamed </t>
  </si>
  <si>
    <t>Basic Config</t>
  </si>
  <si>
    <t>Salma Hosney Mohamed Abo Elfatoh</t>
  </si>
  <si>
    <t>BLQ-First escalation</t>
  </si>
  <si>
    <t>Noha Arafat Abdelsamea Azab</t>
  </si>
  <si>
    <t>Ola Ahmed Mostafa Ebrahim</t>
  </si>
  <si>
    <t>Mrs.Shereen.</t>
  </si>
  <si>
    <t>Seif Aldeen Ahmed Almaz Mohamed</t>
  </si>
  <si>
    <t>Jones</t>
  </si>
  <si>
    <t>Ahmed Hany El Sayd Mahmoud</t>
  </si>
  <si>
    <t>Olfat Mohammed Kamel Mohammed Zaghloul</t>
  </si>
  <si>
    <t>Asmaa Mahmoud Salem Emam</t>
  </si>
  <si>
    <t xml:space="preserve">CCA should mark on "Called Within Sla" field ,If delayed record was created before but customer called us within delayed SLA </t>
  </si>
  <si>
    <t>Belal Hassan Abdelaziz Mohamed</t>
  </si>
  <si>
    <t>Rehab</t>
  </si>
  <si>
    <t>Mohamed Mohsen Zaghloul Ahmed</t>
  </si>
  <si>
    <t>Hussein Magdy Hassan Mansour</t>
  </si>
  <si>
    <t>Abd el meniam</t>
  </si>
  <si>
    <t>Mahmoud Nasr Abdelnaby Mohamed</t>
  </si>
  <si>
    <t>Salwa Elsayed Mohamed Ahmed</t>
  </si>
  <si>
    <t xml:space="preserve">Company Policy and Procedures	</t>
  </si>
  <si>
    <t>CCA missing to inform customer about paying TE bill availability through WE APP or E-Care.</t>
  </si>
  <si>
    <t>Nasser</t>
  </si>
  <si>
    <t>Wrong Troubleshooting related to Fact Finding - Wrong T.S done as per CST input @ 01:17 &amp; 04:32 and NST logs he was Complaining from Instability not browsing issue</t>
  </si>
  <si>
    <t>Mohamed Abd Ali Hassan</t>
  </si>
  <si>
    <t>Badr</t>
  </si>
  <si>
    <t xml:space="preserve">Missing SR ( FBB Tech Inquiry-&gt;Products-&gt;Router Functions ) - CCA should create SR related to CST inquiry about Router Leds. </t>
  </si>
  <si>
    <t>Abdelrahman Mahmoud Noaman Mohamed</t>
  </si>
  <si>
    <t>Youssef</t>
  </si>
  <si>
    <t>Ahmed Mahmoud Kamel Hendawy Waly</t>
  </si>
  <si>
    <t>Abeer</t>
  </si>
  <si>
    <t xml:space="preserve">Conflict Update Call Back - CCA didn't call the customer back and at the same time created SR not reached . </t>
  </si>
  <si>
    <t xml:space="preserve">Missing Call Back + ( Call dropped and CCA didn't call the customer back )
https://wiki/Pages/Technical_DSL/last%20edit%20Revamp/Business%20Process/Call-back%20Process.aspx#Cases_Required_Call_Back
</t>
  </si>
  <si>
    <t>Habeba Hossam Abd Elsamaia Amen</t>
  </si>
  <si>
    <t xml:space="preserve">Alaa Eldin Degol Ahmed Mahmoud </t>
  </si>
  <si>
    <t>Hossam</t>
  </si>
  <si>
    <t xml:space="preserve">CCA didn't add SR related to renewal date </t>
  </si>
  <si>
    <t xml:space="preserve">CCA didn't inform customer about we app , E  care and IVR to follow his consumption </t>
  </si>
  <si>
    <t>Fatma Khaled Ali Ahmed</t>
  </si>
  <si>
    <t>Alaa</t>
  </si>
  <si>
    <t>Ola Amr Alsayed Omar</t>
  </si>
  <si>
    <t xml:space="preserve">Call Time Management	</t>
  </si>
  <si>
    <t>Extreme dead air.</t>
  </si>
  <si>
    <t>Taha Ali Hassan Hussain</t>
  </si>
  <si>
    <t xml:space="preserve">Useless Call back  ( Corrective Action ) </t>
  </si>
  <si>
    <t>Mohamed Fawzy Abdel-Majed El-kalashy</t>
  </si>
  <si>
    <t>Ramdan</t>
  </si>
  <si>
    <t>Moataz Mahmoud Fouad Mohammad</t>
  </si>
  <si>
    <t>Arwa Hasan Abdelbast Mohamed</t>
  </si>
  <si>
    <t>Walaa naser mohamed mahmoud</t>
  </si>
  <si>
    <t>zahraa</t>
  </si>
  <si>
    <t xml:space="preserve">didnt update in TTS CST follow and outage ID and script </t>
  </si>
  <si>
    <t>Basem Gamal Morsy Elsayed</t>
  </si>
  <si>
    <t>NA</t>
  </si>
  <si>
    <t>Mostafa Gamal Ibrahim Kandil</t>
  </si>
  <si>
    <t>Eslam Shiref Said Ibrahim</t>
  </si>
  <si>
    <t>Ahmed Easm Ali Shemis</t>
  </si>
  <si>
    <t>amr</t>
  </si>
  <si>
    <t xml:space="preserve">Dead air @ 2:02 to 3:23 </t>
  </si>
  <si>
    <t>Mohammed Gamal Zaki Emam</t>
  </si>
  <si>
    <t>Fatma</t>
  </si>
  <si>
    <t>Amr Eid Farghaly Rashwan</t>
  </si>
  <si>
    <t>Ahmed Mohamed Mokhtar Ahmed Ebrahim</t>
  </si>
  <si>
    <t>mohamed</t>
  </si>
  <si>
    <t>Ahmed Gamal Sayed</t>
  </si>
  <si>
    <t>Ahmed Magdy Mohamed mohamed Abou Eleinen</t>
  </si>
  <si>
    <t>Missing Troubleshooting CCA Didn't Troubleshooting - As per Customer input (@0:51 )  he complaint from Consumption so CCA should do all troubleshot related to Usage Complaint  .</t>
  </si>
  <si>
    <t>Amany Motaz Bella Mostafa Mohamed</t>
  </si>
  <si>
    <t>Menna</t>
  </si>
  <si>
    <t>Amira Refaat Ali Morsy</t>
  </si>
  <si>
    <t>CCA didn't Troubleshooting related to WE APP  - CCA Didn't Troubleshooting as per Customer input @2:47 he has problem in WE APP so CCA should do troubleshot with Customer to solved the problem and CCA should follow steps in wiki if not solved will Create TT .</t>
  </si>
  <si>
    <t>Comment related to Comlaint</t>
  </si>
  <si>
    <t>Mahmoud Sabry Mahmoud Khalaf</t>
  </si>
  <si>
    <t>Salem</t>
  </si>
  <si>
    <t>Missing Information related to WE Mobile Line Adjustment - As CCA should Follow WE Mobile Line Adjustment process to Add GB to CST as a Compensate on WE Mobile number if avail , As CST has TKT #104858935 on 3rd level and already passed SLA /Missing System Action Delayed TKT - As For any SLA exceeded CCA should inform customer 1 Day SLA and create delay ticket on Ireport/cases , As TKT escalated to IU on 01-10-2023, 07:52 PM then transferred to CC-Follow up on 03-10-2023, 01:47 PM which mean that TKT lready passed SLA</t>
  </si>
  <si>
    <t>No Updated on BSS , As CCA should Create SR with description (service content)  for each inquiry from the customer</t>
  </si>
  <si>
    <t>CST Complaning from problem repeated @ 1:00</t>
  </si>
  <si>
    <t>Menallah Mohamed Gaber Abdelfatah</t>
  </si>
  <si>
    <t>CCA didn't create any SR .</t>
  </si>
  <si>
    <t>CST Complaning from problem repeated from 1 week @0:30</t>
  </si>
  <si>
    <t>Hosni abd elhafez rashed mohamed</t>
  </si>
  <si>
    <t>Hassan</t>
  </si>
  <si>
    <t>CST complaint from delay installation Sycle @1:51</t>
  </si>
  <si>
    <t>Doha Abdelaziz Mahmoud Aborgela</t>
  </si>
  <si>
    <t xml:space="preserve">Wrong Information related to Installation follow up Process - as CCA informed CST with port Splitting delay script and SLA while there is No Free Port problem as per OM tool and reference </t>
  </si>
  <si>
    <t>CST Complaning from complain from delay in installtion sycle @ 0:31</t>
  </si>
  <si>
    <t>Eman samy Halim Basta</t>
  </si>
  <si>
    <t>Fawzy</t>
  </si>
  <si>
    <t>CST has issue in data and voice from one month and no follow up on lasy TKT @ 0:50</t>
  </si>
  <si>
    <t>Zeib Yasser Barakat Abdelmotagally</t>
  </si>
  <si>
    <t>CST Complaning from delay in ADSL instillation @00:20 , @01:18</t>
  </si>
  <si>
    <t>Abdullah</t>
  </si>
  <si>
    <t>SLA Delay</t>
  </si>
  <si>
    <t>Non Agent ( Delay Handle TTS Ticket. )</t>
  </si>
  <si>
    <t>CST escalat as he has Data and voice deon from more than 10 Days @00:35+ CST concerns for no care from  Exchange or Technicain Employee @07:35</t>
  </si>
  <si>
    <t>Peter</t>
  </si>
  <si>
    <t>CST complain as he has repated tech issue @0:33</t>
  </si>
  <si>
    <t>George Talaat Fakhry Zakhary</t>
  </si>
  <si>
    <t>hamada</t>
  </si>
  <si>
    <t>CST complain fron instabilty case from 1 week @ 0:22</t>
  </si>
  <si>
    <t>Abdallah Youssef Youssef Elsrougy</t>
  </si>
  <si>
    <t>hussin</t>
  </si>
  <si>
    <t>CST complain from repated problem @ 0:30</t>
  </si>
  <si>
    <t>Amer</t>
  </si>
  <si>
    <t>CST complain from Tech  problem more than once , CST has delay on TKT data and voice From 1:20</t>
  </si>
  <si>
    <t>Maha Shawky Ahmed Ahmed Ibrahim</t>
  </si>
  <si>
    <t xml:space="preserve">Wrong SLA Calculation Major Fault - CCA wrong calculation about escalation customer exceeded SLA 3 days and must Re-escalate the ticket again even if within SLA must too Re-escalate too  due to this automatic major fault on ticket due to no FCC on ticket. </t>
  </si>
  <si>
    <t xml:space="preserve">CST complain wait SLA 72h and still the line down  @ 1.57 , cstomer dissatisfied about repeated scrirpt without solved the problem  @3.24 and he complains that he didn’t  receive the required service @3.35 </t>
  </si>
  <si>
    <t>Alaa Ahmed Abdelmem Lotfy</t>
  </si>
  <si>
    <t xml:space="preserve">Kerolos </t>
  </si>
  <si>
    <t>CST complaine repeated  outage @2.35</t>
  </si>
  <si>
    <t>Habiba Ezzeldin Ahmed Abdelhafez</t>
  </si>
  <si>
    <t xml:space="preserve">Wrong sr (FBB Non-Tech Inquiry--SMS--Consumption notification) instead of (FBB Non-Tech Complaint--SMS--Consumption notification) as per wiki </t>
  </si>
  <si>
    <t>Wrong closure Missing thank customer for calling we</t>
  </si>
  <si>
    <t xml:space="preserve">CST compline didnt receive SMS related renewal date @0.26 , 0.34 , 1.37 , 1.55 </t>
  </si>
  <si>
    <t>Hageer Sayed Mohamed Abd Elghani</t>
  </si>
  <si>
    <t>CST complaine delay Installation @2.22  , 2.31 , Customer dissatisfied about late active the service and clled more than one to complaine that but still the service not active @3.06 , complain can't  wait 48h agein @3.31</t>
  </si>
  <si>
    <t>Kareem Mohamed Atia Khalil</t>
  </si>
  <si>
    <t>Amr</t>
  </si>
  <si>
    <t xml:space="preserve">Missing Troubleshooting Run Clear View - CCA ask CST about Fix Question but as per ASSIA Logs he didn't Run ASSIA </t>
  </si>
  <si>
    <t>Raising Headset @ 03:58 &amp; 04:05 &amp; 04:15</t>
  </si>
  <si>
    <t xml:space="preserve">CST complaine about usage @ 3.32 ,@7.58 , @ 9.07 </t>
  </si>
  <si>
    <t>Michael Ashraf Makram Ha</t>
  </si>
  <si>
    <t>Magdy</t>
  </si>
  <si>
    <t>Unnecessary Transfer related to CSO Direction - CCA should handle CST inquiry  related to (تحويل الخط ل استقبال) @(00:02:30) , as CCA have training FV .</t>
  </si>
  <si>
    <t xml:space="preserve">Wrong SR (FBB Non Tech follow up-&gt;Billing Adjustment-&gt;Rejected adjustment request) CCA should create SR(FBB Non Tech Inquiry-&gt;Internet Service-&gt;Disabled matrix) For BSS/Non BSS FV customer, Customer paid his landline bill, matrix disabled and solved after adjust status?.   </t>
  </si>
  <si>
    <t xml:space="preserve">CST compalin the service cut due to pay landline bills @0.23 , 2.04 </t>
  </si>
  <si>
    <t>Yasmine Ahmed Abdel-Kader Ahmed</t>
  </si>
  <si>
    <t>Missing IR creation Concession Process - CCA didn't create IR related to WE Mobile Line Adjustment</t>
  </si>
  <si>
    <t>CST complain as he has delay on tech issue @0:20</t>
  </si>
  <si>
    <t>Han Mohamed Ahmed Abdelzaher</t>
  </si>
  <si>
    <t>Shaban</t>
  </si>
  <si>
    <t>CST complin service not working from 10 days @0:33</t>
  </si>
  <si>
    <t>Ahmed dy Mohamed Abaas</t>
  </si>
  <si>
    <t>Abanob</t>
  </si>
  <si>
    <t>CST complain from repated Tech issue @1:00</t>
  </si>
  <si>
    <t>Mahmoud Abdelmoniem Ahmed Mohamed</t>
  </si>
  <si>
    <t>CCA didn't inform cst script of interl wiring.</t>
  </si>
  <si>
    <t>CST complain from repated Tech issue and no follow up done @0:22</t>
  </si>
  <si>
    <t>Ebtesam Ahmed Abdo Abu Al-Abbas</t>
  </si>
  <si>
    <t>Missing system action- CCA should mark on "Called Within Sla" field If delayed record was created before but customer called us Within Delay or During Renewing SLA .</t>
  </si>
  <si>
    <t>CST complain as he has delay on tech issue @2:45</t>
  </si>
  <si>
    <t>Eman Hashem Shehata Hashem</t>
  </si>
  <si>
    <t>Salah</t>
  </si>
  <si>
    <t>Incomplete Update If delayed record was created before but customer called us within delayed SLA , CCA should mark on "Called Within Sla" field.</t>
  </si>
  <si>
    <t>CST complain has Tech isse from 2 weeks @ 0:24</t>
  </si>
  <si>
    <t>Soha Mohamed Fouad Ahmed</t>
  </si>
  <si>
    <t>Missing BSS Update  Service Content - CCA should add all details related to Branch Complain .
TT should be Created with following in service Content: 
Contact me
Contact Mobile
Complaint Reason
TT should be Created with a full &amp; clear comment of customer problem</t>
  </si>
  <si>
    <t>CST complaint from CSO as she get new CPE and get only one RJ11 Cable instead of 2 and she cannot connect the cpe</t>
  </si>
  <si>
    <t>Mohamed Saad Abdelsalam Abdelmajeed</t>
  </si>
  <si>
    <t xml:space="preserve">Missing Troubleshooting Run Clear View - CCA should run ASSIA and check the result , in case line has Technician Dispatch CCA should stop T.S and inform the customer major fault script and SLA , In case logical CCA should handle normal , AS per CST input the service slow @5.47 informed the internet is working but the speed 1 , CST complain the internet slow not compline the internet not working @ 5.55 , as per WIKI :Major Fault : handle Logical Cases in case line is Up due to the line UP within the Call </t>
  </si>
  <si>
    <t>Missing SR Related VOC - CCA should create SR (FBB Tech Inquiry-General Inquiry
VOC Suggestion ) as per Voice of Customer, View record [IR ID:593881]</t>
  </si>
  <si>
    <t>CST complaining from Repated major fault problem on his line and from the duration if solving the issue @ 02:00</t>
  </si>
  <si>
    <t>Ahmed Samir Mohamed Salim</t>
  </si>
  <si>
    <t>Mr.Emad.</t>
  </si>
  <si>
    <t>Call Protocols &amp; Interactive and Positive</t>
  </si>
  <si>
    <t>CCA Said Ending While Call Trs To GSM Q 02:49 &amp; CCA Swearing From 00:28 To 00:45 .</t>
  </si>
  <si>
    <t>CST Complaning that he can't reach us from any number @ 0:20 ,, also Complaint that he WE line 015 was suspended</t>
  </si>
  <si>
    <t>Mohamed Ashraf Mahmoud El-Maghazi</t>
  </si>
  <si>
    <t>Rasha</t>
  </si>
  <si>
    <t xml:space="preserve">CST omplain from instability @01:42 , @18:45 and @22:02 </t>
  </si>
  <si>
    <t>Omayma Saeed Mohamed Ali</t>
  </si>
  <si>
    <t>Khaled</t>
  </si>
  <si>
    <t>CST complain from service not working @00:25 , @03:02 and old outage @00:39 , and also complain from SLA delay @09:31</t>
  </si>
  <si>
    <t>Radwa Mohamed Abdel-Aal Abo-Alyazied</t>
  </si>
  <si>
    <t>Adel</t>
  </si>
  <si>
    <t xml:space="preserve">no call back Done as Call dropped and CCA didn't inform CST with full inform related to his escalation </t>
  </si>
  <si>
    <t>CST ask to call mager</t>
  </si>
  <si>
    <t>Hanem Atalla Abdelbadea Mohamed</t>
  </si>
  <si>
    <t>moamn</t>
  </si>
  <si>
    <t>CST complain from delay in solving his problem @02:38 and also need to complain another agent @02:58</t>
  </si>
  <si>
    <t>Ahmed Mohamed Mahmoud Ahmed</t>
  </si>
  <si>
    <t>Mariam</t>
  </si>
  <si>
    <t>Missing Troubleshooting CPE Power turned on advice - CCA should Inform customer that some tests are running on his line right now and it is supposed to solve his problem within 3 days from ebling PO date, and leave CPE connected to power as per assia result ( No immediate action is recommended )</t>
  </si>
  <si>
    <t>CST complain from repeated instability Case @00:35 , @04:11</t>
  </si>
  <si>
    <t>Ahmed Shawky Ahmed Mohamed</t>
  </si>
  <si>
    <t>Wrong SR Created ( FBB Non Tech Inquiry-&gt;Billing-&gt;Early renewal done )  + ( CCA will create this SR incase customer asked to renew his package from our side . ) .</t>
  </si>
  <si>
    <t xml:space="preserve">CST complain from speed Issue which repeated on his line @04:28 </t>
  </si>
  <si>
    <t>Esmaiel Shams-Eldin Tawfik Esmaiel</t>
  </si>
  <si>
    <t>Useless SR (Billing&gt;Renewal date) should be create one SR only , also you asked about TTS ticket so you can close it and if you need to escalate another ticket you can open new one</t>
  </si>
  <si>
    <t>CST complain from repeated Line Down Case @00:40</t>
  </si>
  <si>
    <t>Sara Mahrous Ahmed Abo Megly</t>
  </si>
  <si>
    <t>Abd El Halem</t>
  </si>
  <si>
    <t>Wrong information delivered to customer related to IR "122093" , as the response was (invalid within sla 2D) which means there no mail sent , not as CCA mentioned @00:04:27.</t>
  </si>
  <si>
    <t>CST complainfrom delay in instillation related to FTTH @01:12</t>
  </si>
  <si>
    <t>Karim Ibrahim Ibrahim Elshafie</t>
  </si>
  <si>
    <t>da</t>
  </si>
  <si>
    <t xml:space="preserve">CST complaine about repeated cut service @6.30 </t>
  </si>
  <si>
    <t>Nourhan Mohamed Abdelmom Mohamed</t>
  </si>
  <si>
    <t>Moustafa</t>
  </si>
  <si>
    <t>CST complain repeated cut service every day  @1.41  , 1.50 , 3.34</t>
  </si>
  <si>
    <t>Ahmed Yousef Mohamed Eid</t>
  </si>
  <si>
    <t xml:space="preserve">shaat </t>
  </si>
  <si>
    <t>CST complain after electric down the internet not working he must talk to us to work the service  @0.20 ,@ 0.40</t>
  </si>
  <si>
    <t>Walaa Labib Mohamed Hussein</t>
  </si>
  <si>
    <t>ahmed</t>
  </si>
  <si>
    <t xml:space="preserve">CST complain call more time to esclated the problem @ 0.50  , @1.58  ,repeated slow service  @2.10 , @2.55  as per system  CST has more ticket physical </t>
  </si>
  <si>
    <t>Ayman Youns Abd El Salam Ahmed</t>
  </si>
  <si>
    <t>CST Complaning about no conession after 2 h due to the service cut 5h and need Concession@0.38  , 1.59</t>
  </si>
  <si>
    <t>Mostafa Mahmoud Ahmed Karkar</t>
  </si>
  <si>
    <t xml:space="preserve">CST complaint from Data Down but ticket still within SLA </t>
  </si>
  <si>
    <t>Jihad Muhammed Abdelrazik Hussein</t>
  </si>
  <si>
    <t>Missing updata and mark within sla on delayed TKT number #65861899 
If delayed record was created before but customer called us within delayed SLA , CCA should mark on "Called Within Sla" field.</t>
  </si>
  <si>
    <t xml:space="preserve">CST complaint from delay TKT Instability  </t>
  </si>
  <si>
    <t>Roqaia Ali Hamed Abdelrahman</t>
  </si>
  <si>
    <t>Amany</t>
  </si>
  <si>
    <t>Wrong SR "Data Down-&gt;Follow up After SLA"</t>
  </si>
  <si>
    <t xml:space="preserve">CST Complain from repeated problem </t>
  </si>
  <si>
    <t>Youssef Nawel Nageeb Azer</t>
  </si>
  <si>
    <t>Abdel Rahman</t>
  </si>
  <si>
    <t>Repeated outage	/ SLA No estimated Time / Outage - Exchange</t>
  </si>
  <si>
    <t>Non-Agent " Outage Down ID # 5266375 "</t>
  </si>
  <si>
    <t>CST complaining from Repeated Outage @ 0:39</t>
  </si>
  <si>
    <t>Customer Accent</t>
  </si>
  <si>
    <t>Comment related to Hitting</t>
  </si>
  <si>
    <t>Ahmed Rabea Mohamed Abdelrazek</t>
  </si>
  <si>
    <t>Incomplete script as CCA should inform the CST with full script "the fixing of problem and change main wire will be without any fees, and the technician is not responsible for the internal wiring or changing any device such as router or splitter"
CCA should inform the CST with full ticket number 3494090102.</t>
  </si>
  <si>
    <t xml:space="preserve">CST Hitting from transfer her many times @00:10 , and Hitting @02:18 </t>
  </si>
  <si>
    <t>Esraa Ahmed Abdallah Hassona</t>
  </si>
  <si>
    <t>Nermin</t>
  </si>
  <si>
    <t>Cst Hitting from delay in instillation related to FTTH</t>
  </si>
  <si>
    <t>Hossam Moawad Thabet Mohamed</t>
  </si>
  <si>
    <t xml:space="preserve">Walaa </t>
  </si>
  <si>
    <t>Cst Hitting from Physical Instability all over the call</t>
  </si>
  <si>
    <t>CST has delay on tkt TKT , CST use rude word @0:28</t>
  </si>
  <si>
    <t>Mohamed Safy Eldin Sayed Hassan</t>
  </si>
  <si>
    <t>Overpromising @00:03:32, @00:03:59 and @00:04:54  as CCA informed customer that he will send acceleration request while there's no mail sent. - Wrong SLA installation ( Get FCC Data	) as CCA informed customer SLA 48H in times such as @00:02:25, @00:03:32 , @00:05:41 and @00:06:50 while there's no specific SLA for this activity.</t>
  </si>
  <si>
    <t xml:space="preserve">CST complaine  installation delay @0.36 , @1.53  CST  complain every time I call,  makes the same request delay @2.50 </t>
  </si>
  <si>
    <t>Aya Saeed Hassan Ali</t>
  </si>
  <si>
    <t xml:space="preserve">Amira </t>
  </si>
  <si>
    <t>CST complain the service not working dur to CST follow after SLA @0.46 , 1.37 .@3.38 , @3.59</t>
  </si>
</sst>
</file>

<file path=xl/styles.xml><?xml version="1.0" encoding="utf-8"?>
<styleSheet xmlns="http://schemas.openxmlformats.org/spreadsheetml/2006/main" xmlns:x14ac="http://schemas.microsoft.com/office/spreadsheetml/2009/9/ac" xmlns:mc="http://schemas.openxmlformats.org/markup-compatibility/2006" mc:Ignorable="x14ac">
  <numFmts count="2">
    <numFmt numFmtId="164" formatCode="m/d/yy h:mm Am/Pm"/>
    <numFmt numFmtId="165" formatCode="m/d/yy h:mm tt"/>
  </numFmts>
  <fonts count="5" x14ac:knownFonts="1">
    <font>
      <sz val="11"/>
      <color theme="1"/>
      <name val="Calibri"/>
      <family val="2"/>
      <scheme val="minor"/>
    </font>
    <font>
      <sz val="12"/>
      <color rgb="FF000000"/>
      <name val="Calibri"/>
      <family val="2"/>
    </font>
    <font>
      <b/>
      <sz val="11"/>
      <color rgb="FFffffff"/>
      <name val="Calibri"/>
      <family val="2"/>
    </font>
    <font>
      <sz val="11"/>
      <color rgb="FF000000"/>
      <name val="Calibri"/>
      <family val="2"/>
    </font>
    <font>
      <sz val="10"/>
      <color rgb="FF000000"/>
      <name val="Calibri"/>
      <family val="2"/>
    </font>
  </fonts>
  <fills count="4">
    <fill>
      <patternFill patternType="none"/>
    </fill>
    <fill>
      <patternFill patternType="gray125"/>
    </fill>
    <fill>
      <patternFill patternType="solid">
        <fgColor rgb="FF5b9bd5"/>
      </patternFill>
    </fill>
    <fill>
      <patternFill patternType="solid">
        <fgColor rgb="FFffffff"/>
      </patternFill>
    </fill>
  </fills>
  <borders count="9">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style="thin">
        <color rgb="FF000000"/>
      </right>
      <top style="thin">
        <color rgb="FFc6c6c6"/>
      </top>
      <bottom style="thin">
        <color rgb="FF000000"/>
      </bottom>
      <diagonal/>
    </border>
  </borders>
  <cellStyleXfs count="1">
    <xf numFmtId="0" fontId="0" fillId="0" borderId="0"/>
  </cellStyleXfs>
  <cellXfs count="45">
    <xf xfId="0" numFmtId="0" borderId="0" fontId="0" fillId="0"/>
    <xf xfId="0" numFmtId="0" borderId="1" applyBorder="1" fontId="1" applyFont="1" fillId="0" applyAlignment="1">
      <alignment horizontal="center"/>
    </xf>
    <xf xfId="0" numFmtId="0" borderId="0" fontId="0" fillId="0" applyAlignment="1">
      <alignment horizontal="general"/>
    </xf>
    <xf xfId="0" numFmtId="0" borderId="2" applyBorder="1" fontId="2" applyFont="1" fillId="2" applyFill="1" applyAlignment="1">
      <alignment horizontal="center"/>
    </xf>
    <xf xfId="0" numFmtId="0" borderId="0" fontId="0" fillId="0" applyAlignment="1">
      <alignment horizontal="center"/>
    </xf>
    <xf xfId="0" numFmtId="0" borderId="0" fontId="0" fillId="0" applyAlignment="1">
      <alignment horizontal="general"/>
    </xf>
    <xf xfId="0" numFmtId="3" applyNumberFormat="1" borderId="2" applyBorder="1" fontId="3" applyFont="1" fillId="0" applyAlignment="1">
      <alignment horizontal="center" wrapText="1"/>
    </xf>
    <xf xfId="0" numFmtId="3" applyNumberFormat="1" borderId="2" applyBorder="1" fontId="3" applyFont="1" fillId="0" applyAlignment="1">
      <alignment horizontal="center"/>
    </xf>
    <xf xfId="0" numFmtId="0" borderId="2" applyBorder="1" fontId="3" applyFont="1" fillId="0" applyAlignment="1">
      <alignment horizontal="center"/>
    </xf>
    <xf xfId="0" numFmtId="22" applyNumberFormat="1" borderId="2" applyBorder="1" fontId="3" applyFont="1" fillId="0" applyAlignment="1">
      <alignment horizontal="center"/>
    </xf>
    <xf xfId="0" numFmtId="0" borderId="2" applyBorder="1" fontId="3" applyFont="1" fillId="0" applyAlignment="1">
      <alignment horizontal="center" wrapText="1"/>
    </xf>
    <xf xfId="0" numFmtId="3" applyNumberFormat="1" borderId="2" applyBorder="1" fontId="3" applyFont="1" fillId="3" applyFill="1" applyAlignment="1">
      <alignment horizontal="center" wrapText="1"/>
    </xf>
    <xf xfId="0" numFmtId="3" applyNumberFormat="1" borderId="2" applyBorder="1" fontId="3" applyFont="1" fillId="3" applyFill="1" applyAlignment="1">
      <alignment horizontal="center"/>
    </xf>
    <xf xfId="0" numFmtId="0" borderId="2" applyBorder="1" fontId="3" applyFont="1" fillId="3" applyFill="1" applyAlignment="1">
      <alignment horizontal="center"/>
    </xf>
    <xf xfId="0" numFmtId="164" applyNumberFormat="1" borderId="2" applyBorder="1" fontId="3" applyFont="1" fillId="3" applyFill="1" applyAlignment="1">
      <alignment horizontal="center"/>
    </xf>
    <xf xfId="0" numFmtId="0" borderId="2" applyBorder="1" fontId="3" applyFont="1" fillId="3" applyFill="1" applyAlignment="1">
      <alignment horizontal="center" wrapText="1"/>
    </xf>
    <xf xfId="0" numFmtId="22" applyNumberFormat="1" borderId="2" applyBorder="1" fontId="3" applyFont="1" fillId="3" applyFill="1" applyAlignment="1">
      <alignment horizontal="center"/>
    </xf>
    <xf xfId="0" numFmtId="0" borderId="2" applyBorder="1" fontId="3" applyFont="1" fillId="3" applyFill="1" applyAlignment="1">
      <alignment horizontal="left"/>
    </xf>
    <xf xfId="0" numFmtId="0" borderId="2" applyBorder="1" fontId="3" applyFont="1" fillId="3" applyFill="1" applyAlignment="1">
      <alignment horizontal="left" wrapText="1"/>
    </xf>
    <xf xfId="0" numFmtId="3" applyNumberFormat="1" borderId="2" applyBorder="1" fontId="3" applyFont="1" fillId="3" applyFill="1" applyAlignment="1">
      <alignment horizontal="center" vertical="top" wrapText="1"/>
    </xf>
    <xf xfId="0" numFmtId="3" applyNumberFormat="1" borderId="2" applyBorder="1" fontId="3" applyFont="1" fillId="3" applyFill="1" applyAlignment="1">
      <alignment horizontal="center" vertical="top"/>
    </xf>
    <xf xfId="0" numFmtId="0" borderId="2" applyBorder="1" fontId="3" applyFont="1" fillId="3" applyFill="1" applyAlignment="1">
      <alignment horizontal="center" vertical="top"/>
    </xf>
    <xf xfId="0" numFmtId="0" borderId="2" applyBorder="1" fontId="4" applyFont="1" fillId="3" applyFill="1" applyAlignment="1">
      <alignment horizontal="center"/>
    </xf>
    <xf xfId="0" numFmtId="3" applyNumberFormat="1" borderId="0" fontId="0" fillId="0" applyAlignment="1">
      <alignment horizontal="center" wrapText="1"/>
    </xf>
    <xf xfId="0" numFmtId="3" applyNumberFormat="1" borderId="0" fontId="0" fillId="0" applyAlignment="1">
      <alignment horizontal="center"/>
    </xf>
    <xf xfId="0" numFmtId="22" applyNumberFormat="1" borderId="0" fontId="0" fillId="0" applyAlignment="1">
      <alignment horizontal="center"/>
    </xf>
    <xf xfId="0" numFmtId="0" borderId="0" fontId="0" fillId="0" applyAlignment="1">
      <alignment horizontal="left"/>
    </xf>
    <xf xfId="0" numFmtId="0" borderId="0" fontId="0" fillId="0" applyAlignment="1">
      <alignment horizontal="left" wrapText="1"/>
    </xf>
    <xf xfId="0" numFmtId="3" applyNumberFormat="1" borderId="3" applyBorder="1" fontId="3" applyFont="1" fillId="0" applyAlignment="1">
      <alignment horizontal="center"/>
    </xf>
    <xf xfId="0" numFmtId="3" applyNumberFormat="1" borderId="4" applyBorder="1" fontId="3" applyFont="1" fillId="0" applyAlignment="1">
      <alignment horizontal="center"/>
    </xf>
    <xf xfId="0" numFmtId="0" borderId="4" applyBorder="1" fontId="3" applyFont="1" fillId="0" applyAlignment="1">
      <alignment horizontal="center"/>
    </xf>
    <xf xfId="0" numFmtId="165" applyNumberFormat="1" borderId="4" applyBorder="1" fontId="3" applyFont="1" fillId="0" applyAlignment="1">
      <alignment horizontal="center"/>
    </xf>
    <xf xfId="0" numFmtId="0" borderId="4" applyBorder="1" fontId="3" applyFont="1" fillId="0" applyAlignment="1">
      <alignment horizontal="center" wrapText="1"/>
    </xf>
    <xf xfId="0" numFmtId="3" applyNumberFormat="1" borderId="5" applyBorder="1" fontId="3" applyFont="1" fillId="0" applyAlignment="1">
      <alignment horizontal="center"/>
    </xf>
    <xf xfId="0" numFmtId="164" applyNumberFormat="1" borderId="2" applyBorder="1" fontId="3" applyFont="1" fillId="0" applyAlignment="1">
      <alignment horizontal="center"/>
    </xf>
    <xf xfId="0" numFmtId="3" applyNumberFormat="1" borderId="6" applyBorder="1" fontId="3" applyFont="1" fillId="0" applyAlignment="1">
      <alignment horizontal="center"/>
    </xf>
    <xf xfId="0" numFmtId="3" applyNumberFormat="1" borderId="7" applyBorder="1" fontId="3" applyFont="1" fillId="0" applyAlignment="1">
      <alignment horizontal="center"/>
    </xf>
    <xf xfId="0" numFmtId="0" borderId="7" applyBorder="1" fontId="3" applyFont="1" fillId="0" applyAlignment="1">
      <alignment horizontal="center"/>
    </xf>
    <xf xfId="0" numFmtId="164" applyNumberFormat="1" borderId="7" applyBorder="1" fontId="3" applyFont="1" fillId="0" applyAlignment="1">
      <alignment horizontal="center"/>
    </xf>
    <xf xfId="0" numFmtId="0" borderId="7" applyBorder="1" fontId="3" applyFont="1" fillId="0" applyAlignment="1">
      <alignment horizontal="center" wrapText="1"/>
    </xf>
    <xf xfId="0" numFmtId="165" applyNumberFormat="1" borderId="0" fontId="0" fillId="0" applyAlignment="1">
      <alignment horizontal="center"/>
    </xf>
    <xf xfId="0" numFmtId="0" borderId="0" fontId="0" fillId="0" applyAlignment="1">
      <alignment horizontal="center" wrapText="1"/>
    </xf>
    <xf xfId="0" numFmtId="22" applyNumberFormat="1" borderId="4" applyBorder="1" fontId="3" applyFont="1" fillId="0" applyAlignment="1">
      <alignment horizontal="center"/>
    </xf>
    <xf xfId="0" numFmtId="3" applyNumberFormat="1" borderId="8" applyBorder="1" fontId="2" applyFont="1" fillId="2" applyFill="1" applyAlignment="1">
      <alignment horizontal="center"/>
    </xf>
    <xf xfId="0" numFmtId="0" borderId="2" applyBorder="1" fontId="3" applyFont="1" fillId="0" applyAlignment="1">
      <alignment horizontal="center"/>
    </xf>
  </cellXfs>
  <cellStyles count="1">
    <cellStyle xfId="0" builtinId="0" name="Normal"/>
  </cellStyles>
  <dxfs count="0"/>
  <tableStyles count="0" defaultTableStyle="TableStyleMedium9" defaultPivotStyle="PivotStyleLight16"/>
  <extLst>
    <ext uri="{EB79DEF2-80B8-43e5-95BD-54CBDDF9020C}">
      <x14ac:slicerStyles xmlns:x14="http://schemas.microsoft.com/office/spreadsheetml/2009/9/main" defaultSlicerStyle="SlicerStyleLight1"/>
    </ext>
  </extLst>
</styleSheet>
</file>

<file path=xl/_rels/workbook.xml.rels><?xml version="1.0" encoding="UTF-8" standalone="yes"?><Relationships xmlns="http://schemas.openxmlformats.org/package/2006/relationships"><Relationship Target="worksheets/sheet1.xml" Type="http://schemas.openxmlformats.org/officeDocument/2006/relationships/worksheet" Id="rId1"/><Relationship Target="worksheets/sheet2.xml" Type="http://schemas.openxmlformats.org/officeDocument/2006/relationships/worksheet" Id="rId2"/><Relationship Target="worksheets/sheet3.xml" Type="http://schemas.openxmlformats.org/officeDocument/2006/relationships/worksheet" Id="rId3"/><Relationship Target="worksheets/sheet4.xml" Type="http://schemas.openxmlformats.org/officeDocument/2006/relationships/worksheet" Id="rId4"/><Relationship Target="sharedStrings.xml" Type="http://schemas.openxmlformats.org/officeDocument/2006/relationships/sharedStrings" Id="rId5"/><Relationship Target="styles.xml" Type="http://schemas.openxmlformats.org/officeDocument/2006/relationships/styles" Id="rId6"/><Relationship Target="theme/theme1.xml" Type="http://schemas.openxmlformats.org/officeDocument/2006/relationships/theme" Id="rId7"/></Relationships>
</file>

<file path=xl/tables/table1.xml><?xml version="1.0" encoding="utf-8"?>
<table xmlns="http://schemas.openxmlformats.org/spreadsheetml/2006/main" ref="A1:N98" displayName="Table4" name="Table4" id="1" totalsRowShown="0">
  <autoFilter ref="A1:N98"/>
  <tableColumns count="14">
    <tableColumn name="Call id" id="1"/>
    <tableColumn name="Agent id" id="2"/>
    <tableColumn name="Agent name" id="3"/>
    <tableColumn name="Call Date" id="4"/>
    <tableColumn name="Customer Name" id="5"/>
    <tableColumn name="Sheet Number" id="6"/>
    <tableColumn name="Normal Call" id="7"/>
    <tableColumn name="Comment" id="8"/>
    <tableColumn name="Critical to customer" id="9"/>
    <tableColumn name="Comment2" id="10"/>
    <tableColumn name="Critical to business" id="11"/>
    <tableColumn name="Comment " id="12"/>
    <tableColumn name="NC" id="13"/>
    <tableColumn name="Comment 2" id="14"/>
  </tableColumns>
  <tableStyleInfo name="TableStyleLight1" showColumnStripes="0" showRowStripes="1" showLastColumn="0" showFirstColumn="0"/>
</table>
</file>

<file path=xl/tables/table2.xml><?xml version="1.0" encoding="utf-8"?>
<table xmlns="http://schemas.openxmlformats.org/spreadsheetml/2006/main" ref="A1:M44" displayName="Table5" name="Table5" id="2" totalsRowShown="0">
  <autoFilter ref="A1:M44"/>
  <tableColumns count="13">
    <tableColumn name="Call id" id="1"/>
    <tableColumn name="Agent id" id="2"/>
    <tableColumn name="Agent name" id="3"/>
    <tableColumn name="Call Date" id="4"/>
    <tableColumn name="Customer Name" id="5"/>
    <tableColumn name="Critical to customer" id="6"/>
    <tableColumn name="Comment" id="7"/>
    <tableColumn name="Critical to business" id="8"/>
    <tableColumn name="Comment " id="9"/>
    <tableColumn name="NC" id="10"/>
    <tableColumn name="Comment 2" id="11"/>
    <tableColumn name="Comment related to Comlaint" id="12"/>
    <tableColumn name="Sheet Number" id="13"/>
  </tableColumns>
  <tableStyleInfo name="TableStyleLight1" showColumnStripes="0" showRowStripes="1" showLastColumn="0" showFirstColumn="0"/>
</table>
</file>

<file path=xl/tables/table3.xml><?xml version="1.0" encoding="utf-8"?>
<table xmlns="http://schemas.openxmlformats.org/spreadsheetml/2006/main" ref="A1:L7" displayName="Table13" name="Table13" id="3" totalsRowShown="0">
  <autoFilter ref="A1:L7"/>
  <tableColumns count="12">
    <tableColumn name="Call id" id="1"/>
    <tableColumn name="Agent id" id="2"/>
    <tableColumn name="Agent name" id="3"/>
    <tableColumn name="Call Date" id="4"/>
    <tableColumn name="Customer Name" id="5"/>
    <tableColumn name="Critical to customer" id="6"/>
    <tableColumn name="Comment" id="7"/>
    <tableColumn name="Critical to business" id="8"/>
    <tableColumn name="NC" id="9"/>
    <tableColumn name="Customer Accent" id="10"/>
    <tableColumn name="Comment related to Hitting" id="11"/>
    <tableColumn name="Sheet Number" id="12"/>
  </tableColumns>
  <tableStyleInfo name="TableStyleLight1" showColumnStripes="0" showRowStripes="1" showLastColumn="0" showFirstColumn="0"/>
</table>
</file>

<file path=xl/theme/theme1.xml><?xml version="1.0" encoding="utf-8"?>
<a:theme xmlns:a="http://schemas.openxmlformats.org/drawingml/2006/main" name="Office Theme">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800080"/>
      </a:folHlink>
    </a:clrScheme>
    <a:fontScheme name="Office">
      <a:majorFont>
        <a:latin typeface="Cambria"/>
        <a:ea typeface=""/>
        <a:cs typeface=""/>
        <a:font typeface="ＭＳ Ｐゴシック" script="Jpan"/>
        <a:font typeface="맑은 고딕" script="Hang"/>
        <a:font typeface="宋体" script="Hans"/>
        <a:font typeface="新細明體" script="Hant"/>
        <a:font typeface="Times New Roman" script="Arab"/>
        <a:font typeface="Times New Roman" script="Hebr"/>
        <a:font typeface="Tahoma" script="Thai"/>
        <a:font typeface="Nyala" script="Ethi"/>
        <a:font typeface="Vrinda" script="Beng"/>
        <a:font typeface="Shruti" script="Gujr"/>
        <a:font typeface="MoolBoran"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Times New Roman" script="Viet"/>
        <a:font typeface="Microsoft Uighur" script="Uigh"/>
        <a:font typeface="Sylfaen" script="Geor"/>
      </a:majorFont>
      <a:minorFont>
        <a:latin typeface="Calibri"/>
        <a:ea typeface=""/>
        <a:cs typeface=""/>
        <a:font typeface="ＭＳ Ｐゴシック" script="Jpan"/>
        <a:font typeface="맑은 고딕" script="Hang"/>
        <a:font typeface="宋体" script="Hans"/>
        <a:font typeface="新細明體" script="Hant"/>
        <a:font typeface="Arial" script="Arab"/>
        <a:font typeface="Arial" script="Hebr"/>
        <a:font typeface="Tahoma" script="Thai"/>
        <a:font typeface="Nyala" script="Ethi"/>
        <a:font typeface="Vrinda" script="Beng"/>
        <a:font typeface="Shruti" script="Gujr"/>
        <a:font typeface="DaunPenh"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Arial" script="Viet"/>
        <a:font typeface="Microsoft Uighur" script="Uigh"/>
        <a:font typeface="Sylfaen" script="Geo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scaled="1" ang="16200000"/>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scaled="1" ang="16200000"/>
        </a:gradFill>
      </a:fillStyleLst>
      <a:lnStyleLst>
        <a:ln algn="ctr" cmpd="sng" cap="flat" w="9525">
          <a:solidFill>
            <a:schemeClr val="phClr">
              <a:shade val="9500"/>
              <a:satMod val="105000"/>
            </a:schemeClr>
          </a:solidFill>
          <a:prstDash val="solid"/>
        </a:ln>
        <a:ln algn="ctr" cmpd="sng" cap="flat" w="25400">
          <a:solidFill>
            <a:schemeClr val="phClr"/>
          </a:solidFill>
          <a:prstDash val="solid"/>
        </a:ln>
        <a:ln algn="ctr" cmpd="sng" cap="flat" w="38100">
          <a:solidFill>
            <a:schemeClr val="phClr"/>
          </a:solidFill>
          <a:prstDash val="solid"/>
        </a:ln>
      </a:lnStyleLst>
      <a:effectStyleLst>
        <a:effectStyle>
          <a:effectLst>
            <a:outerShdw dir="5400000" rotWithShape="0" dist="23000" blurRad="40000">
              <a:srgbClr val="000000">
                <a:alpha val="38000"/>
              </a:srgbClr>
            </a:outerShdw>
          </a:effectLst>
        </a:effectStyle>
        <a:effectStyle>
          <a:effectLst>
            <a:outerShdw dir="5400000" rotWithShape="0" dist="23000" blurRad="40000">
              <a:srgbClr val="000000">
                <a:alpha val="35000"/>
              </a:srgbClr>
            </a:outerShdw>
          </a:effectLst>
        </a:effectStyle>
        <a:effectStyle>
          <a:effectLst>
            <a:outerShdw dir="5400000" rotWithShape="0" dist="23000" blurRad="40000">
              <a:srgbClr val="000000">
                <a:alpha val="35000"/>
              </a:srgbClr>
            </a:outerShdw>
          </a:effectLst>
          <a:scene3d>
            <a:camera prst="orthographicFront">
              <a:rot rev="0" lon="0" lat="0"/>
            </a:camera>
            <a:lightRig dir="t" rig="threePt">
              <a:rot rev="1200000" lon="0" lat="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Relationships xmlns="http://schemas.openxmlformats.org/package/2006/relationships"><Relationship Target="../tables/table3.xml" Type="http://schemas.openxmlformats.org/officeDocument/2006/relationships/table" Id="rId1"/></Relationships>
</file>

<file path=xl/worksheets/_rels/sheet2.xml.rels><?xml version="1.0" encoding="UTF-8" standalone="yes"?><Relationships xmlns="http://schemas.openxmlformats.org/package/2006/relationships"><Relationship Target="../tables/table2.xml" Type="http://schemas.openxmlformats.org/officeDocument/2006/relationships/table" Id="rId1"/></Relationships>
</file>

<file path=xl/worksheets/_rels/sheet3.xml.rels><?xml version="1.0" encoding="UTF-8" standalone="yes"?><Relationships xmlns="http://schemas.openxmlformats.org/package/2006/relationships"><Relationship Target="../tables/table1.xml" Type="http://schemas.openxmlformats.org/officeDocument/2006/relationships/table" Id="rId1"/></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L7"/>
  <sheetViews>
    <sheetView workbookViewId="0" tabSelected="1"/>
  </sheetViews>
  <sheetFormatPr defaultRowHeight="15" x14ac:dyDescent="0.25"/>
  <cols>
    <col min="1" max="1" style="24" width="15.719285714285713" customWidth="1" bestFit="1"/>
    <col min="2" max="2" style="24" width="15.719285714285713" customWidth="1" bestFit="1"/>
    <col min="3" max="3" style="4" width="40.005" customWidth="1" bestFit="1"/>
    <col min="4" max="4" style="25" width="18.576428571428572" customWidth="1" bestFit="1"/>
    <col min="5" max="5" style="4" width="17.433571428571426" customWidth="1" bestFit="1"/>
    <col min="6" max="6" style="4" width="33.005" customWidth="1" bestFit="1"/>
    <col min="7" max="7" style="41" width="107.29071428571429" customWidth="1" bestFit="1"/>
    <col min="8" max="8" style="4" width="32.005" customWidth="1" bestFit="1"/>
    <col min="9" max="9" style="4" width="15.719285714285713" customWidth="1" bestFit="1"/>
    <col min="10" max="10" style="4" width="20.719285714285714" customWidth="1" bestFit="1"/>
    <col min="11" max="11" style="41" width="84.29071428571429" customWidth="1" bestFit="1"/>
    <col min="12" max="12" style="24" width="13.576428571428572" customWidth="1" bestFit="1"/>
  </cols>
  <sheetData>
    <row x14ac:dyDescent="0.25" r="1" customHeight="1" ht="18.75">
      <c r="A1" s="28" t="s">
        <v>19</v>
      </c>
      <c r="B1" s="29" t="s">
        <v>20</v>
      </c>
      <c r="C1" s="30" t="s">
        <v>21</v>
      </c>
      <c r="D1" s="42" t="s">
        <v>22</v>
      </c>
      <c r="E1" s="30" t="s">
        <v>23</v>
      </c>
      <c r="F1" s="30" t="s">
        <v>27</v>
      </c>
      <c r="G1" s="32" t="s">
        <v>26</v>
      </c>
      <c r="H1" s="30" t="s">
        <v>29</v>
      </c>
      <c r="I1" s="30" t="s">
        <v>2</v>
      </c>
      <c r="J1" s="30" t="s">
        <v>509</v>
      </c>
      <c r="K1" s="32" t="s">
        <v>510</v>
      </c>
      <c r="L1" s="43" t="s">
        <v>24</v>
      </c>
    </row>
    <row x14ac:dyDescent="0.25" r="2" customHeight="1" ht="18.75">
      <c r="A2" s="7">
        <v>158062039</v>
      </c>
      <c r="B2" s="7">
        <v>250225</v>
      </c>
      <c r="C2" s="8" t="s">
        <v>511</v>
      </c>
      <c r="D2" s="9">
        <v>45200.72275462963</v>
      </c>
      <c r="E2" s="8" t="s">
        <v>178</v>
      </c>
      <c r="F2" s="8" t="s">
        <v>9</v>
      </c>
      <c r="G2" s="10" t="s">
        <v>512</v>
      </c>
      <c r="H2" s="8"/>
      <c r="I2" s="8"/>
      <c r="J2" s="8" t="s">
        <v>34</v>
      </c>
      <c r="K2" s="10" t="s">
        <v>513</v>
      </c>
      <c r="L2" s="7">
        <v>2696962</v>
      </c>
    </row>
    <row x14ac:dyDescent="0.25" r="3" customHeight="1" ht="18.75">
      <c r="A3" s="7">
        <v>158635819</v>
      </c>
      <c r="B3" s="7">
        <v>60252</v>
      </c>
      <c r="C3" s="8" t="s">
        <v>514</v>
      </c>
      <c r="D3" s="9">
        <v>45202.460856481484</v>
      </c>
      <c r="E3" s="8" t="s">
        <v>515</v>
      </c>
      <c r="F3" s="8"/>
      <c r="G3" s="10"/>
      <c r="H3" s="8"/>
      <c r="I3" s="8"/>
      <c r="J3" s="8" t="s">
        <v>34</v>
      </c>
      <c r="K3" s="10" t="s">
        <v>516</v>
      </c>
      <c r="L3" s="7">
        <v>2699651</v>
      </c>
    </row>
    <row x14ac:dyDescent="0.25" r="4" customHeight="1" ht="18.75">
      <c r="A4" s="7">
        <v>159830825</v>
      </c>
      <c r="B4" s="7">
        <v>67516</v>
      </c>
      <c r="C4" s="8" t="s">
        <v>517</v>
      </c>
      <c r="D4" s="9">
        <v>45205.9002662037</v>
      </c>
      <c r="E4" s="8" t="s">
        <v>518</v>
      </c>
      <c r="F4" s="8"/>
      <c r="G4" s="10"/>
      <c r="H4" s="8"/>
      <c r="I4" s="8"/>
      <c r="J4" s="8" t="s">
        <v>34</v>
      </c>
      <c r="K4" s="10" t="s">
        <v>519</v>
      </c>
      <c r="L4" s="7">
        <v>2702597</v>
      </c>
    </row>
    <row x14ac:dyDescent="0.25" r="5" customHeight="1" ht="18.75">
      <c r="A5" s="7">
        <f>VLOOKUP($A5,'[1]088'!$A$1:$W$129,16,0)</f>
      </c>
      <c r="B5" s="7">
        <f>VLOOKUP($A5,'[1]088'!$A$1:$W$129,8,0)</f>
      </c>
      <c r="C5" s="44">
        <f>VLOOKUP($A5,'[1]088'!$A$1:$W$129,9,0)</f>
      </c>
      <c r="D5" s="9">
        <f>VLOOKUP($A5,'[1]088'!$A$1:$W$129,3,0)</f>
        <v>25569.229166666668</v>
      </c>
      <c r="E5" s="44">
        <f>VLOOKUP($A5,'[1]088'!$A$1:$W$129,15,0)</f>
      </c>
      <c r="F5" s="8"/>
      <c r="G5" s="10"/>
      <c r="H5" s="8"/>
      <c r="I5" s="8"/>
      <c r="J5" s="8" t="s">
        <v>34</v>
      </c>
      <c r="K5" s="10" t="s">
        <v>520</v>
      </c>
      <c r="L5" s="7">
        <v>2756599</v>
      </c>
    </row>
    <row x14ac:dyDescent="0.25" r="6" customHeight="1" ht="18.75">
      <c r="A6" s="7">
        <v>168670930</v>
      </c>
      <c r="B6" s="7">
        <v>616399</v>
      </c>
      <c r="C6" s="8" t="s">
        <v>521</v>
      </c>
      <c r="D6" s="9">
        <v>45234.58391203704</v>
      </c>
      <c r="E6" s="8" t="s">
        <v>65</v>
      </c>
      <c r="F6" s="8" t="s">
        <v>9</v>
      </c>
      <c r="G6" s="10" t="s">
        <v>522</v>
      </c>
      <c r="H6" s="8"/>
      <c r="I6" s="8"/>
      <c r="J6" s="8" t="s">
        <v>34</v>
      </c>
      <c r="K6" s="10" t="s">
        <v>523</v>
      </c>
      <c r="L6" s="7">
        <v>2756010</v>
      </c>
    </row>
    <row x14ac:dyDescent="0.25" r="7" customHeight="1" ht="18.75">
      <c r="A7" s="7">
        <v>170978833</v>
      </c>
      <c r="B7" s="7">
        <v>614906</v>
      </c>
      <c r="C7" s="8" t="s">
        <v>524</v>
      </c>
      <c r="D7" s="9">
        <v>45242.64258101852</v>
      </c>
      <c r="E7" s="8" t="s">
        <v>525</v>
      </c>
      <c r="F7" s="8"/>
      <c r="G7" s="10"/>
      <c r="H7" s="8"/>
      <c r="I7" s="8"/>
      <c r="J7" s="8" t="s">
        <v>34</v>
      </c>
      <c r="K7" s="10" t="s">
        <v>526</v>
      </c>
      <c r="L7" s="7">
        <v>2764921</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M44"/>
  <sheetViews>
    <sheetView workbookViewId="0"/>
  </sheetViews>
  <sheetFormatPr defaultRowHeight="15" x14ac:dyDescent="0.25"/>
  <cols>
    <col min="1" max="1" style="24" width="20.005" customWidth="1" bestFit="1"/>
    <col min="2" max="2" style="24" width="13.43357142857143" customWidth="1" bestFit="1"/>
    <col min="3" max="3" style="4" width="41.005" customWidth="1" bestFit="1"/>
    <col min="4" max="4" style="40" width="17.433571428571426" customWidth="1" bestFit="1"/>
    <col min="5" max="5" style="4" width="20.005" customWidth="1" bestFit="1"/>
    <col min="6" max="6" style="4" width="33.005" customWidth="1" bestFit="1"/>
    <col min="7" max="7" style="41" width="65.005" customWidth="1" bestFit="1"/>
    <col min="8" max="8" style="4" width="33.14785714285715" customWidth="1" bestFit="1"/>
    <col min="9" max="9" style="41" width="56.14785714285715" customWidth="1" bestFit="1"/>
    <col min="10" max="10" style="4" width="37.005" customWidth="1" bestFit="1"/>
    <col min="11" max="11" style="41" width="43.005" customWidth="1" bestFit="1"/>
    <col min="12" max="12" style="41" width="58.43357142857143" customWidth="1" bestFit="1"/>
    <col min="13" max="13" style="24" width="18.576428571428572" customWidth="1" bestFit="1"/>
  </cols>
  <sheetData>
    <row x14ac:dyDescent="0.25" r="1" customHeight="1" ht="18.75">
      <c r="A1" s="28" t="s">
        <v>19</v>
      </c>
      <c r="B1" s="29" t="s">
        <v>20</v>
      </c>
      <c r="C1" s="30" t="s">
        <v>21</v>
      </c>
      <c r="D1" s="31" t="s">
        <v>22</v>
      </c>
      <c r="E1" s="30" t="s">
        <v>23</v>
      </c>
      <c r="F1" s="30" t="s">
        <v>27</v>
      </c>
      <c r="G1" s="32" t="s">
        <v>26</v>
      </c>
      <c r="H1" s="30" t="s">
        <v>29</v>
      </c>
      <c r="I1" s="32" t="s">
        <v>30</v>
      </c>
      <c r="J1" s="30" t="s">
        <v>2</v>
      </c>
      <c r="K1" s="32" t="s">
        <v>31</v>
      </c>
      <c r="L1" s="32" t="s">
        <v>367</v>
      </c>
      <c r="M1" s="29" t="s">
        <v>24</v>
      </c>
    </row>
    <row x14ac:dyDescent="0.25" r="2" customHeight="1" ht="116.25">
      <c r="A2" s="33">
        <v>158500611</v>
      </c>
      <c r="B2" s="7">
        <v>299464</v>
      </c>
      <c r="C2" s="8" t="s">
        <v>368</v>
      </c>
      <c r="D2" s="34">
        <v>45201.84505787037</v>
      </c>
      <c r="E2" s="8" t="s">
        <v>369</v>
      </c>
      <c r="F2" s="8" t="s">
        <v>9</v>
      </c>
      <c r="G2" s="10" t="s">
        <v>370</v>
      </c>
      <c r="H2" s="8" t="s">
        <v>4</v>
      </c>
      <c r="I2" s="10" t="s">
        <v>371</v>
      </c>
      <c r="J2" s="8"/>
      <c r="K2" s="10"/>
      <c r="L2" s="10" t="s">
        <v>372</v>
      </c>
      <c r="M2" s="7">
        <v>2698663</v>
      </c>
    </row>
    <row x14ac:dyDescent="0.25" r="3" customHeight="1" ht="19.5">
      <c r="A3" s="33">
        <v>158396509</v>
      </c>
      <c r="B3" s="7">
        <v>299937</v>
      </c>
      <c r="C3" s="8" t="s">
        <v>373</v>
      </c>
      <c r="D3" s="34">
        <v>45201.65935185185</v>
      </c>
      <c r="E3" s="8" t="s">
        <v>65</v>
      </c>
      <c r="F3" s="8"/>
      <c r="G3" s="10"/>
      <c r="H3" s="8" t="s">
        <v>4</v>
      </c>
      <c r="I3" s="10" t="s">
        <v>374</v>
      </c>
      <c r="J3" s="8"/>
      <c r="K3" s="10"/>
      <c r="L3" s="10" t="s">
        <v>375</v>
      </c>
      <c r="M3" s="7">
        <v>2698789</v>
      </c>
    </row>
    <row x14ac:dyDescent="0.25" r="4" customHeight="1" ht="19.5">
      <c r="A4" s="33">
        <v>159775973</v>
      </c>
      <c r="B4" s="7">
        <v>219726</v>
      </c>
      <c r="C4" s="8" t="s">
        <v>376</v>
      </c>
      <c r="D4" s="34">
        <v>45205.77501157407</v>
      </c>
      <c r="E4" s="8" t="s">
        <v>377</v>
      </c>
      <c r="F4" s="8"/>
      <c r="G4" s="10"/>
      <c r="H4" s="8"/>
      <c r="I4" s="10"/>
      <c r="J4" s="8"/>
      <c r="K4" s="10"/>
      <c r="L4" s="10" t="s">
        <v>378</v>
      </c>
      <c r="M4" s="7">
        <v>2702177</v>
      </c>
    </row>
    <row x14ac:dyDescent="0.25" r="5" customHeight="1" ht="47.25">
      <c r="A5" s="33">
        <v>159949734</v>
      </c>
      <c r="B5" s="7">
        <v>244092</v>
      </c>
      <c r="C5" s="8" t="s">
        <v>379</v>
      </c>
      <c r="D5" s="34">
        <v>45206.51023148148</v>
      </c>
      <c r="E5" s="8" t="s">
        <v>210</v>
      </c>
      <c r="F5" s="8" t="s">
        <v>9</v>
      </c>
      <c r="G5" s="10" t="s">
        <v>380</v>
      </c>
      <c r="H5" s="8"/>
      <c r="I5" s="10"/>
      <c r="J5" s="8"/>
      <c r="K5" s="10"/>
      <c r="L5" s="10" t="s">
        <v>381</v>
      </c>
      <c r="M5" s="7">
        <v>2703595</v>
      </c>
    </row>
    <row x14ac:dyDescent="0.25" r="6" customHeight="1" ht="33.75">
      <c r="A6" s="33">
        <v>163816207</v>
      </c>
      <c r="B6" s="7">
        <v>216125</v>
      </c>
      <c r="C6" s="8" t="s">
        <v>382</v>
      </c>
      <c r="D6" s="34">
        <v>45217.95949074074</v>
      </c>
      <c r="E6" s="8" t="s">
        <v>383</v>
      </c>
      <c r="F6" s="8"/>
      <c r="G6" s="10"/>
      <c r="H6" s="8"/>
      <c r="I6" s="10"/>
      <c r="J6" s="8"/>
      <c r="K6" s="10"/>
      <c r="L6" s="10" t="s">
        <v>384</v>
      </c>
      <c r="M6" s="7">
        <v>2735750</v>
      </c>
    </row>
    <row x14ac:dyDescent="0.25" r="7" customHeight="1" ht="19.5">
      <c r="A7" s="33">
        <v>170326428</v>
      </c>
      <c r="B7" s="7">
        <v>297384</v>
      </c>
      <c r="C7" s="8" t="s">
        <v>385</v>
      </c>
      <c r="D7" s="34">
        <v>45240.41931712963</v>
      </c>
      <c r="E7" s="8" t="s">
        <v>178</v>
      </c>
      <c r="F7" s="8"/>
      <c r="G7" s="10"/>
      <c r="H7" s="8"/>
      <c r="I7" s="10"/>
      <c r="J7" s="8"/>
      <c r="K7" s="10"/>
      <c r="L7" s="10" t="s">
        <v>386</v>
      </c>
      <c r="M7" s="7">
        <v>2763264</v>
      </c>
    </row>
    <row x14ac:dyDescent="0.25" r="8" customHeight="1" ht="47.25">
      <c r="A8" s="33">
        <v>160890780</v>
      </c>
      <c r="B8" s="7">
        <v>299126</v>
      </c>
      <c r="C8" s="8" t="s">
        <v>124</v>
      </c>
      <c r="D8" s="34">
        <v>45209.44274305556</v>
      </c>
      <c r="E8" s="8" t="s">
        <v>387</v>
      </c>
      <c r="F8" s="8" t="s">
        <v>388</v>
      </c>
      <c r="G8" s="10" t="s">
        <v>389</v>
      </c>
      <c r="H8" s="8"/>
      <c r="I8" s="10"/>
      <c r="J8" s="8"/>
      <c r="K8" s="10"/>
      <c r="L8" s="10" t="s">
        <v>390</v>
      </c>
      <c r="M8" s="7">
        <v>2707300</v>
      </c>
    </row>
    <row x14ac:dyDescent="0.25" r="9" customHeight="1" ht="19.5">
      <c r="A9" s="33">
        <v>164348693</v>
      </c>
      <c r="B9" s="7">
        <v>260284</v>
      </c>
      <c r="C9" s="8" t="s">
        <v>83</v>
      </c>
      <c r="D9" s="34">
        <v>45219.76459490741</v>
      </c>
      <c r="E9" s="8" t="s">
        <v>391</v>
      </c>
      <c r="F9" s="8"/>
      <c r="G9" s="10"/>
      <c r="H9" s="8"/>
      <c r="I9" s="10"/>
      <c r="J9" s="8"/>
      <c r="K9" s="10"/>
      <c r="L9" s="10" t="s">
        <v>392</v>
      </c>
      <c r="M9" s="7">
        <v>2738270</v>
      </c>
    </row>
    <row x14ac:dyDescent="0.25" r="10" customHeight="1" ht="19.5">
      <c r="A10" s="33">
        <v>164808921</v>
      </c>
      <c r="B10" s="7">
        <v>279141</v>
      </c>
      <c r="C10" s="8" t="s">
        <v>393</v>
      </c>
      <c r="D10" s="34">
        <v>45221.42836805555</v>
      </c>
      <c r="E10" s="8" t="s">
        <v>394</v>
      </c>
      <c r="F10" s="8"/>
      <c r="G10" s="10"/>
      <c r="H10" s="8"/>
      <c r="I10" s="10"/>
      <c r="J10" s="8"/>
      <c r="K10" s="10"/>
      <c r="L10" s="10" t="s">
        <v>395</v>
      </c>
      <c r="M10" s="7">
        <v>2741487</v>
      </c>
    </row>
    <row x14ac:dyDescent="0.25" r="11" customHeight="1" ht="19.5">
      <c r="A11" s="33">
        <v>165986040</v>
      </c>
      <c r="B11" s="7">
        <v>280885</v>
      </c>
      <c r="C11" s="8" t="s">
        <v>396</v>
      </c>
      <c r="D11" s="34">
        <v>45224.6983912037</v>
      </c>
      <c r="E11" s="8" t="s">
        <v>397</v>
      </c>
      <c r="F11" s="8"/>
      <c r="G11" s="10"/>
      <c r="H11" s="8"/>
      <c r="I11" s="10"/>
      <c r="J11" s="8"/>
      <c r="K11" s="10"/>
      <c r="L11" s="10" t="s">
        <v>398</v>
      </c>
      <c r="M11" s="7">
        <v>2745715</v>
      </c>
    </row>
    <row x14ac:dyDescent="0.25" r="12" customHeight="1" ht="33">
      <c r="A12" s="33">
        <v>166893014</v>
      </c>
      <c r="B12" s="7">
        <v>283352</v>
      </c>
      <c r="C12" s="8" t="s">
        <v>365</v>
      </c>
      <c r="D12" s="34">
        <v>45227.74283564815</v>
      </c>
      <c r="E12" s="8" t="s">
        <v>399</v>
      </c>
      <c r="F12" s="8"/>
      <c r="G12" s="10"/>
      <c r="H12" s="8"/>
      <c r="I12" s="10"/>
      <c r="J12" s="8"/>
      <c r="K12" s="10"/>
      <c r="L12" s="10" t="s">
        <v>400</v>
      </c>
      <c r="M12" s="7">
        <v>2751596</v>
      </c>
    </row>
    <row x14ac:dyDescent="0.25" r="13" customHeight="1" ht="60">
      <c r="A13" s="33">
        <v>162515750</v>
      </c>
      <c r="B13" s="7">
        <v>232679</v>
      </c>
      <c r="C13" s="8" t="s">
        <v>401</v>
      </c>
      <c r="D13" s="34">
        <v>45214.49728009259</v>
      </c>
      <c r="E13" s="8" t="s">
        <v>33</v>
      </c>
      <c r="F13" s="8" t="s">
        <v>11</v>
      </c>
      <c r="G13" s="10" t="s">
        <v>402</v>
      </c>
      <c r="H13" s="8"/>
      <c r="I13" s="10"/>
      <c r="J13" s="8"/>
      <c r="K13" s="10"/>
      <c r="L13" s="10" t="s">
        <v>403</v>
      </c>
      <c r="M13" s="7">
        <v>2750134</v>
      </c>
    </row>
    <row x14ac:dyDescent="0.25" r="14" customHeight="1" ht="19.5">
      <c r="A14" s="33">
        <v>162740814</v>
      </c>
      <c r="B14" s="7">
        <v>291838</v>
      </c>
      <c r="C14" s="8" t="s">
        <v>404</v>
      </c>
      <c r="D14" s="34">
        <v>45214.88078703704</v>
      </c>
      <c r="E14" s="8" t="s">
        <v>405</v>
      </c>
      <c r="F14" s="8"/>
      <c r="G14" s="10"/>
      <c r="H14" s="8"/>
      <c r="I14" s="10"/>
      <c r="J14" s="8"/>
      <c r="K14" s="10"/>
      <c r="L14" s="10" t="s">
        <v>406</v>
      </c>
      <c r="M14" s="7">
        <v>2731984</v>
      </c>
    </row>
    <row x14ac:dyDescent="0.25" r="15" customHeight="1" ht="46.5">
      <c r="A15" s="33">
        <v>164139503</v>
      </c>
      <c r="B15" s="7">
        <v>235979</v>
      </c>
      <c r="C15" s="8" t="s">
        <v>407</v>
      </c>
      <c r="D15" s="34">
        <v>45218.93454861111</v>
      </c>
      <c r="E15" s="8" t="s">
        <v>72</v>
      </c>
      <c r="F15" s="8"/>
      <c r="G15" s="10"/>
      <c r="H15" s="8" t="s">
        <v>4</v>
      </c>
      <c r="I15" s="10" t="s">
        <v>408</v>
      </c>
      <c r="J15" s="8" t="s">
        <v>5</v>
      </c>
      <c r="K15" s="10" t="s">
        <v>409</v>
      </c>
      <c r="L15" s="10" t="s">
        <v>410</v>
      </c>
      <c r="M15" s="7">
        <v>2737259</v>
      </c>
    </row>
    <row x14ac:dyDescent="0.25" r="16" customHeight="1" ht="60">
      <c r="A16" s="33">
        <v>167193308</v>
      </c>
      <c r="B16" s="7">
        <v>233479</v>
      </c>
      <c r="C16" s="8" t="s">
        <v>411</v>
      </c>
      <c r="D16" s="34">
        <v>45228.7746875</v>
      </c>
      <c r="E16" s="8" t="s">
        <v>33</v>
      </c>
      <c r="F16" s="8"/>
      <c r="G16" s="10"/>
      <c r="H16" s="8"/>
      <c r="I16" s="10"/>
      <c r="J16" s="8"/>
      <c r="K16" s="10"/>
      <c r="L16" s="10" t="s">
        <v>412</v>
      </c>
      <c r="M16" s="7">
        <v>2750171</v>
      </c>
    </row>
    <row x14ac:dyDescent="0.25" r="17" customHeight="1" ht="33">
      <c r="A17" s="33">
        <v>167289677</v>
      </c>
      <c r="B17" s="7">
        <v>280939</v>
      </c>
      <c r="C17" s="8" t="s">
        <v>413</v>
      </c>
      <c r="D17" s="34">
        <v>45229.11177083333</v>
      </c>
      <c r="E17" s="8" t="s">
        <v>414</v>
      </c>
      <c r="F17" s="8" t="s">
        <v>6</v>
      </c>
      <c r="G17" s="10" t="s">
        <v>415</v>
      </c>
      <c r="H17" s="8"/>
      <c r="I17" s="10"/>
      <c r="J17" s="8" t="s">
        <v>243</v>
      </c>
      <c r="K17" s="10" t="s">
        <v>416</v>
      </c>
      <c r="L17" s="10" t="s">
        <v>417</v>
      </c>
      <c r="M17" s="7">
        <v>2751161</v>
      </c>
    </row>
    <row x14ac:dyDescent="0.25" r="18" customHeight="1" ht="73.5">
      <c r="A18" s="33">
        <v>167147932</v>
      </c>
      <c r="B18" s="7">
        <v>2385102</v>
      </c>
      <c r="C18" s="8" t="s">
        <v>418</v>
      </c>
      <c r="D18" s="34">
        <v>45228.678773148145</v>
      </c>
      <c r="E18" s="8" t="s">
        <v>419</v>
      </c>
      <c r="F18" s="8" t="s">
        <v>14</v>
      </c>
      <c r="G18" s="10" t="s">
        <v>420</v>
      </c>
      <c r="H18" s="8" t="s">
        <v>4</v>
      </c>
      <c r="I18" s="10" t="s">
        <v>421</v>
      </c>
      <c r="J18" s="8"/>
      <c r="K18" s="10"/>
      <c r="L18" s="10" t="s">
        <v>422</v>
      </c>
      <c r="M18" s="7">
        <v>2751781</v>
      </c>
    </row>
    <row x14ac:dyDescent="0.25" r="19" customHeight="1" ht="33">
      <c r="A19" s="33">
        <v>169123171</v>
      </c>
      <c r="B19" s="7">
        <v>220194</v>
      </c>
      <c r="C19" s="8" t="s">
        <v>423</v>
      </c>
      <c r="D19" s="34">
        <v>45236.44332175926</v>
      </c>
      <c r="E19" s="8" t="s">
        <v>213</v>
      </c>
      <c r="F19" s="8" t="s">
        <v>13</v>
      </c>
      <c r="G19" s="10" t="s">
        <v>424</v>
      </c>
      <c r="H19" s="8"/>
      <c r="I19" s="10"/>
      <c r="J19" s="8"/>
      <c r="K19" s="10"/>
      <c r="L19" s="10" t="s">
        <v>425</v>
      </c>
      <c r="M19" s="7">
        <v>2758610</v>
      </c>
    </row>
    <row x14ac:dyDescent="0.25" r="20" customHeight="1" ht="19.5">
      <c r="A20" s="33">
        <v>168665045</v>
      </c>
      <c r="B20" s="7">
        <v>233905</v>
      </c>
      <c r="C20" s="8" t="s">
        <v>426</v>
      </c>
      <c r="D20" s="34">
        <v>45234.57263888889</v>
      </c>
      <c r="E20" s="8" t="s">
        <v>427</v>
      </c>
      <c r="F20" s="8"/>
      <c r="G20" s="10"/>
      <c r="H20" s="8"/>
      <c r="I20" s="10"/>
      <c r="J20" s="8"/>
      <c r="K20" s="10"/>
      <c r="L20" s="10" t="s">
        <v>428</v>
      </c>
      <c r="M20" s="7">
        <v>2755303</v>
      </c>
    </row>
    <row x14ac:dyDescent="0.25" r="21" customHeight="1" ht="19.5">
      <c r="A21" s="33">
        <v>167571821</v>
      </c>
      <c r="B21" s="7">
        <v>291681</v>
      </c>
      <c r="C21" s="8" t="s">
        <v>429</v>
      </c>
      <c r="D21" s="34">
        <v>45230.20581018519</v>
      </c>
      <c r="E21" s="8" t="s">
        <v>430</v>
      </c>
      <c r="F21" s="8"/>
      <c r="G21" s="10"/>
      <c r="H21" s="8"/>
      <c r="I21" s="10"/>
      <c r="J21" s="8"/>
      <c r="K21" s="10"/>
      <c r="L21" s="10" t="s">
        <v>431</v>
      </c>
      <c r="M21" s="7">
        <v>2752630</v>
      </c>
    </row>
    <row x14ac:dyDescent="0.25" r="22" customHeight="1" ht="33">
      <c r="A22" s="33">
        <v>167508555</v>
      </c>
      <c r="B22" s="7">
        <v>126161</v>
      </c>
      <c r="C22" s="8" t="s">
        <v>432</v>
      </c>
      <c r="D22" s="34">
        <v>45229.84936342593</v>
      </c>
      <c r="E22" s="8" t="s">
        <v>45</v>
      </c>
      <c r="F22" s="8" t="s">
        <v>9</v>
      </c>
      <c r="G22" s="10" t="s">
        <v>433</v>
      </c>
      <c r="H22" s="8"/>
      <c r="I22" s="10"/>
      <c r="J22" s="8"/>
      <c r="K22" s="10"/>
      <c r="L22" s="10" t="s">
        <v>434</v>
      </c>
      <c r="M22" s="7">
        <v>2751193</v>
      </c>
    </row>
    <row x14ac:dyDescent="0.25" r="23" customHeight="1" ht="46.5">
      <c r="A23" s="33">
        <v>167435977</v>
      </c>
      <c r="B23" s="7">
        <v>258615</v>
      </c>
      <c r="C23" s="8" t="s">
        <v>435</v>
      </c>
      <c r="D23" s="34">
        <v>45229.683854166666</v>
      </c>
      <c r="E23" s="8" t="s">
        <v>65</v>
      </c>
      <c r="F23" s="8"/>
      <c r="G23" s="10"/>
      <c r="H23" s="8" t="s">
        <v>4</v>
      </c>
      <c r="I23" s="10" t="s">
        <v>436</v>
      </c>
      <c r="J23" s="8"/>
      <c r="K23" s="10"/>
      <c r="L23" s="10" t="s">
        <v>437</v>
      </c>
      <c r="M23" s="7">
        <v>2751166</v>
      </c>
    </row>
    <row x14ac:dyDescent="0.25" r="24" customHeight="1" ht="18.75">
      <c r="A24" s="33">
        <v>164515546</v>
      </c>
      <c r="B24" s="7">
        <v>299683</v>
      </c>
      <c r="C24" s="8" t="s">
        <v>438</v>
      </c>
      <c r="D24" s="34">
        <v>45220.50518518518</v>
      </c>
      <c r="E24" s="8" t="s">
        <v>439</v>
      </c>
      <c r="F24" s="8"/>
      <c r="G24" s="10"/>
      <c r="H24" s="8" t="s">
        <v>4</v>
      </c>
      <c r="I24" s="10" t="s">
        <v>440</v>
      </c>
      <c r="J24" s="8"/>
      <c r="K24" s="10"/>
      <c r="L24" s="10" t="s">
        <v>441</v>
      </c>
      <c r="M24" s="7">
        <v>2741272</v>
      </c>
    </row>
    <row x14ac:dyDescent="0.25" r="25" customHeight="1" ht="18.75">
      <c r="A25" s="33">
        <v>163575193</v>
      </c>
      <c r="B25" s="7">
        <v>295066</v>
      </c>
      <c r="C25" s="8" t="s">
        <v>442</v>
      </c>
      <c r="D25" s="34">
        <v>45217.501493055555</v>
      </c>
      <c r="E25" s="8" t="s">
        <v>185</v>
      </c>
      <c r="F25" s="8" t="s">
        <v>13</v>
      </c>
      <c r="G25" s="10" t="s">
        <v>443</v>
      </c>
      <c r="H25" s="8"/>
      <c r="I25" s="10"/>
      <c r="J25" s="8"/>
      <c r="K25" s="10"/>
      <c r="L25" s="10" t="s">
        <v>444</v>
      </c>
      <c r="M25" s="7">
        <v>2736298</v>
      </c>
    </row>
    <row x14ac:dyDescent="0.25" r="26" customHeight="1" ht="18.75">
      <c r="A26" s="33">
        <v>163504673</v>
      </c>
      <c r="B26" s="7">
        <v>256981</v>
      </c>
      <c r="C26" s="8" t="s">
        <v>445</v>
      </c>
      <c r="D26" s="34">
        <v>45217.057534722226</v>
      </c>
      <c r="E26" s="8" t="s">
        <v>414</v>
      </c>
      <c r="F26" s="8" t="s">
        <v>6</v>
      </c>
      <c r="G26" s="10" t="s">
        <v>446</v>
      </c>
      <c r="H26" s="8" t="s">
        <v>4</v>
      </c>
      <c r="I26" s="10" t="s">
        <v>447</v>
      </c>
      <c r="J26" s="8"/>
      <c r="K26" s="10"/>
      <c r="L26" s="10" t="s">
        <v>448</v>
      </c>
      <c r="M26" s="7">
        <v>2736748</v>
      </c>
    </row>
    <row x14ac:dyDescent="0.25" r="27" customHeight="1" ht="18.75">
      <c r="A27" s="33">
        <v>164066742</v>
      </c>
      <c r="B27" s="7">
        <v>301225</v>
      </c>
      <c r="C27" s="8" t="s">
        <v>449</v>
      </c>
      <c r="D27" s="34">
        <v>45218.772152777776</v>
      </c>
      <c r="E27" s="8" t="s">
        <v>450</v>
      </c>
      <c r="F27" s="8"/>
      <c r="G27" s="10"/>
      <c r="H27" s="8"/>
      <c r="I27" s="10"/>
      <c r="J27" s="8" t="s">
        <v>451</v>
      </c>
      <c r="K27" s="10" t="s">
        <v>452</v>
      </c>
      <c r="L27" s="10" t="s">
        <v>453</v>
      </c>
      <c r="M27" s="7">
        <v>2737106</v>
      </c>
    </row>
    <row x14ac:dyDescent="0.25" r="28" customHeight="1" ht="18.75">
      <c r="A28" s="33">
        <v>158177698</v>
      </c>
      <c r="B28" s="7">
        <v>251341</v>
      </c>
      <c r="C28" s="8" t="s">
        <v>454</v>
      </c>
      <c r="D28" s="34">
        <v>45200.92230324074</v>
      </c>
      <c r="E28" s="8" t="s">
        <v>455</v>
      </c>
      <c r="F28" s="8"/>
      <c r="G28" s="10"/>
      <c r="H28" s="8"/>
      <c r="I28" s="10"/>
      <c r="J28" s="8"/>
      <c r="K28" s="10"/>
      <c r="L28" s="10" t="s">
        <v>456</v>
      </c>
      <c r="M28" s="7">
        <v>2697774</v>
      </c>
    </row>
    <row x14ac:dyDescent="0.25" r="29" customHeight="1" ht="18.75">
      <c r="A29" s="33">
        <v>158092272</v>
      </c>
      <c r="B29" s="7">
        <v>286087</v>
      </c>
      <c r="C29" s="8" t="s">
        <v>457</v>
      </c>
      <c r="D29" s="34">
        <v>45200.76689814815</v>
      </c>
      <c r="E29" s="8" t="s">
        <v>458</v>
      </c>
      <c r="F29" s="8"/>
      <c r="G29" s="10"/>
      <c r="H29" s="8"/>
      <c r="I29" s="10"/>
      <c r="J29" s="8"/>
      <c r="K29" s="10"/>
      <c r="L29" s="10" t="s">
        <v>459</v>
      </c>
      <c r="M29" s="7">
        <v>2697822</v>
      </c>
    </row>
    <row x14ac:dyDescent="0.25" r="30" customHeight="1" ht="18.75">
      <c r="A30" s="33">
        <v>158325721</v>
      </c>
      <c r="B30" s="7">
        <v>296369</v>
      </c>
      <c r="C30" s="8" t="s">
        <v>460</v>
      </c>
      <c r="D30" s="34">
        <v>45201.56317129629</v>
      </c>
      <c r="E30" s="8" t="s">
        <v>461</v>
      </c>
      <c r="F30" s="8" t="s">
        <v>17</v>
      </c>
      <c r="G30" s="10" t="s">
        <v>462</v>
      </c>
      <c r="H30" s="8"/>
      <c r="I30" s="10"/>
      <c r="J30" s="8"/>
      <c r="K30" s="10"/>
      <c r="L30" s="10" t="s">
        <v>463</v>
      </c>
      <c r="M30" s="7">
        <v>2698591</v>
      </c>
    </row>
    <row x14ac:dyDescent="0.25" r="31" customHeight="1" ht="18.75">
      <c r="A31" s="33">
        <v>158392033</v>
      </c>
      <c r="B31" s="7">
        <v>273121</v>
      </c>
      <c r="C31" s="8" t="s">
        <v>464</v>
      </c>
      <c r="D31" s="34">
        <v>45201.65802083333</v>
      </c>
      <c r="E31" s="8" t="s">
        <v>465</v>
      </c>
      <c r="F31" s="8"/>
      <c r="G31" s="10"/>
      <c r="H31" s="8"/>
      <c r="I31" s="10"/>
      <c r="J31" s="8"/>
      <c r="K31" s="10"/>
      <c r="L31" s="10" t="s">
        <v>466</v>
      </c>
      <c r="M31" s="7">
        <v>2698598</v>
      </c>
    </row>
    <row x14ac:dyDescent="0.25" r="32" customHeight="1" ht="18.75">
      <c r="A32" s="33">
        <v>158824110</v>
      </c>
      <c r="B32" s="7">
        <v>297688</v>
      </c>
      <c r="C32" s="8" t="s">
        <v>467</v>
      </c>
      <c r="D32" s="34">
        <v>45202.79143518519</v>
      </c>
      <c r="E32" s="8" t="s">
        <v>468</v>
      </c>
      <c r="F32" s="8" t="s">
        <v>6</v>
      </c>
      <c r="G32" s="10" t="s">
        <v>469</v>
      </c>
      <c r="H32" s="8"/>
      <c r="I32" s="10"/>
      <c r="J32" s="8"/>
      <c r="K32" s="10"/>
      <c r="L32" s="10" t="s">
        <v>470</v>
      </c>
      <c r="M32" s="7">
        <v>2699292</v>
      </c>
    </row>
    <row x14ac:dyDescent="0.25" r="33" customHeight="1" ht="18.75">
      <c r="A33" s="33">
        <v>159501535</v>
      </c>
      <c r="B33" s="7">
        <v>55945</v>
      </c>
      <c r="C33" s="8" t="s">
        <v>471</v>
      </c>
      <c r="D33" s="34">
        <v>45204.79414351852</v>
      </c>
      <c r="E33" s="8" t="s">
        <v>324</v>
      </c>
      <c r="F33" s="8"/>
      <c r="G33" s="10"/>
      <c r="H33" s="8" t="s">
        <v>4</v>
      </c>
      <c r="I33" s="10" t="s">
        <v>472</v>
      </c>
      <c r="J33" s="8"/>
      <c r="K33" s="10"/>
      <c r="L33" s="10" t="s">
        <v>473</v>
      </c>
      <c r="M33" s="7">
        <v>2701738</v>
      </c>
    </row>
    <row x14ac:dyDescent="0.25" r="34" customHeight="1" ht="18.75">
      <c r="A34" s="33">
        <v>160131922</v>
      </c>
      <c r="B34" s="7">
        <v>289335</v>
      </c>
      <c r="C34" s="8" t="s">
        <v>474</v>
      </c>
      <c r="D34" s="34">
        <v>45206.84334490741</v>
      </c>
      <c r="E34" s="8" t="s">
        <v>56</v>
      </c>
      <c r="F34" s="8"/>
      <c r="G34" s="10"/>
      <c r="H34" s="8" t="s">
        <v>4</v>
      </c>
      <c r="I34" s="10" t="s">
        <v>475</v>
      </c>
      <c r="J34" s="8"/>
      <c r="K34" s="10"/>
      <c r="L34" s="10" t="s">
        <v>476</v>
      </c>
      <c r="M34" s="7">
        <v>2703002</v>
      </c>
    </row>
    <row x14ac:dyDescent="0.25" r="35" customHeight="1" ht="18.75">
      <c r="A35" s="33">
        <v>165484128</v>
      </c>
      <c r="B35" s="7">
        <v>281015</v>
      </c>
      <c r="C35" s="8" t="s">
        <v>477</v>
      </c>
      <c r="D35" s="34">
        <v>45223.385416666664</v>
      </c>
      <c r="E35" s="8" t="s">
        <v>478</v>
      </c>
      <c r="F35" s="8" t="s">
        <v>9</v>
      </c>
      <c r="G35" s="10" t="s">
        <v>479</v>
      </c>
      <c r="H35" s="8"/>
      <c r="I35" s="10"/>
      <c r="J35" s="8"/>
      <c r="K35" s="10"/>
      <c r="L35" s="10" t="s">
        <v>480</v>
      </c>
      <c r="M35" s="7">
        <v>2742395</v>
      </c>
    </row>
    <row x14ac:dyDescent="0.25" r="36" customHeight="1" ht="18.75">
      <c r="A36" s="33">
        <v>168660717</v>
      </c>
      <c r="B36" s="7">
        <v>178738</v>
      </c>
      <c r="C36" s="8" t="s">
        <v>481</v>
      </c>
      <c r="D36" s="34">
        <v>45234.55861111111</v>
      </c>
      <c r="E36" s="8" t="s">
        <v>482</v>
      </c>
      <c r="F36" s="8"/>
      <c r="G36" s="10"/>
      <c r="H36" s="8"/>
      <c r="I36" s="10"/>
      <c r="J36" s="8"/>
      <c r="K36" s="10"/>
      <c r="L36" s="10" t="s">
        <v>483</v>
      </c>
      <c r="M36" s="7">
        <v>2755620</v>
      </c>
    </row>
    <row x14ac:dyDescent="0.25" r="37" customHeight="1" ht="18.75">
      <c r="A37" s="33">
        <v>170392858</v>
      </c>
      <c r="B37" s="7">
        <v>187490</v>
      </c>
      <c r="C37" s="8" t="s">
        <v>484</v>
      </c>
      <c r="D37" s="34">
        <v>45240.62064814815</v>
      </c>
      <c r="E37" s="8" t="s">
        <v>485</v>
      </c>
      <c r="F37" s="8"/>
      <c r="G37" s="10"/>
      <c r="H37" s="8"/>
      <c r="I37" s="10"/>
      <c r="J37" s="8"/>
      <c r="K37" s="10"/>
      <c r="L37" s="10" t="s">
        <v>486</v>
      </c>
      <c r="M37" s="7">
        <v>2763142</v>
      </c>
    </row>
    <row x14ac:dyDescent="0.25" r="38" customHeight="1" ht="18.75">
      <c r="A38" s="33">
        <v>171064917</v>
      </c>
      <c r="B38" s="7">
        <v>241652</v>
      </c>
      <c r="C38" s="8" t="s">
        <v>487</v>
      </c>
      <c r="D38" s="34">
        <v>45242.812418981484</v>
      </c>
      <c r="E38" s="8" t="s">
        <v>488</v>
      </c>
      <c r="F38" s="8"/>
      <c r="G38" s="10"/>
      <c r="H38" s="8"/>
      <c r="I38" s="10"/>
      <c r="J38" s="8"/>
      <c r="K38" s="10"/>
      <c r="L38" s="10" t="s">
        <v>489</v>
      </c>
      <c r="M38" s="7">
        <v>2764441</v>
      </c>
    </row>
    <row x14ac:dyDescent="0.25" r="39" customHeight="1" ht="18.75">
      <c r="A39" s="33">
        <v>160374505</v>
      </c>
      <c r="B39" s="7">
        <v>288837</v>
      </c>
      <c r="C39" s="8" t="s">
        <v>490</v>
      </c>
      <c r="D39" s="34">
        <v>45207.673842592594</v>
      </c>
      <c r="E39" s="8" t="s">
        <v>491</v>
      </c>
      <c r="F39" s="8"/>
      <c r="G39" s="10"/>
      <c r="H39" s="8"/>
      <c r="I39" s="10"/>
      <c r="J39" s="8"/>
      <c r="K39" s="10"/>
      <c r="L39" s="10" t="s">
        <v>492</v>
      </c>
      <c r="M39" s="7">
        <v>2705191</v>
      </c>
    </row>
    <row x14ac:dyDescent="0.25" r="40" customHeight="1" ht="18.75">
      <c r="A40" s="33">
        <v>161436608</v>
      </c>
      <c r="B40" s="7">
        <v>1051725</v>
      </c>
      <c r="C40" s="8" t="s">
        <v>493</v>
      </c>
      <c r="D40" s="34">
        <v>45210.91118055556</v>
      </c>
      <c r="E40" s="8" t="s">
        <v>65</v>
      </c>
      <c r="F40" s="8"/>
      <c r="G40" s="10"/>
      <c r="H40" s="8"/>
      <c r="I40" s="10"/>
      <c r="J40" s="8"/>
      <c r="K40" s="10"/>
      <c r="L40" s="10" t="s">
        <v>494</v>
      </c>
      <c r="M40" s="7">
        <v>2708068</v>
      </c>
    </row>
    <row x14ac:dyDescent="0.25" r="41" customHeight="1" ht="18.75">
      <c r="A41" s="33">
        <v>170098307</v>
      </c>
      <c r="B41" s="7">
        <v>206496</v>
      </c>
      <c r="C41" s="8" t="s">
        <v>495</v>
      </c>
      <c r="D41" s="34">
        <v>45239.5646412037</v>
      </c>
      <c r="E41" s="8" t="s">
        <v>72</v>
      </c>
      <c r="F41" s="8"/>
      <c r="G41" s="10"/>
      <c r="H41" s="8"/>
      <c r="I41" s="10"/>
      <c r="J41" s="8"/>
      <c r="K41" s="10"/>
      <c r="L41" s="10" t="s">
        <v>496</v>
      </c>
      <c r="M41" s="7">
        <v>2761885</v>
      </c>
    </row>
    <row x14ac:dyDescent="0.25" r="42" customHeight="1" ht="18.75">
      <c r="A42" s="33">
        <v>159467724</v>
      </c>
      <c r="B42" s="7">
        <v>219643</v>
      </c>
      <c r="C42" s="8" t="s">
        <v>497</v>
      </c>
      <c r="D42" s="34">
        <v>45204.72971064815</v>
      </c>
      <c r="E42" s="8" t="s">
        <v>45</v>
      </c>
      <c r="F42" s="8"/>
      <c r="G42" s="10"/>
      <c r="H42" s="8" t="s">
        <v>4</v>
      </c>
      <c r="I42" s="10" t="s">
        <v>498</v>
      </c>
      <c r="J42" s="8"/>
      <c r="K42" s="10"/>
      <c r="L42" s="10" t="s">
        <v>499</v>
      </c>
      <c r="M42" s="7">
        <v>2701590</v>
      </c>
    </row>
    <row x14ac:dyDescent="0.25" r="43" customHeight="1" ht="18.75">
      <c r="A43" s="35">
        <v>168134424</v>
      </c>
      <c r="B43" s="36">
        <v>275794</v>
      </c>
      <c r="C43" s="37" t="s">
        <v>500</v>
      </c>
      <c r="D43" s="38">
        <v>45232.401238425926</v>
      </c>
      <c r="E43" s="37" t="s">
        <v>501</v>
      </c>
      <c r="F43" s="37"/>
      <c r="G43" s="39"/>
      <c r="H43" s="8" t="s">
        <v>4</v>
      </c>
      <c r="I43" s="39" t="s">
        <v>502</v>
      </c>
      <c r="J43" s="37"/>
      <c r="K43" s="39"/>
      <c r="L43" s="39" t="s">
        <v>503</v>
      </c>
      <c r="M43" s="36">
        <v>2754235</v>
      </c>
    </row>
    <row x14ac:dyDescent="0.25" r="44" customHeight="1" ht="18.75">
      <c r="A44" s="35">
        <v>170442589</v>
      </c>
      <c r="B44" s="36">
        <v>214196</v>
      </c>
      <c r="C44" s="37" t="s">
        <v>504</v>
      </c>
      <c r="D44" s="38">
        <v>45240.73090277778</v>
      </c>
      <c r="E44" s="37" t="s">
        <v>505</v>
      </c>
      <c r="F44" s="39" t="s">
        <v>506</v>
      </c>
      <c r="G44" s="39" t="s">
        <v>507</v>
      </c>
      <c r="H44" s="37"/>
      <c r="I44" s="39"/>
      <c r="J44" s="37"/>
      <c r="K44" s="39"/>
      <c r="L44" s="39" t="s">
        <v>508</v>
      </c>
      <c r="M44" s="36">
        <v>2762888</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N139"/>
  <sheetViews>
    <sheetView workbookViewId="0"/>
  </sheetViews>
  <sheetFormatPr defaultRowHeight="15" x14ac:dyDescent="0.25"/>
  <cols>
    <col min="1" max="1" style="23" width="16.719285714285714" customWidth="1" bestFit="1"/>
    <col min="2" max="2" style="24" width="13.43357142857143" customWidth="1" bestFit="1"/>
    <col min="3" max="3" style="4" width="46.005" customWidth="1" bestFit="1"/>
    <col min="4" max="4" style="25" width="17.433571428571426" customWidth="1" bestFit="1"/>
    <col min="5" max="5" style="4" width="20.005" customWidth="1" bestFit="1"/>
    <col min="6" max="6" style="24" width="18.576428571428572" customWidth="1" bestFit="1"/>
    <col min="7" max="7" style="26" width="15.862142857142858" customWidth="1" bestFit="1"/>
    <col min="8" max="8" style="26" width="39.57642857142857" customWidth="1" bestFit="1"/>
    <col min="9" max="9" style="24" width="34.29071428571429" customWidth="1" bestFit="1"/>
    <col min="10" max="10" style="27" width="54.14785714285715" customWidth="1" bestFit="1"/>
    <col min="11" max="11" style="23" width="57.005" customWidth="1" bestFit="1"/>
    <col min="12" max="12" style="27" width="53.29071428571429" customWidth="1" bestFit="1"/>
    <col min="13" max="13" style="26" width="36.14785714285715" customWidth="1" bestFit="1"/>
    <col min="14" max="14" style="27" width="30.719285714285714" customWidth="1" bestFit="1"/>
  </cols>
  <sheetData>
    <row x14ac:dyDescent="0.25" r="1" customHeight="1" ht="19.5">
      <c r="A1" s="6" t="s">
        <v>19</v>
      </c>
      <c r="B1" s="7" t="s">
        <v>20</v>
      </c>
      <c r="C1" s="8" t="s">
        <v>21</v>
      </c>
      <c r="D1" s="9" t="s">
        <v>22</v>
      </c>
      <c r="E1" s="8" t="s">
        <v>23</v>
      </c>
      <c r="F1" s="7" t="s">
        <v>24</v>
      </c>
      <c r="G1" s="8" t="s">
        <v>25</v>
      </c>
      <c r="H1" s="8" t="s">
        <v>26</v>
      </c>
      <c r="I1" s="7" t="s">
        <v>27</v>
      </c>
      <c r="J1" s="10" t="s">
        <v>28</v>
      </c>
      <c r="K1" s="6" t="s">
        <v>29</v>
      </c>
      <c r="L1" s="10" t="s">
        <v>30</v>
      </c>
      <c r="M1" s="8" t="s">
        <v>2</v>
      </c>
      <c r="N1" s="10" t="s">
        <v>31</v>
      </c>
    </row>
    <row x14ac:dyDescent="0.25" r="2" customHeight="1" ht="19.5">
      <c r="A2" s="11">
        <v>158308797</v>
      </c>
      <c r="B2" s="12">
        <v>261800</v>
      </c>
      <c r="C2" s="13" t="s">
        <v>32</v>
      </c>
      <c r="D2" s="14">
        <v>45201.53037037037</v>
      </c>
      <c r="E2" s="13" t="s">
        <v>33</v>
      </c>
      <c r="F2" s="12">
        <v>2698070</v>
      </c>
      <c r="G2" s="13" t="s">
        <v>34</v>
      </c>
      <c r="H2" s="13" t="s">
        <v>35</v>
      </c>
      <c r="I2" s="12"/>
      <c r="J2" s="15"/>
      <c r="K2" s="11"/>
      <c r="L2" s="15"/>
      <c r="M2" s="13"/>
      <c r="N2" s="15"/>
    </row>
    <row x14ac:dyDescent="0.25" r="3" customHeight="1" ht="19.5">
      <c r="A3" s="11">
        <v>158836735</v>
      </c>
      <c r="B3" s="12">
        <v>287908</v>
      </c>
      <c r="C3" s="13" t="s">
        <v>36</v>
      </c>
      <c r="D3" s="14">
        <v>45202.81725694444</v>
      </c>
      <c r="E3" s="13" t="s">
        <v>37</v>
      </c>
      <c r="F3" s="12">
        <v>2699515</v>
      </c>
      <c r="G3" s="13" t="s">
        <v>34</v>
      </c>
      <c r="H3" s="13" t="s">
        <v>38</v>
      </c>
      <c r="I3" s="12"/>
      <c r="J3" s="15"/>
      <c r="K3" s="11"/>
      <c r="L3" s="15"/>
      <c r="M3" s="13"/>
      <c r="N3" s="15"/>
    </row>
    <row x14ac:dyDescent="0.25" r="4" customHeight="1" ht="19.5">
      <c r="A4" s="11">
        <v>159385897</v>
      </c>
      <c r="B4" s="12">
        <v>261800</v>
      </c>
      <c r="C4" s="13" t="s">
        <v>32</v>
      </c>
      <c r="D4" s="14">
        <v>45204.582962962966</v>
      </c>
      <c r="E4" s="13" t="s">
        <v>39</v>
      </c>
      <c r="F4" s="12">
        <v>2701157</v>
      </c>
      <c r="G4" s="13" t="s">
        <v>34</v>
      </c>
      <c r="H4" s="13" t="s">
        <v>40</v>
      </c>
      <c r="I4" s="12"/>
      <c r="J4" s="15"/>
      <c r="K4" s="11"/>
      <c r="L4" s="15"/>
      <c r="M4" s="13"/>
      <c r="N4" s="15"/>
    </row>
    <row x14ac:dyDescent="0.25" r="5" customHeight="1" ht="19.5">
      <c r="A5" s="11">
        <v>159831412</v>
      </c>
      <c r="B5" s="12">
        <v>194670</v>
      </c>
      <c r="C5" s="13" t="s">
        <v>41</v>
      </c>
      <c r="D5" s="14">
        <v>45205.89505787037</v>
      </c>
      <c r="E5" s="13" t="s">
        <v>42</v>
      </c>
      <c r="F5" s="12">
        <v>2702428</v>
      </c>
      <c r="G5" s="13" t="s">
        <v>34</v>
      </c>
      <c r="H5" s="13" t="s">
        <v>43</v>
      </c>
      <c r="I5" s="12"/>
      <c r="J5" s="15"/>
      <c r="K5" s="11"/>
      <c r="L5" s="15"/>
      <c r="M5" s="13"/>
      <c r="N5" s="15"/>
    </row>
    <row x14ac:dyDescent="0.25" r="6" customHeight="1" ht="47.25">
      <c r="A6" s="11">
        <v>160260415</v>
      </c>
      <c r="B6" s="12">
        <v>296118</v>
      </c>
      <c r="C6" s="13" t="s">
        <v>44</v>
      </c>
      <c r="D6" s="14">
        <v>45207.46795138889</v>
      </c>
      <c r="E6" s="13" t="s">
        <v>45</v>
      </c>
      <c r="F6" s="12">
        <v>2704268</v>
      </c>
      <c r="G6" s="13" t="s">
        <v>34</v>
      </c>
      <c r="H6" s="13" t="s">
        <v>40</v>
      </c>
      <c r="I6" s="12" t="s">
        <v>46</v>
      </c>
      <c r="J6" s="15" t="s">
        <v>47</v>
      </c>
      <c r="K6" s="11" t="s">
        <v>7</v>
      </c>
      <c r="L6" s="15" t="s">
        <v>48</v>
      </c>
      <c r="M6" s="13"/>
      <c r="N6" s="15"/>
    </row>
    <row x14ac:dyDescent="0.25" r="7" customHeight="1" ht="33.75">
      <c r="A7" s="11">
        <v>160675031</v>
      </c>
      <c r="B7" s="12">
        <v>299342</v>
      </c>
      <c r="C7" s="13" t="s">
        <v>49</v>
      </c>
      <c r="D7" s="14">
        <v>45208.61685185185</v>
      </c>
      <c r="E7" s="13" t="s">
        <v>50</v>
      </c>
      <c r="F7" s="12">
        <v>2705771</v>
      </c>
      <c r="G7" s="13" t="s">
        <v>34</v>
      </c>
      <c r="H7" s="13" t="s">
        <v>40</v>
      </c>
      <c r="I7" s="12"/>
      <c r="J7" s="15"/>
      <c r="K7" s="11"/>
      <c r="L7" s="15"/>
      <c r="M7" s="13" t="s">
        <v>51</v>
      </c>
      <c r="N7" s="15" t="s">
        <v>52</v>
      </c>
    </row>
    <row x14ac:dyDescent="0.25" r="8" customHeight="1" ht="19.5">
      <c r="A8" s="11">
        <v>160588653</v>
      </c>
      <c r="B8" s="12">
        <v>294011</v>
      </c>
      <c r="C8" s="13" t="s">
        <v>53</v>
      </c>
      <c r="D8" s="14">
        <v>45208.4734837963</v>
      </c>
      <c r="E8" s="13" t="s">
        <v>54</v>
      </c>
      <c r="F8" s="12">
        <v>2706307</v>
      </c>
      <c r="G8" s="13" t="s">
        <v>34</v>
      </c>
      <c r="H8" s="13" t="s">
        <v>35</v>
      </c>
      <c r="I8" s="12"/>
      <c r="J8" s="15"/>
      <c r="K8" s="11"/>
      <c r="L8" s="15"/>
      <c r="M8" s="13"/>
      <c r="N8" s="15"/>
    </row>
    <row x14ac:dyDescent="0.25" r="9" customHeight="1" ht="60">
      <c r="A9" s="11">
        <v>161025753</v>
      </c>
      <c r="B9" s="12">
        <v>270315</v>
      </c>
      <c r="C9" s="13" t="s">
        <v>55</v>
      </c>
      <c r="D9" s="14">
        <v>45209.70869212963</v>
      </c>
      <c r="E9" s="13" t="s">
        <v>56</v>
      </c>
      <c r="F9" s="12">
        <v>2707429</v>
      </c>
      <c r="G9" s="13" t="s">
        <v>34</v>
      </c>
      <c r="H9" s="13" t="s">
        <v>35</v>
      </c>
      <c r="I9" s="12" t="s">
        <v>57</v>
      </c>
      <c r="J9" s="15" t="s">
        <v>58</v>
      </c>
      <c r="K9" s="11"/>
      <c r="L9" s="15"/>
      <c r="M9" s="13"/>
      <c r="N9" s="15"/>
    </row>
    <row x14ac:dyDescent="0.25" r="10" customHeight="1" ht="87">
      <c r="A10" s="11">
        <v>161316483</v>
      </c>
      <c r="B10" s="12">
        <v>299502</v>
      </c>
      <c r="C10" s="13" t="s">
        <v>59</v>
      </c>
      <c r="D10" s="14">
        <v>45210.67438657407</v>
      </c>
      <c r="E10" s="13" t="s">
        <v>60</v>
      </c>
      <c r="F10" s="12">
        <v>2708723</v>
      </c>
      <c r="G10" s="13" t="s">
        <v>34</v>
      </c>
      <c r="H10" s="13" t="s">
        <v>61</v>
      </c>
      <c r="I10" s="12" t="s">
        <v>62</v>
      </c>
      <c r="J10" s="15" t="s">
        <v>63</v>
      </c>
      <c r="K10" s="11"/>
      <c r="L10" s="15"/>
      <c r="M10" s="13"/>
      <c r="N10" s="15"/>
    </row>
    <row x14ac:dyDescent="0.25" r="11" customHeight="1" ht="19.5">
      <c r="A11" s="11">
        <v>161560999</v>
      </c>
      <c r="B11" s="12">
        <v>298228</v>
      </c>
      <c r="C11" s="13" t="s">
        <v>64</v>
      </c>
      <c r="D11" s="14">
        <v>45211.51969907407</v>
      </c>
      <c r="E11" s="13" t="s">
        <v>65</v>
      </c>
      <c r="F11" s="12">
        <v>2708836</v>
      </c>
      <c r="G11" s="13" t="s">
        <v>34</v>
      </c>
      <c r="H11" s="13" t="s">
        <v>61</v>
      </c>
      <c r="I11" s="12"/>
      <c r="J11" s="15"/>
      <c r="K11" s="11"/>
      <c r="L11" s="15"/>
      <c r="M11" s="13"/>
      <c r="N11" s="15"/>
    </row>
    <row x14ac:dyDescent="0.25" r="12" customHeight="1" ht="19.5">
      <c r="A12" s="11">
        <v>162562761</v>
      </c>
      <c r="B12" s="12">
        <v>298116</v>
      </c>
      <c r="C12" s="13" t="s">
        <v>66</v>
      </c>
      <c r="D12" s="14">
        <v>45214.57858796296</v>
      </c>
      <c r="E12" s="13" t="s">
        <v>67</v>
      </c>
      <c r="F12" s="12">
        <v>2731757</v>
      </c>
      <c r="G12" s="13" t="s">
        <v>34</v>
      </c>
      <c r="H12" s="13" t="s">
        <v>35</v>
      </c>
      <c r="I12" s="12" t="s">
        <v>6</v>
      </c>
      <c r="J12" s="15" t="s">
        <v>68</v>
      </c>
      <c r="K12" s="11"/>
      <c r="L12" s="15"/>
      <c r="M12" s="13"/>
      <c r="N12" s="15"/>
    </row>
    <row x14ac:dyDescent="0.25" r="13" customHeight="1" ht="19.5">
      <c r="A13" s="11">
        <v>162801837</v>
      </c>
      <c r="B13" s="12">
        <v>232751</v>
      </c>
      <c r="C13" s="13" t="s">
        <v>69</v>
      </c>
      <c r="D13" s="14">
        <v>45215.07158564815</v>
      </c>
      <c r="E13" s="13" t="s">
        <v>65</v>
      </c>
      <c r="F13" s="12">
        <v>2733688</v>
      </c>
      <c r="G13" s="13" t="s">
        <v>34</v>
      </c>
      <c r="H13" s="13" t="s">
        <v>70</v>
      </c>
      <c r="I13" s="12"/>
      <c r="J13" s="15"/>
      <c r="K13" s="11"/>
      <c r="L13" s="15"/>
      <c r="M13" s="13"/>
      <c r="N13" s="15"/>
    </row>
    <row x14ac:dyDescent="0.25" r="14" customHeight="1" ht="19.5">
      <c r="A14" s="11">
        <v>163067131</v>
      </c>
      <c r="B14" s="12">
        <v>281915</v>
      </c>
      <c r="C14" s="13" t="s">
        <v>71</v>
      </c>
      <c r="D14" s="14">
        <v>45215.81997685185</v>
      </c>
      <c r="E14" s="13" t="s">
        <v>72</v>
      </c>
      <c r="F14" s="12">
        <v>2733776</v>
      </c>
      <c r="G14" s="13" t="s">
        <v>34</v>
      </c>
      <c r="H14" s="13" t="s">
        <v>73</v>
      </c>
      <c r="I14" s="12"/>
      <c r="J14" s="15"/>
      <c r="K14" s="11"/>
      <c r="L14" s="15"/>
      <c r="M14" s="13"/>
      <c r="N14" s="15"/>
    </row>
    <row x14ac:dyDescent="0.25" r="15" customHeight="1" ht="19.5">
      <c r="A15" s="11">
        <v>163433020</v>
      </c>
      <c r="B15" s="12">
        <v>177752</v>
      </c>
      <c r="C15" s="13" t="s">
        <v>74</v>
      </c>
      <c r="D15" s="14">
        <v>45216.8481712963</v>
      </c>
      <c r="E15" s="13" t="s">
        <v>75</v>
      </c>
      <c r="F15" s="12">
        <v>2734884</v>
      </c>
      <c r="G15" s="13" t="s">
        <v>34</v>
      </c>
      <c r="H15" s="13" t="s">
        <v>73</v>
      </c>
      <c r="I15" s="12"/>
      <c r="J15" s="15"/>
      <c r="K15" s="11"/>
      <c r="L15" s="15"/>
      <c r="M15" s="13"/>
      <c r="N15" s="15"/>
    </row>
    <row x14ac:dyDescent="0.25" r="16" customHeight="1" ht="19.5">
      <c r="A16" s="11">
        <v>163442594</v>
      </c>
      <c r="B16" s="12">
        <v>301766</v>
      </c>
      <c r="C16" s="13" t="s">
        <v>76</v>
      </c>
      <c r="D16" s="14">
        <v>45216.8677662037</v>
      </c>
      <c r="E16" s="13" t="s">
        <v>72</v>
      </c>
      <c r="F16" s="12">
        <v>2735009</v>
      </c>
      <c r="G16" s="13" t="s">
        <v>34</v>
      </c>
      <c r="H16" s="13" t="s">
        <v>77</v>
      </c>
      <c r="I16" s="12"/>
      <c r="J16" s="15"/>
      <c r="K16" s="11"/>
      <c r="L16" s="15"/>
      <c r="M16" s="13"/>
      <c r="N16" s="15"/>
    </row>
    <row x14ac:dyDescent="0.25" r="17" customHeight="1" ht="18.75">
      <c r="A17" s="11">
        <v>163276316</v>
      </c>
      <c r="B17" s="12">
        <v>201296</v>
      </c>
      <c r="C17" s="13" t="s">
        <v>78</v>
      </c>
      <c r="D17" s="14">
        <v>45216.57840277778</v>
      </c>
      <c r="E17" s="13" t="s">
        <v>79</v>
      </c>
      <c r="F17" s="12">
        <v>2735317</v>
      </c>
      <c r="G17" s="13" t="s">
        <v>34</v>
      </c>
      <c r="H17" s="13" t="s">
        <v>80</v>
      </c>
      <c r="I17" s="12"/>
      <c r="J17" s="15"/>
      <c r="K17" s="11" t="s">
        <v>81</v>
      </c>
      <c r="L17" s="15" t="s">
        <v>82</v>
      </c>
      <c r="M17" s="13"/>
      <c r="N17" s="15"/>
    </row>
    <row x14ac:dyDescent="0.25" r="18" customHeight="1" ht="18.75">
      <c r="A18" s="11">
        <v>167107862</v>
      </c>
      <c r="B18" s="12">
        <v>260284</v>
      </c>
      <c r="C18" s="13" t="s">
        <v>83</v>
      </c>
      <c r="D18" s="14">
        <v>45228.59857638889</v>
      </c>
      <c r="E18" s="13" t="s">
        <v>84</v>
      </c>
      <c r="F18" s="12">
        <v>2750028</v>
      </c>
      <c r="G18" s="13" t="s">
        <v>34</v>
      </c>
      <c r="H18" s="13" t="s">
        <v>85</v>
      </c>
      <c r="I18" s="12"/>
      <c r="J18" s="15"/>
      <c r="K18" s="11"/>
      <c r="L18" s="15"/>
      <c r="M18" s="13"/>
      <c r="N18" s="15"/>
    </row>
    <row x14ac:dyDescent="0.25" r="19" customHeight="1" ht="18.75">
      <c r="A19" s="11">
        <v>158264828</v>
      </c>
      <c r="B19" s="12">
        <v>255902</v>
      </c>
      <c r="C19" s="13" t="s">
        <v>86</v>
      </c>
      <c r="D19" s="14">
        <v>45201.44150462963</v>
      </c>
      <c r="E19" s="13" t="s">
        <v>87</v>
      </c>
      <c r="F19" s="12">
        <v>2698051</v>
      </c>
      <c r="G19" s="13" t="s">
        <v>34</v>
      </c>
      <c r="H19" s="13" t="s">
        <v>88</v>
      </c>
      <c r="I19" s="12"/>
      <c r="J19" s="15"/>
      <c r="K19" s="11"/>
      <c r="L19" s="15"/>
      <c r="M19" s="13"/>
      <c r="N19" s="15"/>
    </row>
    <row x14ac:dyDescent="0.25" r="20" customHeight="1" ht="18.75">
      <c r="A20" s="11">
        <v>168017506</v>
      </c>
      <c r="B20" s="12">
        <v>291914</v>
      </c>
      <c r="C20" s="13" t="s">
        <v>89</v>
      </c>
      <c r="D20" s="14">
        <v>45231.75929398148</v>
      </c>
      <c r="E20" s="13" t="s">
        <v>65</v>
      </c>
      <c r="F20" s="12">
        <v>2753132</v>
      </c>
      <c r="G20" s="13" t="s">
        <v>34</v>
      </c>
      <c r="H20" s="13" t="s">
        <v>90</v>
      </c>
      <c r="I20" s="12"/>
      <c r="J20" s="15"/>
      <c r="K20" s="11"/>
      <c r="L20" s="15"/>
      <c r="M20" s="13"/>
      <c r="N20" s="15"/>
    </row>
    <row x14ac:dyDescent="0.25" r="21" customHeight="1" ht="18.75">
      <c r="A21" s="11">
        <v>159789771</v>
      </c>
      <c r="B21" s="12">
        <v>297271</v>
      </c>
      <c r="C21" s="13" t="s">
        <v>91</v>
      </c>
      <c r="D21" s="14">
        <v>45205.80636574074</v>
      </c>
      <c r="E21" s="13" t="s">
        <v>33</v>
      </c>
      <c r="F21" s="12">
        <v>2703204</v>
      </c>
      <c r="G21" s="13" t="s">
        <v>34</v>
      </c>
      <c r="H21" s="13" t="s">
        <v>92</v>
      </c>
      <c r="I21" s="12"/>
      <c r="J21" s="15"/>
      <c r="K21" s="11"/>
      <c r="L21" s="15"/>
      <c r="M21" s="13"/>
      <c r="N21" s="15"/>
    </row>
    <row x14ac:dyDescent="0.25" r="22" customHeight="1" ht="18.75">
      <c r="A22" s="11">
        <v>160931866</v>
      </c>
      <c r="B22" s="12">
        <v>287044</v>
      </c>
      <c r="C22" s="13" t="s">
        <v>93</v>
      </c>
      <c r="D22" s="14">
        <v>45209.53454861111</v>
      </c>
      <c r="E22" s="13" t="s">
        <v>94</v>
      </c>
      <c r="F22" s="12">
        <v>2707217</v>
      </c>
      <c r="G22" s="13" t="s">
        <v>34</v>
      </c>
      <c r="H22" s="13" t="s">
        <v>77</v>
      </c>
      <c r="I22" s="12"/>
      <c r="J22" s="15"/>
      <c r="K22" s="11"/>
      <c r="L22" s="15"/>
      <c r="M22" s="13"/>
      <c r="N22" s="15"/>
    </row>
    <row x14ac:dyDescent="0.25" r="23" customHeight="1" ht="18.75">
      <c r="A23" s="11">
        <v>161358863</v>
      </c>
      <c r="B23" s="12">
        <v>295655</v>
      </c>
      <c r="C23" s="13" t="s">
        <v>95</v>
      </c>
      <c r="D23" s="14">
        <v>45210.7490625</v>
      </c>
      <c r="E23" s="13" t="s">
        <v>96</v>
      </c>
      <c r="F23" s="12">
        <v>2707887</v>
      </c>
      <c r="G23" s="13" t="s">
        <v>34</v>
      </c>
      <c r="H23" s="13" t="s">
        <v>97</v>
      </c>
      <c r="I23" s="12"/>
      <c r="J23" s="15"/>
      <c r="K23" s="11"/>
      <c r="L23" s="15"/>
      <c r="M23" s="13"/>
      <c r="N23" s="15"/>
    </row>
    <row x14ac:dyDescent="0.25" r="24" customHeight="1" ht="18.75">
      <c r="A24" s="11">
        <v>162091993</v>
      </c>
      <c r="B24" s="12">
        <v>235974</v>
      </c>
      <c r="C24" s="13" t="s">
        <v>98</v>
      </c>
      <c r="D24" s="14">
        <v>45213.00540509259</v>
      </c>
      <c r="E24" s="13" t="s">
        <v>99</v>
      </c>
      <c r="F24" s="12">
        <v>2710968</v>
      </c>
      <c r="G24" s="13" t="s">
        <v>34</v>
      </c>
      <c r="H24" s="13" t="s">
        <v>100</v>
      </c>
      <c r="I24" s="12"/>
      <c r="J24" s="15"/>
      <c r="K24" s="11"/>
      <c r="L24" s="15"/>
      <c r="M24" s="13"/>
      <c r="N24" s="15"/>
    </row>
    <row x14ac:dyDescent="0.25" r="25" customHeight="1" ht="18.75">
      <c r="A25" s="11">
        <v>162258318</v>
      </c>
      <c r="B25" s="12">
        <v>248570</v>
      </c>
      <c r="C25" s="13" t="s">
        <v>101</v>
      </c>
      <c r="D25" s="14">
        <v>45213.645844907405</v>
      </c>
      <c r="E25" s="13" t="s">
        <v>102</v>
      </c>
      <c r="F25" s="12">
        <v>2711240</v>
      </c>
      <c r="G25" s="13" t="s">
        <v>34</v>
      </c>
      <c r="H25" s="13" t="s">
        <v>103</v>
      </c>
      <c r="I25" s="12"/>
      <c r="J25" s="15"/>
      <c r="K25" s="11"/>
      <c r="L25" s="15"/>
      <c r="M25" s="13"/>
      <c r="N25" s="15"/>
    </row>
    <row x14ac:dyDescent="0.25" r="26" customHeight="1" ht="18.75">
      <c r="A26" s="11">
        <v>163053860</v>
      </c>
      <c r="B26" s="12">
        <v>173709</v>
      </c>
      <c r="C26" s="13" t="s">
        <v>104</v>
      </c>
      <c r="D26" s="14">
        <v>45215.79106481482</v>
      </c>
      <c r="E26" s="13" t="s">
        <v>105</v>
      </c>
      <c r="F26" s="12">
        <v>2733356</v>
      </c>
      <c r="G26" s="13" t="s">
        <v>34</v>
      </c>
      <c r="H26" s="13" t="s">
        <v>106</v>
      </c>
      <c r="I26" s="12"/>
      <c r="J26" s="15"/>
      <c r="K26" s="11"/>
      <c r="L26" s="15"/>
      <c r="M26" s="13"/>
      <c r="N26" s="15"/>
    </row>
    <row x14ac:dyDescent="0.25" r="27" customHeight="1" ht="18.75">
      <c r="A27" s="11">
        <v>163343106</v>
      </c>
      <c r="B27" s="12">
        <v>283747</v>
      </c>
      <c r="C27" s="13" t="s">
        <v>107</v>
      </c>
      <c r="D27" s="14">
        <v>45216.688055555554</v>
      </c>
      <c r="E27" s="13" t="s">
        <v>108</v>
      </c>
      <c r="F27" s="12">
        <v>2735059</v>
      </c>
      <c r="G27" s="13" t="s">
        <v>34</v>
      </c>
      <c r="H27" s="13" t="s">
        <v>109</v>
      </c>
      <c r="I27" s="12"/>
      <c r="J27" s="15"/>
      <c r="K27" s="11"/>
      <c r="L27" s="15"/>
      <c r="M27" s="13"/>
      <c r="N27" s="15"/>
    </row>
    <row x14ac:dyDescent="0.25" r="28" customHeight="1" ht="18.75">
      <c r="A28" s="11">
        <v>163510492</v>
      </c>
      <c r="B28" s="12">
        <v>239233</v>
      </c>
      <c r="C28" s="13" t="s">
        <v>110</v>
      </c>
      <c r="D28" s="14">
        <v>45217.12328703704</v>
      </c>
      <c r="E28" s="13" t="s">
        <v>111</v>
      </c>
      <c r="F28" s="12">
        <v>2736413</v>
      </c>
      <c r="G28" s="13" t="s">
        <v>34</v>
      </c>
      <c r="H28" s="13" t="s">
        <v>97</v>
      </c>
      <c r="I28" s="12"/>
      <c r="J28" s="15"/>
      <c r="K28" s="11"/>
      <c r="L28" s="15"/>
      <c r="M28" s="13"/>
      <c r="N28" s="15"/>
    </row>
    <row x14ac:dyDescent="0.25" r="29" customHeight="1" ht="18.75">
      <c r="A29" s="11">
        <v>164222264</v>
      </c>
      <c r="B29" s="12">
        <v>265018</v>
      </c>
      <c r="C29" s="13" t="s">
        <v>112</v>
      </c>
      <c r="D29" s="14">
        <v>45219.4843287037</v>
      </c>
      <c r="E29" s="13" t="s">
        <v>113</v>
      </c>
      <c r="F29" s="12">
        <v>2738369</v>
      </c>
      <c r="G29" s="13" t="s">
        <v>34</v>
      </c>
      <c r="H29" s="13" t="s">
        <v>114</v>
      </c>
      <c r="I29" s="12"/>
      <c r="J29" s="15"/>
      <c r="K29" s="11"/>
      <c r="L29" s="15"/>
      <c r="M29" s="13"/>
      <c r="N29" s="15"/>
    </row>
    <row x14ac:dyDescent="0.25" r="30" customHeight="1" ht="18.75">
      <c r="A30" s="11">
        <v>160892161</v>
      </c>
      <c r="B30" s="12">
        <v>289594</v>
      </c>
      <c r="C30" s="13" t="s">
        <v>115</v>
      </c>
      <c r="D30" s="14">
        <v>45209.44567129629</v>
      </c>
      <c r="E30" s="13" t="s">
        <v>116</v>
      </c>
      <c r="F30" s="12">
        <v>2706978</v>
      </c>
      <c r="G30" s="13" t="s">
        <v>34</v>
      </c>
      <c r="H30" s="13" t="s">
        <v>117</v>
      </c>
      <c r="I30" s="12"/>
      <c r="J30" s="15"/>
      <c r="K30" s="11"/>
      <c r="L30" s="15"/>
      <c r="M30" s="13"/>
      <c r="N30" s="15"/>
    </row>
    <row x14ac:dyDescent="0.25" r="31" customHeight="1" ht="18.75">
      <c r="A31" s="11">
        <v>158022370</v>
      </c>
      <c r="B31" s="12">
        <v>225701</v>
      </c>
      <c r="C31" s="13" t="s">
        <v>118</v>
      </c>
      <c r="D31" s="14">
        <v>45200.661516203705</v>
      </c>
      <c r="E31" s="13" t="s">
        <v>65</v>
      </c>
      <c r="F31" s="12">
        <v>2697078</v>
      </c>
      <c r="G31" s="13" t="s">
        <v>119</v>
      </c>
      <c r="H31" s="13" t="s">
        <v>120</v>
      </c>
      <c r="I31" s="12"/>
      <c r="J31" s="15"/>
      <c r="K31" s="11"/>
      <c r="L31" s="15"/>
      <c r="M31" s="13"/>
      <c r="N31" s="15"/>
    </row>
    <row x14ac:dyDescent="0.25" r="32" customHeight="1" ht="18.75">
      <c r="A32" s="11">
        <v>164369672</v>
      </c>
      <c r="B32" s="12">
        <v>299099</v>
      </c>
      <c r="C32" s="13" t="s">
        <v>121</v>
      </c>
      <c r="D32" s="14">
        <v>45219.813206018516</v>
      </c>
      <c r="E32" s="13" t="s">
        <v>122</v>
      </c>
      <c r="F32" s="12">
        <v>2740665</v>
      </c>
      <c r="G32" s="13" t="s">
        <v>119</v>
      </c>
      <c r="H32" s="13" t="s">
        <v>123</v>
      </c>
      <c r="I32" s="12"/>
      <c r="J32" s="15"/>
      <c r="K32" s="11"/>
      <c r="L32" s="15"/>
      <c r="M32" s="13"/>
      <c r="N32" s="15"/>
    </row>
    <row x14ac:dyDescent="0.25" r="33" customHeight="1" ht="18.75">
      <c r="A33" s="11">
        <v>164926829</v>
      </c>
      <c r="B33" s="12">
        <v>299126</v>
      </c>
      <c r="C33" s="13" t="s">
        <v>124</v>
      </c>
      <c r="D33" s="14">
        <v>45221.64368055556</v>
      </c>
      <c r="E33" s="13" t="s">
        <v>125</v>
      </c>
      <c r="F33" s="12">
        <v>2740744</v>
      </c>
      <c r="G33" s="13" t="s">
        <v>119</v>
      </c>
      <c r="H33" s="13" t="s">
        <v>126</v>
      </c>
      <c r="I33" s="12"/>
      <c r="J33" s="15"/>
      <c r="K33" s="11"/>
      <c r="L33" s="15"/>
      <c r="M33" s="13"/>
      <c r="N33" s="15"/>
    </row>
    <row x14ac:dyDescent="0.25" r="34" customHeight="1" ht="18.75">
      <c r="A34" s="11">
        <v>169339847</v>
      </c>
      <c r="B34" s="12">
        <v>208394</v>
      </c>
      <c r="C34" s="13" t="s">
        <v>127</v>
      </c>
      <c r="D34" s="14">
        <v>45236.858310185184</v>
      </c>
      <c r="E34" s="13" t="s">
        <v>128</v>
      </c>
      <c r="F34" s="12">
        <v>2758326</v>
      </c>
      <c r="G34" s="13" t="s">
        <v>119</v>
      </c>
      <c r="H34" s="13" t="s">
        <v>129</v>
      </c>
      <c r="I34" s="12"/>
      <c r="J34" s="15"/>
      <c r="K34" s="11"/>
      <c r="L34" s="15"/>
      <c r="M34" s="13"/>
      <c r="N34" s="15"/>
    </row>
    <row x14ac:dyDescent="0.25" r="35" customHeight="1" ht="18.75">
      <c r="A35" s="11">
        <v>169385461</v>
      </c>
      <c r="B35" s="12">
        <v>276780</v>
      </c>
      <c r="C35" s="13" t="s">
        <v>130</v>
      </c>
      <c r="D35" s="14">
        <v>45236.992939814816</v>
      </c>
      <c r="E35" s="13" t="s">
        <v>131</v>
      </c>
      <c r="F35" s="12">
        <v>2757962</v>
      </c>
      <c r="G35" s="13" t="s">
        <v>119</v>
      </c>
      <c r="H35" s="13" t="s">
        <v>132</v>
      </c>
      <c r="I35" s="12"/>
      <c r="J35" s="15"/>
      <c r="K35" s="11"/>
      <c r="L35" s="15"/>
      <c r="M35" s="13"/>
      <c r="N35" s="15"/>
    </row>
    <row x14ac:dyDescent="0.25" r="36" customHeight="1" ht="18.75">
      <c r="A36" s="11">
        <v>169486985</v>
      </c>
      <c r="B36" s="12">
        <v>288986</v>
      </c>
      <c r="C36" s="13" t="s">
        <v>133</v>
      </c>
      <c r="D36" s="14">
        <v>45237.52815972222</v>
      </c>
      <c r="E36" s="13" t="s">
        <v>33</v>
      </c>
      <c r="F36" s="12">
        <v>2759278</v>
      </c>
      <c r="G36" s="13" t="s">
        <v>119</v>
      </c>
      <c r="H36" s="13" t="s">
        <v>134</v>
      </c>
      <c r="I36" s="12"/>
      <c r="J36" s="15"/>
      <c r="K36" s="11"/>
      <c r="L36" s="15"/>
      <c r="M36" s="13"/>
      <c r="N36" s="15"/>
    </row>
    <row x14ac:dyDescent="0.25" r="37" customHeight="1" ht="18.75">
      <c r="A37" s="11">
        <v>171090945</v>
      </c>
      <c r="B37" s="12">
        <v>291681</v>
      </c>
      <c r="C37" s="13" t="s">
        <v>135</v>
      </c>
      <c r="D37" s="14">
        <v>45242.87194444444</v>
      </c>
      <c r="E37" s="13" t="s">
        <v>33</v>
      </c>
      <c r="F37" s="12">
        <v>2764947</v>
      </c>
      <c r="G37" s="13" t="s">
        <v>34</v>
      </c>
      <c r="H37" s="13" t="s">
        <v>80</v>
      </c>
      <c r="I37" s="12"/>
      <c r="J37" s="15"/>
      <c r="K37" s="11" t="s">
        <v>81</v>
      </c>
      <c r="L37" s="15" t="s">
        <v>136</v>
      </c>
      <c r="M37" s="13"/>
      <c r="N37" s="15"/>
    </row>
    <row x14ac:dyDescent="0.25" r="38" customHeight="1" ht="18.75">
      <c r="A38" s="11">
        <v>170341246</v>
      </c>
      <c r="B38" s="12">
        <v>298317</v>
      </c>
      <c r="C38" s="13" t="s">
        <v>137</v>
      </c>
      <c r="D38" s="14">
        <v>45240.47521990741</v>
      </c>
      <c r="E38" s="13" t="s">
        <v>72</v>
      </c>
      <c r="F38" s="12">
        <v>2762626</v>
      </c>
      <c r="G38" s="13" t="s">
        <v>34</v>
      </c>
      <c r="H38" s="13" t="s">
        <v>120</v>
      </c>
      <c r="I38" s="12"/>
      <c r="J38" s="15"/>
      <c r="K38" s="11" t="s">
        <v>81</v>
      </c>
      <c r="L38" s="15" t="s">
        <v>138</v>
      </c>
      <c r="M38" s="13"/>
      <c r="N38" s="15"/>
    </row>
    <row x14ac:dyDescent="0.25" r="39" customHeight="1" ht="18.75">
      <c r="A39" s="11">
        <v>170279141</v>
      </c>
      <c r="B39" s="12">
        <v>156698</v>
      </c>
      <c r="C39" s="13" t="s">
        <v>139</v>
      </c>
      <c r="D39" s="14">
        <v>45239.96146990741</v>
      </c>
      <c r="E39" s="13" t="s">
        <v>140</v>
      </c>
      <c r="F39" s="12">
        <v>2762011</v>
      </c>
      <c r="G39" s="13" t="s">
        <v>34</v>
      </c>
      <c r="H39" s="13" t="s">
        <v>141</v>
      </c>
      <c r="I39" s="12"/>
      <c r="J39" s="15"/>
      <c r="K39" s="11"/>
      <c r="L39" s="15"/>
      <c r="M39" s="13" t="s">
        <v>12</v>
      </c>
      <c r="N39" s="15" t="s">
        <v>142</v>
      </c>
    </row>
    <row x14ac:dyDescent="0.25" r="40" customHeight="1" ht="18.75">
      <c r="A40" s="11">
        <v>169925465</v>
      </c>
      <c r="B40" s="12">
        <v>299513</v>
      </c>
      <c r="C40" s="13" t="s">
        <v>143</v>
      </c>
      <c r="D40" s="14">
        <v>45238.804664351854</v>
      </c>
      <c r="E40" s="13" t="s">
        <v>144</v>
      </c>
      <c r="F40" s="12">
        <v>2760845</v>
      </c>
      <c r="G40" s="13" t="s">
        <v>34</v>
      </c>
      <c r="H40" s="13" t="s">
        <v>145</v>
      </c>
      <c r="I40" s="12"/>
      <c r="J40" s="15"/>
      <c r="K40" s="11" t="s">
        <v>4</v>
      </c>
      <c r="L40" s="15" t="s">
        <v>146</v>
      </c>
      <c r="M40" s="13"/>
      <c r="N40" s="15"/>
    </row>
    <row x14ac:dyDescent="0.25" r="41" customHeight="1" ht="18.75">
      <c r="A41" s="11">
        <v>169713687</v>
      </c>
      <c r="B41" s="12">
        <v>224425</v>
      </c>
      <c r="C41" s="13" t="s">
        <v>147</v>
      </c>
      <c r="D41" s="14">
        <v>45238.11408564815</v>
      </c>
      <c r="E41" s="13" t="s">
        <v>148</v>
      </c>
      <c r="F41" s="12">
        <v>2760320</v>
      </c>
      <c r="G41" s="13" t="s">
        <v>34</v>
      </c>
      <c r="H41" s="13" t="s">
        <v>149</v>
      </c>
      <c r="I41" s="12"/>
      <c r="J41" s="15"/>
      <c r="K41" s="11"/>
      <c r="L41" s="15"/>
      <c r="M41" s="13"/>
      <c r="N41" s="15"/>
    </row>
    <row x14ac:dyDescent="0.25" r="42" customHeight="1" ht="18.75">
      <c r="A42" s="11">
        <v>167389344</v>
      </c>
      <c r="B42" s="12">
        <v>298613</v>
      </c>
      <c r="C42" s="13" t="s">
        <v>150</v>
      </c>
      <c r="D42" s="14">
        <v>45229.58962962963</v>
      </c>
      <c r="E42" s="13" t="s">
        <v>151</v>
      </c>
      <c r="F42" s="12">
        <v>2752138</v>
      </c>
      <c r="G42" s="13" t="s">
        <v>34</v>
      </c>
      <c r="H42" s="13" t="s">
        <v>152</v>
      </c>
      <c r="I42" s="12" t="s">
        <v>153</v>
      </c>
      <c r="J42" s="15" t="s">
        <v>154</v>
      </c>
      <c r="K42" s="11" t="s">
        <v>81</v>
      </c>
      <c r="L42" s="15" t="s">
        <v>155</v>
      </c>
      <c r="M42" s="13"/>
      <c r="N42" s="15"/>
    </row>
    <row x14ac:dyDescent="0.25" r="43" customHeight="1" ht="18.75">
      <c r="A43" s="11">
        <v>165993076</v>
      </c>
      <c r="B43" s="12">
        <v>276213</v>
      </c>
      <c r="C43" s="13" t="s">
        <v>156</v>
      </c>
      <c r="D43" s="14">
        <v>45224.71145833333</v>
      </c>
      <c r="E43" s="13" t="s">
        <v>157</v>
      </c>
      <c r="F43" s="12">
        <v>2745547</v>
      </c>
      <c r="G43" s="13" t="s">
        <v>34</v>
      </c>
      <c r="H43" s="13" t="s">
        <v>126</v>
      </c>
      <c r="I43" s="12"/>
      <c r="J43" s="15"/>
      <c r="K43" s="11" t="s">
        <v>81</v>
      </c>
      <c r="L43" s="15" t="s">
        <v>158</v>
      </c>
      <c r="M43" s="13"/>
      <c r="N43" s="15"/>
    </row>
    <row x14ac:dyDescent="0.25" r="44" customHeight="1" ht="18.75">
      <c r="A44" s="11">
        <v>165144637</v>
      </c>
      <c r="B44" s="12">
        <v>292913</v>
      </c>
      <c r="C44" s="13" t="s">
        <v>159</v>
      </c>
      <c r="D44" s="14">
        <v>45222.41758101852</v>
      </c>
      <c r="E44" s="13" t="s">
        <v>72</v>
      </c>
      <c r="F44" s="12">
        <v>2742213</v>
      </c>
      <c r="G44" s="13" t="s">
        <v>34</v>
      </c>
      <c r="H44" s="13" t="s">
        <v>152</v>
      </c>
      <c r="I44" s="12"/>
      <c r="J44" s="15"/>
      <c r="K44" s="11"/>
      <c r="L44" s="15"/>
      <c r="M44" s="13"/>
      <c r="N44" s="15"/>
    </row>
    <row x14ac:dyDescent="0.25" r="45" customHeight="1" ht="18.75">
      <c r="A45" s="11">
        <v>165110236</v>
      </c>
      <c r="B45" s="12">
        <v>300205</v>
      </c>
      <c r="C45" s="13" t="s">
        <v>160</v>
      </c>
      <c r="D45" s="14">
        <v>45222.059224537035</v>
      </c>
      <c r="E45" s="13" t="s">
        <v>161</v>
      </c>
      <c r="F45" s="12">
        <v>2742144</v>
      </c>
      <c r="G45" s="13" t="s">
        <v>34</v>
      </c>
      <c r="H45" s="13" t="s">
        <v>162</v>
      </c>
      <c r="I45" s="12"/>
      <c r="J45" s="15"/>
      <c r="K45" s="11" t="s">
        <v>81</v>
      </c>
      <c r="L45" s="15" t="s">
        <v>163</v>
      </c>
      <c r="M45" s="13"/>
      <c r="N45" s="15"/>
    </row>
    <row x14ac:dyDescent="0.25" r="46" customHeight="1" ht="18.75">
      <c r="A46" s="11">
        <v>165165984</v>
      </c>
      <c r="B46" s="12">
        <v>105232</v>
      </c>
      <c r="C46" s="13" t="s">
        <v>164</v>
      </c>
      <c r="D46" s="14">
        <v>45222.46827546296</v>
      </c>
      <c r="E46" s="13" t="s">
        <v>33</v>
      </c>
      <c r="F46" s="12">
        <v>2742120</v>
      </c>
      <c r="G46" s="13" t="s">
        <v>34</v>
      </c>
      <c r="H46" s="13" t="s">
        <v>77</v>
      </c>
      <c r="I46" s="12"/>
      <c r="J46" s="15"/>
      <c r="K46" s="11"/>
      <c r="L46" s="15"/>
      <c r="M46" s="13"/>
      <c r="N46" s="15"/>
    </row>
    <row x14ac:dyDescent="0.25" r="47" customHeight="1" ht="18.75">
      <c r="A47" s="11">
        <v>163939719</v>
      </c>
      <c r="B47" s="12">
        <v>299293</v>
      </c>
      <c r="C47" s="13" t="s">
        <v>165</v>
      </c>
      <c r="D47" s="14">
        <v>45218.555868055555</v>
      </c>
      <c r="E47" s="13" t="s">
        <v>166</v>
      </c>
      <c r="F47" s="12">
        <v>2736457</v>
      </c>
      <c r="G47" s="13" t="s">
        <v>34</v>
      </c>
      <c r="H47" s="13" t="s">
        <v>103</v>
      </c>
      <c r="I47" s="12"/>
      <c r="J47" s="15"/>
      <c r="K47" s="11"/>
      <c r="L47" s="15"/>
      <c r="M47" s="13"/>
      <c r="N47" s="15"/>
    </row>
    <row x14ac:dyDescent="0.25" r="48" customHeight="1" ht="18.75">
      <c r="A48" s="11">
        <v>164006566</v>
      </c>
      <c r="B48" s="12">
        <v>2855382</v>
      </c>
      <c r="C48" s="13" t="s">
        <v>167</v>
      </c>
      <c r="D48" s="14">
        <v>45218.666296296295</v>
      </c>
      <c r="E48" s="13" t="s">
        <v>168</v>
      </c>
      <c r="F48" s="12">
        <v>2736674</v>
      </c>
      <c r="G48" s="13" t="s">
        <v>34</v>
      </c>
      <c r="H48" s="13" t="s">
        <v>169</v>
      </c>
      <c r="I48" s="12"/>
      <c r="J48" s="15"/>
      <c r="K48" s="11"/>
      <c r="L48" s="15"/>
      <c r="M48" s="13"/>
      <c r="N48" s="15"/>
    </row>
    <row x14ac:dyDescent="0.25" r="49" customHeight="1" ht="18.75">
      <c r="A49" s="11">
        <v>164376650</v>
      </c>
      <c r="B49" s="12">
        <v>289149</v>
      </c>
      <c r="C49" s="13" t="s">
        <v>170</v>
      </c>
      <c r="D49" s="14">
        <v>45219.83193287037</v>
      </c>
      <c r="E49" s="13" t="s">
        <v>72</v>
      </c>
      <c r="F49" s="12">
        <v>2738089</v>
      </c>
      <c r="G49" s="13" t="s">
        <v>34</v>
      </c>
      <c r="H49" s="13" t="s">
        <v>35</v>
      </c>
      <c r="I49" s="12"/>
      <c r="J49" s="15"/>
      <c r="K49" s="11"/>
      <c r="L49" s="15"/>
      <c r="M49" s="13"/>
      <c r="N49" s="15"/>
    </row>
    <row x14ac:dyDescent="0.25" r="50" customHeight="1" ht="18.75">
      <c r="A50" s="11">
        <v>164412773</v>
      </c>
      <c r="B50" s="12">
        <v>294738</v>
      </c>
      <c r="C50" s="13" t="s">
        <v>171</v>
      </c>
      <c r="D50" s="14">
        <v>45219.92256944445</v>
      </c>
      <c r="E50" s="13" t="s">
        <v>172</v>
      </c>
      <c r="F50" s="12">
        <v>2738235</v>
      </c>
      <c r="G50" s="13" t="s">
        <v>34</v>
      </c>
      <c r="H50" s="13" t="s">
        <v>80</v>
      </c>
      <c r="I50" s="12"/>
      <c r="J50" s="15"/>
      <c r="K50" s="11" t="s">
        <v>4</v>
      </c>
      <c r="L50" s="15" t="s">
        <v>173</v>
      </c>
      <c r="M50" s="13"/>
      <c r="N50" s="15"/>
    </row>
    <row x14ac:dyDescent="0.25" r="51" customHeight="1" ht="18.75">
      <c r="A51" s="11">
        <v>165640884</v>
      </c>
      <c r="B51" s="12">
        <v>300725</v>
      </c>
      <c r="C51" s="13" t="s">
        <v>174</v>
      </c>
      <c r="D51" s="14">
        <v>45223.685625</v>
      </c>
      <c r="E51" s="13" t="s">
        <v>33</v>
      </c>
      <c r="F51" s="12">
        <v>2743611</v>
      </c>
      <c r="G51" s="13" t="s">
        <v>34</v>
      </c>
      <c r="H51" s="13" t="s">
        <v>100</v>
      </c>
      <c r="I51" s="12" t="s">
        <v>3</v>
      </c>
      <c r="J51" s="15" t="s">
        <v>175</v>
      </c>
      <c r="K51" s="11" t="s">
        <v>4</v>
      </c>
      <c r="L51" s="15" t="s">
        <v>176</v>
      </c>
      <c r="M51" s="13"/>
      <c r="N51" s="15"/>
    </row>
    <row x14ac:dyDescent="0.25" r="52" customHeight="1" ht="18.75">
      <c r="A52" s="11">
        <v>166227373</v>
      </c>
      <c r="B52" s="12">
        <v>217595</v>
      </c>
      <c r="C52" s="13" t="s">
        <v>177</v>
      </c>
      <c r="D52" s="14">
        <v>45225.52516203704</v>
      </c>
      <c r="E52" s="13" t="s">
        <v>178</v>
      </c>
      <c r="F52" s="12">
        <v>2746686</v>
      </c>
      <c r="G52" s="13" t="s">
        <v>34</v>
      </c>
      <c r="H52" s="13" t="s">
        <v>61</v>
      </c>
      <c r="I52" s="12"/>
      <c r="J52" s="15"/>
      <c r="K52" s="11"/>
      <c r="L52" s="15"/>
      <c r="M52" s="13"/>
      <c r="N52" s="15"/>
    </row>
    <row x14ac:dyDescent="0.25" r="53" customHeight="1" ht="18.75">
      <c r="A53" s="11">
        <v>166291120</v>
      </c>
      <c r="B53" s="12">
        <v>285971</v>
      </c>
      <c r="C53" s="13" t="s">
        <v>179</v>
      </c>
      <c r="D53" s="14">
        <v>45225.63107638889</v>
      </c>
      <c r="E53" s="13" t="s">
        <v>161</v>
      </c>
      <c r="F53" s="12">
        <v>2746743</v>
      </c>
      <c r="G53" s="13" t="s">
        <v>34</v>
      </c>
      <c r="H53" s="13" t="s">
        <v>97</v>
      </c>
      <c r="I53" s="12" t="s">
        <v>9</v>
      </c>
      <c r="J53" s="15" t="s">
        <v>180</v>
      </c>
      <c r="K53" s="11"/>
      <c r="L53" s="15"/>
      <c r="M53" s="13"/>
      <c r="N53" s="15"/>
    </row>
    <row x14ac:dyDescent="0.25" r="54" customHeight="1" ht="18.75">
      <c r="A54" s="11">
        <v>166651516</v>
      </c>
      <c r="B54" s="12">
        <v>277854</v>
      </c>
      <c r="C54" s="13" t="s">
        <v>181</v>
      </c>
      <c r="D54" s="14">
        <v>45226.796643518515</v>
      </c>
      <c r="E54" s="13" t="s">
        <v>182</v>
      </c>
      <c r="F54" s="12">
        <v>2747712</v>
      </c>
      <c r="G54" s="13" t="s">
        <v>34</v>
      </c>
      <c r="H54" s="13" t="s">
        <v>183</v>
      </c>
      <c r="I54" s="12"/>
      <c r="J54" s="15"/>
      <c r="K54" s="11"/>
      <c r="L54" s="15"/>
      <c r="M54" s="13"/>
      <c r="N54" s="15"/>
    </row>
    <row x14ac:dyDescent="0.25" r="55" customHeight="1" ht="18.75">
      <c r="A55" s="11">
        <v>166639982</v>
      </c>
      <c r="B55" s="12">
        <v>283480</v>
      </c>
      <c r="C55" s="13" t="s">
        <v>184</v>
      </c>
      <c r="D55" s="14">
        <v>45226.76131944444</v>
      </c>
      <c r="E55" s="13" t="s">
        <v>185</v>
      </c>
      <c r="F55" s="12">
        <v>2748093</v>
      </c>
      <c r="G55" s="13" t="s">
        <v>34</v>
      </c>
      <c r="H55" s="13" t="s">
        <v>186</v>
      </c>
      <c r="I55" s="12"/>
      <c r="J55" s="15"/>
      <c r="K55" s="11"/>
      <c r="L55" s="15"/>
      <c r="M55" s="13"/>
      <c r="N55" s="15"/>
    </row>
    <row x14ac:dyDescent="0.25" r="56" customHeight="1" ht="18.75">
      <c r="A56" s="11">
        <v>166970674</v>
      </c>
      <c r="B56" s="12">
        <v>302910</v>
      </c>
      <c r="C56" s="13" t="s">
        <v>187</v>
      </c>
      <c r="D56" s="14">
        <v>45227.92736111111</v>
      </c>
      <c r="E56" s="13" t="s">
        <v>72</v>
      </c>
      <c r="F56" s="12">
        <v>2749332</v>
      </c>
      <c r="G56" s="13" t="s">
        <v>34</v>
      </c>
      <c r="H56" s="13" t="s">
        <v>103</v>
      </c>
      <c r="I56" s="12" t="s">
        <v>188</v>
      </c>
      <c r="J56" s="15" t="s">
        <v>189</v>
      </c>
      <c r="K56" s="11" t="s">
        <v>4</v>
      </c>
      <c r="L56" s="15" t="s">
        <v>190</v>
      </c>
      <c r="M56" s="13"/>
      <c r="N56" s="15"/>
    </row>
    <row x14ac:dyDescent="0.25" r="57" customHeight="1" ht="18.75">
      <c r="A57" s="11">
        <v>167161616</v>
      </c>
      <c r="B57" s="12">
        <v>302002</v>
      </c>
      <c r="C57" s="13" t="s">
        <v>191</v>
      </c>
      <c r="D57" s="14">
        <v>45228.69924768519</v>
      </c>
      <c r="E57" s="13" t="s">
        <v>192</v>
      </c>
      <c r="F57" s="12">
        <v>2750382</v>
      </c>
      <c r="G57" s="13" t="s">
        <v>34</v>
      </c>
      <c r="H57" s="13" t="s">
        <v>80</v>
      </c>
      <c r="I57" s="12" t="s">
        <v>6</v>
      </c>
      <c r="J57" s="15" t="s">
        <v>193</v>
      </c>
      <c r="K57" s="11"/>
      <c r="L57" s="15"/>
      <c r="M57" s="13" t="s">
        <v>8</v>
      </c>
      <c r="N57" s="15" t="s">
        <v>194</v>
      </c>
    </row>
    <row x14ac:dyDescent="0.25" r="58" customHeight="1" ht="18.75">
      <c r="A58" s="11">
        <v>167570939</v>
      </c>
      <c r="B58" s="12">
        <v>181240</v>
      </c>
      <c r="C58" s="13" t="s">
        <v>195</v>
      </c>
      <c r="D58" s="14">
        <v>45230.174722222226</v>
      </c>
      <c r="E58" s="13" t="s">
        <v>196</v>
      </c>
      <c r="F58" s="12">
        <v>2750922</v>
      </c>
      <c r="G58" s="13" t="s">
        <v>34</v>
      </c>
      <c r="H58" s="13" t="s">
        <v>109</v>
      </c>
      <c r="I58" s="12"/>
      <c r="J58" s="15"/>
      <c r="K58" s="11"/>
      <c r="L58" s="15"/>
      <c r="M58" s="13"/>
      <c r="N58" s="15"/>
    </row>
    <row x14ac:dyDescent="0.25" r="59" customHeight="1" ht="18.75">
      <c r="A59" s="11">
        <v>167280058</v>
      </c>
      <c r="B59" s="12">
        <v>280648</v>
      </c>
      <c r="C59" s="13" t="s">
        <v>197</v>
      </c>
      <c r="D59" s="14">
        <v>45229.029444444444</v>
      </c>
      <c r="E59" s="13" t="s">
        <v>65</v>
      </c>
      <c r="F59" s="12">
        <v>2751044</v>
      </c>
      <c r="G59" s="13" t="s">
        <v>34</v>
      </c>
      <c r="H59" s="13" t="s">
        <v>198</v>
      </c>
      <c r="I59" s="12" t="s">
        <v>6</v>
      </c>
      <c r="J59" s="15" t="s">
        <v>199</v>
      </c>
      <c r="K59" s="11"/>
      <c r="L59" s="15"/>
      <c r="M59" s="13"/>
      <c r="N59" s="15"/>
    </row>
    <row x14ac:dyDescent="0.25" r="60" customHeight="1" ht="18.75">
      <c r="A60" s="11">
        <v>157956935</v>
      </c>
      <c r="B60" s="12">
        <v>261758</v>
      </c>
      <c r="C60" s="13" t="s">
        <v>200</v>
      </c>
      <c r="D60" s="14">
        <v>45200.56253472222</v>
      </c>
      <c r="E60" s="13" t="s">
        <v>201</v>
      </c>
      <c r="F60" s="12">
        <v>2697160</v>
      </c>
      <c r="G60" s="13" t="s">
        <v>34</v>
      </c>
      <c r="H60" s="13" t="s">
        <v>202</v>
      </c>
      <c r="I60" s="12"/>
      <c r="J60" s="15"/>
      <c r="K60" s="11"/>
      <c r="L60" s="15"/>
      <c r="M60" s="13"/>
      <c r="N60" s="15"/>
    </row>
    <row x14ac:dyDescent="0.25" r="61" customHeight="1" ht="18.75">
      <c r="A61" s="11">
        <v>158183252</v>
      </c>
      <c r="B61" s="12">
        <v>131898</v>
      </c>
      <c r="C61" s="13" t="s">
        <v>203</v>
      </c>
      <c r="D61" s="14">
        <v>45200.94564814815</v>
      </c>
      <c r="E61" s="13" t="s">
        <v>33</v>
      </c>
      <c r="F61" s="12">
        <v>2697212</v>
      </c>
      <c r="G61" s="13" t="s">
        <v>34</v>
      </c>
      <c r="H61" s="13" t="s">
        <v>35</v>
      </c>
      <c r="I61" s="12"/>
      <c r="J61" s="15"/>
      <c r="K61" s="11"/>
      <c r="L61" s="15"/>
      <c r="M61" s="13"/>
      <c r="N61" s="15"/>
    </row>
    <row x14ac:dyDescent="0.25" r="62" customHeight="1" ht="18.75">
      <c r="A62" s="11">
        <v>158055644</v>
      </c>
      <c r="B62" s="12">
        <v>264486</v>
      </c>
      <c r="C62" s="13" t="s">
        <v>204</v>
      </c>
      <c r="D62" s="14">
        <v>45200.71375</v>
      </c>
      <c r="E62" s="13" t="s">
        <v>72</v>
      </c>
      <c r="F62" s="12">
        <v>2697562</v>
      </c>
      <c r="G62" s="13" t="s">
        <v>34</v>
      </c>
      <c r="H62" s="13" t="s">
        <v>205</v>
      </c>
      <c r="I62" s="12"/>
      <c r="J62" s="15"/>
      <c r="K62" s="11"/>
      <c r="L62" s="15"/>
      <c r="M62" s="13"/>
      <c r="N62" s="15"/>
    </row>
    <row x14ac:dyDescent="0.25" r="63" customHeight="1" ht="18.75">
      <c r="A63" s="11">
        <v>157982036</v>
      </c>
      <c r="B63" s="12">
        <v>249210</v>
      </c>
      <c r="C63" s="13" t="s">
        <v>206</v>
      </c>
      <c r="D63" s="14">
        <v>45200.5971412037</v>
      </c>
      <c r="E63" s="13" t="s">
        <v>207</v>
      </c>
      <c r="F63" s="12">
        <v>2697557</v>
      </c>
      <c r="G63" s="13" t="s">
        <v>34</v>
      </c>
      <c r="H63" s="13" t="s">
        <v>77</v>
      </c>
      <c r="I63" s="12"/>
      <c r="J63" s="15"/>
      <c r="K63" s="11"/>
      <c r="L63" s="15"/>
      <c r="M63" s="13"/>
      <c r="N63" s="15"/>
    </row>
    <row x14ac:dyDescent="0.25" r="64" customHeight="1" ht="18.75">
      <c r="A64" s="11">
        <v>158107054</v>
      </c>
      <c r="B64" s="12">
        <v>218241</v>
      </c>
      <c r="C64" s="13" t="s">
        <v>208</v>
      </c>
      <c r="D64" s="14">
        <v>45200.795324074075</v>
      </c>
      <c r="E64" s="13" t="s">
        <v>33</v>
      </c>
      <c r="F64" s="12">
        <v>2697636</v>
      </c>
      <c r="G64" s="13" t="s">
        <v>34</v>
      </c>
      <c r="H64" s="13" t="s">
        <v>106</v>
      </c>
      <c r="I64" s="12"/>
      <c r="J64" s="15"/>
      <c r="K64" s="11"/>
      <c r="L64" s="15"/>
      <c r="M64" s="13"/>
      <c r="N64" s="15"/>
    </row>
    <row x14ac:dyDescent="0.25" r="65" customHeight="1" ht="18.75">
      <c r="A65" s="11">
        <v>158434022</v>
      </c>
      <c r="B65" s="12">
        <v>259889</v>
      </c>
      <c r="C65" s="13" t="s">
        <v>209</v>
      </c>
      <c r="D65" s="14">
        <v>45201.7237962963</v>
      </c>
      <c r="E65" s="13" t="s">
        <v>210</v>
      </c>
      <c r="F65" s="12">
        <v>2698315</v>
      </c>
      <c r="G65" s="13" t="s">
        <v>34</v>
      </c>
      <c r="H65" s="13" t="s">
        <v>77</v>
      </c>
      <c r="I65" s="12"/>
      <c r="J65" s="15"/>
      <c r="K65" s="11"/>
      <c r="L65" s="15"/>
      <c r="M65" s="13"/>
      <c r="N65" s="15"/>
    </row>
    <row x14ac:dyDescent="0.25" r="66" customHeight="1" ht="18.75">
      <c r="A66" s="11">
        <v>158366628</v>
      </c>
      <c r="B66" s="12">
        <v>246536</v>
      </c>
      <c r="C66" s="13" t="s">
        <v>211</v>
      </c>
      <c r="D66" s="14">
        <v>45201.62189814815</v>
      </c>
      <c r="E66" s="13" t="s">
        <v>84</v>
      </c>
      <c r="F66" s="12">
        <v>2698359</v>
      </c>
      <c r="G66" s="13" t="s">
        <v>34</v>
      </c>
      <c r="H66" s="13" t="s">
        <v>202</v>
      </c>
      <c r="I66" s="12"/>
      <c r="J66" s="15"/>
      <c r="K66" s="11"/>
      <c r="L66" s="15"/>
      <c r="M66" s="13"/>
      <c r="N66" s="15"/>
    </row>
    <row x14ac:dyDescent="0.25" r="67" customHeight="1" ht="18.75">
      <c r="A67" s="11">
        <v>158862805</v>
      </c>
      <c r="B67" s="12">
        <v>49344</v>
      </c>
      <c r="C67" s="13" t="s">
        <v>212</v>
      </c>
      <c r="D67" s="14">
        <v>45202.867476851854</v>
      </c>
      <c r="E67" s="13" t="s">
        <v>213</v>
      </c>
      <c r="F67" s="12">
        <v>2699058</v>
      </c>
      <c r="G67" s="13" t="s">
        <v>34</v>
      </c>
      <c r="H67" s="13" t="s">
        <v>35</v>
      </c>
      <c r="I67" s="12"/>
      <c r="J67" s="15"/>
      <c r="K67" s="11"/>
      <c r="L67" s="15"/>
      <c r="M67" s="13"/>
      <c r="N67" s="15"/>
    </row>
    <row x14ac:dyDescent="0.25" r="68" customHeight="1" ht="18.75">
      <c r="A68" s="11">
        <v>161295230</v>
      </c>
      <c r="B68" s="12">
        <v>58504</v>
      </c>
      <c r="C68" s="13" t="s">
        <v>214</v>
      </c>
      <c r="D68" s="14">
        <v>45210.63398148148</v>
      </c>
      <c r="E68" s="13" t="s">
        <v>215</v>
      </c>
      <c r="F68" s="12">
        <v>2708183</v>
      </c>
      <c r="G68" s="13" t="s">
        <v>34</v>
      </c>
      <c r="H68" s="13" t="s">
        <v>126</v>
      </c>
      <c r="I68" s="12"/>
      <c r="J68" s="15"/>
      <c r="K68" s="11" t="s">
        <v>81</v>
      </c>
      <c r="L68" s="15" t="s">
        <v>216</v>
      </c>
      <c r="M68" s="13"/>
      <c r="N68" s="15"/>
    </row>
    <row x14ac:dyDescent="0.25" r="69" customHeight="1" ht="18.75">
      <c r="A69" s="11">
        <v>160378192</v>
      </c>
      <c r="B69" s="12">
        <v>68911</v>
      </c>
      <c r="C69" s="13" t="s">
        <v>217</v>
      </c>
      <c r="D69" s="14">
        <v>45207.68369212963</v>
      </c>
      <c r="E69" s="13" t="s">
        <v>65</v>
      </c>
      <c r="F69" s="12">
        <v>2704143</v>
      </c>
      <c r="G69" s="13" t="s">
        <v>34</v>
      </c>
      <c r="H69" s="13" t="s">
        <v>126</v>
      </c>
      <c r="I69" s="12"/>
      <c r="J69" s="15"/>
      <c r="K69" s="11" t="s">
        <v>81</v>
      </c>
      <c r="L69" s="15" t="s">
        <v>218</v>
      </c>
      <c r="M69" s="13" t="s">
        <v>10</v>
      </c>
      <c r="N69" s="15" t="s">
        <v>219</v>
      </c>
    </row>
    <row x14ac:dyDescent="0.25" r="70" customHeight="1" ht="18.75">
      <c r="A70" s="11">
        <v>164267750</v>
      </c>
      <c r="B70" s="12">
        <v>68892</v>
      </c>
      <c r="C70" s="13" t="s">
        <v>220</v>
      </c>
      <c r="D70" s="14">
        <v>45219.61207175926</v>
      </c>
      <c r="E70" s="13" t="s">
        <v>221</v>
      </c>
      <c r="F70" s="12">
        <v>2739106</v>
      </c>
      <c r="G70" s="13" t="s">
        <v>34</v>
      </c>
      <c r="H70" s="13" t="s">
        <v>222</v>
      </c>
      <c r="I70" s="12"/>
      <c r="J70" s="15"/>
      <c r="K70" s="11" t="s">
        <v>81</v>
      </c>
      <c r="L70" s="15" t="s">
        <v>223</v>
      </c>
      <c r="M70" s="13"/>
      <c r="N70" s="15"/>
    </row>
    <row x14ac:dyDescent="0.25" r="71" customHeight="1" ht="18.75">
      <c r="A71" s="11">
        <v>160890535</v>
      </c>
      <c r="B71" s="12">
        <v>65760</v>
      </c>
      <c r="C71" s="13" t="s">
        <v>224</v>
      </c>
      <c r="D71" s="14">
        <v>45209.44510416667</v>
      </c>
      <c r="E71" s="13" t="s">
        <v>72</v>
      </c>
      <c r="F71" s="12">
        <v>2707462</v>
      </c>
      <c r="G71" s="13" t="s">
        <v>34</v>
      </c>
      <c r="H71" s="13" t="s">
        <v>225</v>
      </c>
      <c r="I71" s="12"/>
      <c r="J71" s="15"/>
      <c r="K71" s="11"/>
      <c r="L71" s="15"/>
      <c r="M71" s="13"/>
      <c r="N71" s="15"/>
    </row>
    <row x14ac:dyDescent="0.25" r="72" customHeight="1" ht="18.75">
      <c r="A72" s="11">
        <v>164143032</v>
      </c>
      <c r="B72" s="12">
        <v>68848</v>
      </c>
      <c r="C72" s="13" t="s">
        <v>226</v>
      </c>
      <c r="D72" s="14">
        <v>45218.938888888886</v>
      </c>
      <c r="E72" s="13" t="s">
        <v>72</v>
      </c>
      <c r="F72" s="12">
        <v>2738405</v>
      </c>
      <c r="G72" s="13" t="s">
        <v>34</v>
      </c>
      <c r="H72" s="13" t="s">
        <v>80</v>
      </c>
      <c r="I72" s="12"/>
      <c r="J72" s="15"/>
      <c r="K72" s="11" t="s">
        <v>81</v>
      </c>
      <c r="L72" s="15" t="s">
        <v>227</v>
      </c>
      <c r="M72" s="13"/>
      <c r="N72" s="15"/>
    </row>
    <row x14ac:dyDescent="0.25" r="73" customHeight="1" ht="18.75">
      <c r="A73" s="11">
        <v>164517964</v>
      </c>
      <c r="B73" s="12">
        <v>68935</v>
      </c>
      <c r="C73" s="13" t="s">
        <v>228</v>
      </c>
      <c r="D73" s="14">
        <v>45220.50347222222</v>
      </c>
      <c r="E73" s="13" t="s">
        <v>229</v>
      </c>
      <c r="F73" s="12">
        <v>2741133</v>
      </c>
      <c r="G73" s="13" t="s">
        <v>34</v>
      </c>
      <c r="H73" s="13" t="s">
        <v>106</v>
      </c>
      <c r="I73" s="12" t="s">
        <v>6</v>
      </c>
      <c r="J73" s="15" t="s">
        <v>230</v>
      </c>
      <c r="K73" s="11"/>
      <c r="L73" s="15"/>
      <c r="M73" s="13"/>
      <c r="N73" s="15"/>
    </row>
    <row x14ac:dyDescent="0.25" r="74" customHeight="1" ht="18.75">
      <c r="A74" s="11">
        <v>170384199</v>
      </c>
      <c r="B74" s="12">
        <v>65811</v>
      </c>
      <c r="C74" s="13" t="s">
        <v>231</v>
      </c>
      <c r="D74" s="14">
        <v>45240.601851851854</v>
      </c>
      <c r="E74" s="13" t="s">
        <v>232</v>
      </c>
      <c r="F74" s="12">
        <v>2762509</v>
      </c>
      <c r="G74" s="13" t="s">
        <v>34</v>
      </c>
      <c r="H74" s="13" t="s">
        <v>233</v>
      </c>
      <c r="I74" s="12"/>
      <c r="J74" s="15"/>
      <c r="K74" s="11" t="s">
        <v>81</v>
      </c>
      <c r="L74" s="15" t="s">
        <v>234</v>
      </c>
      <c r="M74" s="13"/>
      <c r="N74" s="15"/>
    </row>
    <row x14ac:dyDescent="0.25" r="75" customHeight="1" ht="18.75">
      <c r="A75" s="11">
        <v>166856463</v>
      </c>
      <c r="B75" s="12">
        <v>299432</v>
      </c>
      <c r="C75" s="13" t="s">
        <v>235</v>
      </c>
      <c r="D75" s="14">
        <v>45227.66434027778</v>
      </c>
      <c r="E75" s="13" t="s">
        <v>45</v>
      </c>
      <c r="F75" s="12">
        <v>2751659</v>
      </c>
      <c r="G75" s="13" t="s">
        <v>34</v>
      </c>
      <c r="H75" s="13" t="s">
        <v>236</v>
      </c>
      <c r="I75" s="12"/>
      <c r="J75" s="15"/>
      <c r="K75" s="11" t="s">
        <v>4</v>
      </c>
      <c r="L75" s="15" t="s">
        <v>237</v>
      </c>
      <c r="M75" s="13"/>
      <c r="N75" s="15"/>
    </row>
    <row x14ac:dyDescent="0.25" r="76" customHeight="1" ht="18.75">
      <c r="A76" s="11">
        <v>167972530</v>
      </c>
      <c r="B76" s="12">
        <v>273927</v>
      </c>
      <c r="C76" s="13" t="s">
        <v>238</v>
      </c>
      <c r="D76" s="14">
        <v>45231.65488425926</v>
      </c>
      <c r="E76" s="13" t="s">
        <v>239</v>
      </c>
      <c r="F76" s="12">
        <v>2753416</v>
      </c>
      <c r="G76" s="13" t="s">
        <v>34</v>
      </c>
      <c r="H76" s="13" t="s">
        <v>61</v>
      </c>
      <c r="I76" s="12"/>
      <c r="J76" s="15"/>
      <c r="K76" s="11"/>
      <c r="L76" s="15"/>
      <c r="M76" s="13"/>
      <c r="N76" s="15"/>
    </row>
    <row x14ac:dyDescent="0.25" r="77" customHeight="1" ht="18.75">
      <c r="A77" s="11">
        <v>168404318</v>
      </c>
      <c r="B77" s="12">
        <v>295350</v>
      </c>
      <c r="C77" s="13" t="s">
        <v>240</v>
      </c>
      <c r="D77" s="14">
        <v>45233.4721875</v>
      </c>
      <c r="E77" s="13" t="s">
        <v>241</v>
      </c>
      <c r="F77" s="12">
        <v>2755019</v>
      </c>
      <c r="G77" s="13" t="s">
        <v>34</v>
      </c>
      <c r="H77" s="13" t="s">
        <v>183</v>
      </c>
      <c r="I77" s="12"/>
      <c r="J77" s="15"/>
      <c r="K77" s="11" t="s">
        <v>4</v>
      </c>
      <c r="L77" s="15" t="s">
        <v>242</v>
      </c>
      <c r="M77" s="13" t="s">
        <v>243</v>
      </c>
      <c r="N77" s="15" t="s">
        <v>244</v>
      </c>
    </row>
    <row x14ac:dyDescent="0.25" r="78" customHeight="1" ht="18.75">
      <c r="A78" s="11">
        <v>157144706</v>
      </c>
      <c r="B78" s="12">
        <v>298726</v>
      </c>
      <c r="C78" s="13" t="s">
        <v>245</v>
      </c>
      <c r="D78" s="14">
        <v>45197.87805555556</v>
      </c>
      <c r="E78" s="13" t="s">
        <v>207</v>
      </c>
      <c r="F78" s="12">
        <v>2696763</v>
      </c>
      <c r="G78" s="13" t="s">
        <v>34</v>
      </c>
      <c r="H78" s="13" t="s">
        <v>97</v>
      </c>
      <c r="I78" s="12"/>
      <c r="J78" s="15"/>
      <c r="K78" s="11"/>
      <c r="L78" s="15"/>
      <c r="M78" s="13"/>
      <c r="N78" s="15"/>
    </row>
    <row x14ac:dyDescent="0.25" r="79" customHeight="1" ht="18.75">
      <c r="A79" s="11">
        <v>157386785</v>
      </c>
      <c r="B79" s="12">
        <v>297247</v>
      </c>
      <c r="C79" s="13" t="s">
        <v>246</v>
      </c>
      <c r="D79" s="14">
        <v>45198.75137731482</v>
      </c>
      <c r="E79" s="13" t="s">
        <v>247</v>
      </c>
      <c r="F79" s="12">
        <v>2697090</v>
      </c>
      <c r="G79" s="13" t="s">
        <v>34</v>
      </c>
      <c r="H79" s="13" t="s">
        <v>183</v>
      </c>
      <c r="I79" s="12"/>
      <c r="J79" s="15"/>
      <c r="K79" s="11"/>
      <c r="L79" s="15"/>
      <c r="M79" s="13"/>
      <c r="N79" s="15"/>
    </row>
    <row x14ac:dyDescent="0.25" r="80" customHeight="1" ht="18.75">
      <c r="A80" s="11">
        <v>168700667</v>
      </c>
      <c r="B80" s="12">
        <v>229612</v>
      </c>
      <c r="C80" s="13" t="s">
        <v>248</v>
      </c>
      <c r="D80" s="14">
        <v>45234.65547453704</v>
      </c>
      <c r="E80" s="13" t="s">
        <v>33</v>
      </c>
      <c r="F80" s="12">
        <v>2755260</v>
      </c>
      <c r="G80" s="13" t="s">
        <v>34</v>
      </c>
      <c r="H80" s="13" t="s">
        <v>249</v>
      </c>
      <c r="I80" s="12"/>
      <c r="J80" s="15"/>
      <c r="K80" s="11" t="s">
        <v>81</v>
      </c>
      <c r="L80" s="15" t="s">
        <v>250</v>
      </c>
      <c r="M80" s="13"/>
      <c r="N80" s="15"/>
    </row>
    <row x14ac:dyDescent="0.25" r="81" customHeight="1" ht="18.75">
      <c r="A81" s="11">
        <v>169123270</v>
      </c>
      <c r="B81" s="12">
        <v>299035</v>
      </c>
      <c r="C81" s="13" t="s">
        <v>251</v>
      </c>
      <c r="D81" s="14">
        <v>45236.44563657408</v>
      </c>
      <c r="E81" s="13" t="s">
        <v>252</v>
      </c>
      <c r="F81" s="12">
        <v>2757864</v>
      </c>
      <c r="G81" s="13" t="s">
        <v>34</v>
      </c>
      <c r="H81" s="13" t="s">
        <v>253</v>
      </c>
      <c r="I81" s="12" t="s">
        <v>6</v>
      </c>
      <c r="J81" s="15" t="s">
        <v>254</v>
      </c>
      <c r="K81" s="11"/>
      <c r="L81" s="15"/>
      <c r="M81" s="13"/>
      <c r="N81" s="15"/>
    </row>
    <row x14ac:dyDescent="0.25" r="82" customHeight="1" ht="18.75">
      <c r="A82" s="11">
        <v>169131220</v>
      </c>
      <c r="B82" s="12">
        <v>297652</v>
      </c>
      <c r="C82" s="13" t="s">
        <v>255</v>
      </c>
      <c r="D82" s="14">
        <v>45236.46821759259</v>
      </c>
      <c r="E82" s="13" t="s">
        <v>256</v>
      </c>
      <c r="F82" s="12">
        <v>2758177</v>
      </c>
      <c r="G82" s="13" t="s">
        <v>34</v>
      </c>
      <c r="H82" s="13" t="s">
        <v>257</v>
      </c>
      <c r="I82" s="12"/>
      <c r="J82" s="15"/>
      <c r="K82" s="11"/>
      <c r="L82" s="15"/>
      <c r="M82" s="13"/>
      <c r="N82" s="15"/>
    </row>
    <row x14ac:dyDescent="0.25" r="83" customHeight="1" ht="18.75">
      <c r="A83" s="11">
        <v>170116519</v>
      </c>
      <c r="B83" s="12">
        <v>102451</v>
      </c>
      <c r="C83" s="13" t="s">
        <v>258</v>
      </c>
      <c r="D83" s="14">
        <v>45239.599756944444</v>
      </c>
      <c r="E83" s="13" t="s">
        <v>210</v>
      </c>
      <c r="F83" s="12">
        <v>2761859</v>
      </c>
      <c r="G83" s="13" t="s">
        <v>119</v>
      </c>
      <c r="H83" s="13" t="s">
        <v>222</v>
      </c>
      <c r="I83" s="12" t="s">
        <v>119</v>
      </c>
      <c r="J83" s="15" t="s">
        <v>259</v>
      </c>
      <c r="K83" s="11"/>
      <c r="L83" s="15"/>
      <c r="M83" s="13"/>
      <c r="N83" s="15"/>
    </row>
    <row x14ac:dyDescent="0.25" r="84" customHeight="1" ht="18.75">
      <c r="A84" s="11">
        <v>170790649</v>
      </c>
      <c r="B84" s="12">
        <v>270183</v>
      </c>
      <c r="C84" s="13" t="s">
        <v>260</v>
      </c>
      <c r="D84" s="14">
        <v>45241.87972222222</v>
      </c>
      <c r="E84" s="13" t="s">
        <v>241</v>
      </c>
      <c r="F84" s="12">
        <v>2763697</v>
      </c>
      <c r="G84" s="13" t="s">
        <v>119</v>
      </c>
      <c r="H84" s="13" t="s">
        <v>61</v>
      </c>
      <c r="I84" s="12"/>
      <c r="J84" s="15"/>
      <c r="K84" s="11"/>
      <c r="L84" s="15"/>
      <c r="M84" s="13"/>
      <c r="N84" s="15"/>
    </row>
    <row x14ac:dyDescent="0.25" r="85" customHeight="1" ht="18.75">
      <c r="A85" s="11">
        <v>158884792</v>
      </c>
      <c r="B85" s="12">
        <v>284115</v>
      </c>
      <c r="C85" s="13" t="s">
        <v>261</v>
      </c>
      <c r="D85" s="14">
        <v>45202.91060185185</v>
      </c>
      <c r="E85" s="13" t="s">
        <v>262</v>
      </c>
      <c r="F85" s="12">
        <v>2699699</v>
      </c>
      <c r="G85" s="13" t="s">
        <v>263</v>
      </c>
      <c r="H85" s="13" t="s">
        <v>183</v>
      </c>
      <c r="I85" s="12"/>
      <c r="J85" s="15"/>
      <c r="K85" s="11"/>
      <c r="L85" s="15"/>
      <c r="M85" s="13"/>
      <c r="N85" s="15"/>
    </row>
    <row x14ac:dyDescent="0.25" r="86" customHeight="1" ht="18.75">
      <c r="A86" s="11">
        <v>167533482</v>
      </c>
      <c r="B86" s="12">
        <v>235444</v>
      </c>
      <c r="C86" s="13" t="s">
        <v>264</v>
      </c>
      <c r="D86" s="14">
        <v>45229.92255787037</v>
      </c>
      <c r="E86" s="13" t="s">
        <v>72</v>
      </c>
      <c r="F86" s="12">
        <v>2750933</v>
      </c>
      <c r="G86" s="13" t="s">
        <v>263</v>
      </c>
      <c r="H86" s="13" t="s">
        <v>183</v>
      </c>
      <c r="I86" s="12"/>
      <c r="J86" s="15"/>
      <c r="K86" s="11"/>
      <c r="L86" s="15"/>
      <c r="M86" s="13"/>
      <c r="N86" s="15"/>
    </row>
    <row x14ac:dyDescent="0.25" r="87" customHeight="1" ht="18.75">
      <c r="A87" s="11">
        <v>164515267</v>
      </c>
      <c r="B87" s="12">
        <v>2538652</v>
      </c>
      <c r="C87" s="13" t="s">
        <v>265</v>
      </c>
      <c r="D87" s="14">
        <v>45220.49097222222</v>
      </c>
      <c r="E87" s="13" t="s">
        <v>266</v>
      </c>
      <c r="F87" s="12">
        <v>2741473</v>
      </c>
      <c r="G87" s="13" t="s">
        <v>34</v>
      </c>
      <c r="H87" s="13" t="s">
        <v>35</v>
      </c>
      <c r="I87" s="12"/>
      <c r="J87" s="15"/>
      <c r="K87" s="11"/>
      <c r="L87" s="15"/>
      <c r="M87" s="13"/>
      <c r="N87" s="15"/>
    </row>
    <row x14ac:dyDescent="0.25" r="88" customHeight="1" ht="18.75">
      <c r="A88" s="11">
        <v>169871162</v>
      </c>
      <c r="B88" s="12">
        <v>297674</v>
      </c>
      <c r="C88" s="13" t="s">
        <v>267</v>
      </c>
      <c r="D88" s="14">
        <v>45238.687581018516</v>
      </c>
      <c r="E88" s="13" t="s">
        <v>72</v>
      </c>
      <c r="F88" s="12">
        <v>2760927</v>
      </c>
      <c r="G88" s="13" t="s">
        <v>34</v>
      </c>
      <c r="H88" s="13" t="s">
        <v>100</v>
      </c>
      <c r="I88" s="12"/>
      <c r="J88" s="15"/>
      <c r="K88" s="11"/>
      <c r="L88" s="15"/>
      <c r="M88" s="13"/>
      <c r="N88" s="15"/>
    </row>
    <row x14ac:dyDescent="0.25" r="89" customHeight="1" ht="18.75">
      <c r="A89" s="11">
        <v>165990387</v>
      </c>
      <c r="B89" s="12">
        <v>263466</v>
      </c>
      <c r="C89" s="13" t="s">
        <v>268</v>
      </c>
      <c r="D89" s="14">
        <v>45224.706712962965</v>
      </c>
      <c r="E89" s="13" t="s">
        <v>50</v>
      </c>
      <c r="F89" s="12">
        <v>2745319</v>
      </c>
      <c r="G89" s="13" t="s">
        <v>34</v>
      </c>
      <c r="H89" s="13" t="s">
        <v>103</v>
      </c>
      <c r="I89" s="12" t="s">
        <v>9</v>
      </c>
      <c r="J89" s="15" t="s">
        <v>269</v>
      </c>
      <c r="K89" s="11"/>
      <c r="L89" s="15"/>
      <c r="M89" s="13"/>
      <c r="N89" s="15"/>
    </row>
    <row x14ac:dyDescent="0.25" r="90" customHeight="1" ht="18.75">
      <c r="A90" s="11">
        <v>159920466</v>
      </c>
      <c r="B90" s="12">
        <v>234104</v>
      </c>
      <c r="C90" s="13" t="s">
        <v>270</v>
      </c>
      <c r="D90" s="14">
        <v>45206.446435185186</v>
      </c>
      <c r="E90" s="13" t="s">
        <v>271</v>
      </c>
      <c r="F90" s="12">
        <v>2703019</v>
      </c>
      <c r="G90" s="13" t="s">
        <v>34</v>
      </c>
      <c r="H90" s="13" t="s">
        <v>80</v>
      </c>
      <c r="I90" s="12"/>
      <c r="J90" s="15"/>
      <c r="K90" s="11"/>
      <c r="L90" s="15"/>
      <c r="M90" s="13"/>
      <c r="N90" s="15"/>
    </row>
    <row x14ac:dyDescent="0.25" r="91" customHeight="1" ht="18.75">
      <c r="A91" s="11">
        <v>162101331</v>
      </c>
      <c r="B91" s="12">
        <v>283025</v>
      </c>
      <c r="C91" s="13" t="s">
        <v>272</v>
      </c>
      <c r="D91" s="14">
        <v>45213.0453587963</v>
      </c>
      <c r="E91" s="13" t="s">
        <v>33</v>
      </c>
      <c r="F91" s="12">
        <v>2710629</v>
      </c>
      <c r="G91" s="13" t="s">
        <v>34</v>
      </c>
      <c r="H91" s="13" t="s">
        <v>100</v>
      </c>
      <c r="I91" s="12"/>
      <c r="J91" s="15"/>
      <c r="K91" s="11"/>
      <c r="L91" s="15"/>
      <c r="M91" s="13"/>
      <c r="N91" s="15"/>
    </row>
    <row x14ac:dyDescent="0.25" r="92" customHeight="1" ht="18.75">
      <c r="A92" s="11">
        <v>165380774</v>
      </c>
      <c r="B92" s="12">
        <v>301065</v>
      </c>
      <c r="C92" s="13" t="s">
        <v>273</v>
      </c>
      <c r="D92" s="14">
        <v>45222.83118055556</v>
      </c>
      <c r="E92" s="13" t="s">
        <v>33</v>
      </c>
      <c r="F92" s="12">
        <v>2742241</v>
      </c>
      <c r="G92" s="13" t="s">
        <v>34</v>
      </c>
      <c r="H92" s="13" t="s">
        <v>205</v>
      </c>
      <c r="I92" s="12"/>
      <c r="J92" s="15"/>
      <c r="K92" s="11"/>
      <c r="L92" s="15"/>
      <c r="M92" s="13"/>
      <c r="N92" s="15"/>
    </row>
    <row x14ac:dyDescent="0.25" r="93" customHeight="1" ht="18.75">
      <c r="A93" s="11">
        <v>170270750</v>
      </c>
      <c r="B93" s="12">
        <v>249658</v>
      </c>
      <c r="C93" s="13" t="s">
        <v>274</v>
      </c>
      <c r="D93" s="14">
        <v>45239.93638888889</v>
      </c>
      <c r="E93" s="13" t="s">
        <v>275</v>
      </c>
      <c r="F93" s="12">
        <v>2762155</v>
      </c>
      <c r="G93" s="13" t="s">
        <v>34</v>
      </c>
      <c r="H93" s="13" t="s">
        <v>35</v>
      </c>
      <c r="I93" s="12"/>
      <c r="J93" s="15"/>
      <c r="K93" s="11"/>
      <c r="L93" s="15"/>
      <c r="M93" s="13"/>
      <c r="N93" s="15"/>
    </row>
    <row x14ac:dyDescent="0.25" r="94" customHeight="1" ht="18.75">
      <c r="A94" s="11">
        <v>159542197</v>
      </c>
      <c r="B94" s="12">
        <v>151232</v>
      </c>
      <c r="C94" s="13" t="s">
        <v>276</v>
      </c>
      <c r="D94" s="14">
        <v>45204.891331018516</v>
      </c>
      <c r="E94" s="13" t="s">
        <v>277</v>
      </c>
      <c r="F94" s="12">
        <v>2701325</v>
      </c>
      <c r="G94" s="13" t="s">
        <v>34</v>
      </c>
      <c r="H94" s="13" t="s">
        <v>278</v>
      </c>
      <c r="I94" s="12"/>
      <c r="J94" s="15"/>
      <c r="K94" s="11"/>
      <c r="L94" s="15"/>
      <c r="M94" s="13"/>
      <c r="N94" s="15"/>
    </row>
    <row x14ac:dyDescent="0.25" r="95" customHeight="1" ht="18.75">
      <c r="A95" s="11">
        <v>159870029</v>
      </c>
      <c r="B95" s="12">
        <v>282498</v>
      </c>
      <c r="C95" s="13" t="s">
        <v>279</v>
      </c>
      <c r="D95" s="14">
        <v>45206.02203703704</v>
      </c>
      <c r="E95" s="13" t="s">
        <v>280</v>
      </c>
      <c r="F95" s="12">
        <v>2703392</v>
      </c>
      <c r="G95" s="13" t="s">
        <v>34</v>
      </c>
      <c r="H95" s="13" t="s">
        <v>80</v>
      </c>
      <c r="I95" s="12"/>
      <c r="J95" s="15"/>
      <c r="K95" s="11"/>
      <c r="L95" s="15"/>
      <c r="M95" s="13"/>
      <c r="N95" s="15"/>
    </row>
    <row x14ac:dyDescent="0.25" r="96" customHeight="1" ht="18.75">
      <c r="A96" s="11">
        <v>163626077</v>
      </c>
      <c r="B96" s="12">
        <v>297117</v>
      </c>
      <c r="C96" s="13" t="s">
        <v>281</v>
      </c>
      <c r="D96" s="14">
        <v>45217.59486111111</v>
      </c>
      <c r="E96" s="13" t="s">
        <v>72</v>
      </c>
      <c r="F96" s="12">
        <v>2735723</v>
      </c>
      <c r="G96" s="13" t="s">
        <v>34</v>
      </c>
      <c r="H96" s="13" t="s">
        <v>282</v>
      </c>
      <c r="I96" s="12"/>
      <c r="J96" s="15"/>
      <c r="K96" s="11" t="s">
        <v>4</v>
      </c>
      <c r="L96" s="15" t="s">
        <v>283</v>
      </c>
      <c r="M96" s="13"/>
      <c r="N96" s="15"/>
    </row>
    <row x14ac:dyDescent="0.25" r="97" customHeight="1" ht="18.75">
      <c r="A97" s="11">
        <v>167928155</v>
      </c>
      <c r="B97" s="12">
        <v>289742</v>
      </c>
      <c r="C97" s="13" t="s">
        <v>284</v>
      </c>
      <c r="D97" s="14">
        <v>45231.550532407404</v>
      </c>
      <c r="E97" s="13" t="s">
        <v>33</v>
      </c>
      <c r="F97" s="12">
        <v>2753199</v>
      </c>
      <c r="G97" s="13" t="s">
        <v>34</v>
      </c>
      <c r="H97" s="13" t="s">
        <v>80</v>
      </c>
      <c r="I97" s="12"/>
      <c r="J97" s="15"/>
      <c r="K97" s="11" t="s">
        <v>4</v>
      </c>
      <c r="L97" s="15" t="s">
        <v>285</v>
      </c>
      <c r="M97" s="13"/>
      <c r="N97" s="15"/>
    </row>
    <row x14ac:dyDescent="0.25" r="98" customHeight="1" ht="18.75">
      <c r="A98" s="11">
        <v>169195389</v>
      </c>
      <c r="B98" s="12">
        <v>294460</v>
      </c>
      <c r="C98" s="13" t="s">
        <v>286</v>
      </c>
      <c r="D98" s="14">
        <v>45236.591145833336</v>
      </c>
      <c r="E98" s="13" t="s">
        <v>287</v>
      </c>
      <c r="F98" s="12">
        <v>2758335</v>
      </c>
      <c r="G98" s="13" t="s">
        <v>34</v>
      </c>
      <c r="H98" s="13" t="s">
        <v>103</v>
      </c>
      <c r="I98" s="12"/>
      <c r="J98" s="15"/>
      <c r="K98" s="11" t="s">
        <v>4</v>
      </c>
      <c r="L98" s="15" t="s">
        <v>288</v>
      </c>
      <c r="M98" s="13"/>
      <c r="N98" s="15"/>
    </row>
    <row x14ac:dyDescent="0.25" r="99" customHeight="1" ht="18.75">
      <c r="A99" s="11">
        <v>169595538</v>
      </c>
      <c r="B99" s="12">
        <v>234817</v>
      </c>
      <c r="C99" s="13" t="s">
        <v>289</v>
      </c>
      <c r="D99" s="14">
        <v>45237.732083333336</v>
      </c>
      <c r="E99" s="13" t="s">
        <v>290</v>
      </c>
      <c r="F99" s="12">
        <v>2759152</v>
      </c>
      <c r="G99" s="13" t="s">
        <v>119</v>
      </c>
      <c r="H99" s="13" t="s">
        <v>291</v>
      </c>
      <c r="I99" s="12" t="s">
        <v>119</v>
      </c>
      <c r="J99" s="15" t="s">
        <v>292</v>
      </c>
      <c r="K99" s="11"/>
      <c r="L99" s="15"/>
      <c r="M99" s="13"/>
      <c r="N99" s="15"/>
    </row>
    <row x14ac:dyDescent="0.25" r="100" customHeight="1" ht="18.75">
      <c r="A100" s="11">
        <v>169552448</v>
      </c>
      <c r="B100" s="12">
        <v>241831</v>
      </c>
      <c r="C100" s="13" t="s">
        <v>293</v>
      </c>
      <c r="D100" s="14">
        <v>45237.644537037035</v>
      </c>
      <c r="E100" s="13" t="s">
        <v>294</v>
      </c>
      <c r="F100" s="12">
        <v>2759173</v>
      </c>
      <c r="G100" s="13" t="s">
        <v>119</v>
      </c>
      <c r="H100" s="13" t="s">
        <v>100</v>
      </c>
      <c r="I100" s="12"/>
      <c r="J100" s="15"/>
      <c r="K100" s="11"/>
      <c r="L100" s="15"/>
      <c r="M100" s="13"/>
      <c r="N100" s="15"/>
    </row>
    <row x14ac:dyDescent="0.25" r="101" customHeight="1" ht="18.75">
      <c r="A101" s="11">
        <v>169897773</v>
      </c>
      <c r="B101" s="12">
        <v>291924</v>
      </c>
      <c r="C101" s="13" t="s">
        <v>295</v>
      </c>
      <c r="D101" s="14">
        <v>45238.74439814815</v>
      </c>
      <c r="E101" s="13" t="s">
        <v>296</v>
      </c>
      <c r="F101" s="12">
        <v>2760796</v>
      </c>
      <c r="G101" s="13" t="s">
        <v>119</v>
      </c>
      <c r="H101" s="13" t="s">
        <v>297</v>
      </c>
      <c r="I101" s="12"/>
      <c r="J101" s="15"/>
      <c r="K101" s="11"/>
      <c r="L101" s="15"/>
      <c r="M101" s="13"/>
      <c r="N101" s="15"/>
    </row>
    <row x14ac:dyDescent="0.25" r="102" customHeight="1" ht="18.75">
      <c r="A102" s="11">
        <v>169876592</v>
      </c>
      <c r="B102" s="12">
        <v>246080</v>
      </c>
      <c r="C102" s="13" t="s">
        <v>298</v>
      </c>
      <c r="D102" s="14">
        <v>45238.69991898148</v>
      </c>
      <c r="E102" s="13" t="s">
        <v>72</v>
      </c>
      <c r="F102" s="12">
        <v>2760951</v>
      </c>
      <c r="G102" s="13" t="s">
        <v>119</v>
      </c>
      <c r="H102" s="13" t="s">
        <v>299</v>
      </c>
      <c r="I102" s="12"/>
      <c r="J102" s="15"/>
      <c r="K102" s="11"/>
      <c r="L102" s="15"/>
      <c r="M102" s="13"/>
      <c r="N102" s="15"/>
    </row>
    <row x14ac:dyDescent="0.25" r="103" customHeight="1" ht="18.75">
      <c r="A103" s="11">
        <v>163996248</v>
      </c>
      <c r="B103" s="12">
        <v>278483</v>
      </c>
      <c r="C103" s="13" t="s">
        <v>300</v>
      </c>
      <c r="D103" s="14">
        <v>45218.65038194445</v>
      </c>
      <c r="E103" s="13" t="s">
        <v>287</v>
      </c>
      <c r="F103" s="12">
        <v>2736965</v>
      </c>
      <c r="G103" s="13" t="s">
        <v>34</v>
      </c>
      <c r="H103" s="13" t="s">
        <v>205</v>
      </c>
      <c r="I103" s="12"/>
      <c r="J103" s="15"/>
      <c r="K103" s="11"/>
      <c r="L103" s="15"/>
      <c r="M103" s="13"/>
      <c r="N103" s="15"/>
    </row>
    <row x14ac:dyDescent="0.25" r="104" customHeight="1" ht="18.75">
      <c r="A104" s="11">
        <v>164956202</v>
      </c>
      <c r="B104" s="12">
        <v>296906</v>
      </c>
      <c r="C104" s="13" t="s">
        <v>301</v>
      </c>
      <c r="D104" s="14">
        <v>45221.69422453704</v>
      </c>
      <c r="E104" s="13" t="s">
        <v>302</v>
      </c>
      <c r="F104" s="12">
        <v>2741159</v>
      </c>
      <c r="G104" s="13" t="s">
        <v>34</v>
      </c>
      <c r="H104" s="13" t="s">
        <v>80</v>
      </c>
      <c r="I104" s="12"/>
      <c r="J104" s="15"/>
      <c r="K104" s="11"/>
      <c r="L104" s="15"/>
      <c r="M104" s="13"/>
      <c r="N104" s="15"/>
    </row>
    <row x14ac:dyDescent="0.25" r="105" customHeight="1" ht="18.75">
      <c r="A105" s="11">
        <v>169700219</v>
      </c>
      <c r="B105" s="12">
        <v>240053</v>
      </c>
      <c r="C105" s="13" t="s">
        <v>303</v>
      </c>
      <c r="D105" s="14">
        <v>45238.008125</v>
      </c>
      <c r="E105" s="13" t="s">
        <v>304</v>
      </c>
      <c r="F105" s="12">
        <v>2761061</v>
      </c>
      <c r="G105" s="13" t="s">
        <v>34</v>
      </c>
      <c r="H105" s="13" t="s">
        <v>35</v>
      </c>
      <c r="I105" s="12"/>
      <c r="J105" s="15"/>
      <c r="K105" s="11"/>
      <c r="L105" s="15"/>
      <c r="M105" s="13"/>
      <c r="N105" s="15"/>
    </row>
    <row x14ac:dyDescent="0.25" r="106" customHeight="1" ht="18.75">
      <c r="A106" s="11">
        <v>169987440</v>
      </c>
      <c r="B106" s="12">
        <v>300737</v>
      </c>
      <c r="C106" s="13" t="s">
        <v>305</v>
      </c>
      <c r="D106" s="14">
        <v>45238.97741898148</v>
      </c>
      <c r="E106" s="13" t="s">
        <v>166</v>
      </c>
      <c r="F106" s="12">
        <v>2761203</v>
      </c>
      <c r="G106" s="13" t="s">
        <v>34</v>
      </c>
      <c r="H106" s="13" t="s">
        <v>299</v>
      </c>
      <c r="I106" s="12"/>
      <c r="J106" s="15"/>
      <c r="K106" s="11"/>
      <c r="L106" s="15"/>
      <c r="M106" s="13"/>
      <c r="N106" s="15"/>
    </row>
    <row x14ac:dyDescent="0.25" r="107" customHeight="1" ht="18.75">
      <c r="A107" s="11">
        <v>172119702</v>
      </c>
      <c r="B107" s="12">
        <v>639830</v>
      </c>
      <c r="C107" s="13" t="s">
        <v>306</v>
      </c>
      <c r="D107" s="16">
        <v>45246.29777777778</v>
      </c>
      <c r="E107" s="13" t="s">
        <v>65</v>
      </c>
      <c r="F107" s="12"/>
      <c r="G107" s="17"/>
      <c r="H107" s="17"/>
      <c r="I107" s="12">
        <v>0</v>
      </c>
      <c r="J107" s="18"/>
      <c r="K107" s="11">
        <v>0</v>
      </c>
      <c r="L107" s="18"/>
      <c r="M107" s="17"/>
      <c r="N107" s="18"/>
    </row>
    <row x14ac:dyDescent="0.25" r="108" customHeight="1" ht="18.75">
      <c r="A108" s="11">
        <v>172167172</v>
      </c>
      <c r="B108" s="12">
        <v>611850</v>
      </c>
      <c r="C108" s="13" t="s">
        <v>307</v>
      </c>
      <c r="D108" s="16">
        <v>45246.477951388886</v>
      </c>
      <c r="E108" s="13" t="s">
        <v>65</v>
      </c>
      <c r="F108" s="12"/>
      <c r="G108" s="17"/>
      <c r="H108" s="17"/>
      <c r="I108" s="12">
        <v>0</v>
      </c>
      <c r="J108" s="18"/>
      <c r="K108" s="11" t="s">
        <v>81</v>
      </c>
      <c r="L108" s="15" t="s">
        <v>308</v>
      </c>
      <c r="M108" s="17"/>
      <c r="N108" s="18"/>
    </row>
    <row x14ac:dyDescent="0.25" r="109" customHeight="1" ht="18.75">
      <c r="A109" s="11">
        <v>172114542</v>
      </c>
      <c r="B109" s="12">
        <v>613137</v>
      </c>
      <c r="C109" s="13" t="s">
        <v>309</v>
      </c>
      <c r="D109" s="16">
        <v>45246.148564814815</v>
      </c>
      <c r="E109" s="13" t="s">
        <v>310</v>
      </c>
      <c r="F109" s="12"/>
      <c r="G109" s="17"/>
      <c r="H109" s="17"/>
      <c r="I109" s="12">
        <v>0</v>
      </c>
      <c r="J109" s="18"/>
      <c r="K109" s="11">
        <v>0</v>
      </c>
      <c r="L109" s="18"/>
      <c r="M109" s="17"/>
      <c r="N109" s="18"/>
    </row>
    <row x14ac:dyDescent="0.25" r="110" customHeight="1" ht="18.75">
      <c r="A110" s="11">
        <v>172558076</v>
      </c>
      <c r="B110" s="12">
        <v>617933</v>
      </c>
      <c r="C110" s="13" t="s">
        <v>311</v>
      </c>
      <c r="D110" s="16">
        <v>45247.68032407408</v>
      </c>
      <c r="E110" s="13" t="s">
        <v>33</v>
      </c>
      <c r="F110" s="12"/>
      <c r="G110" s="17"/>
      <c r="H110" s="17"/>
      <c r="I110" s="12">
        <v>0</v>
      </c>
      <c r="J110" s="18"/>
      <c r="K110" s="11">
        <v>0</v>
      </c>
      <c r="L110" s="18"/>
      <c r="M110" s="17"/>
      <c r="N110" s="18"/>
    </row>
    <row x14ac:dyDescent="0.25" r="111" customHeight="1" ht="18.75">
      <c r="A111" s="11">
        <v>172398608</v>
      </c>
      <c r="B111" s="12">
        <v>617678</v>
      </c>
      <c r="C111" s="13" t="s">
        <v>312</v>
      </c>
      <c r="D111" s="16">
        <v>45246.945243055554</v>
      </c>
      <c r="E111" s="13" t="s">
        <v>313</v>
      </c>
      <c r="F111" s="12"/>
      <c r="G111" s="17"/>
      <c r="H111" s="17"/>
      <c r="I111" s="12">
        <v>0</v>
      </c>
      <c r="J111" s="18"/>
      <c r="K111" s="11">
        <v>0</v>
      </c>
      <c r="L111" s="18"/>
      <c r="M111" s="17"/>
      <c r="N111" s="18"/>
    </row>
    <row x14ac:dyDescent="0.25" r="112" customHeight="1" ht="18.75">
      <c r="A112" s="11">
        <v>172403019</v>
      </c>
      <c r="B112" s="12">
        <v>631635</v>
      </c>
      <c r="C112" s="13" t="s">
        <v>314</v>
      </c>
      <c r="D112" s="16">
        <v>45246.95824074074</v>
      </c>
      <c r="E112" s="13" t="s">
        <v>33</v>
      </c>
      <c r="F112" s="12"/>
      <c r="G112" s="17"/>
      <c r="H112" s="17"/>
      <c r="I112" s="12">
        <v>0</v>
      </c>
      <c r="J112" s="18"/>
      <c r="K112" s="11">
        <v>0</v>
      </c>
      <c r="L112" s="18"/>
      <c r="M112" s="17"/>
      <c r="N112" s="18"/>
    </row>
    <row x14ac:dyDescent="0.25" r="113" customHeight="1" ht="18.75">
      <c r="A113" s="11">
        <v>172452922</v>
      </c>
      <c r="B113" s="12">
        <v>610985</v>
      </c>
      <c r="C113" s="13" t="s">
        <v>315</v>
      </c>
      <c r="D113" s="16">
        <v>45247.40577546296</v>
      </c>
      <c r="E113" s="13" t="s">
        <v>72</v>
      </c>
      <c r="F113" s="12"/>
      <c r="G113" s="17"/>
      <c r="H113" s="17"/>
      <c r="I113" s="12">
        <v>0</v>
      </c>
      <c r="J113" s="18"/>
      <c r="K113" s="11" t="s">
        <v>316</v>
      </c>
      <c r="L113" s="15" t="s">
        <v>317</v>
      </c>
      <c r="M113" s="17"/>
      <c r="N113" s="18"/>
    </row>
    <row x14ac:dyDescent="0.25" r="114" customHeight="1" ht="18.75">
      <c r="A114" s="11">
        <v>172626964</v>
      </c>
      <c r="B114" s="12">
        <v>601734</v>
      </c>
      <c r="C114" s="13" t="s">
        <v>41</v>
      </c>
      <c r="D114" s="16">
        <v>45247.820289351854</v>
      </c>
      <c r="E114" s="13" t="s">
        <v>318</v>
      </c>
      <c r="F114" s="12"/>
      <c r="G114" s="17"/>
      <c r="H114" s="17"/>
      <c r="I114" s="12" t="s">
        <v>62</v>
      </c>
      <c r="J114" s="15" t="s">
        <v>319</v>
      </c>
      <c r="K114" s="11">
        <v>0</v>
      </c>
      <c r="L114" s="18"/>
      <c r="M114" s="17"/>
      <c r="N114" s="18"/>
    </row>
    <row x14ac:dyDescent="0.25" r="115" customHeight="1" ht="18.75">
      <c r="A115" s="11">
        <v>172980298</v>
      </c>
      <c r="B115" s="12">
        <v>605873</v>
      </c>
      <c r="C115" s="13" t="s">
        <v>320</v>
      </c>
      <c r="D115" s="16">
        <v>45248.89366898148</v>
      </c>
      <c r="E115" s="13" t="s">
        <v>321</v>
      </c>
      <c r="F115" s="12"/>
      <c r="G115" s="17"/>
      <c r="H115" s="17"/>
      <c r="I115" s="12">
        <v>0</v>
      </c>
      <c r="J115" s="18"/>
      <c r="K115" s="11" t="s">
        <v>4</v>
      </c>
      <c r="L115" s="15" t="s">
        <v>322</v>
      </c>
      <c r="M115" s="17"/>
      <c r="N115" s="18"/>
    </row>
    <row x14ac:dyDescent="0.25" r="116" customHeight="1" ht="18.75">
      <c r="A116" s="11">
        <v>172710447</v>
      </c>
      <c r="B116" s="12">
        <v>616554</v>
      </c>
      <c r="C116" s="13" t="s">
        <v>323</v>
      </c>
      <c r="D116" s="16">
        <v>45248.159166666665</v>
      </c>
      <c r="E116" s="13" t="s">
        <v>324</v>
      </c>
      <c r="F116" s="12"/>
      <c r="G116" s="17"/>
      <c r="H116" s="17"/>
      <c r="I116" s="12">
        <v>0</v>
      </c>
      <c r="J116" s="18"/>
      <c r="K116" s="11">
        <v>0</v>
      </c>
      <c r="L116" s="18"/>
      <c r="M116" s="17"/>
      <c r="N116" s="18"/>
    </row>
    <row x14ac:dyDescent="0.25" r="117" customHeight="1" ht="18.75">
      <c r="A117" s="19">
        <v>172993555</v>
      </c>
      <c r="B117" s="20">
        <v>618129</v>
      </c>
      <c r="C117" s="21" t="s">
        <v>325</v>
      </c>
      <c r="D117" s="16">
        <v>45248.92565972222</v>
      </c>
      <c r="E117" s="21" t="s">
        <v>326</v>
      </c>
      <c r="F117" s="12"/>
      <c r="G117" s="17"/>
      <c r="H117" s="17"/>
      <c r="I117" s="12" t="s">
        <v>57</v>
      </c>
      <c r="J117" s="15" t="s">
        <v>327</v>
      </c>
      <c r="K117" s="11">
        <v>0</v>
      </c>
      <c r="L117" s="18"/>
      <c r="M117" s="17"/>
      <c r="N117" s="18"/>
    </row>
    <row x14ac:dyDescent="0.25" r="118" customHeight="1" ht="18.75">
      <c r="A118" s="11"/>
      <c r="B118" s="12"/>
      <c r="C118" s="13"/>
      <c r="D118" s="16"/>
      <c r="E118" s="13"/>
      <c r="F118" s="12"/>
      <c r="G118" s="17"/>
      <c r="H118" s="17"/>
      <c r="I118" s="12" t="s">
        <v>153</v>
      </c>
      <c r="J118" s="15" t="s">
        <v>328</v>
      </c>
      <c r="K118" s="11">
        <v>0</v>
      </c>
      <c r="L118" s="18"/>
      <c r="M118" s="17"/>
      <c r="N118" s="18"/>
    </row>
    <row x14ac:dyDescent="0.25" r="119" customHeight="1" ht="18.75">
      <c r="A119" s="11">
        <v>172738230</v>
      </c>
      <c r="B119" s="12">
        <v>619615</v>
      </c>
      <c r="C119" s="13" t="s">
        <v>329</v>
      </c>
      <c r="D119" s="16">
        <v>45248.429444444446</v>
      </c>
      <c r="E119" s="13" t="s">
        <v>33</v>
      </c>
      <c r="F119" s="12"/>
      <c r="G119" s="17"/>
      <c r="H119" s="17"/>
      <c r="I119" s="12">
        <v>0</v>
      </c>
      <c r="J119" s="18"/>
      <c r="K119" s="11">
        <v>0</v>
      </c>
      <c r="L119" s="18"/>
      <c r="M119" s="17"/>
      <c r="N119" s="18"/>
    </row>
    <row x14ac:dyDescent="0.25" r="120" customHeight="1" ht="18.75">
      <c r="A120" s="19">
        <v>173292996</v>
      </c>
      <c r="B120" s="20">
        <v>619696</v>
      </c>
      <c r="C120" s="21" t="s">
        <v>330</v>
      </c>
      <c r="D120" s="16">
        <v>45249.85042824074</v>
      </c>
      <c r="E120" s="21" t="s">
        <v>331</v>
      </c>
      <c r="F120" s="20"/>
      <c r="G120" s="17"/>
      <c r="H120" s="17"/>
      <c r="I120" s="20">
        <v>0</v>
      </c>
      <c r="J120" s="18"/>
      <c r="K120" s="11" t="s">
        <v>81</v>
      </c>
      <c r="L120" s="15" t="s">
        <v>332</v>
      </c>
      <c r="M120" s="17"/>
      <c r="N120" s="18"/>
    </row>
    <row x14ac:dyDescent="0.25" r="121" customHeight="1" ht="18.75">
      <c r="A121" s="11"/>
      <c r="B121" s="12"/>
      <c r="C121" s="13"/>
      <c r="D121" s="16"/>
      <c r="E121" s="13"/>
      <c r="F121" s="12"/>
      <c r="G121" s="17"/>
      <c r="H121" s="17"/>
      <c r="I121" s="12"/>
      <c r="J121" s="18"/>
      <c r="K121" s="11" t="s">
        <v>7</v>
      </c>
      <c r="L121" s="15" t="s">
        <v>333</v>
      </c>
      <c r="M121" s="17"/>
      <c r="N121" s="18"/>
    </row>
    <row x14ac:dyDescent="0.25" r="122" customHeight="1" ht="18.75">
      <c r="A122" s="11">
        <v>173279979</v>
      </c>
      <c r="B122" s="12">
        <v>619509</v>
      </c>
      <c r="C122" s="13" t="s">
        <v>334</v>
      </c>
      <c r="D122" s="16">
        <v>45249.82545138889</v>
      </c>
      <c r="E122" s="13" t="s">
        <v>335</v>
      </c>
      <c r="F122" s="12"/>
      <c r="G122" s="17"/>
      <c r="H122" s="17"/>
      <c r="I122" s="12">
        <v>0</v>
      </c>
      <c r="J122" s="18"/>
      <c r="K122" s="11">
        <v>0</v>
      </c>
      <c r="L122" s="18"/>
      <c r="M122" s="17"/>
      <c r="N122" s="18"/>
    </row>
    <row x14ac:dyDescent="0.25" r="123" customHeight="1" ht="18.75">
      <c r="A123" s="11">
        <v>173230615</v>
      </c>
      <c r="B123" s="12">
        <v>619763</v>
      </c>
      <c r="C123" s="13" t="s">
        <v>336</v>
      </c>
      <c r="D123" s="16">
        <v>45249.73023148148</v>
      </c>
      <c r="E123" s="13" t="s">
        <v>72</v>
      </c>
      <c r="F123" s="12"/>
      <c r="G123" s="17"/>
      <c r="H123" s="17"/>
      <c r="I123" s="12" t="s">
        <v>337</v>
      </c>
      <c r="J123" s="15" t="s">
        <v>338</v>
      </c>
      <c r="K123" s="11"/>
      <c r="L123" s="18"/>
      <c r="M123" s="17"/>
      <c r="N123" s="18"/>
    </row>
    <row x14ac:dyDescent="0.25" r="124" customHeight="1" ht="18.75">
      <c r="A124" s="11">
        <v>173110122</v>
      </c>
      <c r="B124" s="12">
        <v>619212</v>
      </c>
      <c r="C124" s="13" t="s">
        <v>339</v>
      </c>
      <c r="D124" s="16">
        <v>45249.52065972222</v>
      </c>
      <c r="E124" s="22" t="s">
        <v>324</v>
      </c>
      <c r="F124" s="12"/>
      <c r="G124" s="17"/>
      <c r="H124" s="17"/>
      <c r="I124" s="12">
        <v>0</v>
      </c>
      <c r="J124" s="18"/>
      <c r="K124" s="11" t="s">
        <v>7</v>
      </c>
      <c r="L124" s="15" t="s">
        <v>340</v>
      </c>
      <c r="M124" s="17"/>
      <c r="N124" s="18"/>
    </row>
    <row x14ac:dyDescent="0.25" r="125" customHeight="1" ht="18.75">
      <c r="A125" s="11">
        <v>172106936</v>
      </c>
      <c r="B125" s="12">
        <v>616626</v>
      </c>
      <c r="C125" s="13" t="s">
        <v>341</v>
      </c>
      <c r="D125" s="16">
        <v>45246.06115740741</v>
      </c>
      <c r="E125" s="13" t="s">
        <v>342</v>
      </c>
      <c r="F125" s="12"/>
      <c r="G125" s="17"/>
      <c r="H125" s="17"/>
      <c r="I125" s="12">
        <v>0</v>
      </c>
      <c r="J125" s="18"/>
      <c r="K125" s="11">
        <v>0</v>
      </c>
      <c r="L125" s="18"/>
      <c r="M125" s="17"/>
      <c r="N125" s="18"/>
    </row>
    <row x14ac:dyDescent="0.25" r="126" customHeight="1" ht="18.75">
      <c r="A126" s="11">
        <v>172113905</v>
      </c>
      <c r="B126" s="12">
        <v>635529</v>
      </c>
      <c r="C126" s="13" t="s">
        <v>343</v>
      </c>
      <c r="D126" s="16">
        <v>45246.135625</v>
      </c>
      <c r="E126" s="13" t="s">
        <v>72</v>
      </c>
      <c r="F126" s="12"/>
      <c r="G126" s="17"/>
      <c r="H126" s="17"/>
      <c r="I126" s="12">
        <v>0</v>
      </c>
      <c r="J126" s="18"/>
      <c r="K126" s="11">
        <v>0</v>
      </c>
      <c r="L126" s="18"/>
      <c r="M126" s="17"/>
      <c r="N126" s="18"/>
    </row>
    <row x14ac:dyDescent="0.25" r="127" customHeight="1" ht="18.75">
      <c r="A127" s="11">
        <v>172404103</v>
      </c>
      <c r="B127" s="12">
        <v>603352</v>
      </c>
      <c r="C127" s="13" t="s">
        <v>344</v>
      </c>
      <c r="D127" s="16">
        <v>45246.96386574074</v>
      </c>
      <c r="E127" s="13" t="s">
        <v>33</v>
      </c>
      <c r="F127" s="12"/>
      <c r="G127" s="17"/>
      <c r="H127" s="17"/>
      <c r="I127" s="12">
        <v>0</v>
      </c>
      <c r="J127" s="18"/>
      <c r="K127" s="11">
        <v>0</v>
      </c>
      <c r="L127" s="18"/>
      <c r="M127" s="17"/>
      <c r="N127" s="18"/>
    </row>
    <row x14ac:dyDescent="0.25" r="128" customHeight="1" ht="18.75">
      <c r="A128" s="11">
        <v>172849744</v>
      </c>
      <c r="B128" s="12">
        <v>635259</v>
      </c>
      <c r="C128" s="13" t="s">
        <v>345</v>
      </c>
      <c r="D128" s="16">
        <v>45248.641909722224</v>
      </c>
      <c r="E128" s="13" t="s">
        <v>346</v>
      </c>
      <c r="F128" s="12"/>
      <c r="G128" s="17"/>
      <c r="H128" s="17"/>
      <c r="I128" s="12"/>
      <c r="J128" s="18"/>
      <c r="K128" s="11" t="s">
        <v>81</v>
      </c>
      <c r="L128" s="15" t="s">
        <v>347</v>
      </c>
      <c r="M128" s="17"/>
      <c r="N128" s="18"/>
    </row>
    <row x14ac:dyDescent="0.25" r="129" customHeight="1" ht="18.75">
      <c r="A129" s="11">
        <v>171470807</v>
      </c>
      <c r="B129" s="12">
        <v>615580</v>
      </c>
      <c r="C129" s="13" t="s">
        <v>348</v>
      </c>
      <c r="D129" s="16">
        <v>45246</v>
      </c>
      <c r="E129" s="13" t="s">
        <v>349</v>
      </c>
      <c r="F129" s="12"/>
      <c r="G129" s="17"/>
      <c r="H129" s="17"/>
      <c r="I129" s="12">
        <v>0</v>
      </c>
      <c r="J129" s="18"/>
      <c r="K129" s="11">
        <v>0</v>
      </c>
      <c r="L129" s="18"/>
      <c r="M129" s="17"/>
      <c r="N129" s="18"/>
    </row>
    <row x14ac:dyDescent="0.25" r="130" customHeight="1" ht="18.75">
      <c r="A130" s="11">
        <v>172104085</v>
      </c>
      <c r="B130" s="12">
        <v>605856</v>
      </c>
      <c r="C130" s="13" t="s">
        <v>350</v>
      </c>
      <c r="D130" s="16">
        <v>45246.03868055555</v>
      </c>
      <c r="E130" s="13" t="s">
        <v>241</v>
      </c>
      <c r="F130" s="12"/>
      <c r="G130" s="17"/>
      <c r="H130" s="17"/>
      <c r="I130" s="12">
        <v>0</v>
      </c>
      <c r="J130" s="18"/>
      <c r="K130" s="11">
        <v>0</v>
      </c>
      <c r="L130" s="18"/>
      <c r="M130" s="17"/>
      <c r="N130" s="18"/>
    </row>
    <row x14ac:dyDescent="0.25" r="131" customHeight="1" ht="18.75">
      <c r="A131" s="11">
        <v>172438756</v>
      </c>
      <c r="B131" s="12">
        <v>605780</v>
      </c>
      <c r="C131" s="13" t="s">
        <v>351</v>
      </c>
      <c r="D131" s="16">
        <v>45247.20033564815</v>
      </c>
      <c r="E131" s="13" t="s">
        <v>33</v>
      </c>
      <c r="F131" s="12"/>
      <c r="G131" s="17"/>
      <c r="H131" s="17"/>
      <c r="I131" s="12">
        <v>0</v>
      </c>
      <c r="J131" s="18"/>
      <c r="K131" s="11">
        <v>0</v>
      </c>
      <c r="L131" s="18"/>
      <c r="M131" s="17"/>
      <c r="N131" s="18"/>
    </row>
    <row x14ac:dyDescent="0.25" r="132" customHeight="1" ht="18.75">
      <c r="A132" s="11">
        <v>173257119</v>
      </c>
      <c r="B132" s="12">
        <v>639787</v>
      </c>
      <c r="C132" s="13" t="s">
        <v>352</v>
      </c>
      <c r="D132" s="16">
        <v>45249.779594907406</v>
      </c>
      <c r="E132" s="13" t="s">
        <v>353</v>
      </c>
      <c r="F132" s="12"/>
      <c r="G132" s="17"/>
      <c r="H132" s="17"/>
      <c r="I132" s="12" t="s">
        <v>337</v>
      </c>
      <c r="J132" s="15" t="s">
        <v>354</v>
      </c>
      <c r="K132" s="11">
        <v>0</v>
      </c>
      <c r="L132" s="18"/>
      <c r="M132" s="17"/>
      <c r="N132" s="18"/>
    </row>
    <row x14ac:dyDescent="0.25" r="133" customHeight="1" ht="18.75">
      <c r="A133" s="11">
        <v>171332539</v>
      </c>
      <c r="B133" s="12">
        <v>639697</v>
      </c>
      <c r="C133" s="13" t="s">
        <v>355</v>
      </c>
      <c r="D133" s="16">
        <v>45243.71184027778</v>
      </c>
      <c r="E133" s="13" t="s">
        <v>356</v>
      </c>
      <c r="F133" s="12"/>
      <c r="G133" s="17"/>
      <c r="H133" s="17"/>
      <c r="I133" s="12">
        <v>0</v>
      </c>
      <c r="J133" s="18"/>
      <c r="K133" s="11">
        <v>0</v>
      </c>
      <c r="L133" s="18"/>
      <c r="M133" s="17"/>
      <c r="N133" s="18"/>
    </row>
    <row x14ac:dyDescent="0.25" r="134" customHeight="1" ht="18.75">
      <c r="A134" s="11">
        <v>172739514</v>
      </c>
      <c r="B134" s="12">
        <v>605640</v>
      </c>
      <c r="C134" s="13" t="s">
        <v>357</v>
      </c>
      <c r="D134" s="16">
        <v>45248.43171296296</v>
      </c>
      <c r="E134" s="13" t="s">
        <v>33</v>
      </c>
      <c r="F134" s="12"/>
      <c r="G134" s="17"/>
      <c r="H134" s="17"/>
      <c r="I134" s="12" t="s">
        <v>46</v>
      </c>
      <c r="J134" s="18"/>
      <c r="K134" s="11">
        <v>0</v>
      </c>
      <c r="L134" s="18"/>
      <c r="M134" s="17"/>
      <c r="N134" s="18"/>
    </row>
    <row x14ac:dyDescent="0.25" r="135" customHeight="1" ht="18.75">
      <c r="A135" s="11">
        <v>172600179</v>
      </c>
      <c r="B135" s="12">
        <v>639328</v>
      </c>
      <c r="C135" s="13" t="s">
        <v>358</v>
      </c>
      <c r="D135" s="16">
        <v>45247.76252314815</v>
      </c>
      <c r="E135" s="13" t="s">
        <v>359</v>
      </c>
      <c r="F135" s="12"/>
      <c r="G135" s="17"/>
      <c r="H135" s="17"/>
      <c r="I135" s="12">
        <v>0</v>
      </c>
      <c r="J135" s="18"/>
      <c r="K135" s="11">
        <v>0</v>
      </c>
      <c r="L135" s="18"/>
      <c r="M135" s="17"/>
      <c r="N135" s="18"/>
    </row>
    <row x14ac:dyDescent="0.25" r="136" customHeight="1" ht="18.75">
      <c r="A136" s="11">
        <v>172575591</v>
      </c>
      <c r="B136" s="12">
        <v>80916</v>
      </c>
      <c r="C136" s="13" t="s">
        <v>360</v>
      </c>
      <c r="D136" s="16">
        <v>45247.71319444444</v>
      </c>
      <c r="E136" s="13" t="s">
        <v>94</v>
      </c>
      <c r="F136" s="12"/>
      <c r="G136" s="17"/>
      <c r="H136" s="17"/>
      <c r="I136" s="12">
        <v>0</v>
      </c>
      <c r="J136" s="18"/>
      <c r="K136" s="11">
        <v>0</v>
      </c>
      <c r="L136" s="18"/>
      <c r="M136" s="17"/>
      <c r="N136" s="18"/>
    </row>
    <row x14ac:dyDescent="0.25" r="137" customHeight="1" ht="18.75">
      <c r="A137" s="11">
        <v>173313330</v>
      </c>
      <c r="B137" s="12">
        <v>89437</v>
      </c>
      <c r="C137" s="13" t="s">
        <v>361</v>
      </c>
      <c r="D137" s="16">
        <v>45249.89729166667</v>
      </c>
      <c r="E137" s="13" t="s">
        <v>213</v>
      </c>
      <c r="F137" s="12"/>
      <c r="G137" s="17"/>
      <c r="H137" s="17"/>
      <c r="I137" s="12" t="s">
        <v>6</v>
      </c>
      <c r="J137" s="18" t="s">
        <v>362</v>
      </c>
      <c r="K137" s="11">
        <v>0</v>
      </c>
      <c r="L137" s="18"/>
      <c r="M137" s="17"/>
      <c r="N137" s="18"/>
    </row>
    <row x14ac:dyDescent="0.25" r="138" customHeight="1" ht="18.75">
      <c r="A138" s="11">
        <v>172466735</v>
      </c>
      <c r="B138" s="12">
        <v>617623</v>
      </c>
      <c r="C138" s="13" t="s">
        <v>363</v>
      </c>
      <c r="D138" s="16">
        <v>45247.45853009259</v>
      </c>
      <c r="E138" s="13" t="s">
        <v>364</v>
      </c>
      <c r="F138" s="12"/>
      <c r="G138" s="17"/>
      <c r="H138" s="17"/>
      <c r="I138" s="12">
        <v>0</v>
      </c>
      <c r="J138" s="18"/>
      <c r="K138" s="11">
        <v>0</v>
      </c>
      <c r="L138" s="18"/>
      <c r="M138" s="17"/>
      <c r="N138" s="18"/>
    </row>
    <row x14ac:dyDescent="0.25" r="139" customHeight="1" ht="18.75">
      <c r="A139" s="11">
        <v>173152372</v>
      </c>
      <c r="B139" s="12">
        <v>605689</v>
      </c>
      <c r="C139" s="13" t="s">
        <v>365</v>
      </c>
      <c r="D139" s="16">
        <v>45249.593090277776</v>
      </c>
      <c r="E139" s="13" t="s">
        <v>33</v>
      </c>
      <c r="F139" s="12"/>
      <c r="G139" s="17"/>
      <c r="H139" s="17"/>
      <c r="I139" s="12" t="s">
        <v>62</v>
      </c>
      <c r="J139" s="18" t="s">
        <v>366</v>
      </c>
      <c r="K139" s="11">
        <v>0</v>
      </c>
      <c r="L139" s="18"/>
      <c r="M139" s="17"/>
      <c r="N139" s="18"/>
    </row>
  </sheetData>
  <mergeCells count="10">
    <mergeCell ref="A117:A118"/>
    <mergeCell ref="B117:B118"/>
    <mergeCell ref="C117:C118"/>
    <mergeCell ref="E117:E118"/>
    <mergeCell ref="A120:A121"/>
    <mergeCell ref="B120:B121"/>
    <mergeCell ref="C120:C121"/>
    <mergeCell ref="E120:E121"/>
    <mergeCell ref="F120:F121"/>
    <mergeCell ref="I120:I121"/>
  </mergeCells>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C11"/>
  <sheetViews>
    <sheetView workbookViewId="0"/>
  </sheetViews>
  <sheetFormatPr defaultRowHeight="15" x14ac:dyDescent="0.25"/>
  <cols>
    <col min="1" max="1" style="4" width="30.14785714285714" customWidth="1" bestFit="1"/>
    <col min="2" max="2" style="5" width="32.005" customWidth="1" bestFit="1"/>
    <col min="3" max="3" style="5" width="13.576428571428572" customWidth="1" bestFit="1"/>
  </cols>
  <sheetData>
    <row x14ac:dyDescent="0.25" r="1" customHeight="1" ht="18.75">
      <c r="A1" s="1" t="s">
        <v>0</v>
      </c>
      <c r="B1" s="2" t="s">
        <v>1</v>
      </c>
      <c r="C1" s="2" t="s">
        <v>2</v>
      </c>
    </row>
    <row x14ac:dyDescent="0.25" r="2" customHeight="1" ht="18.75">
      <c r="A2" s="3" t="s">
        <v>3</v>
      </c>
      <c r="B2" s="3" t="s">
        <v>4</v>
      </c>
      <c r="C2" s="3" t="s">
        <v>5</v>
      </c>
    </row>
    <row x14ac:dyDescent="0.25" r="3" customHeight="1" ht="18.75">
      <c r="A3" s="3" t="s">
        <v>6</v>
      </c>
      <c r="B3" s="3" t="s">
        <v>7</v>
      </c>
      <c r="C3" s="3" t="s">
        <v>8</v>
      </c>
    </row>
    <row x14ac:dyDescent="0.25" r="4" customHeight="1" ht="18.75">
      <c r="A4" s="3" t="s">
        <v>9</v>
      </c>
      <c r="B4" s="3"/>
      <c r="C4" s="3" t="s">
        <v>10</v>
      </c>
    </row>
    <row x14ac:dyDescent="0.25" r="5" customHeight="1" ht="18.75">
      <c r="A5" s="3" t="s">
        <v>11</v>
      </c>
      <c r="B5" s="3"/>
      <c r="C5" s="3" t="s">
        <v>12</v>
      </c>
    </row>
    <row x14ac:dyDescent="0.25" r="6" customHeight="1" ht="18.75">
      <c r="A6" s="3" t="s">
        <v>13</v>
      </c>
      <c r="B6" s="2"/>
      <c r="C6" s="2"/>
    </row>
    <row x14ac:dyDescent="0.25" r="7" customHeight="1" ht="18.75">
      <c r="A7" s="3" t="s">
        <v>14</v>
      </c>
      <c r="B7" s="2"/>
      <c r="C7" s="2"/>
    </row>
    <row x14ac:dyDescent="0.25" r="8" customHeight="1" ht="18.75">
      <c r="A8" s="3" t="s">
        <v>15</v>
      </c>
      <c r="B8" s="2"/>
      <c r="C8" s="2"/>
    </row>
    <row x14ac:dyDescent="0.25" r="9" customHeight="1" ht="18.75">
      <c r="A9" s="3" t="s">
        <v>16</v>
      </c>
      <c r="B9" s="2"/>
      <c r="C9" s="2"/>
    </row>
    <row x14ac:dyDescent="0.25" r="10" customHeight="1" ht="18.75">
      <c r="A10" s="3" t="s">
        <v>17</v>
      </c>
      <c r="B10" s="2"/>
      <c r="C10" s="2"/>
    </row>
    <row x14ac:dyDescent="0.25" r="11" customHeight="1" ht="18.75">
      <c r="A11" s="3" t="s">
        <v>18</v>
      </c>
      <c r="B11" s="2"/>
      <c r="C11" s="2"/>
    </row>
  </sheetData>
  <pageMargins left="0.7" right="0.7" top="0.75" bottom="0.75" header="0.3" footer="0.3"/>
</worksheet>
</file>

<file path=docProps/app.xml><?xml version="1.0" encoding="utf-8"?>
<Properties xmlns:vt="http://schemas.openxmlformats.org/officeDocument/2006/docPropsVTypes" xmlns="http://schemas.openxmlformats.org/officeDocument/2006/extended-properties">
  <Application>wijmo.xlsx</Application>
  <DocSecurity>0</DocSecurity>
  <ScaleCrop>false</ScaleCrop>
  <HeadingPairs>
    <vt:vector baseType="variant" size="2">
      <vt:variant>
        <vt:lpstr>Worksheets</vt:lpstr>
      </vt:variant>
      <vt:variant>
        <vt:i4>4</vt:i4>
      </vt:variant>
    </vt:vector>
  </HeadingPairs>
  <TitlesOfParts>
    <vt:vector baseType="lpstr" size="4">
      <vt:lpstr>Hitting the company</vt:lpstr>
      <vt:lpstr>Complaint</vt:lpstr>
      <vt:lpstr>Normal Calls</vt:lpstr>
      <vt:lpstr>Sheet2</vt:lpstr>
    </vt:vector>
  </TitlesOfParts>
  <Manager/>
  <Company>GrapeCity, Inc.</Company>
  <LinksUpToDate>false</LinksUpToDate>
  <SharedDoc>false</SharedDoc>
  <HyperlinksChanged>false</HyperlinksChanged>
  <AppVersion>1.0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2024-06-12T07:27:09.642Z</dcterms:created>
  <dcterms:modified xsi:type="dcterms:W3CDTF">2024-06-12T07:27:09.642Z</dcterms:modified>
</cp:coreProperties>
</file>