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0"/>
  <workbookPr/>
  <mc:AlternateContent xmlns:mc="http://schemas.openxmlformats.org/markup-compatibility/2006">
    <mc:Choice Requires="x15">
      <x15ac:absPath xmlns:x15ac="http://schemas.microsoft.com/office/spreadsheetml/2010/11/ac" url="C:\Users\mi27512\AppData\Local\Microsoft\Windows\INetCache\Content.Outlook\VVND6XO6\"/>
    </mc:Choice>
  </mc:AlternateContent>
  <xr:revisionPtr revIDLastSave="0" documentId="13_ncr:1_{E547C02E-3997-47BA-A468-8F7C5BD0C9EA}" xr6:coauthVersionLast="36" xr6:coauthVersionMax="36" xr10:uidLastSave="{00000000-0000-0000-0000-000000000000}"/>
  <bookViews>
    <workbookView xWindow="0" yWindow="0" windowWidth="20490" windowHeight="6720" tabRatio="606" firstSheet="1" activeTab="1" xr2:uid="{00000000-000D-0000-FFFF-FFFF00000000}"/>
  </bookViews>
  <sheets>
    <sheet name="Normal Calls Scoring CTC-CTB" sheetId="17" state="hidden" r:id="rId1"/>
    <sheet name="Normal Calls without escalation" sheetId="24" r:id="rId2"/>
    <sheet name="Escalated Calls" sheetId="23" r:id="rId3"/>
    <sheet name="Outages" sheetId="22" r:id="rId4"/>
    <sheet name="Hard Calls" sheetId="19" r:id="rId5"/>
    <sheet name="Hitting Calls" sheetId="20" r:id="rId6"/>
    <sheet name="Complaints &amp; Hitting Scoring" sheetId="25" state="hidden" r:id="rId7"/>
    <sheet name="Sheet2" sheetId="3" state="hidden" r:id="rId8"/>
  </sheets>
  <externalReferences>
    <externalReference r:id="rId9"/>
    <externalReference r:id="rId10"/>
    <externalReference r:id="rId11"/>
  </externalReferences>
  <definedNames>
    <definedName name="_xlnm._FilterDatabase" localSheetId="2" hidden="1">'Escalated Calls'!$A$1:$K$34</definedName>
    <definedName name="_xlnm._FilterDatabase" localSheetId="4" hidden="1">'Hard Calls'!$A$1:$M$44</definedName>
    <definedName name="_xlnm._FilterDatabase" localSheetId="0" hidden="1">'Normal Calls Scoring CTC-CTB'!#REF!</definedName>
    <definedName name="_xlnm._FilterDatabase" localSheetId="1" hidden="1">'Normal Calls without escalation'!$A$1:$I$99</definedName>
    <definedName name="_xlnm._FilterDatabase" localSheetId="3" hidden="1">Outages!$A$1:$J$6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0" l="1"/>
  <c r="E5" i="20"/>
  <c r="A5" i="20"/>
  <c r="B5" i="20"/>
  <c r="C5" i="20"/>
  <c r="E48" i="25"/>
  <c r="B48" i="25"/>
  <c r="D48" i="25"/>
  <c r="A48" i="25"/>
  <c r="C48" i="25"/>
</calcChain>
</file>

<file path=xl/sharedStrings.xml><?xml version="1.0" encoding="utf-8"?>
<sst xmlns="http://schemas.openxmlformats.org/spreadsheetml/2006/main" count="2077" uniqueCount="1027">
  <si>
    <t xml:space="preserve">Call id </t>
  </si>
  <si>
    <t xml:space="preserve">Agent id </t>
  </si>
  <si>
    <t xml:space="preserve">Agent name </t>
  </si>
  <si>
    <t xml:space="preserve">Call Date </t>
  </si>
  <si>
    <t>Comment</t>
  </si>
  <si>
    <t xml:space="preserve">Comment </t>
  </si>
  <si>
    <t>Critical to customer</t>
  </si>
  <si>
    <t>Critical to business</t>
  </si>
  <si>
    <t>Comment 2</t>
  </si>
  <si>
    <t>NC</t>
  </si>
  <si>
    <t>Customer Name</t>
  </si>
  <si>
    <t>Account Verification</t>
  </si>
  <si>
    <t>Troubleshooting</t>
  </si>
  <si>
    <t>Information Giving to Customer</t>
  </si>
  <si>
    <t>Service Level Agreement (SLA)</t>
  </si>
  <si>
    <t>System Actions and Documentation</t>
  </si>
  <si>
    <t>Ownership</t>
  </si>
  <si>
    <t>Handling Skills</t>
  </si>
  <si>
    <t>Customer Mistreat</t>
  </si>
  <si>
    <t>Call Back Process</t>
  </si>
  <si>
    <t>Call Time Management</t>
  </si>
  <si>
    <t>C</t>
  </si>
  <si>
    <t>B</t>
  </si>
  <si>
    <t>System Action and documentation</t>
  </si>
  <si>
    <t>Company Policy and Procedures</t>
  </si>
  <si>
    <t>Call Protocols</t>
  </si>
  <si>
    <t>Interactive and Positive with Customer</t>
  </si>
  <si>
    <t>Active Listening</t>
  </si>
  <si>
    <t>Control Call Length</t>
  </si>
  <si>
    <t>Khaled</t>
  </si>
  <si>
    <t>Comment related to Hitting</t>
  </si>
  <si>
    <t>Mahmoud</t>
  </si>
  <si>
    <t>Ahmed</t>
  </si>
  <si>
    <t>Walaa Khalifa Ramadan Abellatif</t>
  </si>
  <si>
    <t>Jihad Muhammed Abdelrazik Hussein</t>
  </si>
  <si>
    <t>Omayma Saeed Mohamed Ali</t>
  </si>
  <si>
    <t>Magdy</t>
  </si>
  <si>
    <t>Youssef Nawel Nageeb Azer</t>
  </si>
  <si>
    <t>Amr</t>
  </si>
  <si>
    <t>Ali</t>
  </si>
  <si>
    <t>Sara</t>
  </si>
  <si>
    <t>Mohamed</t>
  </si>
  <si>
    <t>Ahmed Rabea Mohamed Abdelrazek</t>
  </si>
  <si>
    <t>Shaimaa</t>
  </si>
  <si>
    <t>Mohamed Ashraf Mahmoud El-Maghazi</t>
  </si>
  <si>
    <t>Rasha</t>
  </si>
  <si>
    <t>Ashraf</t>
  </si>
  <si>
    <t>Radwa Mohamed Abdel-Aal Abo-Alyazied</t>
  </si>
  <si>
    <t>Adel</t>
  </si>
  <si>
    <t>Hanem Atalla Abdelbadea Mohamed</t>
  </si>
  <si>
    <t>moamn</t>
  </si>
  <si>
    <t>Ahmed Mohamed Mahmoud Ahmed</t>
  </si>
  <si>
    <t>Mariam</t>
  </si>
  <si>
    <t>Abdallah Youssef Youssef Elsrougy</t>
  </si>
  <si>
    <t>Esraa Ahmed Abdallah Hassona</t>
  </si>
  <si>
    <t>Nermin</t>
  </si>
  <si>
    <t>Ahmed Shawky Ahmed Mohamed</t>
  </si>
  <si>
    <t>Youssef</t>
  </si>
  <si>
    <t>Hossam Moawad Thabet Mohamed</t>
  </si>
  <si>
    <t>Esmaiel Shams-Eldin Tawfik Esmaiel</t>
  </si>
  <si>
    <t>Asmaa</t>
  </si>
  <si>
    <t>Amany</t>
  </si>
  <si>
    <t>Peter</t>
  </si>
  <si>
    <t>ahmed</t>
  </si>
  <si>
    <t>Doha Abdelaziz Mahmoud Aborgela</t>
  </si>
  <si>
    <t>Soha Mohamed Fouad Ahmed</t>
  </si>
  <si>
    <t>Mohamed Saad Abdelsalam Abdelmajeed</t>
  </si>
  <si>
    <t>Ahmed Samir Mohamed Salim</t>
  </si>
  <si>
    <t>Mr.Emad.</t>
  </si>
  <si>
    <t>Salah</t>
  </si>
  <si>
    <t>Eman</t>
  </si>
  <si>
    <t>Moustafa</t>
  </si>
  <si>
    <t>Hassan</t>
  </si>
  <si>
    <t>Abdel Rahman</t>
  </si>
  <si>
    <t>Amira Refaat Ali Morsy</t>
  </si>
  <si>
    <t>Sara Mahrous Ahmed Abo Megly</t>
  </si>
  <si>
    <t>Mahmoud Sabry Mahmoud Khalaf</t>
  </si>
  <si>
    <t>Salem</t>
  </si>
  <si>
    <t>Hosni abd elhafez rashed mohamed</t>
  </si>
  <si>
    <t>Abanob</t>
  </si>
  <si>
    <t>Eman samy Halim Basta</t>
  </si>
  <si>
    <t>Fawzy</t>
  </si>
  <si>
    <t>George Talaat Fakhry Zakhary</t>
  </si>
  <si>
    <t>hamada</t>
  </si>
  <si>
    <t>hussin</t>
  </si>
  <si>
    <t>Amer</t>
  </si>
  <si>
    <t>Habiba Ezzeldin Ahmed Abdelhafez</t>
  </si>
  <si>
    <t>Nada Abdelkaream Saad Abdelfatah</t>
  </si>
  <si>
    <t>Eman Hashem Shehata Hashem</t>
  </si>
  <si>
    <t>Ebtesam Ahmed Abdo Abu Al-Abbas</t>
  </si>
  <si>
    <t>Mahmoud Abdelmoniem Ahmed Mohamed</t>
  </si>
  <si>
    <t>Shaban</t>
  </si>
  <si>
    <t>Yasmine Ahmed Abdel-Kader Ahmed</t>
  </si>
  <si>
    <t>Karim Ibrahim Ibrahim Elshafie</t>
  </si>
  <si>
    <t>Walaa Labib Mohamed Hussein</t>
  </si>
  <si>
    <t>Ayman Youns Abd El Salam Ahmed</t>
  </si>
  <si>
    <t>Abd El Halem</t>
  </si>
  <si>
    <t>Roqaia Ali Hamed Abdelrahman</t>
  </si>
  <si>
    <t>Mostafa Mahmoud Ahmed Karkar</t>
  </si>
  <si>
    <t>Ahmed Yousef Mohamed Eid</t>
  </si>
  <si>
    <t>Aya Saeed Hassan Ali</t>
  </si>
  <si>
    <t>Maha Shawky Ahmed Ahmed Ibrahim</t>
  </si>
  <si>
    <t>Hageer Sayed Mohamed Abd Elghani</t>
  </si>
  <si>
    <t>Kareem Mohamed Atia Khalil</t>
  </si>
  <si>
    <t>Mohamed Safy Eldin Sayed Hassan</t>
  </si>
  <si>
    <t>Yes</t>
  </si>
  <si>
    <t>No Updated on BSS , As CCA should Create SR with description (service content)  for each inquiry from the customer</t>
  </si>
  <si>
    <t>CCA didn't create any SR .</t>
  </si>
  <si>
    <t xml:space="preserve">Wrong Information related to Installation follow up Process - as CCA informed CST with port Splitting delay script and SLA while there is No Free Port problem as per OM tool and reference </t>
  </si>
  <si>
    <t>Abdullah</t>
  </si>
  <si>
    <t>CST complain from Tech  problem more than once , CST has delay on TKT data and voice From 1:20</t>
  </si>
  <si>
    <t xml:space="preserve">Wrong SLA Calculation Major Fault - CCA wrong calculation about escalation customer exceeded SLA 3 days and must Re-escalate the ticket again even if within SLA must too Re-escalate too  due to this automatic major fault on ticket due to no FCC on ticket. </t>
  </si>
  <si>
    <t xml:space="preserve">Kerolos </t>
  </si>
  <si>
    <t xml:space="preserve">Wrong sr (FBB Non-Tech Inquiry--SMS--Consumption notification) instead of (FBB Non-Tech Complaint--SMS--Consumption notification) as per wiki </t>
  </si>
  <si>
    <t>Wrong closure Missing thank customer for calling we</t>
  </si>
  <si>
    <t xml:space="preserve">Missing Troubleshooting Run Clear View - CCA ask CST about Fix Question but as per ASSIA Logs he didn't Run ASSIA </t>
  </si>
  <si>
    <t>Raising Headset @ 03:58 &amp; 04:05 &amp; 04:15</t>
  </si>
  <si>
    <t>Overpromising @00:03:32, @00:03:59 and @00:04:54  as CCA informed customer that he will send acceleration request while there's no mail sent. - Wrong SLA installation ( Get FCC Data	) as CCA informed customer SLA 48H in times such as @00:02:25, @00:03:32 , @00:05:41 and @00:06:50 while there's no specific SLA for this activity.</t>
  </si>
  <si>
    <t>Missing IR creation Concession Process - CCA didn't create IR related to WE Mobile Line Adjustment</t>
  </si>
  <si>
    <t>CST complain as he has delay on tech issue @0:20</t>
  </si>
  <si>
    <t>Missing system action- CCA should mark on "Called Within Sla" field If delayed record was created before but customer called us Within Delay or During Renewing SLA .</t>
  </si>
  <si>
    <t>CST complain as he has delay on tech issue @2:45</t>
  </si>
  <si>
    <t>Incomplete Update If delayed record was created before but customer called us within delayed SLA , CCA should mark on "Called Within Sla" field.</t>
  </si>
  <si>
    <t>CST complaint from delay installation Sycle @1:51</t>
  </si>
  <si>
    <t>CST complaint from CSO as she get new CPE and get only one RJ11 Cable instead of 2 and she cannot connect the cpe</t>
  </si>
  <si>
    <t xml:space="preserve">Missing Troubleshooting Run Clear View - CCA should run ASSIA and check the result , in case line has Technician Dispatch CCA should stop T.S and inform the customer major fault script and SLA , In case logical CCA should handle normal , AS per CST input the service slow @5.47 informed the internet is working but the speed 1 , CST complain the internet slow not compline the internet not working @ 5.55 , as per WIKI :Major Fault : handle Logical Cases in case line is Up due to the line UP within the Call </t>
  </si>
  <si>
    <t>Missing SR Related VOC - CCA should create SR (FBB Tech Inquiry-General Inquiry
VOC Suggestion ) as per Voice of Customer, View record [IR ID:593881]</t>
  </si>
  <si>
    <t>Call Protocols &amp; Interactive and Positive</t>
  </si>
  <si>
    <t>Incomplete script as CCA should inform the CST with full script "the fixing of problem and change main wire will be without any fees, and the technician is not responsible for the internal wiring or changing any device such as router or splitter"
CCA should inform the CST with full ticket number 3494090102.</t>
  </si>
  <si>
    <t xml:space="preserve">CST Hitting from transfer her many times @00:10 , and Hitting @02:18 </t>
  </si>
  <si>
    <t>Cst Hitting from delay in instillation related to FTTH</t>
  </si>
  <si>
    <t xml:space="preserve">Walaa </t>
  </si>
  <si>
    <t>Cst Hitting from Physical Instability all over the call</t>
  </si>
  <si>
    <t>CST complain from service not working @00:25 , @03:02 and old outage @00:39 , and also complain from SLA delay @09:31</t>
  </si>
  <si>
    <t xml:space="preserve">no call back Done as Call dropped and CCA didn't inform CST with full inform related to his escalation </t>
  </si>
  <si>
    <t>CST complain from delay in solving his problem @02:38 and also need to complain another agent @02:58</t>
  </si>
  <si>
    <t>CST complain from repeated instability Case @00:35 , @04:11</t>
  </si>
  <si>
    <t>Wrong SR Created ( FBB Non Tech Inquiry-&gt;Billing-&gt;Early renewal done )  + ( CCA will create this SR incase customer asked to renew his package from our side . ) .</t>
  </si>
  <si>
    <t xml:space="preserve">CST complain from speed Issue which repeated on his line @04:28 </t>
  </si>
  <si>
    <t>Useless SR (Billing&gt;Renewal date) should be create one SR only , also you asked about TTS ticket so you can close it and if you need to escalate another ticket you can open new one</t>
  </si>
  <si>
    <t>CST complain from repeated Line Down Case @00:40</t>
  </si>
  <si>
    <t>Wrong information delivered to customer related to IR "122093" , as the response was (invalid within sla 2D) which means there no mail sent , not as CCA mentioned @00:04:27.</t>
  </si>
  <si>
    <t>Interactive and Positive</t>
  </si>
  <si>
    <t>CST has delay on tkt TKT , CST use rude word @0:28</t>
  </si>
  <si>
    <t>CST complain repeated cut service every day  @1.41  , 1.50 , 3.34</t>
  </si>
  <si>
    <t>CST complain after electric down the internet not working he must talk to us to work the service  @0.20 ,@ 0.40</t>
  </si>
  <si>
    <t>Unnecessary Transfer related to CSO Direction - CCA should handle CST inquiry  related to (تحويل الخط ل استقبال) @(00:02:30) , as CCA have training FV .</t>
  </si>
  <si>
    <t xml:space="preserve">Wrong SR (FBB Non Tech follow up-&gt;Billing Adjustment-&gt;Rejected adjustment request) CCA should create SR(FBB Non Tech Inquiry-&gt;Internet Service-&gt;Disabled matrix) For BSS/Non BSS FV customer, Customer paid his landline bill, matrix disabled and solved after adjust status?.   </t>
  </si>
  <si>
    <t xml:space="preserve">Amira </t>
  </si>
  <si>
    <t>CST complain the service not working dur to CST follow after SLA @0.46 , 1.37 .@3.38 , @3.59</t>
  </si>
  <si>
    <t xml:space="preserve">CST complaint from Data Down but ticket still within SLA </t>
  </si>
  <si>
    <t xml:space="preserve">CST complaint from delay TKT Instability  </t>
  </si>
  <si>
    <t>Wrong SR "Data Down-&gt;Follow up After SLA"</t>
  </si>
  <si>
    <t xml:space="preserve">CST Complain from repeated problem </t>
  </si>
  <si>
    <t xml:space="preserve">Agent me </t>
  </si>
  <si>
    <t>Menallah Mohamed Gaber Abdelfatah</t>
  </si>
  <si>
    <t>da</t>
  </si>
  <si>
    <t>Zeib Yasser Barakat Abdelmotagally</t>
  </si>
  <si>
    <t>Alaa Ahmed Abdelmem Lotfy</t>
  </si>
  <si>
    <t>Michael Ashraf Makram Ha</t>
  </si>
  <si>
    <t>Han Mohamed Ahmed Abdelzaher</t>
  </si>
  <si>
    <t>Ahmed dy Mohamed Abaas</t>
  </si>
  <si>
    <t>Missing BSS Update  Service Content - CCA should add all details related to Branch Complain .
TT should be Created with following in service Content: 
Contact me
Contact Mobile
Complaint Reason
TT should be Created with a full &amp; clear comment of customer problem</t>
  </si>
  <si>
    <t>Missing Troubleshooting CPE Power turned on advice - CCA should Inform customer that some tests are running on his line right now and it is supposed to solve his problem within 3 days from ebling PO date, and leave CPE connected to power as per assia result ( No immediate action is recommended )</t>
  </si>
  <si>
    <t>Nourhan Mohamed Abdelmom Mohamed</t>
  </si>
  <si>
    <t xml:space="preserve">shaat </t>
  </si>
  <si>
    <t>Repeated outage	/ SLA No estimated Time / Outage - Exchange</t>
  </si>
  <si>
    <t>Non-Agent " Outage Down ID # 5266375 "</t>
  </si>
  <si>
    <t>CST complaining from Repeated Outage @ 0:39</t>
  </si>
  <si>
    <t>Comment2</t>
  </si>
  <si>
    <t>Omar Khaled Mahmoud Ezz Elarab</t>
  </si>
  <si>
    <t>Salwa</t>
  </si>
  <si>
    <t xml:space="preserve">System Action and documentation	</t>
  </si>
  <si>
    <t>Huda Abdo Zaghloul Raslan</t>
  </si>
  <si>
    <t>Fouad Hamdi Atef Abokoura</t>
  </si>
  <si>
    <t>Saleh</t>
  </si>
  <si>
    <t>Abdelrahman</t>
  </si>
  <si>
    <t>Mohamed Mansor Hassan Farhan</t>
  </si>
  <si>
    <t>Yasmine</t>
  </si>
  <si>
    <t>Esraa Mohamed Abdelmonem Mahmoud</t>
  </si>
  <si>
    <t xml:space="preserve">Information Giving to Customer	</t>
  </si>
  <si>
    <t>Missing Information related to Ticket Number -CCA didn't inform CST Ticket Number .</t>
  </si>
  <si>
    <t>Incomplete Visit Script @ 00:11:02  as CCA should inform CST " والفني غير مسؤول عن التوصيلات الداخلية أو تغيير أي جهاز مثل الراوتر أو ال Splitter "</t>
  </si>
  <si>
    <t>Nada Ali Hassan Abdo</t>
  </si>
  <si>
    <t>Walaa</t>
  </si>
  <si>
    <t xml:space="preserve">Call Protocols	</t>
  </si>
  <si>
    <t>Didn't inform customer with hold reason</t>
  </si>
  <si>
    <t>Asmaa Mohamed Abdel-Raouf Mohamed</t>
  </si>
  <si>
    <t>Gamal</t>
  </si>
  <si>
    <t>Nourhan Azzam Lbrahim Mandouh</t>
  </si>
  <si>
    <t xml:space="preserve">System Actions and Documentation	</t>
  </si>
  <si>
    <t>Beshoy Ahdy Wasfy Sadek</t>
  </si>
  <si>
    <t>Sultan</t>
  </si>
  <si>
    <t>Physical Instability-First escalation</t>
  </si>
  <si>
    <t xml:space="preserve">Troubleshooting	</t>
  </si>
  <si>
    <t xml:space="preserve">Missing Troubleshooting Fact Finding - missing follow change offering process to change port from ADSL to VDSL in addition to handling the main case “ BLQ” as the customer has ADSL package, VDSL CPE and Port is ADSl as per matrix T.M /Missing Information related to Hayah Karima Script - missing inform customer with hayah karima script as per wiki </t>
  </si>
  <si>
    <t>Nourhan Mohamed Arafa Esmail</t>
  </si>
  <si>
    <t>Fatma Gomaa Hassan Gomaa</t>
  </si>
  <si>
    <t>Um Ziad</t>
  </si>
  <si>
    <t xml:space="preserve">Wiki Reference:
</t>
  </si>
  <si>
    <t>Ahmed Mohamed Abbas Hussein</t>
  </si>
  <si>
    <t>Line Down-Follow up Within SLA</t>
  </si>
  <si>
    <t>Salah Ashraf Mohamed Salah El-Din</t>
  </si>
  <si>
    <t>Line Down-First escalation</t>
  </si>
  <si>
    <t>Ahmed Gamal Muhammad Atia</t>
  </si>
  <si>
    <t>Nabil</t>
  </si>
  <si>
    <t>Ezz Eldin Atef Ahmed Ali</t>
  </si>
  <si>
    <t>Slowness</t>
  </si>
  <si>
    <t>Rana Traek Kamal Hassan</t>
  </si>
  <si>
    <t>Abd El Halim</t>
  </si>
  <si>
    <t>Browsing</t>
  </si>
  <si>
    <t>CCA missing Created Any Sr.</t>
  </si>
  <si>
    <t>Hend</t>
  </si>
  <si>
    <t>Rania Saeid Mahmoud Abdo</t>
  </si>
  <si>
    <t>Rawan</t>
  </si>
  <si>
    <t>Noura Omar Ali Mahmoud</t>
  </si>
  <si>
    <t>Rehab Abdelrehim Mohamed Abdelrehim</t>
  </si>
  <si>
    <t>Eman Mohamed Salem Mohamed</t>
  </si>
  <si>
    <t>Aziza</t>
  </si>
  <si>
    <t>Shehap Ashraf Abd Elal Ahmed</t>
  </si>
  <si>
    <t>Raafat</t>
  </si>
  <si>
    <t>Early Renewal</t>
  </si>
  <si>
    <t>Ahmed Soliman_Ali_Ali_Elgarf</t>
  </si>
  <si>
    <t>Passant</t>
  </si>
  <si>
    <t>Wireless Configuration</t>
  </si>
  <si>
    <t>Ahmed Mohamed_Mahmoud_Hassan</t>
  </si>
  <si>
    <t>Om Moamen</t>
  </si>
  <si>
    <t>Data &amp; Voice Down-First escalation</t>
  </si>
  <si>
    <t>Ahmed Shaaban Ata Shoaib</t>
  </si>
  <si>
    <t>Sabreen</t>
  </si>
  <si>
    <t>Logical Instability</t>
  </si>
  <si>
    <t>Mahmoud Naguib Abdel-Hamed</t>
  </si>
  <si>
    <t>Noura</t>
  </si>
  <si>
    <t>Technical Issue</t>
  </si>
  <si>
    <t>Ahmed Mohamed_Ahmed_Elsaid_Hefny</t>
  </si>
  <si>
    <t>Hamed</t>
  </si>
  <si>
    <t>Maha Mahmoud Abdelaziz Ebrahim</t>
  </si>
  <si>
    <t>Ragab</t>
  </si>
  <si>
    <t>Change Offering</t>
  </si>
  <si>
    <t>Eman Safwat Rashedy Gad malawy</t>
  </si>
  <si>
    <t>Hala</t>
  </si>
  <si>
    <t>Voice Problem</t>
  </si>
  <si>
    <t>Abdallah Mahmoud Mohamed Soliman</t>
  </si>
  <si>
    <t>yes</t>
  </si>
  <si>
    <t>Outage</t>
  </si>
  <si>
    <t>Mina Medhat Edward Adeb</t>
  </si>
  <si>
    <t>Gehan</t>
  </si>
  <si>
    <t xml:space="preserve">billing fraction </t>
  </si>
  <si>
    <t>Kerols</t>
  </si>
  <si>
    <t>Abd-Elwahab Mohamed Abd-Elwahab Mohamed</t>
  </si>
  <si>
    <t xml:space="preserve">Mahmoud </t>
  </si>
  <si>
    <t>Reactivation</t>
  </si>
  <si>
    <t>Mohamed ElSaeed Mansoor Mohamed</t>
  </si>
  <si>
    <t>Shazly</t>
  </si>
  <si>
    <t>Salma Mahmoud Abdelwahab Mohammed</t>
  </si>
  <si>
    <t>Ahmed Nady Mohamed Abaas</t>
  </si>
  <si>
    <t xml:space="preserve">Missing SR "FBB Non-Tech Inquiry --&gt; Billing --&gt; Renewal date " related to , CST asked about Renewal date  /CCA should inform CST about Self Services - AS CST asked about his Usage CCA should inform CST about  E-care or Mobile App , IVR  </t>
  </si>
  <si>
    <t>Rofaida Emam Abdelhamed Zaineldean</t>
  </si>
  <si>
    <t>Missing activity as CCA didn't create any activity on UCRM.</t>
  </si>
  <si>
    <t>Ahmed Moslem Abou Elhassan Kenawy</t>
  </si>
  <si>
    <t>Saad allah</t>
  </si>
  <si>
    <t xml:space="preserve">Control ending the call </t>
  </si>
  <si>
    <t>Abanob Ezzat Fayz Hanna</t>
  </si>
  <si>
    <t>Abo El Fadl</t>
  </si>
  <si>
    <t>Wrong Sr created ( FBB Non Technical Complaint-&gt;Billing-&gt;Early renewal done after restart port ) Customer didn't make early renewal Customer  paid the package bill in due date as should CCA create this Sr ( FBB Non-Tech Inquiry-Billing-Restart Port )</t>
  </si>
  <si>
    <t>Ziad Adly Hassany Hanfy</t>
  </si>
  <si>
    <t>Ziad</t>
  </si>
  <si>
    <t>Aya Abdelkareem Saad Elshoura</t>
  </si>
  <si>
    <t>ROmaisa</t>
  </si>
  <si>
    <t>billing inquiry</t>
  </si>
  <si>
    <t xml:space="preserve">Call Back Process	</t>
  </si>
  <si>
    <t>Didn't call the customer back as you Promise.</t>
  </si>
  <si>
    <t>Missing BSS Update as CCA didn't create SR.</t>
  </si>
  <si>
    <t>Mayar Alaa Elsayed Mohamed</t>
  </si>
  <si>
    <t>Tarek</t>
  </si>
  <si>
    <t>Useless sr (FBB Tech Problem-&gt;Browsing -All Sites-&gt;Wrong User me and Password)</t>
  </si>
  <si>
    <t>Abeer Ali Sayed Abdeljawad</t>
  </si>
  <si>
    <t>Mohamed Salah Ahmed Elsayed</t>
  </si>
  <si>
    <t>Islam</t>
  </si>
  <si>
    <t>wrong SR Created (FBB Non Tech Inquiry-&gt;Billing-&gt;Early renewal) as customer asked to make early renewal action but he is not verified.</t>
  </si>
  <si>
    <t>Shimaa Ashour Anwer Ahmed</t>
  </si>
  <si>
    <t>Esraa Osama Hanafy Riad</t>
  </si>
  <si>
    <t>Mostafa</t>
  </si>
  <si>
    <t>Muhammad Murad Alsaghir Burberry</t>
  </si>
  <si>
    <t>Khedr</t>
  </si>
  <si>
    <t>Suspended</t>
  </si>
  <si>
    <t>Mostafa Mahmoud Atef Elsayed</t>
  </si>
  <si>
    <t>Mohamed Hamdy Rabee Abdalaziz</t>
  </si>
  <si>
    <t>Amani</t>
  </si>
  <si>
    <t xml:space="preserve">Wrong and useless SR </t>
  </si>
  <si>
    <t>Ghada Arafat Awis Ahmed</t>
  </si>
  <si>
    <t xml:space="preserve">Missing Verification related to HDM - “CCA should make verification if CCA will make any changes in WIFI configuration or Reset CPE (change wireless me or password or hide SSID Or change number of connected devices) via HDM tool”  </t>
  </si>
  <si>
    <t>No Updated on BSS,CCA didn’t Create any SR on BSS related to number (0882067471).</t>
  </si>
  <si>
    <t>Gehad Salama Sayed Khalil</t>
  </si>
  <si>
    <t>Michael Gerges Abdalla Ibrahim</t>
  </si>
  <si>
    <t>Wrong Information related to Recharge by Mistake - CCA Informed customer no avail to add the 140g package due to usage done from the extra package while should follow Recharge by Mistake steps as per wiki (https://wiki/Pages/Customer%20Service%20Dept/Contact%20Center%20Division/Sales%20Contact%20Center/WIKI%20BSS/Billing/Billing%20Adjustment/Recharge%20%20Disabled%20by%20mistake.aspx#Recharged_Packages), also informed customer wrong payment amount 100 le @ 2:45 while should inform him 114 le with vat.</t>
  </si>
  <si>
    <t>Eslam Mohamed Shehata Abdelghafar</t>
  </si>
  <si>
    <t>neama</t>
  </si>
  <si>
    <t>Billing &amp; Renewal</t>
  </si>
  <si>
    <t>Zeyad Mohamed Ali Ahmed</t>
  </si>
  <si>
    <t>Physical Instability-Waiting for Customer</t>
  </si>
  <si>
    <t>Mostafa Mamdouh Abdelhameed Mohamed</t>
  </si>
  <si>
    <t>Hold Duration should be 2 Min not 00:04:23</t>
  </si>
  <si>
    <t xml:space="preserve">CCA should add the same number on mobile &amp; Secondary mobile number fields. </t>
  </si>
  <si>
    <t>Alzahraa Bekhiet Abdelhamied Bakry</t>
  </si>
  <si>
    <t>Ramy</t>
  </si>
  <si>
    <t>was up but facing browsing issue so you should follow T.S as per T.M steps for browsing case</t>
  </si>
  <si>
    <t>Raising headset after 5.16</t>
  </si>
  <si>
    <t>Hany Mamdouh Fathy Mahrous</t>
  </si>
  <si>
    <t>Talaat</t>
  </si>
  <si>
    <t>Mahmoud Fawzy Sayed Ahmed</t>
  </si>
  <si>
    <t>Line Down-Solved Company Side</t>
  </si>
  <si>
    <t>Missing Troubleshooting After run selt - as In case ADSL led became up after running selt, CCA should follow instability case, and in case ASSIA clear view result real time No DSL Physical Layer Issue Is Detected, CCA should inform the CST that the problem solved</t>
  </si>
  <si>
    <t>Rehab Medhat Elsayed Tantawy</t>
  </si>
  <si>
    <t>Rana</t>
  </si>
  <si>
    <t>Browsing Case</t>
  </si>
  <si>
    <t>Samar Ragab Hassan Hashem</t>
  </si>
  <si>
    <t>Osama Mohamed Abouelhassan Saleh</t>
  </si>
  <si>
    <t>Unable to Obtain IP</t>
  </si>
  <si>
    <t>Nada Mohamed Abdulha Ali</t>
  </si>
  <si>
    <t>Marwa</t>
  </si>
  <si>
    <t>Mostafa Abdelnaser Mahmoud Abdelrahim</t>
  </si>
  <si>
    <t>Hanan Helmy Salah Masoud</t>
  </si>
  <si>
    <t>Amany Mohammed Mohammed Ali</t>
  </si>
  <si>
    <t>Moustafa Mahmoud Ali Mohamed</t>
  </si>
  <si>
    <t>Ola Gamal El_Deen Lotfe Mohamed</t>
  </si>
  <si>
    <t>Osama</t>
  </si>
  <si>
    <t xml:space="preserve">Missing System Action Delayed TKT - As If delayed record was created before but customer called us  (Within Delay or During Renewing SLA) ,CCA should mark on "Called Within Sla" field.
Useless SR Created (FBB Tech Problem-&gt;Wrong Card &amp; port-&gt;Solved after restart port) - As CCA mentioned that it's not WCAP Case and CST has browsing Issue as per her input @01:22 , @03:48 , @04:19 , So no need to Create 2 SR with same solution step (Wrong Card &amp; port - Browsing) , On the other hand CST has rejected logs with different Account </t>
  </si>
  <si>
    <t>Nada Abd El Hakim Abo El Wafa Radwan</t>
  </si>
  <si>
    <t>Wrong SR due to customer face browsing issue instead of slowness issue</t>
  </si>
  <si>
    <t>Concentration after 1.12</t>
  </si>
  <si>
    <t>Nourhan Fathy Lbrahim Zaki</t>
  </si>
  <si>
    <t>Dalia</t>
  </si>
  <si>
    <t>Concession Technical</t>
  </si>
  <si>
    <t>Useless SR (FBB Non Tech Inquiry-&gt;Change Data-&gt;Action not done ) as CST not ask for Change Data .</t>
  </si>
  <si>
    <t>Faten Mohammed Elsaed Mohammed</t>
  </si>
  <si>
    <t>Data &amp; Voice Down-Follow up After SLA</t>
  </si>
  <si>
    <t>Ahmed Samy Mohamed Sheir</t>
  </si>
  <si>
    <t>Missing SR</t>
  </si>
  <si>
    <t>Ahmed Mansour Taha Ismail</t>
  </si>
  <si>
    <t>Evey</t>
  </si>
  <si>
    <t>Wrong Case Definition related to Logical Instability Case - cca should follow Logical Instability Case as per T.M and Assia results TM , also wrong Solvent script &amp; Ideal Connection.</t>
  </si>
  <si>
    <t>Mohamed gamal Abbas omar</t>
  </si>
  <si>
    <t>Zenab</t>
  </si>
  <si>
    <t>Physical Instability</t>
  </si>
  <si>
    <t>Wrong Sr created as it should be " FBB Tech Problem&gt; Physical Instability &gt;Will connect from main wire "  as Call not Dropped but CCA called CST back to connect from main</t>
  </si>
  <si>
    <t>Fattma Essam Mohamed Abdelzaher</t>
  </si>
  <si>
    <t>Missing SR related to call dropped , Outbound Call : 166857386
Missing SR related to (HDM) asper CCA @ (00:11:52) ,If HDM is opened &amp;  not opened  with CPE data but faced any action issue CCA will create SR .
Wrong SR (FBB Tech Problem-&gt;Physical Instability-&gt;Direct CST to CSO ) CCA already make Physical T.S .</t>
  </si>
  <si>
    <t>Hebatallah Mohamed Reda Hassen</t>
  </si>
  <si>
    <t>Ayman</t>
  </si>
  <si>
    <t>Mona Atef Mohamed Elsayed</t>
  </si>
  <si>
    <t>Ibrahim</t>
  </si>
  <si>
    <t xml:space="preserve">wrong sr (FBB Non Tech Inquiry-&gt;General Information-&gt;General Info) instead of (FBB Non Tech Inquiry-&gt;Billing-&gt;Balance Transfer) on landline (FBB884591804) </t>
  </si>
  <si>
    <t>should use positive wording and show more empathy with customer</t>
  </si>
  <si>
    <t>Mustafa Abdulaziz Ali Shalaby</t>
  </si>
  <si>
    <t>Mona Sobhi Fekry Abd Alhameed</t>
  </si>
  <si>
    <t>Malak</t>
  </si>
  <si>
    <t>Doaa Ahmed Mahmoud Mohamed</t>
  </si>
  <si>
    <t>slowness</t>
  </si>
  <si>
    <t>Wrong SR CCA created (FBB Tech Problem-&gt;Slowness-&gt;CST will test the service) instead of (?FBB Tech Problem-??Slowness-?Restart port ).</t>
  </si>
  <si>
    <t>Noureen Yasser Mohamed Kamel</t>
  </si>
  <si>
    <t>Taha</t>
  </si>
  <si>
    <t>Voice problem</t>
  </si>
  <si>
    <t xml:space="preserve">Missing fact finding as CCA should create RCR ticket as CST has work order on customer profile.
</t>
  </si>
  <si>
    <t>Shaimaa Mohamed Saber Bakhit</t>
  </si>
  <si>
    <t>Mohammed</t>
  </si>
  <si>
    <t>Ahmed Ghareeb Mohamed Elkassar</t>
  </si>
  <si>
    <t>Wrong direction as CCA should direct the customer to GSM Q (Postpaid-indigo) with VDN : 641888 , but he direct customer to prepaid with VDN : 641712.</t>
  </si>
  <si>
    <t>Mahmoud Ghareeb Abdemawgood Sadek</t>
  </si>
  <si>
    <t>Mostafa Kamel Ibrahim Elmorsy</t>
  </si>
  <si>
    <t xml:space="preserve">youssef </t>
  </si>
  <si>
    <t>Haitham Muhammad Hisham Abd alSadiq Hashem</t>
  </si>
  <si>
    <t>Gehad Walid Salah- Elden Mohamed</t>
  </si>
  <si>
    <t>hamed</t>
  </si>
  <si>
    <t>Abdelrahman Adel Fetouh Farag</t>
  </si>
  <si>
    <t>Mohamed Metwally Mohamed Ahmed</t>
  </si>
  <si>
    <t>Missing Information related to Ticket Number - CA didn't inform CST Ticket number while Escalation</t>
  </si>
  <si>
    <t>Amal Mahmoud Ahmed Mahmoud</t>
  </si>
  <si>
    <t>Araby</t>
  </si>
  <si>
    <t>Mohamed Mostafa Kotp Morsy</t>
  </si>
  <si>
    <t>Mohamed Abdelhafiz Abo Horira Ahmed</t>
  </si>
  <si>
    <t>Dina Mahdy Abd-Elgwad Zeed</t>
  </si>
  <si>
    <t>Sayed</t>
  </si>
  <si>
    <t>Eslam Sayed Abdelmotay Ahmed</t>
  </si>
  <si>
    <t>Wael</t>
  </si>
  <si>
    <t>Line Down-Waiting for Customer</t>
  </si>
  <si>
    <t>Sobhy Hamed Sobhy Ali</t>
  </si>
  <si>
    <t>Aya</t>
  </si>
  <si>
    <t>Kholoud Shaban Abdelgafour Abdelazeem</t>
  </si>
  <si>
    <t>General Info.</t>
  </si>
  <si>
    <t>Wrong SR Created ( FBB Tech Problem-&gt;Slowness-&gt;Restart Port ) as CST didn't complain from slowness all over the call and just need to restart port without any issue. So CCA should Create ( FBB Tech Inquiry&gt;connectivity&gt;Restart Port - No Technical Issue ).</t>
  </si>
  <si>
    <t>Asmaa Mohmed Sayed Mohmed</t>
  </si>
  <si>
    <t>Nesma Gomaa Abbas Abd Elhameed</t>
  </si>
  <si>
    <t>Manar</t>
  </si>
  <si>
    <t>Reem Abd Elghany Ali Montaser</t>
  </si>
  <si>
    <t>Mamoun</t>
  </si>
  <si>
    <t>Wrong Verification related to Change Data - CST should call from the Same mobile or ADSL number to be able to change mobile number.</t>
  </si>
  <si>
    <t>Mohamed Fikry Ramadan Mokhtar</t>
  </si>
  <si>
    <t>Gaber</t>
  </si>
  <si>
    <t>Khaled Mohamed Saber Azab</t>
  </si>
  <si>
    <t xml:space="preserve">Mohamed </t>
  </si>
  <si>
    <t>Salma Hosney Mohamed Abo Elfatoh</t>
  </si>
  <si>
    <t>BLQ-First escalation</t>
  </si>
  <si>
    <t>Noha Arafat Abdelsamea Azab</t>
  </si>
  <si>
    <t>Seif Aldeen Ahmed Almaz Mohamed</t>
  </si>
  <si>
    <t>Jones</t>
  </si>
  <si>
    <t>Ahmed Hany El Sayd Mahmoud</t>
  </si>
  <si>
    <t>Olfat Mohammed Kamel Mohammed Zaghloul</t>
  </si>
  <si>
    <t>Asmaa Mahmoud Salem Emam</t>
  </si>
  <si>
    <t>Belal Hassan Abdelaziz Mohamed</t>
  </si>
  <si>
    <t>Rehab</t>
  </si>
  <si>
    <t>Mohamed Mohsen Zaghloul Ahmed</t>
  </si>
  <si>
    <t>Hussein Magdy Hassan Mansour</t>
  </si>
  <si>
    <t>Abd el meniam</t>
  </si>
  <si>
    <t>Mahmoud Nasr Abdelnaby Mohamed</t>
  </si>
  <si>
    <t>Salwa Elsayed Mohamed Ahmed</t>
  </si>
  <si>
    <t>Nasser</t>
  </si>
  <si>
    <t>Mohamed Abd Ali Hassan</t>
  </si>
  <si>
    <t>Badr</t>
  </si>
  <si>
    <t>Abdelrahman Mahmoud Noaman Mohamed</t>
  </si>
  <si>
    <t>Ahmed Mahmoud Kamel Hendawy Waly</t>
  </si>
  <si>
    <t>Abeer</t>
  </si>
  <si>
    <t>Habeba Hossam Abd Elsamaia Amen</t>
  </si>
  <si>
    <t>Alaa Eldin Degol Ahmed Mahmoud </t>
  </si>
  <si>
    <t>Hossam</t>
  </si>
  <si>
    <t>Fatma Khaled Ali Ahmed</t>
  </si>
  <si>
    <t>Alaa</t>
  </si>
  <si>
    <t>Ola Amr Alsayed Omar</t>
  </si>
  <si>
    <t xml:space="preserve">Call Time Management	</t>
  </si>
  <si>
    <t>Taha Ali Hassan Hussain</t>
  </si>
  <si>
    <t>Mohamed Fawzy Abdel-Majed El-kalashy</t>
  </si>
  <si>
    <t>Ramdan</t>
  </si>
  <si>
    <t>Moataz Mahmoud Fouad Mohammad</t>
  </si>
  <si>
    <t>Arwa Hasan Abdelbast Mohamed</t>
  </si>
  <si>
    <t>Walaa naser mohamed mahmoud</t>
  </si>
  <si>
    <t>zahraa</t>
  </si>
  <si>
    <t>Basem Gamal Morsy Elsayed</t>
  </si>
  <si>
    <t>NA</t>
  </si>
  <si>
    <t>Mostafa Gamal Ibrahim Kandil</t>
  </si>
  <si>
    <t>Eslam Shiref Said Ibrahim</t>
  </si>
  <si>
    <t>Ahmed Easm Ali Shemis</t>
  </si>
  <si>
    <t>amr</t>
  </si>
  <si>
    <t>Mohammed Gamal Zaki Emam</t>
  </si>
  <si>
    <t>Fatma</t>
  </si>
  <si>
    <t>Amr Eid Farghaly Rashwan</t>
  </si>
  <si>
    <t>Ahmed Mohamed Mokhtar Ahmed Ebrahim</t>
  </si>
  <si>
    <t>mohamed</t>
  </si>
  <si>
    <t>Ahmed Gamal Sayed</t>
  </si>
  <si>
    <t>Ahmed Magdy Mohamed mohamed Abou Eleinen</t>
  </si>
  <si>
    <t>Amany Motaz Bella Mostafa Mohamed</t>
  </si>
  <si>
    <t>Menna</t>
  </si>
  <si>
    <t xml:space="preserve">Company Policy and Procedures	</t>
  </si>
  <si>
    <t>Missing Troubleshooting CCA Didn't Troubleshooting - As per Customer input (@0:51 )  he complaint from Consumption so CCA should do all troubleshot related to Usage Complaint  .</t>
  </si>
  <si>
    <t>CCA didn't Troubleshooting related to WE APP  - CCA Didn't Troubleshooting as per Customer input @2:47 he has problem in WE APP so CCA should do troubleshot with Customer to solved the problem and CCA should follow steps in wiki if not solved will Create TT .</t>
  </si>
  <si>
    <t>Wrong Troubleshooting related to Fact Finding - Wrong T.S done as per CST input @ 01:17 &amp; 04:32 and NST logs he was Complaining from Instability not browsing issue</t>
  </si>
  <si>
    <t xml:space="preserve">Conflict Update Call Back - CCA didn't call the customer back and at the same time created SR not reached . </t>
  </si>
  <si>
    <t xml:space="preserve">Missing Call Back + ( Call dropped and CCA didn't call the customer back )
https://wiki/Pages/Technical_DSL/last%20edit%20Revamp/Business%20Process/Call-back%20Process.aspx#Cases_Required_Call_Back
</t>
  </si>
  <si>
    <t>Extreme dead air.</t>
  </si>
  <si>
    <t xml:space="preserve">Dead air @ 2:02 to 3:23 </t>
  </si>
  <si>
    <t xml:space="preserve">CCA should mark on "Called Within Sla" field ,If delayed record was created before but customer called us within delayed SLA </t>
  </si>
  <si>
    <t>CCA missing to inform customer about paying TE bill availability through WE APP or E-Care.</t>
  </si>
  <si>
    <t xml:space="preserve">Missing SR ( FBB Tech Inquiry-&gt;Products-&gt;Router Functions ) - CCA should create SR related to CST inquiry about Router Leds. </t>
  </si>
  <si>
    <t xml:space="preserve">CCA didn't add SR related to renewal date </t>
  </si>
  <si>
    <t xml:space="preserve">CCA didn't inform customer about we app , E  care and IVR to follow his consumption </t>
  </si>
  <si>
    <t xml:space="preserve">Useless Call back  ( Corrective Action ) </t>
  </si>
  <si>
    <t xml:space="preserve">didnt update in TTS CST follow and outage ID and script </t>
  </si>
  <si>
    <t>Governmental Accent
Csutomer side</t>
  </si>
  <si>
    <t xml:space="preserve">Escalated / outage </t>
  </si>
  <si>
    <t xml:space="preserve">Suspended   </t>
  </si>
  <si>
    <t>Salafny</t>
  </si>
  <si>
    <t>Change Data</t>
  </si>
  <si>
    <t>Escalated</t>
  </si>
  <si>
    <t xml:space="preserve">SLA 24 H - المشكله هتتحل في اقل من 24 ساعه </t>
  </si>
  <si>
    <t xml:space="preserve">SLA 24 H - المشكله هتتحل خلال 24 ساعه </t>
  </si>
  <si>
    <t xml:space="preserve">SLA 24 H – الشكوى مدتها 24 ساعه  </t>
  </si>
  <si>
    <t xml:space="preserve">SLA 24 H - المشكله هتتحل على مدار اليوم  </t>
  </si>
  <si>
    <t xml:space="preserve">SLA 24 H - المشكله هتتحل خلال 24 ساعه   </t>
  </si>
  <si>
    <t xml:space="preserve">2 Hours المشكله هتتحل خلال ساعتين </t>
  </si>
  <si>
    <t>Port Time Out/Access Denied</t>
  </si>
  <si>
    <t xml:space="preserve">2 Hours المشكله هتتحل خلال ساعتين بحد اقصى  </t>
  </si>
  <si>
    <t>change offering</t>
  </si>
  <si>
    <t xml:space="preserve">24  Hours انهارده معاهم اليوم كامل وهيحلو المشكله </t>
  </si>
  <si>
    <t>Physical Instability-Follow up Within SLA</t>
  </si>
  <si>
    <t xml:space="preserve">24  Hours خلال 24 ساعه الانترنت هيكون اشتغل  </t>
  </si>
  <si>
    <t xml:space="preserve">24  Hours خلال 24 ساعه الجايين   </t>
  </si>
  <si>
    <t xml:space="preserve">24  Hours انا تواصلت مع مدير السنترال وفى فنى هيجي لحضرتك   </t>
  </si>
  <si>
    <t>Unable to obtain IP</t>
  </si>
  <si>
    <t>SLA 24 H
(خلال 24 ساعة كحد اقصلى هتكون المشكلة اتحلت )</t>
  </si>
  <si>
    <t>SLA 24 H
(المشكلة تتحل فى خلال 24 ساعة )</t>
  </si>
  <si>
    <t>SLA 24 H
(ان شاء الله فى خلال 24 ساعة تكون المشكلة اتحلت )</t>
  </si>
  <si>
    <t xml:space="preserve">Suspended </t>
  </si>
  <si>
    <t xml:space="preserve">SLA 24 H 
عملتلك طلب و هيتابعوا معاك فى خلال 24 ساعة 
</t>
  </si>
  <si>
    <t xml:space="preserve"> Suspended   </t>
  </si>
  <si>
    <t>Escalated follow up  Within SLA</t>
  </si>
  <si>
    <t xml:space="preserve">مده الطلب دا 24 ساعه بحد اقصى  في خلال 24 ساعه يتم فحص الخط وعمل الصيانات اللازمه  لاصلاح الخط  وارجاع السرعه الموضوع في خلال 24 ساعه يا فندم هيكون منتهى بشكل جزرى  Within SLA </t>
  </si>
  <si>
    <t xml:space="preserve">Escalated </t>
  </si>
  <si>
    <t xml:space="preserve">SLA 24H ( هيتم حلها معانا في خلال 24 ساعه </t>
  </si>
  <si>
    <t xml:space="preserve">Early Renewal </t>
  </si>
  <si>
    <t>SLA 24H (  الشكوى عندنا لما بنصعدها هي في خلال 24 ساعه مش لازم تستنى 24 ساعه كاملين )</t>
  </si>
  <si>
    <t xml:space="preserve">حاليا يا فندم بصعد لحضرتك شكوى و ان شاء الله خلال 24 ساعه  هيتم تواصل مع حضرتك لحل المشكله دى </t>
  </si>
  <si>
    <t xml:space="preserve">انا بعملك طلب ل زمايلنا في الاعطال وهيتابعوا مع حضرتك في اقل من 24 ساعه  هو الطلب بياخد معانان 24 ساعه انا هستعجلك عليه  بحيث يتم التواصل معاك في اسرع وقت </t>
  </si>
  <si>
    <t xml:space="preserve">هيكون مده الطلب دا خلال 24 ساعه بحد اقصى خلال الفتره دى هيتابعوا معاك  ) (Follow up  Within SLA ) </t>
  </si>
  <si>
    <t xml:space="preserve">24 H SLA  (  عملنا شكوى عشان فنى ينزل يحلها بس سيب الروتر في الكهرباء 24 ساعه الجاين لو تطلب الامر يهنزلك زياره في خلال 24 ساعه وان شاء الله  في اسرع وقت عشان  مده كافيه عشان حد يحل المشكله   ) </t>
  </si>
  <si>
    <t>24 H SLA (المشكله هتتحل معانا على مدار يوم هيتم حلها  )</t>
  </si>
  <si>
    <t xml:space="preserve">في خلال انهارده هيكون اشتغل مع حضرتك )( follow up within SLA ) </t>
  </si>
  <si>
    <t>خلال 24 ساعه مشكله هتتحل عند حضرتك  24H SLA</t>
  </si>
  <si>
    <t>transfer to GSM</t>
  </si>
  <si>
    <t>خلال 24 ساعه الجاين متفصليش الروتر من الكهرباءوانى قدمت استعجال عشان تتحل في اسرع وقت )(24H SLA</t>
  </si>
  <si>
    <t>Escalated follow up  After SLA</t>
  </si>
  <si>
    <t>هيتواصلوا معاكى وعلى مدار اليوم هتتحل معاكى  follow up after SLA 24h</t>
  </si>
  <si>
    <t xml:space="preserve">outage </t>
  </si>
  <si>
    <t>اقرب وقت هتلاقى كل حاجه شغاله معاك  / Outage no estimated Time</t>
  </si>
  <si>
    <t xml:space="preserve">خلال انهارده هيتم التواصل ل حالها   follow up within SLA /    هيتم حل الشكوى خلال 24 ساعه او اقل CST complain another numver and CCA escalate the Ticket </t>
  </si>
  <si>
    <t xml:space="preserve">في اقرب وقت  هيكون ايشتغل مع حضرتك في اسرع وقت اقصى مده 3 أيام بس هما شغالين عليه / Outage  major fault </t>
  </si>
  <si>
    <t xml:space="preserve">24h SLA /  خلال يوم 24 ساعه </t>
  </si>
  <si>
    <t xml:space="preserve"> 057 - Damiettaa </t>
  </si>
  <si>
    <t>24 Hours كده هيتم المتابعه معاك خلال 24 ساعه اللى جايين</t>
  </si>
  <si>
    <t xml:space="preserve">24 Hours انا هاكد عليهم ان الموضوع يتحل انهارده </t>
  </si>
  <si>
    <t xml:space="preserve">24 Hours...... هيشتغلوا عليها من دلوقتى وبحد اقصى 24
 ساعه  </t>
  </si>
  <si>
    <t xml:space="preserve">24 Hours صعدت شكوى وهيتم حلها على طول </t>
  </si>
  <si>
    <t xml:space="preserve">2 Hours خلال ساعتين المشكله هتتحل </t>
  </si>
  <si>
    <t>Case Trigger 
Customer input</t>
  </si>
  <si>
    <t>Governmental Accent 
Customer side</t>
  </si>
  <si>
    <t>Escalation/ Outage Trigger 
Agent side</t>
  </si>
  <si>
    <t xml:space="preserve">Trigger complain </t>
  </si>
  <si>
    <t>088 ( Assuit)</t>
  </si>
  <si>
    <t xml:space="preserve">خلال 24 ساعه  الفني هينزل لحضرتك عملت لك طلب استعجال عليها (24h follow up after SLA ) </t>
  </si>
  <si>
    <t xml:space="preserve"> No Escalated</t>
  </si>
  <si>
    <t xml:space="preserve">انا تعبت من متابعات من 15-9 كل أسبوع اتصل عشان الروتر يتركب  انا  بقالى شهر كدا  انا زهقت وهروح اشيله ( cst 
Complain follow more than one every week and delay installtion 15-9 ) </t>
  </si>
  <si>
    <t>Installation Follow Up FTTH</t>
  </si>
  <si>
    <t>Installation Follow Up</t>
  </si>
  <si>
    <t xml:space="preserve">(خلال 24 ساعه هيتم تواصل معاك والخدمه هترجع)(  follow up after SLA 24 h ) </t>
  </si>
  <si>
    <t xml:space="preserve">قدمت اكتر من شكوى لحد امبارح ورفعت شكوى جديده وقالوا هيتواصلوا ومحدش تواصل معايا  , انا  من 9-9 بقالى شهر و 10 أيام  ازاى اشحن وانا مش مستفاد بالخدمه  انا كنت شاحن ومحدش شغل لى الخدمه )( 
Complain  from one month and no No one followed him on 9-9 and 
Complain how recharge the internet while when 
Complain no bills need solved the problem after that paid and renewal the package ) </t>
  </si>
  <si>
    <t xml:space="preserve">مقدمه على الطلب ومحدش ركبه لحد دلوقتى  هيركب امتا لحد دلوقت مركبوش  ) (  
Complain delay installtion no one Installing the line  </t>
  </si>
  <si>
    <t>المشكله تتحل في اسرع وقت في خلال 24 ساعه   )( 24h follow up after SLA  )</t>
  </si>
  <si>
    <t xml:space="preserve">النت والحراره مفيش خالص  بقالى اكتر من 10 أيام  ومشتكى ومفيش نت ولا حراره  وعامل اكتر من شكوى  , بتعملوا الطلب ومفيش  اهتمام من السنترال لا من الموظف ولا من الفني )( CST 
Complain the internet and voice not working from 10 days and no care from  Exchange or Technicain Employee to solved the problem </t>
  </si>
  <si>
    <t xml:space="preserve">في خلال 24 ساعه الجاين دول هيكون الانترنت شغال ب كفاءته  (  24H SLA) </t>
  </si>
  <si>
    <t>انا دى مش اول مره  تحصل اكتر من 6 مرات النت مش بيشتغل ويجى واحد يشغلها ولسه نفس المشكله )(
Complain repeated problem  
More than 6 time</t>
  </si>
  <si>
    <t>BLQ-Waiting for Customer - Will connect from main wire</t>
  </si>
  <si>
    <t>خلى الروتر شغال خلال 24 ساعه الجاين )( follow up after SLA 24h )</t>
  </si>
  <si>
    <t xml:space="preserve">Missing Information related to Concession Process </t>
  </si>
  <si>
    <t>Missing System Action related to Delay Record -Wrong SR Created (FBB Tech Problem-&gt;Voice and Data Down-&gt;Follow up After SLA) - As Case already escalated to IU 2 times and CST follow up after SLA , So CCA should Create SR (FBB Tech Problem-&gt;Voice and Data Down-&gt;Follow Up after Re-Escalation -  After SLA)</t>
  </si>
  <si>
    <t>095 (Luxor)</t>
  </si>
  <si>
    <t xml:space="preserve">هيتحل معاك خلال 72 ساعه من وقت تصعيد الشكوى على مدار الساعات الجايه هتلاقى الخدمه اشتغلت )(72h SLA ) </t>
  </si>
  <si>
    <t>Line Down-Follow up After SLA</t>
  </si>
  <si>
    <t xml:space="preserve">Missing informed SLA )(2H) المشكله هتتحل اول ما الكهرباء ترجع عند حضرتك </t>
  </si>
  <si>
    <t xml:space="preserve">Billing &amp; Renewal- renewal date </t>
  </si>
  <si>
    <t>057 ( Damietta)</t>
  </si>
  <si>
    <t xml:space="preserve">Escalated follow after SLA 24h هتابع على مدار الشفت بتاعى </t>
  </si>
  <si>
    <t xml:space="preserve">مشكلتك هتتحل في خلال 24 ساعه عارفه انك سمعت 24 ساعه كتير وهبعت رقم شكوى لمديرى المباشر عشان يتابع مع مدير السنترال عشان تتحل على طول )(24h SLA) </t>
  </si>
  <si>
    <t>Physical Instability-Follow up After SLA</t>
  </si>
  <si>
    <t xml:space="preserve">دلوقتى في تحديثات موجوده على الخط بتاعك هتاخد معانا 72 ساعه بتكون خلصانه معاك   )( major fault 72h) </t>
  </si>
  <si>
    <t xml:space="preserve">Wrong Information related to Ways of Communication - customer should follow on his case with us not we call him </t>
  </si>
  <si>
    <t>Missing Sr FBB Tech Problem-Major Fault</t>
  </si>
  <si>
    <t xml:space="preserve">هيتم على مدار 24 ساعه بكره صباحا )( 24h SLA) </t>
  </si>
  <si>
    <t xml:space="preserve">خلال 24 ساعه هيتم حلها وهبلغهم انك مستعجل على الخدمه )( 24h SLA ) </t>
  </si>
  <si>
    <t>Call not complete</t>
  </si>
  <si>
    <t>Physical Instability-Re escalated</t>
  </si>
  <si>
    <t>03 ( Alex )</t>
  </si>
  <si>
    <t>No Escalation</t>
  </si>
  <si>
    <t>N/A</t>
  </si>
  <si>
    <t>Complaint</t>
  </si>
  <si>
    <t>72 H ( Major Fault )
زى ده بيقعد مع حضرتك 3 أيام</t>
  </si>
  <si>
    <t>CST has Logical instability repeated every day</t>
  </si>
  <si>
    <t>Escalation Follow up After SLA</t>
  </si>
  <si>
    <t xml:space="preserve">24 H
الطلب من خلالى بيكون بحد اقصى 24 ساعة بس ممكن تبقى قبلهت بكتير وانا هحاول استعجلها </t>
  </si>
  <si>
    <t>Voice Problem Follow up After SLA</t>
  </si>
  <si>
    <t>CST call us need to call Manager as his problem not solved</t>
  </si>
  <si>
    <t>Call dropped and no call back done before CCA inform CST complaint SLA</t>
  </si>
  <si>
    <t>Data Down After SLA</t>
  </si>
  <si>
    <t>Escalation Follow up Within SLA</t>
  </si>
  <si>
    <t xml:space="preserve">24 H
الشكوى مفتوحه لحضرتك من امبارح الساعة 9 واحنا قدمنا 24 ساعه يعنى ان شاء الله النهارده مش هيخلص غير والخدمه شغالة </t>
  </si>
  <si>
    <t>Data &amp; Voice Down-Follow up Within SLA</t>
  </si>
  <si>
    <t>72 H ( Optimization Period )
خط حضرتك تحت الاختبار محتاجين ننتظر 3 أيام و لو المشكلة اتكررت تانى ممكن تكلمينا</t>
  </si>
  <si>
    <t>CST main complaint is speed issue and CCA calrify the line issue to CST</t>
  </si>
  <si>
    <t>Line Down-Solved Customer Side</t>
  </si>
  <si>
    <t>CST complint as he made subscribtion request more than 20 day and still not working</t>
  </si>
  <si>
    <t>24 H
المشكلة ان شاء الله هتتحل في خلال 24 ساعة</t>
  </si>
  <si>
    <t>CST complaint that she made escalation for 3 times for the same issue</t>
  </si>
  <si>
    <t>CST need to know the reason of disconnect to avoid this issue</t>
  </si>
  <si>
    <t>24 H
من دلوقتى وبحد اقصى 24 ساعة هتلاقى المشكلة محلولة</t>
  </si>
  <si>
    <t>24 H
الشكوى متصعدة وبيكون مدتها أقصاها 24 ساعة</t>
  </si>
  <si>
    <t>24 H
باذن الله الموضوع يتحل معانا النهاردة ان شاء الله</t>
  </si>
  <si>
    <t>24 H 
انا قدمت رقمك لمديرى وصدقينى ان شاء الله على مدار اليوم هتلاقى حد بيتواصل معاكى من القسم النختص</t>
  </si>
  <si>
    <t>CST complaint that she made escalation more than once and problem still exist and she need to solve her problem</t>
  </si>
  <si>
    <t xml:space="preserve">Line Down-Re escalated </t>
  </si>
  <si>
    <t>SLA No estimated Time	
يرجى العلم بأنه جاري العمل على اصلاح العطل الفني الذي يؤثر ع خدمة الانترنت الارضي في منطقتك في اسرع وقت. نشكركم ع ثقتكم و حسن تعاونكم</t>
  </si>
  <si>
    <t xml:space="preserve"> هيتم التواصل للمتابعه مع حضرتك في خلال 24 ساعه بحد اقصى  ( 24h SLA)</t>
  </si>
  <si>
    <t>No Escalated</t>
  </si>
  <si>
    <t>في قسم شغال على الخط بيعملوا اختبارات على الخط  هتاخد في خلال 72 ساعه  )( OP  72 SLA   )</t>
  </si>
  <si>
    <t>Physical Instability-Waiting for Customer -Optimization Period</t>
  </si>
  <si>
    <t>24 H
(المشكلة هتتحل امتى هتتحل معانا النهاردة هما شغالين عليها بحد اقصى الساعة 2:26 PM )</t>
  </si>
  <si>
    <t>2 hours ( Raisers problem Update )
في حد من قسم المتابعة هيتواصل مع حضرتك في خلال ساعتين يوضحلك المشكلة بتاعت الاسلاك الداخلية وهنحلها ازاى</t>
  </si>
  <si>
    <t xml:space="preserve">SLA 24 Hours المشكله هتتحل خلال 24 ساعه </t>
  </si>
  <si>
    <t>internet not working due to paid the bill</t>
  </si>
  <si>
    <t xml:space="preserve"> عاوز احدد الاجهزه و اغير كلمه السر  </t>
  </si>
  <si>
    <t>لسه شاحنه  والروتر مش شغال معايا ايه المشكله</t>
  </si>
  <si>
    <t>billing issue need renewal the package but fawary can't recharge the balance</t>
  </si>
  <si>
    <t>internet not working</t>
  </si>
  <si>
    <t>wireless issue</t>
  </si>
  <si>
    <t>Case Trigger
Customer input (Arabic)</t>
  </si>
  <si>
    <t>Case Trigger</t>
  </si>
  <si>
    <t>الباقه بتاعتى  خلصت امبارح تمام وجيت اجددها  مكتوبلى في الاستعلام عليا 7 جنيه بس عند فورى مش عارف يشحن ومحتاجه تجددد الباقه</t>
  </si>
  <si>
    <t xml:space="preserve">النت الارضى اديله يومين فاصل عندى </t>
  </si>
  <si>
    <t>انا عندى الروتر شغال بس بيجى أيام مش بيظهر في التليفون عندى</t>
  </si>
  <si>
    <t>change setting wireless password</t>
  </si>
  <si>
    <t>change wireless setting password</t>
  </si>
  <si>
    <t>the internet is slow issue</t>
  </si>
  <si>
    <t>need know if the package renewed or not</t>
  </si>
  <si>
    <t xml:space="preserve"> the mobile 015 Streaming and download issue</t>
  </si>
  <si>
    <t xml:space="preserve">  the internet slowness issue  and need raise efficiency the landline</t>
  </si>
  <si>
    <t>need renewal the package</t>
  </si>
  <si>
    <t>need change wireless password</t>
  </si>
  <si>
    <t>the internet not working the internet led down</t>
  </si>
  <si>
    <t xml:space="preserve">need restart port </t>
  </si>
  <si>
    <t xml:space="preserve"> عاوزه اغير الباسورد بتاع الشبكه</t>
  </si>
  <si>
    <t>عاوز اغير الرقم السرى</t>
  </si>
  <si>
    <t xml:space="preserve"> النت ضعيف بطى خالص</t>
  </si>
  <si>
    <t>الروتر بعتوا رساله انه تم الإيقاف بعد الشحن اشتغل يوم وفصل مره أخرى</t>
  </si>
  <si>
    <t xml:space="preserve">انا شحنت النت معلمش على الجهاز يعرف السعه اد ايه عاوز اعرف اتجدددت او لا  </t>
  </si>
  <si>
    <t>عندى مشكله في خط 015 شغال سوشيال بس</t>
  </si>
  <si>
    <t xml:space="preserve">النت بطى واحنا مشتركين مع شركه أخرى وأوضح  الفني ان المشكله في الخط الارضى السرعه غير واصله كامله </t>
  </si>
  <si>
    <t xml:space="preserve"> والله عاوز اجدد الباقه</t>
  </si>
  <si>
    <t xml:space="preserve"> عاوزه اغير الباس بتاع الواى فاى</t>
  </si>
  <si>
    <t>النت مش شغال لمبه الانترنت جايبه احمر</t>
  </si>
  <si>
    <t>كل يوم اكلمكوا عاوزه خطوه تنشيطيه بس</t>
  </si>
  <si>
    <t xml:space="preserve">  need change package to 200 and need know the balance added or not</t>
  </si>
  <si>
    <t xml:space="preserve">need follow up the request added recharge by mistake to FBB to FV </t>
  </si>
  <si>
    <t xml:space="preserve">the line not working after paid the bill </t>
  </si>
  <si>
    <t xml:space="preserve">عاوز افعل الباقه مش اكتر  </t>
  </si>
  <si>
    <t xml:space="preserve">need renewal the package </t>
  </si>
  <si>
    <t xml:space="preserve"> the internet not working</t>
  </si>
  <si>
    <t xml:space="preserve">الانترنت مش بيحمل معاه   -  عاوز اعرف معاد التجديد امتا   </t>
  </si>
  <si>
    <t xml:space="preserve"> the internet not working - need know renewal date</t>
  </si>
  <si>
    <t xml:space="preserve">شاحن الشبكه ومفيش انترنت   </t>
  </si>
  <si>
    <t>after recharge the internet not working</t>
  </si>
  <si>
    <t xml:space="preserve">عاوز اغير عدد الاجهزه المتصله   </t>
  </si>
  <si>
    <t>need change wireless number of connected device</t>
  </si>
  <si>
    <t xml:space="preserve">عملت تجديد للباقه وعاوز اجددها  </t>
  </si>
  <si>
    <t xml:space="preserve"> الشبكه ظاهره بس بيقولى تسجيل الدخول </t>
  </si>
  <si>
    <t>CST Complaint From Internet Not Working</t>
  </si>
  <si>
    <t xml:space="preserve"> ليه لما بدفع اول الشهر بتكون 255 واخر الشهر 244  </t>
  </si>
  <si>
    <t>CST Complaint From His Bills</t>
  </si>
  <si>
    <t xml:space="preserve"> عايز اعمل تجديد مبكر للباقه </t>
  </si>
  <si>
    <t xml:space="preserve"> النت ضعيف في التيك توك </t>
  </si>
  <si>
    <t>CST Complaint From Slow Issue</t>
  </si>
  <si>
    <t>دفعت فاتورة الارضى والنت  ما اشتغلش</t>
  </si>
  <si>
    <t xml:space="preserve">Paid his FV bill but still internet not working </t>
  </si>
  <si>
    <t xml:space="preserve"> الغاء تحديد عدد الاجهزة المتصل بالشبكة</t>
  </si>
  <si>
    <t>Change Number of connected devices</t>
  </si>
  <si>
    <t xml:space="preserve">عاوز اعمل تجديد  </t>
  </si>
  <si>
    <t xml:space="preserve">انا شحنت وباقه خلصت وعاوز احول الباقه ل 200 جيجا شوفى الرصيد وصل  </t>
  </si>
  <si>
    <t>كان عليا فاتوره ارضى وعاوز ارجع الخدمه</t>
  </si>
  <si>
    <t xml:space="preserve">لسه دافع الفاتوره الكهرباء قطعت ولما اشتغلت اللمبات مش شغاله هو باور بس </t>
  </si>
  <si>
    <t>عملت طلب انا شحنت الانترنت بدل الارضى وبتابع الطلب لانه لسه الرصيد متسحبش</t>
  </si>
  <si>
    <t xml:space="preserve">الراوتر لمبة الانترنت لونها احمر </t>
  </si>
  <si>
    <t xml:space="preserve">عايز اخفى شبكة الانترنت </t>
  </si>
  <si>
    <t>hide SSID</t>
  </si>
  <si>
    <t>لسه شاحن الباقة و عايز اجدد</t>
  </si>
  <si>
    <t xml:space="preserve">Need early renewal </t>
  </si>
  <si>
    <t>ليا 3 شهور ورا بعض بدفع الباقة 230 جنية ليه بالرغم انى عملاها 155 و ازاى ادفع 3 شهور ورا بعض فاتورة الارضى</t>
  </si>
  <si>
    <t xml:space="preserve"> عندى مشكلة فى الوالى فاى ضعيف و مش بيحمل بسرعة</t>
  </si>
  <si>
    <t xml:space="preserve">شحنت دلوقتى الراوتر و دلوقتى بيقولى لا يتوفر انترنت </t>
  </si>
  <si>
    <t>FV suspended</t>
  </si>
  <si>
    <t xml:space="preserve"> النت مش شغال ولسه دافع الانترنت امبارح</t>
  </si>
  <si>
    <t>CST Complaint From Internet Not Working ( ADSL Down ) After Recharge</t>
  </si>
  <si>
    <t xml:space="preserve">النت واقف </t>
  </si>
  <si>
    <t xml:space="preserve">Internet not working </t>
  </si>
  <si>
    <t xml:space="preserve">لسه مركب النت دلوقتى فبوصله باللاب بيقول لى تعذر الانتظار </t>
  </si>
  <si>
    <t xml:space="preserve">النور عندى قطع و لما رجع الواى فاى مش بيجمع </t>
  </si>
  <si>
    <t xml:space="preserve">internet not working </t>
  </si>
  <si>
    <t xml:space="preserve">عندنا مشكلة فى استقرار سرعة  النت </t>
  </si>
  <si>
    <t xml:space="preserve">CST complained from instability in speed </t>
  </si>
  <si>
    <t xml:space="preserve"> النت بيقطع </t>
  </si>
  <si>
    <t>CST complained from instability</t>
  </si>
  <si>
    <t xml:space="preserve"> الراوتر عندى تقيل جدا حتى اليوتيوب مش بيفتح</t>
  </si>
  <si>
    <t>الانترنت ضعيف اووى</t>
  </si>
  <si>
    <t xml:space="preserve">CST complained from internet slow </t>
  </si>
  <si>
    <t xml:space="preserve">محدد الشبكة على فردين و عايز يضيف فرد تالت  </t>
  </si>
  <si>
    <t>CST asked to change number of connected devices</t>
  </si>
  <si>
    <t>لمبة dsl مش شغاله و عايز خطوة تنشيطية</t>
  </si>
  <si>
    <t xml:space="preserve">CST complained that DSL led not working and asked for restart port </t>
  </si>
  <si>
    <t xml:space="preserve">الراوتر اللمبات كلها منورة و مافبش نت فى الراوتر </t>
  </si>
  <si>
    <t xml:space="preserve">CST complained internet not working </t>
  </si>
  <si>
    <t>احنا كنا مقدمين شكوى و كنت بشحن و مافيش نت و عايزة اعرف اكمل كام على التعويض علشان النت يشتغل</t>
  </si>
  <si>
    <t>CST  complained from escalation and asked about concession</t>
  </si>
  <si>
    <t xml:space="preserve"> لسه شحنيين الانترنت ومش شغال و 3 لمبات بس اللى شغالين</t>
  </si>
  <si>
    <t>CST Complaint From Internet Not Working After Recharge</t>
  </si>
  <si>
    <t xml:space="preserve"> انا عندى الخدمه فيها مشكله لمبه الانترنت وال ADSL  مش شغاله</t>
  </si>
  <si>
    <t>CST Complaint From Service ADSL LED Not Working</t>
  </si>
  <si>
    <t xml:space="preserve">النت بطئ اوى و بيروح و بيجى و ده تانى شهر يعمل كده و بطئ جدا </t>
  </si>
  <si>
    <t xml:space="preserve">instability </t>
  </si>
  <si>
    <t xml:space="preserve"> النت بطئ جدا وبيفصل من الموب وبيرجع تانى </t>
  </si>
  <si>
    <t>CST Complaint From Internet Very Slow And Disconnected</t>
  </si>
  <si>
    <t xml:space="preserve"> انا شحنت بالغلط ممكن ترجى الفلوس دى</t>
  </si>
  <si>
    <t>CST Complaint From Recharge By Mistake And need to Retrieve It</t>
  </si>
  <si>
    <t xml:space="preserve">شحنا الباقة و مش شغال النت </t>
  </si>
  <si>
    <t xml:space="preserve">Early renewal </t>
  </si>
  <si>
    <t xml:space="preserve"> هوه رقمى ده مش على باقه 200</t>
  </si>
  <si>
    <t>CST Asked If Bundle On 200 G</t>
  </si>
  <si>
    <t xml:space="preserve">الانترنت عندى بطئ اوى </t>
  </si>
  <si>
    <t xml:space="preserve">CST Complaint From Internet Very Slow </t>
  </si>
  <si>
    <t xml:space="preserve"> النت مش شغال بيجى دقيقه ويفصل </t>
  </si>
  <si>
    <t>CST Complaint From Internet Unstable</t>
  </si>
  <si>
    <t xml:space="preserve"> لسه مشترك جديد والخدمه لسه شغاله امبارح وعايز تعويض </t>
  </si>
  <si>
    <t>CST Need Compensation</t>
  </si>
  <si>
    <t xml:space="preserve"> بشحن من فورى ممكن تشوف الخط الارضى </t>
  </si>
  <si>
    <t>CST Asked About His Bill</t>
  </si>
  <si>
    <t xml:space="preserve"> عايز اعرف الباقه بتاعتى  </t>
  </si>
  <si>
    <t xml:space="preserve">  الانترنت مش شغال واخر لمبه مش شغاله </t>
  </si>
  <si>
    <t>CST Complaint From Wireless W Lan LED</t>
  </si>
  <si>
    <t xml:space="preserve"> لسه مشترك جديد بدخل اليوز والباسورد مش بيشتغل </t>
  </si>
  <si>
    <t>CST Complaint internet not working ( New CST )</t>
  </si>
  <si>
    <t xml:space="preserve">كنت مكلم حد واشتغل وبعد كده فصل تانى واللمبات كلها شغاله </t>
  </si>
  <si>
    <t xml:space="preserve">CST Complaint internet not working ( ADSL Up ) </t>
  </si>
  <si>
    <t xml:space="preserve"> من وقت م الكهرباء رجعت والنت فاصل   </t>
  </si>
  <si>
    <t>CST Complaint internet not working After Electric Up</t>
  </si>
  <si>
    <t xml:space="preserve">  عايز اعرف المشكله في ايه لانه بيقطع ومش سليم خالص </t>
  </si>
  <si>
    <t>CST Complaint internet unstable</t>
  </si>
  <si>
    <t xml:space="preserve"> عايز اعرف كام شخص على الراوتر </t>
  </si>
  <si>
    <t>CST Asked About Number Of Connected Wireless</t>
  </si>
  <si>
    <t xml:space="preserve">  دفعت الارضى والانترنت مش شغال  </t>
  </si>
  <si>
    <t>CST Complaint From Line Down</t>
  </si>
  <si>
    <t xml:space="preserve">   الانترنت مش شغال ولمبه النت شغاله وفى علامه تعجب </t>
  </si>
  <si>
    <t>CST Complaint From No Browsing ( ADSL Up )</t>
  </si>
  <si>
    <t xml:space="preserve">  انا عايز خطوه تنشيطيه بس للراوتر </t>
  </si>
  <si>
    <t xml:space="preserve">انا مشترك جديد والنت مش شغال وكلمه الباسورد مش عارفها وبيقولى كلمه المرور غير صحيحه </t>
  </si>
  <si>
    <t xml:space="preserve">CST Complaint From No Browsing ( ADSL Up )    </t>
  </si>
  <si>
    <t xml:space="preserve">عايز اليوزرنام والباسورد بتاع الخدمه  </t>
  </si>
  <si>
    <t xml:space="preserve">CST Asked About User Name And Password </t>
  </si>
  <si>
    <t xml:space="preserve">  كنت خافى الشبكه وعايز اغير الباسورد واليوزر </t>
  </si>
  <si>
    <t>CST Needed To Change Wireless Setting</t>
  </si>
  <si>
    <t xml:space="preserve"> عملت ضبط مصنع والخدمه مش شغاله معايا </t>
  </si>
  <si>
    <t xml:space="preserve">  لسه مجدده واللمبه حمراء والنت مش شغال </t>
  </si>
  <si>
    <t xml:space="preserve">CST Complaint From Unable to Obtain IP Issue ( ADSL Up ) </t>
  </si>
  <si>
    <t xml:space="preserve">   كنت عامل نظام حمايه فتحت موبايلين والتالت مش عايز يفتح  </t>
  </si>
  <si>
    <t xml:space="preserve">CST Needed To Add Another Device In Wireless </t>
  </si>
  <si>
    <t xml:space="preserve">  جالى رساله بتقولى تم وقف خدمه الخط الارضى   </t>
  </si>
  <si>
    <t>CST Complaint From Suspended Line ( Land Line )</t>
  </si>
  <si>
    <t xml:space="preserve">  انا عايزه اعمل باقه اضافيه </t>
  </si>
  <si>
    <t>CST Needed To Add Salafny Till Renew His Bundle</t>
  </si>
  <si>
    <t xml:space="preserve">  النت بطئ واستخدمت الباقه كامله وعملت تجديد </t>
  </si>
  <si>
    <t>CST Asked About Early  Renewal</t>
  </si>
  <si>
    <t xml:space="preserve">   هوه في رصيد يجدد ولا مش هيكمل </t>
  </si>
  <si>
    <t>CST Asked About Balance If Enough For Renew Bundle</t>
  </si>
  <si>
    <t xml:space="preserve">  الانترنت مش شغال ومش بيفتح معايا</t>
  </si>
  <si>
    <t xml:space="preserve"> الانترنت كان شغال وبعد كده فصل خالص   </t>
  </si>
  <si>
    <t xml:space="preserve">CST Complaint From Internet Not Working ( Line Down )  </t>
  </si>
  <si>
    <t xml:space="preserve"> العميل بيسال عن لمبه الويرلس وعدد الاجهزه </t>
  </si>
  <si>
    <t>CST Asked About W Lan Led And Number Of Connected</t>
  </si>
  <si>
    <t xml:space="preserve"> العميل عايز يشغل الخدمه لمده 24 ساعه </t>
  </si>
  <si>
    <t>CST Asked About Reactivation land Line 24 Hours</t>
  </si>
  <si>
    <t xml:space="preserve">  الانترنت فاصل تماما </t>
  </si>
  <si>
    <t>CST Complaint From Internet disconnected</t>
  </si>
  <si>
    <t xml:space="preserve"> العميل عايز يغير رقم الموبايل اللى في العقد </t>
  </si>
  <si>
    <t>CST Needed To Change Mobil Number In BSS</t>
  </si>
  <si>
    <t>CST Needed To Renew His Bundle</t>
  </si>
  <si>
    <t xml:space="preserve"> الخدمه مش شغاله عندى خالص ودفعت النت والارضى  </t>
  </si>
  <si>
    <t>CST Complaint From Internet Not Working ( ADSL Up )</t>
  </si>
  <si>
    <t xml:space="preserve"> عايز اعرف انا دفعت الارضى هل ادفعت ولا لا </t>
  </si>
  <si>
    <t>CST Asked About Land Line Bill</t>
  </si>
  <si>
    <t xml:space="preserve"> عايز اعمل تجديد مبكرواعرف الفواتير </t>
  </si>
  <si>
    <t>CST Needed Early Renewal And Bills</t>
  </si>
  <si>
    <t xml:space="preserve"> عايز اغير الباقه </t>
  </si>
  <si>
    <t>CST Needed To Change Bundle</t>
  </si>
  <si>
    <t xml:space="preserve"> عايز اعرف الخط ماله انا دفعت الفواتير </t>
  </si>
  <si>
    <t xml:space="preserve"> الانترنت دلوقتى ضعيف من وقت ما جددت الباقه </t>
  </si>
  <si>
    <t xml:space="preserve"> عايزه اجدد الباقه</t>
  </si>
  <si>
    <t>CST Asked About Renew Bundle</t>
  </si>
  <si>
    <t xml:space="preserve"> عايزه اجدد الباقه قبل ميعادها </t>
  </si>
  <si>
    <t xml:space="preserve"> عايزه اجدد الباقه   </t>
  </si>
  <si>
    <t xml:space="preserve">مش شغال خالص  الانترنت </t>
  </si>
  <si>
    <t>CST Complaint internet not working ( ADSL Up )</t>
  </si>
  <si>
    <t>Basic Configuration</t>
  </si>
  <si>
    <t>Wireless Request</t>
  </si>
  <si>
    <t>need change wireless password and  number of connected  device</t>
  </si>
  <si>
    <t>internet not working after recharge</t>
  </si>
  <si>
    <t xml:space="preserve">the internet not working after The electricity worked </t>
  </si>
  <si>
    <t>CST complained from loading and slowness issue</t>
  </si>
  <si>
    <t>CST complained internet not connected on Laptop</t>
  </si>
  <si>
    <t>CST complained from slowness and YouTube not working</t>
  </si>
  <si>
    <t>CST Needed Restart Port With No Technical Issue</t>
  </si>
  <si>
    <t>CST Complaint For Instability Issue ( ADSL Flapping )</t>
  </si>
  <si>
    <t>Call ID</t>
  </si>
  <si>
    <t xml:space="preserve">Agent ID </t>
  </si>
  <si>
    <t>internet not stable</t>
  </si>
  <si>
    <t xml:space="preserve"> Internet not working</t>
  </si>
  <si>
    <t>the internet not working after send massage related to cut landline</t>
  </si>
  <si>
    <t>the internet not working from yesterday</t>
  </si>
  <si>
    <t xml:space="preserve">The speed and internet is slow issue </t>
  </si>
  <si>
    <t xml:space="preserve">  اللانترنت متعطل من 3 أيام ومفيش خدمه</t>
  </si>
  <si>
    <t xml:space="preserve">CST Complaint From Internet Not Working </t>
  </si>
  <si>
    <t>جددت الباقة و النت مش شغال و لو اشتغل ضعيف و فاصل طول اليوم</t>
  </si>
  <si>
    <t>Customer complained from slowness and instability</t>
  </si>
  <si>
    <t xml:space="preserve">الخدمة بتفصل على طول </t>
  </si>
  <si>
    <t>حضرتك لمبه DSL مش بتنور  وشويه وتفصل وتقف شويه كدا متنورش ولا لمبه الانترنت شغاله</t>
  </si>
  <si>
    <t>هو حضرتك الروتر ليه فتره  كدا كل شويه بيفصل اللمبتين اللى في النص مش بيبقوا شغالين  ومفيش نت</t>
  </si>
  <si>
    <t xml:space="preserve">النت متقطع مش مستقر الروتر نفسه مش مستقر لما بشغل فيديو ولا حاجه متقطع </t>
  </si>
  <si>
    <t xml:space="preserve"> الروتر بيشتغل ويفصل مع نفسه دلوقت مثلا مكنش شغال وبدا  يشتغل  مش عارف الحركه مش منتظمه  بتاعته</t>
  </si>
  <si>
    <t>النت عندى مفيش خالص مش شغال</t>
  </si>
  <si>
    <t xml:space="preserve"> الروتر مش شغال الا لمبه أولى ورابعه</t>
  </si>
  <si>
    <t xml:space="preserve">جات رساله ان الخط الارضى اتقطع وعاوزه اشغل الانترنت </t>
  </si>
  <si>
    <t xml:space="preserve"> النت فاصل عندى من امبارح </t>
  </si>
  <si>
    <t xml:space="preserve">النت ضعيف جدا من اول ما شحنت </t>
  </si>
  <si>
    <t xml:space="preserve">شحنت الباقة و عايز اتأكد انها اتجددت و النت مش شغال  </t>
  </si>
  <si>
    <t>CST asked to make sure that package renewed and internet not working</t>
  </si>
  <si>
    <t xml:space="preserve">الحرارة قاطعة </t>
  </si>
  <si>
    <t xml:space="preserve">voice not working </t>
  </si>
  <si>
    <t xml:space="preserve"> النت بطئ جدا وضعيف في التحميل وبيقطع </t>
  </si>
  <si>
    <t xml:space="preserve"> انا دافع الفاتوره وعليه عطل </t>
  </si>
  <si>
    <t xml:space="preserve"> الرواتر بيفصل علطول كل 10 دقايق </t>
  </si>
  <si>
    <t>CST Complaint From Unstable</t>
  </si>
  <si>
    <t xml:space="preserve"> الانترنت فاصل وكمان الحراره </t>
  </si>
  <si>
    <t>CST Complaint internet not working And Voice</t>
  </si>
  <si>
    <t xml:space="preserve">  انا عندى النت بتاعى بيقولى مفيش اتصال بالانترنت واللمبات فاصله</t>
  </si>
  <si>
    <t>CST Has Data &amp; Voice Down And ADSL Led Down</t>
  </si>
  <si>
    <t xml:space="preserve">   النت بطئ عندى جدا </t>
  </si>
  <si>
    <t xml:space="preserve">   النت ضعيف وبيفصل </t>
  </si>
  <si>
    <t xml:space="preserve">  روحت السنترال والخط مش شغال خالص </t>
  </si>
  <si>
    <t xml:space="preserve">CST Complaint From Internet Issue Data &amp; Voice Down ( ADSL Down )  </t>
  </si>
  <si>
    <t xml:space="preserve">  الشبكه بتروح وبتيجى وبتفصل كل شويه </t>
  </si>
  <si>
    <t xml:space="preserve"> النت واقف من امبارح وبلغت الشركه قالتلى خلال 24 ساعه ومتتحلتش </t>
  </si>
  <si>
    <t>CST Complaint From Internet From Yesterday</t>
  </si>
  <si>
    <t xml:space="preserve">  بعد ما النت اشتغل فصل تانى  </t>
  </si>
  <si>
    <t xml:space="preserve"> النت مش شغال من الصبح ولمبيتين بس اللى شغالين </t>
  </si>
  <si>
    <t xml:space="preserve"> الانترنت مش شغال من كذا شهر ومحدش بيعبرنى  </t>
  </si>
  <si>
    <t>CST Complaint From Internet Not Working From Many Month</t>
  </si>
  <si>
    <t xml:space="preserve"> الخدمه مش شغاله معايا من 17 أكتوبر ومحدش عبرنى </t>
  </si>
  <si>
    <t>CST Complaint From Internet Not Working From 17 Oct Till Now</t>
  </si>
  <si>
    <t xml:space="preserve">CST Complaint For Instability Issue ( ADSL Flapping ) </t>
  </si>
  <si>
    <t xml:space="preserve">the internet not working and escalated before with another agent </t>
  </si>
  <si>
    <t xml:space="preserve">after change wire the line not working </t>
  </si>
  <si>
    <t>the internet not stable</t>
  </si>
  <si>
    <t>علامه الانترنت شغاله ومفيش نت</t>
  </si>
  <si>
    <t xml:space="preserve">النت كان ليا شهرين مشحنتوش وشحنته انهارده اشتغل 5 دقايق وفصل تانى </t>
  </si>
  <si>
    <t xml:space="preserve">بعد تغير الاسلاك والخط مش شغال بقاله 3 أيام </t>
  </si>
  <si>
    <t xml:space="preserve">من ساعه ما شحنت الواى فاى وهو فاصل  ولو اشتغل يشتغل ساعه او اتنين وباقى اليوم فاصل </t>
  </si>
  <si>
    <t>كان في شكوى على الرقم دا ان الانترنت فاصل</t>
  </si>
  <si>
    <t>Escalation Trigger
Agent side</t>
  </si>
  <si>
    <t>Bad line Quality case</t>
  </si>
  <si>
    <t>Bad line Quality-Follow up Within SLA</t>
  </si>
  <si>
    <t>Bad line Quality-Follow up After SLA</t>
  </si>
  <si>
    <t>Wrong Card &amp; Port</t>
  </si>
  <si>
    <t xml:space="preserve">Call ID </t>
  </si>
  <si>
    <t xml:space="preserve">) ليه الانترنت فاصل على كل الخطوط  </t>
  </si>
  <si>
    <t xml:space="preserve">من امبارح الخط وقف الاضى  ) ( ) </t>
  </si>
  <si>
    <t xml:space="preserve"> النت فاصل من ربع ساعه </t>
  </si>
  <si>
    <t>CST Complaint From Internet Due To Global Outage</t>
  </si>
  <si>
    <t xml:space="preserve">  النت مش شغال وكان الصبح شغال عادى وفاصل من المغرب  </t>
  </si>
  <si>
    <t>CST Complaint From Internet Not Working Due To ( Outage )</t>
  </si>
  <si>
    <t xml:space="preserve"> الانترنت مش شغال خالص معايا </t>
  </si>
  <si>
    <t xml:space="preserve">need know the reason of the internet not working </t>
  </si>
  <si>
    <t>OutageTrigger
Agent side</t>
  </si>
  <si>
    <t>Normal Accent</t>
  </si>
  <si>
    <t xml:space="preserve"> 057 - Damiettaa</t>
  </si>
  <si>
    <t>057 - Damiettaa</t>
  </si>
  <si>
    <t xml:space="preserve">088 - Assiut </t>
  </si>
  <si>
    <t xml:space="preserve"> 095 - Luxor</t>
  </si>
  <si>
    <t>097 - Aswan</t>
  </si>
  <si>
    <t>088 - Assiut</t>
  </si>
  <si>
    <t xml:space="preserve"> 097 - Aswan</t>
  </si>
  <si>
    <t>Missing Attach HDM Screen Shoot - It's mandatory to use HDM Portal in Reset, Restart &amp; Configure WLAN and in-case you face any issue in HDM Portal you must log it in TTS or the SR  with screen shoot of the error.</t>
  </si>
  <si>
    <t>Duplicated TT Created (Broadband-&gt;Technical-&gt;ADSL/VDSL-&gt;MCU Call Center-&gt;Voice and Data Down) #2311060001006889 , As CCA should Check TTS Carefully before Creating any Useless TT to avoid (Submit Error)</t>
  </si>
  <si>
    <t xml:space="preserve">Useless TT Created (Broadband-&gt;Technical-&gt;ADSL/VDSL-&gt;I Care-&gt;Unable to obtain IP) - As CST has accepted logs with wrong user and suspended account in NST service me comment , So CCA should Configure with the right credential first before Creating any TT as problem already solved after Configure with right credential as per CST input @18:50 </t>
  </si>
  <si>
    <t>Call Type</t>
  </si>
  <si>
    <t>Missing Information related to WE Mobile Line Adjustment - As CCA should Follow WE Mobile Line Adjustment process to Add GB to CST as a Compensate on WE Mobile number if avail , As CST has TKT #104858935 on 3rd level and already passed SLA /Missing System Action Delayed TKT - As For any SLA exceeded CCA should inform customer 1 Day SLA and create delay ticket on I report/cases , As TKT escalated to IU on 01-10-2023, 07:52 PM then transferred to CC-Follow up on 03-10-2023, 01:47 PM which mean that TKT already passed SLA</t>
  </si>
  <si>
    <t>CST Complaining from problem repeated @ 1:00</t>
  </si>
  <si>
    <t>CST Complaining from problem repeated from 1 week @0:30</t>
  </si>
  <si>
    <t>CST Complaining from complain from delay in installation cycle @ 0:31</t>
  </si>
  <si>
    <t>CST has issue in data and voice from one month and no follow up on TKT @ 0:50</t>
  </si>
  <si>
    <t>Comment related to Complaint</t>
  </si>
  <si>
    <t>CST Complaining from delay in ADSL instillation @00:20 , @01:18</t>
  </si>
  <si>
    <t>Missing Action SR on BSS as CCA didn't create SR / Missing action on I report tool for delay</t>
  </si>
  <si>
    <t>CST escalate as he has Data and voice done from more than 10 Days @00:35+ CST concerns for no care from  Exchange or Technician Employee @07:35</t>
  </si>
  <si>
    <t>CST complain as he has repeated tech issue @0:33</t>
  </si>
  <si>
    <t>CST complain from instability case from 1 week @ 0:22</t>
  </si>
  <si>
    <t>CST complain from repeated problem @ 0:30</t>
  </si>
  <si>
    <t xml:space="preserve">CST complain wait SLA 72h and still the line down  @ 1.57 , customer dissatisfied about repeated script without solved the problem  @3.24 and he complains that he didn’t  receive the required service @3.35 </t>
  </si>
  <si>
    <t>CST complained repeated  outage @2.35</t>
  </si>
  <si>
    <t>CST complained delay Installation @2.22  , 2.31 , Customer dissatisfied about late active the service and called more than one to complained that but still the service not active @3.06 , complain can't  wait 48h again @3.31</t>
  </si>
  <si>
    <t xml:space="preserve">CST complained about usage @ 3.32 ,@7.58 , @ 9.07 </t>
  </si>
  <si>
    <t xml:space="preserve">CST complain the service cut due to pay landline bills @0.23 , 2.04 </t>
  </si>
  <si>
    <t>CST complain service not working from 10 days @0:33</t>
  </si>
  <si>
    <t>CST complain from repeated Tech issue @1:00</t>
  </si>
  <si>
    <t>CCA didn't inform cst script of internal wiring.</t>
  </si>
  <si>
    <t xml:space="preserve">CST compline didn't receive SMS related renewal date @0.26 , 0.34 , 1.37 , 1.55 </t>
  </si>
  <si>
    <t>CST complain from repeated Tech issue and no follow up done @0:22</t>
  </si>
  <si>
    <t>CST complain has Tech issue from 2 weeks @ 0:24</t>
  </si>
  <si>
    <t>CST complaining from Repeated major fault problem on his line and from the duration if solving the issue @ 02:00</t>
  </si>
  <si>
    <t>CCA Said Ending While Call Transferred To GSM Q 02:49 &amp; CCA Swearing From 00:28 To 00:45 .</t>
  </si>
  <si>
    <t xml:space="preserve">CST complains from instability @01:42 , @18:45 and @22:02 </t>
  </si>
  <si>
    <t>CST ask to call manger</t>
  </si>
  <si>
    <t>CST Complaining that he can't reach us from any number @ 0:20 ,, also Complaint that he WE line 015 was suspended</t>
  </si>
  <si>
    <t>CST complain from delay in instillation related to FTTH @01:12</t>
  </si>
  <si>
    <t xml:space="preserve">CST complained about repeated cut service @6.30 </t>
  </si>
  <si>
    <t xml:space="preserve">CST complain call more time to escalated the problem @ 0.50  , @1.58  ,repeated slow service  @2.10 , @2.55  as per system  CST has more ticket physical </t>
  </si>
  <si>
    <t>CST Complaining about no concession after 2 h due to the service cut 5h and need Concession@0.38  , 1.59</t>
  </si>
  <si>
    <t>Missing update and mark within sla on delayed TKT number #65861899 
If delayed record was created before but customer called us within delayed SLA , CCA should mark on "Called Within Sla" field.</t>
  </si>
  <si>
    <t xml:space="preserve">CST complained  installation delay @0.36 , @1.53  CST  complain every time I call,  makes the same request delay @2.50 </t>
  </si>
  <si>
    <t xml:space="preserve"> the internet has instability issue</t>
  </si>
  <si>
    <t>Need  active the WE App</t>
  </si>
  <si>
    <t>the internet and voice not working</t>
  </si>
  <si>
    <t>follow up installation</t>
  </si>
  <si>
    <t>Aggressive tone
from Customer side</t>
  </si>
  <si>
    <t>095 - Luxor</t>
  </si>
  <si>
    <t>088 - ASSUIT</t>
  </si>
  <si>
    <t>Voice Down</t>
  </si>
  <si>
    <t>the voice down from 4 days</t>
  </si>
  <si>
    <t>Installation delay</t>
  </si>
  <si>
    <t>CST made complaint as his land line working and ADSL service still not working</t>
  </si>
  <si>
    <t>CST Subscribe on Landline and ADSL from 7/8 and till now no one contact him</t>
  </si>
  <si>
    <t xml:space="preserve"> العميل اشترك في الخط الارضى والانترنت من 7/8 لكن لم يتم التركيب وتابع معانا اتر من مرة ومن خلال الفرع</t>
  </si>
  <si>
    <t>العميل مستاء من تأخير حل المشكلة الخاصة بالانترنت وتابعت معانا 4 مرات وكانت رافضة تتابع او تكمل المكالمه فى البداية</t>
  </si>
  <si>
    <t>CST has escalated physical ticket and called us 4 time
 and shown Dissatisfaction from delay and was refusing at the beginning go the call to continue</t>
  </si>
  <si>
    <t>عندى مفيش حراره في التليفون بقالها 4 ايام</t>
  </si>
  <si>
    <t>انا كنت باعته شكوى بعت 7000 شكوى وروحت سنترال عشان يركب روتر الفايبر</t>
  </si>
  <si>
    <t xml:space="preserve"> النت كل شويه بيفصل</t>
  </si>
  <si>
    <t>العميل بيشتكى ان الخط الارضى اشتغل و الانترنت لا وانه اتصل اكتر من مرة وكدة هو هيلغى الخدمة وبالفعل الخدمة تم الغائها حاليا</t>
  </si>
  <si>
    <t>Not Escalated</t>
  </si>
  <si>
    <t>انت خامس واحد اكلمه يا ريت ميبقاش في تحويل تانى  , دى ايه الشركه السودا دى 20 دقيقه بكلمهم  )
(You are the 5 person I have spoken . I hope there is no further transfer. What is this black company ,Take 20 minutes to call them.</t>
  </si>
  <si>
    <t xml:space="preserve">جالى فنى وتواصلوا معايا وقال  انه احنا شركه من الباطل بنركب روتر  وأوضح لها ان احنا مندوبين وجاين نركب لك من القاهره  عاوزه أفعال من 11-9 في مرار  بقالى أسبوع رايحه جايه سنترال  ,  عاوزه اعرف مين اللى جالى ايه شركه من الباطل لانه طفل مكنش عارف يشتغل وسالته انت مهندس  قال لا دا استهتار بالناس  ومعذبنى 10 ايام  ) 
( Delaying the installation of the service )
</t>
  </si>
  <si>
    <t xml:space="preserve">انا زهقت لما شركه طويله عريضه مش عارفه تحل مشكله  النت انا مشوفتش فشل زى دا )
 ( when a long, large company doesn't know how to solve the internet problem. I've never seen a failure issue  </t>
  </si>
  <si>
    <t>CST Ticket Delayed
الشكوى اتاخرت والعميل اتصل اكتر من مرة ولسه مفيش حل  )</t>
  </si>
  <si>
    <t>CST called us more than 17 time and direct to CSO and no one help him
العميل غير راضى عن التاخير لانه تابع اكتر من مرة من خلال خدمة العملاء والفرع بدون الوصول لحل</t>
  </si>
  <si>
    <t xml:space="preserve">CST Ticket Delayed
الشكوى اتاخرت والعميل اتصل اكتر من مرة ولسه مفيش حل,  وقالت يارب يكون صاحب المخروبه اللى شاغلين فيها دى انه نصاب و الانترنت بيشتغل 15 يوم ومبيشتغلش ساعة في اليوم  </t>
  </si>
  <si>
    <t>097 (Aswan)</t>
  </si>
  <si>
    <t xml:space="preserve"> Not Escalated</t>
  </si>
  <si>
    <t xml:space="preserve"> Complaint Trigger</t>
  </si>
  <si>
    <t xml:space="preserve">جالى مندوب مش عارف عمل سلك تحت ومشى  ومظبتطش روتر وكلمت خدمه العملا تانى  قالوا هنبعت مندوب تانى انا مرتين ورا بعض كلمتكم ودى التالته )
( CST complain called customer service again and they said we will send another Technicain and the problem repeated ) </t>
  </si>
  <si>
    <t xml:space="preserve">من أسبوع كلمت الشركه وقالوا هنحل المشكله ومشكله متحلتش  )
( CST Complaning from problem call to call center from 1 week  and the problem still not solved ) </t>
  </si>
  <si>
    <t>مقدم على الانترنت  بقالى 15 يوم  كذا مره اتصل يقولوا 48 ساعه وعدى اكتر 48 ساعه
 ( Delay installation and call more than one and informed same SLA )</t>
  </si>
  <si>
    <t xml:space="preserve">بقالى أسبوع الانترنت بيقطع عندى )
(CST complain fron instabilty case from 1 week </t>
  </si>
  <si>
    <t>مشكله النت مش عاوزه تتحل عندى من الشهر اللى فات  بتتحل حل مؤقت ) 
( CST complainrepeated the problem from last month</t>
  </si>
  <si>
    <t xml:space="preserve">انا بقالى شهرين مش مستفاد وكل شويه اعمل شكوى ومحدش بيتواصل معايا  ,وبقالى فتره وكدا هلغى الاشتراك )
( CST complain from Tech  problem more than once and if not solved he cancel the service ) </t>
  </si>
  <si>
    <t xml:space="preserve">بقالنا 6 أيام والخدمه مفصوله ومش عارفين نتواصل مع حد  ولا دعم فنى كلمنا ولا سنترال تابع معانا اوخدت 24 ساعه في 24 ساعه واتقال نفس الكلام دون متابعه )
(CST complain wait SLA 24h and repeated SLA and still the line down and No one followed him </t>
  </si>
  <si>
    <t xml:space="preserve">كل يوم الانترنت بيفصل  من9 الى 
10(complaine repeated outage  the internet not woring every day from 9 to 10 PM ) </t>
  </si>
  <si>
    <t xml:space="preserve">ليه بطلوا يبعتوا لى رساله بمعاد التجديد و الاستهلاك
 (  complain didn't receive SMS related to  renewal date and usage)  </t>
  </si>
  <si>
    <t xml:space="preserve">انا قدمت اكتر من شكوى من يوم 7 في الشهر وهروح الغى الخدمه  
( CST complain delay installation and complained more than once and the installation has not been completed yet and he cancel the service </t>
  </si>
  <si>
    <t xml:space="preserve">الباقه خلصت من امبارح الى انهارده 75 جيجا الى 45 جيجا ازاى )
( CST complaine about usage) </t>
  </si>
  <si>
    <t>الانترنت مقطوع بقاله يومين وكل ما اتصل معرفش أوصل لحد وازاى الخدمه تفصل قبل الفاتوره ما تنزل    )
 (CST compalin the service down and why the service cut before expired date )</t>
  </si>
  <si>
    <t xml:space="preserve">الانترنت فاصل من يوم 29  بقاله أسبوع ومحدش تابع ولا تم حل المشكله )
(CST complain as he has delay ticket the problem from from 1 week and No one followed him   ) </t>
  </si>
  <si>
    <t>الانترنت بقالى 10 أيام ومش شغال  وكل يوم اكلمكم وبيقول هيشتغل ولحد دلوقتى مشتغلتش )
( CST complain service not working from 10 days )</t>
  </si>
  <si>
    <t xml:space="preserve">الانترنت كل يوم بيفصل وبيشتغل وغيرت الروتر  والمشكله اتكررت تانى ولما بتصل بيعملوا خطوه تنشيطيه  بقا شغال بس بطى  )
(  aCST complain after change CPE still the problem repeated and slow service </t>
  </si>
  <si>
    <t xml:space="preserve">امبارح اتصلنا عشان مشكله الحراره والخدمه بعد ما رجعت فصلت تانى  ومحدش اتواصل معانا  )
( CST complain  the service after solved downagain and no one No one followed her ) </t>
  </si>
  <si>
    <t xml:space="preserve">بقالى اكتر من 10 أيام الانترنت فاصل )
(CST complain the internet not working  for more than 10 days </t>
  </si>
  <si>
    <t>Customer Show Dissatisfaction as he follow on his complaint every day and we informing him that we willsolve it and send technician but problem still the same 
العميل مضايق انه بيتابع كل يوم يتصل حد يبلغه ان هيتم استعجل الشكوى او ارسال فنى ومفيش حاجة بتحصل</t>
  </si>
  <si>
    <t xml:space="preserve">CST Complaint as she bought CPE with 1700 LE and she is not requested to get back to CSO to make complaint or get another wire
الايجنت بلغت العميلة انها تجيب سلك تانى من عندها او توصل من الرئيسى لكن العميلة وضحت انها جايبة روتر ب 1700 جنية مش عشان تجيب اسلاك تانى على حسبها والايجنت عرضت عليها تعمل شكوى فى الفرع وبالفعل عملتلها شكوى
</t>
  </si>
  <si>
    <t>CST complaint from repeated SLA he get for Major fault 3 days every time as the issue repeated in last 5 months
العميل مستاء من تكرار العطل اللى ماثر على السرعة و ان مدة الإصلاح ال 3 أيام اتكررت في كل مرة بيشتكى فيها</t>
  </si>
  <si>
    <t>CST has issue in his 015 line as it was suspended and he can't reach us from any number ro make complaint
العميل بيواجه مشكلة في خطه ال 015 اللى استلمه من الشركه موقوف و مش عارف يتواصل معانا من اكتر من ساعة من اى رقم</t>
  </si>
  <si>
    <t>CST need to solve his issue and need to know exact time of solving as it was esixt from 6 month
العميل محتاج يعرف معاد محدد لحل المشكلة لانها موجودة من اكتر من 6 شهور وسمع ال 24 ساعة دى اكتر من مرة</t>
  </si>
  <si>
    <t>CST complint that his ticket not escalated due to system issue and need to make complaint on the agent who didn't make escalation as he said that we should called him incase there is system issue lead to not escalate his case
العميل مستاء نتيجه عدم تصعيد الشكوى الخاصة بيه نتيجه مشكلة فى السيستم واصر على عمل شكوى فى الايجينت اللى كانت بتكلمه لانها كانت المفروض تتواصل معاه لو حصل مشكلة</t>
  </si>
  <si>
    <t>Customer Show Dissatisfaction from Optimization SLA as she need service and she want visit to solve her issue
العميلة معترضة على مدة الإصلا  ساعة لانها محتاجة الخدمة وطلبت زيارة لحل العطل لانه ممكن يكون مشكلة اسلاك خارجية</t>
  </si>
  <si>
    <t>CST complaint that down problem repated more than once
الانترنت فاصل كل يوم ومحتاجة المشكلة تتحل لانها محتاجة الخدمة الايجنت وجها للفرع عشان تفحص الروتر بسبب تكرار العطل</t>
  </si>
  <si>
    <t>CST get ONT from 20 Day but installation still not done
كل الحلول والكلام اتقال انا بقالى اكتر من 23 يوم بيتقال 48 ساعة ويومين وده كتير</t>
  </si>
  <si>
    <t xml:space="preserve">Internet Speed issue 
الخدمة كانت غير مستقرة وعمل شكوى ودلوقتى الخدمة بطيئه </t>
  </si>
  <si>
    <t xml:space="preserve">Internet was disconnected for 10 H due to Outage and he need concession
الخدمة كانت فاصلىة لمدة 6 ساعات </t>
  </si>
  <si>
    <t>Internet not Working 
العميل مقدم شكوى ومتصل يتابع عليها</t>
  </si>
  <si>
    <t>CST complaint that she recharge package from week ago and internet is not stable and she made escalation
العميلة بتشتكى انها مجددة الخدمة من أسبوع و الانترنت بيفصل</t>
  </si>
  <si>
    <t>CST complaint from repeated outage
 وهو محتاج الخدمة للدراسة لعميل بيشتكى من تكرار الاعصال العامه</t>
  </si>
  <si>
    <t xml:space="preserve">شاحن الروتر بقاله 4 ايه مش شغال </t>
  </si>
  <si>
    <t>الروتر كل ساعه يفصل ويشتغل</t>
  </si>
  <si>
    <t xml:space="preserve">نزلت البرنامج وى  ومش شغال معايا  الرساله لازم تيجى على الارضى ولا موبايل </t>
  </si>
  <si>
    <t>مقدم على الانترنت  بقالى 15 يوم</t>
  </si>
  <si>
    <t xml:space="preserve">عندى مشكله في الحراره والروتر  قاطعه من يوم 9-9 </t>
  </si>
  <si>
    <t>الخط لسه مركباه ولحد دلوقتى محدش  ركبه</t>
  </si>
  <si>
    <t>انقطاع الحراره والنت</t>
  </si>
  <si>
    <t>شاحن الارضى والانترنت ومش شغال</t>
  </si>
  <si>
    <t>الانترنت بيقطع  ) (  )</t>
  </si>
  <si>
    <t xml:space="preserve">الانترنت بطى (  ) </t>
  </si>
  <si>
    <t>slowness issue</t>
  </si>
  <si>
    <t>الحراره مش شغاله والنت بيقطع  )()</t>
  </si>
  <si>
    <t xml:space="preserve">الخدمه مفصوله ) </t>
  </si>
  <si>
    <t xml:space="preserve">الانترنت فاصل كل يوم  () </t>
  </si>
  <si>
    <t>امتا معاد التجديد   ()</t>
  </si>
  <si>
    <t>ask about renewal date</t>
  </si>
  <si>
    <t>عاوز استلم الروتر ()</t>
  </si>
  <si>
    <t xml:space="preserve"> follow up Installation order</t>
  </si>
  <si>
    <t>الانترنت الاضى شبه فاصل وبطى  وبيقطع )()</t>
  </si>
  <si>
    <t xml:space="preserve">the internet has slowness issue </t>
  </si>
  <si>
    <t>النت مقطوع  )(  )</t>
  </si>
  <si>
    <t>النت فاصل ()</t>
  </si>
  <si>
    <t xml:space="preserve">النت مش شغال  )(  ) </t>
  </si>
  <si>
    <t>كنت مركب روتر وكنت كل يومين بيفصل ويشتغل  ودلوقتى بقا بطى  )(    )</t>
  </si>
  <si>
    <t>عندى مشكله في الحراره رجعت وفصلت تانى )()</t>
  </si>
  <si>
    <t xml:space="preserve"> the voice down</t>
  </si>
  <si>
    <t>في رقم شكوى ظاهر عندك الانترنت فاصل  )( )</t>
  </si>
  <si>
    <t>follow up the ticket</t>
  </si>
  <si>
    <t>CST has Ticket from 6/10 and re-escalated and he call us every day and still not solved</t>
  </si>
  <si>
    <t>العميل بيشتكى انه عامل شكوى من يوم 6/10 ولسه متحلتش</t>
  </si>
  <si>
    <t>العميلة بتشتكى انها ملقيتش غير كبل RJ11 واحد في علبة الروتر وكدة مش عارفه توصل الروتر والتليفون مع بعض</t>
  </si>
  <si>
    <t>العميل بيشتكى انه مش بيعرف يوصل لخدمة العملاء عشان الخدمة الصوتية بتبلغه برسالة العطل وبيضطر يكتب رقم مختلف عشان يوصل والعطل ده اتكرر اكتر من مرة اخر 5 شهور</t>
  </si>
  <si>
    <t>مش عارف يتواصل معانا من اكتر من ساعة من اى رق</t>
  </si>
  <si>
    <t xml:space="preserve">CST complaint that he can't reach us for 1 hour from any number </t>
  </si>
  <si>
    <t>شكوى العميل انه عنده شكوى من اكتر من 6 شهور ماثرة على الخدمة واشتغلت بس لمدة 15 يوم وفصلت تانى</t>
  </si>
  <si>
    <t>CST has Escalated ticket and his service was disconnected due to this issue for 6 month and worked for 15 day then problem repeated</t>
  </si>
  <si>
    <t>العميل بيسال عن الشكوى اللى قدمها نت يومين ومحدش تواصل معاه لحد الان</t>
  </si>
  <si>
    <t>العميلة بتشتكى من مشكلة عدم استقرار لمدة شهر وعملت شكوى قبل كدة وتم حل العطل من خلال زيارة لكن العطل اتكرر</t>
  </si>
  <si>
    <t>العميل بيشتكى من بطئالخدمة على الرغم انه لسه مجدد الباقة وتم التوضيح ليه انها اتجددت لكن لم تفعل</t>
  </si>
  <si>
    <t>CST Complaint from slowness while he just made early renewal but CCA inform him that it still not activated after renewal</t>
  </si>
  <si>
    <t>الانترنت فاصل كل يوم</t>
  </si>
  <si>
    <t xml:space="preserve">Internet not Working </t>
  </si>
  <si>
    <t>الانترنت كان شغال الصبح وبعدين فصل</t>
  </si>
  <si>
    <t>الخدمة بتفصل كل يوم ممكن تكون بسبب الكهرباء و لازم نكلم خدمة العملاء عشان نعمل تنشيط</t>
  </si>
  <si>
    <t xml:space="preserve">الخدمة كانت غير مستقرة وعمل شكوى ودلوقتى الخدمة بطيئه </t>
  </si>
  <si>
    <t xml:space="preserve">Internet Speed issue </t>
  </si>
  <si>
    <t>Internet was disconnected for 10 H due to Outage and he need concession</t>
  </si>
  <si>
    <t xml:space="preserve">الخدمة كانت فاصلىة لمدة 6 ساعات </t>
  </si>
  <si>
    <t>العميل مقدم شكوى ومتصل يتابع عليها</t>
  </si>
  <si>
    <t>CST complaint that she recharge package from week ago and internet is not stable and she made escalation</t>
  </si>
  <si>
    <t>الععميلة بتشتكى انها مجددة الخدمة من أسبوع و الانترنت بيفصل</t>
  </si>
  <si>
    <t xml:space="preserve">
 العميل بيشتكى من تكرار الاعصال العامه</t>
  </si>
  <si>
    <t>CST complaint from repeated outage</t>
  </si>
  <si>
    <t>CST Complaint that he get outage MSG from IVR and can't Reach us so he logged another number 
to can reach call center and this problem repeated in last 5 months more than once</t>
  </si>
  <si>
    <t>CSt complaint that she has instability issue over one month she made escalation before 
and we send visit solve external issue but problem repeated again</t>
  </si>
  <si>
    <t>the internet has instability issue</t>
  </si>
  <si>
    <t xml:space="preserve">the internet and voice not working and has instability issue  </t>
  </si>
  <si>
    <t>the internet has slow  and insatiability issue</t>
  </si>
  <si>
    <t>CST Complaint that she get only one RJ11 cable with CPE and she can't connect both CPE and Phone with Splitter</t>
  </si>
  <si>
    <t>CST ask about his complaint he made from 2 days and no one contact him till now</t>
  </si>
  <si>
    <t>CST complaint that down problem repeated more than once</t>
  </si>
  <si>
    <t xml:space="preserve">Internet disconnected every day may be because of Electricity </t>
  </si>
  <si>
    <t>CST complaint that Instability problem repeated more than once</t>
  </si>
  <si>
    <t>CST complaint from delay installation cycle @1:51</t>
  </si>
  <si>
    <t>CST escalate as he has Data and voice down from more than 10 Days @00:35+ CST concerns for no care from  Exchange or Technician Employee @07:35</t>
  </si>
  <si>
    <t>CST compline service not working from 10 days @0:33</t>
  </si>
  <si>
    <t xml:space="preserve">CST complain from instability @01:42 , @18:45 and @22:02 </t>
  </si>
  <si>
    <t>Agent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</si>
</sst>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0"/>
      <name val="Calibri"/>
      <family val="2"/>
      <scheme val="minor"/>
    </font>
    <font>
      <sz val="12"/>
      <color theme="1"/>
      <name val="Calibri"/>
      <family val="2"/>
      <scheme val="minor"/>
    </font>
    <font>
      <sz val="11"/>
      <name val="Calibri"/>
      <family val="2"/>
      <scheme val="minor"/>
    </font>
    <font>
      <sz val="10"/>
      <color theme="1"/>
      <name val="Calibri"/>
      <family val="2"/>
      <scheme val="minor"/>
    </font>
    <font>
      <sz val="11"/>
      <color theme="1" tint="0.249977111117893"/>
      <name val="Calibri"/>
      <family val="2"/>
      <scheme val="minor"/>
    </font>
    <font>
      <sz val="11"/>
      <color rgb="FF9C6500"/>
      <name val="Calibri"/>
      <family val="2"/>
      <scheme val="minor"/>
    </font>
    <font>
      <sz val="11"/>
      <color theme="0"/>
      <name val="Calibri"/>
      <family val="2"/>
      <scheme val="minor"/>
    </font>
    <font>
      <b/>
      <sz val="11"/>
      <color theme="1" tint="0.499984740745262"/>
      <name val="Calibri"/>
      <family val="2"/>
      <scheme val="minor"/>
    </font>
    <font>
      <b/>
      <sz val="11"/>
      <color theme="1"/>
      <name val="Calibri"/>
      <family val="2"/>
      <scheme val="minor"/>
    </font>
  </fonts>
  <fills count="11">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rgb="FFFFFF00"/>
        <bgColor indexed="64"/>
      </patternFill>
    </fill>
    <fill>
      <patternFill patternType="solid">
        <fgColor rgb="FFFFEB9C"/>
      </patternFill>
    </fill>
    <fill>
      <patternFill patternType="solid">
        <fgColor theme="4"/>
        <bgColor indexed="64"/>
      </patternFill>
    </fill>
    <fill>
      <patternFill patternType="solid">
        <fgColor rgb="FFFFFF00"/>
        <bgColor theme="4"/>
      </patternFill>
    </fill>
    <fill>
      <patternFill patternType="solid">
        <fgColor theme="4" tint="0.39997558519241921"/>
        <bgColor indexed="64"/>
      </patternFill>
    </fill>
    <fill>
      <patternFill patternType="solid">
        <fgColor theme="0"/>
        <bgColor theme="4" tint="0.79998168889431442"/>
      </patternFill>
    </fill>
    <fill>
      <patternFill patternType="solid">
        <fgColor theme="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6" fillId="5" borderId="0" applyNumberFormat="0" applyBorder="0" applyAlignment="0" applyProtection="0"/>
  </cellStyleXfs>
  <cellXfs count="50">
    <xf numFmtId="0" fontId="0" fillId="0" borderId="0" xfId="0"/>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2" fillId="0" borderId="0" xfId="0" applyFont="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164" fontId="0" fillId="3" borderId="1" xfId="0" applyNumberFormat="1" applyFill="1" applyBorder="1" applyAlignment="1">
      <alignment horizontal="center" vertical="center"/>
    </xf>
    <xf numFmtId="22" fontId="0" fillId="3" borderId="1" xfId="0" applyNumberFormat="1" applyFill="1" applyBorder="1" applyAlignment="1">
      <alignment horizontal="center" vertical="center"/>
    </xf>
    <xf numFmtId="0" fontId="0" fillId="3" borderId="1" xfId="0" applyFill="1" applyBorder="1" applyAlignment="1">
      <alignment horizontal="center"/>
    </xf>
    <xf numFmtId="0" fontId="4" fillId="3" borderId="1" xfId="0" applyFont="1" applyFill="1" applyBorder="1" applyAlignment="1">
      <alignment horizontal="center"/>
    </xf>
    <xf numFmtId="0" fontId="0" fillId="3" borderId="1" xfId="0" applyFill="1" applyBorder="1" applyAlignment="1">
      <alignment horizontal="center" vertical="center" wrapText="1"/>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0" fillId="0" borderId="0" xfId="0" applyAlignment="1">
      <alignment horizontal="center"/>
    </xf>
    <xf numFmtId="0" fontId="0" fillId="3" borderId="1" xfId="0" applyFill="1" applyBorder="1" applyAlignment="1">
      <alignment horizontal="center" wrapText="1"/>
    </xf>
    <xf numFmtId="0" fontId="0" fillId="3" borderId="1" xfId="0" applyFill="1" applyBorder="1" applyAlignment="1">
      <alignment horizontal="center" vertical="center"/>
    </xf>
    <xf numFmtId="0" fontId="0" fillId="0" borderId="0" xfId="0" applyAlignment="1">
      <alignment horizontal="center" wrapText="1"/>
    </xf>
    <xf numFmtId="164" fontId="0" fillId="0" borderId="0" xfId="0" applyNumberFormat="1" applyAlignment="1">
      <alignment horizontal="center"/>
    </xf>
    <xf numFmtId="0" fontId="0" fillId="3" borderId="1" xfId="0" applyFill="1" applyBorder="1" applyAlignment="1">
      <alignment horizontal="center" vertical="center"/>
    </xf>
    <xf numFmtId="164" fontId="1" fillId="2" borderId="1" xfId="0" applyNumberFormat="1" applyFont="1" applyFill="1" applyBorder="1" applyAlignment="1">
      <alignment horizontal="center" vertical="center"/>
    </xf>
    <xf numFmtId="0" fontId="7" fillId="6" borderId="1" xfId="0" applyFont="1" applyFill="1" applyBorder="1" applyAlignment="1">
      <alignment horizontal="center" vertical="center"/>
    </xf>
    <xf numFmtId="0" fontId="8" fillId="7" borderId="1" xfId="0" applyFont="1" applyFill="1" applyBorder="1" applyAlignment="1">
      <alignment horizontal="center" vertical="center"/>
    </xf>
    <xf numFmtId="0" fontId="0" fillId="0" borderId="0" xfId="0" applyAlignment="1"/>
    <xf numFmtId="164" fontId="7" fillId="6" borderId="1" xfId="0" applyNumberFormat="1" applyFont="1" applyFill="1" applyBorder="1" applyAlignment="1">
      <alignment horizontal="center" vertical="center"/>
    </xf>
    <xf numFmtId="164" fontId="0" fillId="3" borderId="1" xfId="0" applyNumberFormat="1" applyFont="1" applyFill="1" applyBorder="1" applyAlignment="1">
      <alignment horizontal="center" vertical="center"/>
    </xf>
    <xf numFmtId="0" fontId="9" fillId="8"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0" fillId="0" borderId="1" xfId="0" applyBorder="1"/>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0" fontId="9" fillId="0" borderId="0" xfId="0" applyFont="1" applyAlignment="1">
      <alignment horizontal="center"/>
    </xf>
    <xf numFmtId="0" fontId="0" fillId="9" borderId="1" xfId="0" applyFill="1" applyBorder="1" applyAlignment="1">
      <alignment horizontal="center" vertical="center"/>
    </xf>
    <xf numFmtId="164" fontId="0" fillId="9" borderId="1" xfId="0" applyNumberFormat="1" applyFill="1" applyBorder="1" applyAlignment="1">
      <alignment horizontal="center" vertical="center"/>
    </xf>
    <xf numFmtId="0" fontId="6" fillId="10" borderId="1" xfId="1" applyFill="1" applyBorder="1" applyAlignment="1">
      <alignment horizontal="center" vertical="center"/>
    </xf>
    <xf numFmtId="0" fontId="0" fillId="3" borderId="0" xfId="0" applyFill="1" applyAlignment="1">
      <alignment horizontal="center" vertical="center"/>
    </xf>
    <xf numFmtId="0" fontId="0" fillId="9" borderId="1" xfId="0" applyFill="1" applyBorder="1" applyAlignment="1">
      <alignment horizontal="center" vertical="center" wrapText="1"/>
    </xf>
    <xf numFmtId="0" fontId="3" fillId="9" borderId="1" xfId="0" applyFont="1" applyFill="1" applyBorder="1" applyAlignment="1">
      <alignment horizontal="center" vertical="center"/>
    </xf>
    <xf numFmtId="22" fontId="3" fillId="9"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20" fontId="3" fillId="9" borderId="1" xfId="0" applyNumberFormat="1" applyFont="1" applyFill="1" applyBorder="1" applyAlignment="1">
      <alignment horizontal="center" vertical="center"/>
    </xf>
    <xf numFmtId="0" fontId="0" fillId="3" borderId="0" xfId="0" applyFill="1" applyAlignment="1"/>
    <xf numFmtId="22" fontId="3" fillId="3" borderId="1" xfId="0" applyNumberFormat="1" applyFont="1" applyFill="1" applyBorder="1" applyAlignment="1">
      <alignment horizontal="center" vertical="center"/>
    </xf>
    <xf numFmtId="20"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22" fontId="0" fillId="3" borderId="3" xfId="0" applyNumberFormat="1" applyFill="1" applyBorder="1" applyAlignment="1">
      <alignment horizontal="center" vertical="center"/>
    </xf>
    <xf numFmtId="22" fontId="0" fillId="3" borderId="2" xfId="0" applyNumberForma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cellXfs>
  <cellStyles count="2">
    <cellStyle name="Neutral" xfId="1" builtinId="28"/>
    <cellStyle name="Normal" xfId="0" builtinId="0"/>
  </cellStyles>
  <dxfs count="24">
    <dxf>
      <font>
        <color rgb="FF9C0006"/>
      </font>
      <fill>
        <patternFill>
          <bgColor rgb="FFFFC7CE"/>
        </patternFill>
      </fill>
    </dxf>
    <dxf>
      <font>
        <color rgb="FF9C0006"/>
      </font>
      <fill>
        <patternFill>
          <bgColor rgb="FFFFC7CE"/>
        </patternFill>
      </fill>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m/d/yy\ h:mm\ AM/PM;@"/>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FFFF00"/>
          <bgColor rgb="FF000000"/>
        </patternFill>
      </fill>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dxf>
    <dxf>
      <border>
        <bottom style="thin">
          <color indexed="64"/>
        </bottom>
      </border>
    </dxf>
    <dxf>
      <font>
        <b/>
      </font>
      <alignment horizontal="center" vertical="center"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06424/Desktop/data%20acc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a09091/AppData/Local/Microsoft/Windows/INetCache/Content.Outlook/Q107MRUL/Accent%20Validation%20Da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M20243/Desktop/Accent%20Validation%20n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88"/>
      <sheetName val="Sheet3"/>
      <sheetName val="Hitting the company "/>
      <sheetName val="Complaint"/>
      <sheetName val="Sheet2"/>
      <sheetName val="Normal"/>
      <sheetName val="Sheet6"/>
      <sheetName val="Sheet4"/>
      <sheetName val="Sheet5"/>
      <sheetName val="Sheet7"/>
    </sheetNames>
    <sheetDataSet>
      <sheetData sheetId="0" refreshError="1">
        <row r="1">
          <cell r="A1" t="str">
            <v>SheetSN</v>
          </cell>
          <cell r="B1" t="str">
            <v>sheetScope</v>
          </cell>
          <cell r="C1" t="str">
            <v>CallStartDate</v>
          </cell>
          <cell r="D1" t="str">
            <v>CallTypeName</v>
          </cell>
          <cell r="E1" t="str">
            <v>MonitoringTypeName</v>
          </cell>
          <cell r="F1" t="str">
            <v>CCDeptName</v>
          </cell>
          <cell r="G1" t="str">
            <v>QAEmployeeName</v>
          </cell>
          <cell r="H1" t="str">
            <v>CCEmployeeID</v>
          </cell>
          <cell r="I1" t="str">
            <v>CCEmployeeName</v>
          </cell>
          <cell r="J1" t="str">
            <v>CCTeamLeaderName</v>
          </cell>
          <cell r="K1" t="str">
            <v>CCSupervisorName</v>
          </cell>
          <cell r="L1" t="str">
            <v>QueueName</v>
          </cell>
          <cell r="M1" t="str">
            <v>CallDuration</v>
          </cell>
          <cell r="N1" t="str">
            <v>CallDurationSec</v>
          </cell>
          <cell r="O1" t="str">
            <v>CustomerName</v>
          </cell>
          <cell r="P1" t="str">
            <v>CallID</v>
          </cell>
          <cell r="Q1" t="str">
            <v>ADSL</v>
          </cell>
          <cell r="R1" t="str">
            <v>SheetStatusDesc</v>
          </cell>
          <cell r="S1" t="str">
            <v>SheetResultDesc</v>
          </cell>
          <cell r="T1" t="str">
            <v>SheetDate</v>
          </cell>
          <cell r="U1" t="str">
            <v>QA</v>
          </cell>
          <cell r="V1" t="str">
            <v>Customer Accent</v>
          </cell>
          <cell r="W1" t="str">
            <v>Comment</v>
          </cell>
        </row>
        <row r="2">
          <cell r="A2">
            <v>2696763</v>
          </cell>
          <cell r="B2" t="str">
            <v>Agent Level</v>
          </cell>
          <cell r="C2">
            <v>45197.878055555557</v>
          </cell>
          <cell r="D2" t="str">
            <v>Early Renewal</v>
          </cell>
          <cell r="E2" t="str">
            <v>Certification Recording</v>
          </cell>
          <cell r="F2" t="str">
            <v>Technical</v>
          </cell>
          <cell r="G2" t="str">
            <v>Passant Mahmoud Elsayed</v>
          </cell>
          <cell r="H2">
            <v>298726</v>
          </cell>
          <cell r="I2" t="str">
            <v>Mustafa Abdulaziz Ali Shalaby</v>
          </cell>
          <cell r="J2" t="str">
            <v>Abanoub Emad Kamel Banoub</v>
          </cell>
          <cell r="K2" t="str">
            <v>Technical OJT</v>
          </cell>
          <cell r="L2" t="str">
            <v>FV- BSS Non Tech</v>
          </cell>
          <cell r="M2">
            <v>3</v>
          </cell>
          <cell r="N2">
            <v>33</v>
          </cell>
          <cell r="O2" t="str">
            <v>Marwa</v>
          </cell>
          <cell r="P2">
            <v>157144706</v>
          </cell>
          <cell r="Q2">
            <v>973497359</v>
          </cell>
          <cell r="R2" t="str">
            <v>Closed</v>
          </cell>
          <cell r="S2" t="str">
            <v>Clear Pass</v>
          </cell>
          <cell r="T2">
            <v>45200.889479166668</v>
          </cell>
          <cell r="U2" t="str">
            <v>Essam</v>
          </cell>
          <cell r="V2" t="str">
            <v>Yes</v>
          </cell>
          <cell r="W2" t="str">
            <v>Normal</v>
          </cell>
        </row>
        <row r="3">
          <cell r="A3">
            <v>2697090</v>
          </cell>
          <cell r="B3" t="str">
            <v>Agent Level</v>
          </cell>
          <cell r="C3">
            <v>45198.751377314817</v>
          </cell>
          <cell r="D3" t="str">
            <v>Billing &amp; Renewal</v>
          </cell>
          <cell r="E3" t="str">
            <v>Certification Recording</v>
          </cell>
          <cell r="F3" t="str">
            <v>Technical</v>
          </cell>
          <cell r="G3" t="str">
            <v>Essam Hamdy Mohamed Mahmoud-QA</v>
          </cell>
          <cell r="H3">
            <v>297247</v>
          </cell>
          <cell r="I3" t="str">
            <v>Mona Sobhi Fekry Abd Alhameed</v>
          </cell>
          <cell r="J3" t="str">
            <v>Hoda Atef Mahmoud Ramadan</v>
          </cell>
          <cell r="K3" t="str">
            <v>Technical OJT</v>
          </cell>
          <cell r="L3" t="str">
            <v>FV- BSS Non Tech</v>
          </cell>
          <cell r="M3">
            <v>4</v>
          </cell>
          <cell r="N3">
            <v>27</v>
          </cell>
          <cell r="O3" t="str">
            <v>Malak</v>
          </cell>
          <cell r="P3">
            <v>157386785</v>
          </cell>
          <cell r="Q3">
            <v>973627320</v>
          </cell>
          <cell r="R3" t="str">
            <v>Closed</v>
          </cell>
          <cell r="S3" t="str">
            <v>Clear Pass</v>
          </cell>
          <cell r="T3">
            <v>45201.565057870372</v>
          </cell>
          <cell r="U3" t="str">
            <v>Essam</v>
          </cell>
          <cell r="V3" t="str">
            <v>Yes</v>
          </cell>
          <cell r="W3" t="str">
            <v>Normal</v>
          </cell>
        </row>
        <row r="4">
          <cell r="A4">
            <v>2697581</v>
          </cell>
          <cell r="B4" t="str">
            <v>Program Level</v>
          </cell>
          <cell r="C4">
            <v>45200.60564814815</v>
          </cell>
          <cell r="D4" t="str">
            <v>Browsing</v>
          </cell>
          <cell r="E4" t="str">
            <v>Recording</v>
          </cell>
          <cell r="F4" t="str">
            <v>Technical</v>
          </cell>
          <cell r="G4" t="str">
            <v>Noha Mohamed Hassan Mohamed</v>
          </cell>
          <cell r="H4">
            <v>219798</v>
          </cell>
          <cell r="I4" t="str">
            <v>Eman khaled Mohammed Ahmed</v>
          </cell>
          <cell r="J4" t="str">
            <v>Hamed Salah Rashed</v>
          </cell>
          <cell r="K4" t="str">
            <v>Mohamed Abdel Wahab</v>
          </cell>
          <cell r="L4" t="str">
            <v>Technical</v>
          </cell>
          <cell r="M4">
            <v>1</v>
          </cell>
          <cell r="N4">
            <v>9</v>
          </cell>
          <cell r="O4" t="str">
            <v>Bahaa</v>
          </cell>
          <cell r="P4">
            <v>157984974</v>
          </cell>
          <cell r="Q4">
            <v>974706990</v>
          </cell>
          <cell r="R4" t="str">
            <v>Coached</v>
          </cell>
          <cell r="S4" t="str">
            <v>Fail Fatal</v>
          </cell>
          <cell r="T4">
            <v>45201.999502314815</v>
          </cell>
          <cell r="U4" t="str">
            <v>Essam</v>
          </cell>
          <cell r="V4" t="str">
            <v>No</v>
          </cell>
        </row>
        <row r="5">
          <cell r="A5">
            <v>2697805</v>
          </cell>
          <cell r="B5" t="str">
            <v>Program Level</v>
          </cell>
          <cell r="C5">
            <v>45200.922337962962</v>
          </cell>
          <cell r="D5" t="str">
            <v>Wireless Configuration</v>
          </cell>
          <cell r="E5" t="str">
            <v>Recording</v>
          </cell>
          <cell r="F5" t="str">
            <v>Technical</v>
          </cell>
          <cell r="G5" t="str">
            <v>Karim Hassan Fahim Mohamed</v>
          </cell>
          <cell r="H5">
            <v>290801</v>
          </cell>
          <cell r="I5" t="str">
            <v>Mahmoud Noureldieen Ahmed Noureldieen</v>
          </cell>
          <cell r="J5" t="str">
            <v>Mohamed Mahmoud Elsayed Mohamed</v>
          </cell>
          <cell r="K5" t="str">
            <v>Hamza Abdelmotaleb Aref</v>
          </cell>
          <cell r="L5" t="str">
            <v>Technical</v>
          </cell>
          <cell r="M5">
            <v>10</v>
          </cell>
          <cell r="N5">
            <v>2</v>
          </cell>
          <cell r="O5" t="str">
            <v>mostafa</v>
          </cell>
          <cell r="P5">
            <v>158173117</v>
          </cell>
          <cell r="Q5">
            <v>974661927</v>
          </cell>
          <cell r="R5" t="str">
            <v>Closed</v>
          </cell>
          <cell r="S5" t="str">
            <v>Clear Pass</v>
          </cell>
          <cell r="T5">
            <v>45201.943622685183</v>
          </cell>
          <cell r="U5" t="str">
            <v>Essam</v>
          </cell>
          <cell r="V5" t="str">
            <v>Call issue</v>
          </cell>
        </row>
        <row r="6">
          <cell r="A6">
            <v>2700721</v>
          </cell>
          <cell r="B6" t="str">
            <v>Program Level</v>
          </cell>
          <cell r="C6">
            <v>45203.983229166668</v>
          </cell>
          <cell r="D6" t="str">
            <v>Data &amp; Voice Down-First escalation</v>
          </cell>
          <cell r="E6" t="str">
            <v>Recording</v>
          </cell>
          <cell r="F6" t="str">
            <v>Technical</v>
          </cell>
          <cell r="G6" t="str">
            <v>Mohammed Hussein Abd elhaleem-QA</v>
          </cell>
          <cell r="H6">
            <v>265430</v>
          </cell>
          <cell r="I6" t="str">
            <v>Mostafa Mahmoud Metwaly Mohamed</v>
          </cell>
          <cell r="J6" t="str">
            <v>Enas Mostafa Ali Bakhet</v>
          </cell>
          <cell r="K6" t="str">
            <v>Hesham Abdel-Aal</v>
          </cell>
          <cell r="L6" t="str">
            <v>Technical</v>
          </cell>
          <cell r="M6">
            <v>6</v>
          </cell>
          <cell r="N6">
            <v>30</v>
          </cell>
          <cell r="O6" t="str">
            <v>Mohamed</v>
          </cell>
          <cell r="P6">
            <v>159256037</v>
          </cell>
          <cell r="Q6">
            <v>972434813</v>
          </cell>
          <cell r="R6" t="str">
            <v>Closed</v>
          </cell>
          <cell r="S6" t="str">
            <v>Clear Pass</v>
          </cell>
          <cell r="T6">
            <v>45204.734097222223</v>
          </cell>
          <cell r="U6" t="str">
            <v>Essam</v>
          </cell>
          <cell r="V6" t="str">
            <v>No</v>
          </cell>
        </row>
        <row r="7">
          <cell r="A7">
            <v>2703204</v>
          </cell>
          <cell r="B7" t="str">
            <v>Agent Level</v>
          </cell>
          <cell r="C7">
            <v>45205.80636574074</v>
          </cell>
          <cell r="D7" t="str">
            <v>Info Request</v>
          </cell>
          <cell r="E7" t="str">
            <v>Certification Recording</v>
          </cell>
          <cell r="F7" t="str">
            <v>Technical</v>
          </cell>
          <cell r="G7" t="str">
            <v>Sameh Said Shaban Radwan-QA</v>
          </cell>
          <cell r="H7">
            <v>297271</v>
          </cell>
          <cell r="I7" t="str">
            <v>Rehab Abdelrehim Mohamed Abdelrehim</v>
          </cell>
          <cell r="J7" t="str">
            <v>Abanoub Emad Kamel Banoub</v>
          </cell>
          <cell r="K7" t="str">
            <v>Technical OJT</v>
          </cell>
          <cell r="L7" t="str">
            <v>Technical</v>
          </cell>
          <cell r="M7">
            <v>4</v>
          </cell>
          <cell r="N7">
            <v>22</v>
          </cell>
          <cell r="O7" t="str">
            <v>Mr.Mohamed.</v>
          </cell>
          <cell r="P7">
            <v>159789771</v>
          </cell>
          <cell r="Q7">
            <v>974530550</v>
          </cell>
          <cell r="R7" t="str">
            <v>Closed</v>
          </cell>
          <cell r="S7" t="str">
            <v>Clear Pass</v>
          </cell>
          <cell r="T7">
            <v>45207.583854166667</v>
          </cell>
          <cell r="U7" t="str">
            <v>Essam</v>
          </cell>
          <cell r="V7" t="str">
            <v>Yes</v>
          </cell>
        </row>
        <row r="8">
          <cell r="A8">
            <v>2705052</v>
          </cell>
          <cell r="B8" t="str">
            <v>Program Level</v>
          </cell>
          <cell r="C8">
            <v>45207.760821759257</v>
          </cell>
          <cell r="D8" t="str">
            <v>Technical Issue</v>
          </cell>
          <cell r="E8" t="str">
            <v>Recording</v>
          </cell>
          <cell r="F8" t="str">
            <v>Technical</v>
          </cell>
          <cell r="G8" t="str">
            <v>Mohamed fawzy el-bahi said Ahmed</v>
          </cell>
          <cell r="H8">
            <v>298462</v>
          </cell>
          <cell r="I8" t="str">
            <v>Abd Elrhman Ahmed Mahmoud Ahmed</v>
          </cell>
          <cell r="J8" t="str">
            <v>Mohamed Ramadan Amin Hussin</v>
          </cell>
          <cell r="K8" t="str">
            <v>Hesham Abdel-Aal</v>
          </cell>
          <cell r="L8" t="str">
            <v>Technical</v>
          </cell>
          <cell r="M8">
            <v>3</v>
          </cell>
          <cell r="N8">
            <v>29</v>
          </cell>
          <cell r="O8" t="str">
            <v>Ganem</v>
          </cell>
          <cell r="P8">
            <v>160419204</v>
          </cell>
          <cell r="Q8">
            <v>974710855</v>
          </cell>
          <cell r="R8" t="str">
            <v>Pending Coaching</v>
          </cell>
          <cell r="S8" t="str">
            <v>Fail Fatal</v>
          </cell>
          <cell r="T8">
            <v>45208.827511574076</v>
          </cell>
          <cell r="U8" t="str">
            <v>Essam</v>
          </cell>
          <cell r="V8" t="str">
            <v>Yes</v>
          </cell>
        </row>
        <row r="9">
          <cell r="A9">
            <v>2705517</v>
          </cell>
          <cell r="B9" t="str">
            <v>Program Level</v>
          </cell>
          <cell r="C9">
            <v>45208.018275462964</v>
          </cell>
          <cell r="D9" t="str">
            <v>Early Renewal</v>
          </cell>
          <cell r="E9" t="str">
            <v>Recording</v>
          </cell>
          <cell r="F9" t="str">
            <v>Technical</v>
          </cell>
          <cell r="G9" t="str">
            <v>Ahmed Ramadan Ahmed</v>
          </cell>
          <cell r="H9">
            <v>301031</v>
          </cell>
          <cell r="I9" t="str">
            <v>Hossam Ashraf Shaban Bakri</v>
          </cell>
          <cell r="J9" t="str">
            <v>Mohamed Mahmoud Mahmoud</v>
          </cell>
          <cell r="K9" t="str">
            <v>Technical OJT</v>
          </cell>
          <cell r="L9" t="str">
            <v>Non-Tech Inbound</v>
          </cell>
          <cell r="M9">
            <v>4</v>
          </cell>
          <cell r="N9">
            <v>49</v>
          </cell>
          <cell r="O9" t="str">
            <v>Abd El Rahman</v>
          </cell>
          <cell r="P9">
            <v>160522394</v>
          </cell>
          <cell r="Q9">
            <v>974546524</v>
          </cell>
          <cell r="R9" t="str">
            <v>Closed</v>
          </cell>
          <cell r="S9" t="str">
            <v>Clear Pass</v>
          </cell>
          <cell r="T9">
            <v>45209.490115740744</v>
          </cell>
          <cell r="U9" t="str">
            <v>Essam</v>
          </cell>
          <cell r="V9" t="str">
            <v>Call issue</v>
          </cell>
        </row>
        <row r="10">
          <cell r="A10">
            <v>2706785</v>
          </cell>
          <cell r="B10" t="str">
            <v>Program Level</v>
          </cell>
          <cell r="C10">
            <v>45209.571562500001</v>
          </cell>
          <cell r="D10" t="str">
            <v>Technical Issue</v>
          </cell>
          <cell r="E10" t="str">
            <v>Recording</v>
          </cell>
          <cell r="F10" t="str">
            <v>Technical</v>
          </cell>
          <cell r="G10" t="str">
            <v>Walaa Mohamed Mohamed IBRAHIM</v>
          </cell>
          <cell r="H10">
            <v>278399</v>
          </cell>
          <cell r="I10" t="str">
            <v>Nada Ebrahem Meghaury Mohammed</v>
          </cell>
          <cell r="J10" t="str">
            <v>Magda Maher Ishak Aziz</v>
          </cell>
          <cell r="K10" t="str">
            <v>Hamdy Sayed Saleh</v>
          </cell>
          <cell r="L10" t="str">
            <v>Technical</v>
          </cell>
          <cell r="M10">
            <v>4</v>
          </cell>
          <cell r="N10">
            <v>52</v>
          </cell>
          <cell r="O10" t="str">
            <v>Abdelrhman</v>
          </cell>
          <cell r="P10">
            <v>160951911</v>
          </cell>
          <cell r="Q10">
            <v>972495401</v>
          </cell>
          <cell r="R10" t="str">
            <v>Closed</v>
          </cell>
          <cell r="S10" t="str">
            <v>Clear Pass</v>
          </cell>
          <cell r="T10">
            <v>45210.573692129627</v>
          </cell>
          <cell r="U10" t="str">
            <v>Essam</v>
          </cell>
          <cell r="V10" t="str">
            <v>No</v>
          </cell>
        </row>
        <row r="11">
          <cell r="A11">
            <v>2706978</v>
          </cell>
          <cell r="B11" t="str">
            <v>Program Level</v>
          </cell>
          <cell r="C11">
            <v>45209.445671296293</v>
          </cell>
          <cell r="D11" t="str">
            <v>Voice Problem</v>
          </cell>
          <cell r="E11" t="str">
            <v>Recording</v>
          </cell>
          <cell r="F11" t="str">
            <v>Technical</v>
          </cell>
          <cell r="G11" t="str">
            <v>Nada Medhat Hassan Mohamed</v>
          </cell>
          <cell r="H11">
            <v>289594</v>
          </cell>
          <cell r="I11" t="str">
            <v>Eman Safwat Rashedy Gad malawy</v>
          </cell>
          <cell r="J11" t="str">
            <v>Mohamed Mahmoud Elsayed Mohamed</v>
          </cell>
          <cell r="K11" t="str">
            <v>Hamza Abdelmotaleb Aref</v>
          </cell>
          <cell r="L11" t="str">
            <v>Technical</v>
          </cell>
          <cell r="M11">
            <v>4</v>
          </cell>
          <cell r="N11">
            <v>51</v>
          </cell>
          <cell r="O11" t="str">
            <v>Hala</v>
          </cell>
          <cell r="P11">
            <v>160892161</v>
          </cell>
          <cell r="Q11">
            <v>973536089</v>
          </cell>
          <cell r="R11" t="str">
            <v>Coached</v>
          </cell>
          <cell r="S11" t="str">
            <v>Fail Fatal</v>
          </cell>
          <cell r="T11">
            <v>45210.596377314818</v>
          </cell>
          <cell r="U11" t="str">
            <v>Essam</v>
          </cell>
          <cell r="V11" t="str">
            <v>Yes</v>
          </cell>
        </row>
        <row r="12">
          <cell r="A12">
            <v>2707217</v>
          </cell>
          <cell r="B12" t="str">
            <v>Program Level</v>
          </cell>
          <cell r="C12">
            <v>45209.534548611111</v>
          </cell>
          <cell r="D12" t="str">
            <v>Slowness</v>
          </cell>
          <cell r="E12" t="str">
            <v>Recording</v>
          </cell>
          <cell r="F12" t="str">
            <v>Technical</v>
          </cell>
          <cell r="G12" t="str">
            <v>mohamed radwan mohamed ahmed</v>
          </cell>
          <cell r="H12">
            <v>287044</v>
          </cell>
          <cell r="I12" t="str">
            <v>Eman Mohamed Salem Mohamed</v>
          </cell>
          <cell r="J12" t="str">
            <v>Hanan mahmoud mohamed ghareeb</v>
          </cell>
          <cell r="K12" t="str">
            <v>Mohamed Shabayek</v>
          </cell>
          <cell r="L12" t="str">
            <v>FCC Inbound</v>
          </cell>
          <cell r="M12">
            <v>3</v>
          </cell>
          <cell r="N12">
            <v>13</v>
          </cell>
          <cell r="O12" t="str">
            <v>Aziza</v>
          </cell>
          <cell r="P12">
            <v>160931866</v>
          </cell>
          <cell r="Q12">
            <v>974726558</v>
          </cell>
          <cell r="R12" t="str">
            <v>Coached</v>
          </cell>
          <cell r="S12" t="str">
            <v>Fail Fatal</v>
          </cell>
          <cell r="T12">
            <v>45210.691759259258</v>
          </cell>
          <cell r="U12" t="str">
            <v>Essam</v>
          </cell>
          <cell r="V12" t="str">
            <v>Yes</v>
          </cell>
        </row>
        <row r="13">
          <cell r="A13">
            <v>2707300</v>
          </cell>
          <cell r="B13" t="str">
            <v>Program Level</v>
          </cell>
          <cell r="C13">
            <v>45209.442743055559</v>
          </cell>
          <cell r="D13" t="str">
            <v>Data &amp; Voice Down-Follow up After SLA</v>
          </cell>
          <cell r="E13" t="str">
            <v>Recording</v>
          </cell>
          <cell r="F13" t="str">
            <v>Technical</v>
          </cell>
          <cell r="G13" t="str">
            <v>Amr Mokbel</v>
          </cell>
          <cell r="H13">
            <v>299126</v>
          </cell>
          <cell r="I13" t="str">
            <v>Nada Abdelkaream Saad Abdelfatah</v>
          </cell>
          <cell r="J13" t="str">
            <v>Abanoub Emad Kamel Banoub</v>
          </cell>
          <cell r="K13" t="str">
            <v>Technical OJT</v>
          </cell>
          <cell r="L13" t="str">
            <v>Technical</v>
          </cell>
          <cell r="M13">
            <v>9</v>
          </cell>
          <cell r="N13">
            <v>25</v>
          </cell>
          <cell r="O13" t="str">
            <v>ABdullah</v>
          </cell>
          <cell r="P13">
            <v>160890780</v>
          </cell>
          <cell r="Q13">
            <v>973608172</v>
          </cell>
          <cell r="R13" t="str">
            <v>Coached</v>
          </cell>
          <cell r="S13" t="str">
            <v>Fail Fatal</v>
          </cell>
          <cell r="T13">
            <v>45210.820034722223</v>
          </cell>
          <cell r="U13" t="str">
            <v>Essam</v>
          </cell>
          <cell r="V13" t="str">
            <v>Yes</v>
          </cell>
        </row>
        <row r="14">
          <cell r="A14">
            <v>2707887</v>
          </cell>
          <cell r="B14" t="str">
            <v>Program Level</v>
          </cell>
          <cell r="C14">
            <v>45210.749062499999</v>
          </cell>
          <cell r="D14" t="str">
            <v>Early Renewal</v>
          </cell>
          <cell r="E14" t="str">
            <v>Recording</v>
          </cell>
          <cell r="F14" t="str">
            <v>Technical</v>
          </cell>
          <cell r="G14" t="str">
            <v>Nada Medhat Hassan Mohamed</v>
          </cell>
          <cell r="H14">
            <v>295655</v>
          </cell>
          <cell r="I14" t="str">
            <v>Shehap Ashraf Abd Elal Ahmed</v>
          </cell>
          <cell r="J14" t="str">
            <v>Mahmoud Adel Galal Abdelhamed</v>
          </cell>
          <cell r="K14" t="str">
            <v>Hamza Abdelmotaleb Aref</v>
          </cell>
          <cell r="L14" t="str">
            <v>Technical</v>
          </cell>
          <cell r="M14">
            <v>2</v>
          </cell>
          <cell r="N14">
            <v>1</v>
          </cell>
          <cell r="O14" t="str">
            <v>Rafaat</v>
          </cell>
          <cell r="P14">
            <v>161358863</v>
          </cell>
          <cell r="Q14">
            <v>972254623</v>
          </cell>
          <cell r="R14" t="str">
            <v>Closed</v>
          </cell>
          <cell r="S14" t="str">
            <v>Clear Pass</v>
          </cell>
          <cell r="T14">
            <v>45211.448518518519</v>
          </cell>
          <cell r="U14" t="str">
            <v>Essam</v>
          </cell>
          <cell r="V14" t="str">
            <v>Yes</v>
          </cell>
        </row>
        <row r="15">
          <cell r="A15">
            <v>2708874</v>
          </cell>
          <cell r="B15" t="str">
            <v>Program Level</v>
          </cell>
          <cell r="C15">
            <v>45211.93513888889</v>
          </cell>
          <cell r="D15" t="str">
            <v>Data &amp; Voice Down-First escalation</v>
          </cell>
          <cell r="E15" t="str">
            <v>Recording</v>
          </cell>
          <cell r="F15" t="str">
            <v>Technical</v>
          </cell>
          <cell r="G15" t="str">
            <v>Nada Sabry Abdelmeged Hasan</v>
          </cell>
          <cell r="H15">
            <v>292015</v>
          </cell>
          <cell r="I15" t="str">
            <v>Mohamed Anter Ahmed Allam</v>
          </cell>
          <cell r="J15" t="str">
            <v>Angham Saad Ali Ahmed</v>
          </cell>
          <cell r="K15" t="str">
            <v>Akram Osama El-Lithy</v>
          </cell>
          <cell r="L15" t="str">
            <v>Technical</v>
          </cell>
          <cell r="M15">
            <v>7</v>
          </cell>
          <cell r="N15">
            <v>49</v>
          </cell>
          <cell r="O15" t="str">
            <v>Manal</v>
          </cell>
          <cell r="P15">
            <v>161780303</v>
          </cell>
          <cell r="Q15">
            <v>972860090</v>
          </cell>
          <cell r="R15" t="str">
            <v>Closed</v>
          </cell>
          <cell r="S15" t="str">
            <v>Clear Pass</v>
          </cell>
          <cell r="T15">
            <v>45212.807673611111</v>
          </cell>
          <cell r="U15" t="str">
            <v>Essam</v>
          </cell>
          <cell r="V15" t="str">
            <v>No</v>
          </cell>
        </row>
        <row r="16">
          <cell r="A16">
            <v>2710968</v>
          </cell>
          <cell r="B16" t="str">
            <v>Program Level</v>
          </cell>
          <cell r="C16">
            <v>45213.00540509259</v>
          </cell>
          <cell r="D16" t="str">
            <v>Wireless Configuration</v>
          </cell>
          <cell r="E16" t="str">
            <v>Recording</v>
          </cell>
          <cell r="F16" t="str">
            <v>Technical</v>
          </cell>
          <cell r="G16" t="str">
            <v>Mohamed Elsayed abo zaid-QA</v>
          </cell>
          <cell r="H16">
            <v>235974</v>
          </cell>
          <cell r="I16" t="str">
            <v>Ahmed Soliman Ali Ali El-Garf</v>
          </cell>
          <cell r="J16" t="str">
            <v>Ahmed Ibrahim Khairy Ameen</v>
          </cell>
          <cell r="K16" t="str">
            <v>Khalid Moussa Moussa Abdel Wahed</v>
          </cell>
          <cell r="L16" t="str">
            <v>Technical</v>
          </cell>
          <cell r="M16">
            <v>9</v>
          </cell>
          <cell r="N16">
            <v>25</v>
          </cell>
          <cell r="O16" t="str">
            <v>Bassant</v>
          </cell>
          <cell r="P16">
            <v>162091993</v>
          </cell>
          <cell r="Q16">
            <v>974706085</v>
          </cell>
          <cell r="R16" t="str">
            <v>Coached</v>
          </cell>
          <cell r="S16" t="str">
            <v>Fail Fatal</v>
          </cell>
          <cell r="T16">
            <v>45214.640543981484</v>
          </cell>
          <cell r="U16" t="str">
            <v>Essam</v>
          </cell>
          <cell r="V16" t="str">
            <v>Yes</v>
          </cell>
        </row>
        <row r="17">
          <cell r="A17">
            <v>2711240</v>
          </cell>
          <cell r="B17" t="str">
            <v>Program Level</v>
          </cell>
          <cell r="C17">
            <v>45213.645844907405</v>
          </cell>
          <cell r="D17" t="str">
            <v>Data &amp; Voice Down-First escalation</v>
          </cell>
          <cell r="E17" t="str">
            <v>Recording</v>
          </cell>
          <cell r="F17" t="str">
            <v>Technical</v>
          </cell>
          <cell r="G17" t="str">
            <v>Shady Mohamed Anwar Suliman</v>
          </cell>
          <cell r="H17">
            <v>248570</v>
          </cell>
          <cell r="I17" t="str">
            <v>Ahmed Mohamed Mahmoud Hassan</v>
          </cell>
          <cell r="J17" t="str">
            <v>Abeer Saber Mohamed Ali</v>
          </cell>
          <cell r="K17" t="str">
            <v>Khalid Moussa Moussa Abdel Wahed</v>
          </cell>
          <cell r="L17" t="str">
            <v>Technical</v>
          </cell>
          <cell r="M17">
            <v>6</v>
          </cell>
          <cell r="N17">
            <v>11</v>
          </cell>
          <cell r="O17" t="str">
            <v>Om / Moumen</v>
          </cell>
          <cell r="P17">
            <v>162258318</v>
          </cell>
          <cell r="Q17">
            <v>972287254</v>
          </cell>
          <cell r="R17" t="str">
            <v>Closed</v>
          </cell>
          <cell r="S17" t="str">
            <v>Clear Pass</v>
          </cell>
          <cell r="T17">
            <v>45214.774594907409</v>
          </cell>
          <cell r="U17" t="str">
            <v>Essam</v>
          </cell>
          <cell r="V17" t="str">
            <v>Yes</v>
          </cell>
        </row>
        <row r="18">
          <cell r="A18">
            <v>2732438</v>
          </cell>
          <cell r="B18" t="str">
            <v>Program Level</v>
          </cell>
          <cell r="C18">
            <v>45214.654490740744</v>
          </cell>
          <cell r="D18" t="str">
            <v>Line Down-Solved Customer Side</v>
          </cell>
          <cell r="E18" t="str">
            <v>Recording</v>
          </cell>
          <cell r="F18" t="str">
            <v>Technical</v>
          </cell>
          <cell r="G18" t="str">
            <v>Mohamed Elsayed abo zaid-QA</v>
          </cell>
          <cell r="H18">
            <v>297370</v>
          </cell>
          <cell r="I18" t="str">
            <v>Manar Atef Abdelfattah Shahat</v>
          </cell>
          <cell r="J18" t="str">
            <v>Ahmed Samir Mohamed ElFar</v>
          </cell>
          <cell r="K18" t="str">
            <v>Technical OJT</v>
          </cell>
          <cell r="L18" t="str">
            <v>Technical</v>
          </cell>
          <cell r="M18">
            <v>10</v>
          </cell>
          <cell r="N18">
            <v>5</v>
          </cell>
          <cell r="O18" t="str">
            <v>Esraa</v>
          </cell>
          <cell r="P18">
            <v>162614055</v>
          </cell>
          <cell r="Q18">
            <v>972863269</v>
          </cell>
          <cell r="R18" t="str">
            <v>Coached</v>
          </cell>
          <cell r="S18" t="str">
            <v>Pass With Errors</v>
          </cell>
          <cell r="T18">
            <v>45215.724699074075</v>
          </cell>
          <cell r="U18" t="str">
            <v>Essam</v>
          </cell>
          <cell r="V18" t="str">
            <v>Yes</v>
          </cell>
        </row>
        <row r="19">
          <cell r="A19">
            <v>2733356</v>
          </cell>
          <cell r="B19" t="str">
            <v>Program Level</v>
          </cell>
          <cell r="C19">
            <v>45215.791064814817</v>
          </cell>
          <cell r="D19" t="str">
            <v>Logical Instability</v>
          </cell>
          <cell r="E19" t="str">
            <v>Recording</v>
          </cell>
          <cell r="F19" t="str">
            <v>Technical</v>
          </cell>
          <cell r="G19" t="str">
            <v>Hanan Elsayed Abdallah Elassi</v>
          </cell>
          <cell r="H19">
            <v>173709</v>
          </cell>
          <cell r="I19" t="str">
            <v>Ahmed Shaaban Ata Shoaib</v>
          </cell>
          <cell r="J19" t="str">
            <v>Eshak wahba eshak wahba</v>
          </cell>
          <cell r="K19" t="str">
            <v>Khalid Moussa Moussa Abdel Wahed</v>
          </cell>
          <cell r="L19" t="str">
            <v>Technical</v>
          </cell>
          <cell r="M19">
            <v>14</v>
          </cell>
          <cell r="N19">
            <v>22</v>
          </cell>
          <cell r="O19" t="str">
            <v>Sabreen</v>
          </cell>
          <cell r="P19">
            <v>163053860</v>
          </cell>
          <cell r="Q19">
            <v>972235622</v>
          </cell>
          <cell r="R19" t="str">
            <v>Closed</v>
          </cell>
          <cell r="S19" t="str">
            <v>Clear Pass</v>
          </cell>
          <cell r="T19">
            <v>45216.567303240743</v>
          </cell>
          <cell r="U19" t="str">
            <v>Essam</v>
          </cell>
          <cell r="V19" t="str">
            <v>Yes</v>
          </cell>
        </row>
        <row r="20">
          <cell r="A20">
            <v>2733593</v>
          </cell>
          <cell r="B20" t="str">
            <v>Program Level</v>
          </cell>
          <cell r="C20">
            <v>45215.737314814818</v>
          </cell>
          <cell r="D20" t="str">
            <v>Technical Issue</v>
          </cell>
          <cell r="E20" t="str">
            <v>Recording</v>
          </cell>
          <cell r="F20" t="str">
            <v>Technical</v>
          </cell>
          <cell r="G20" t="str">
            <v>Bassem korashy Bolse youssef</v>
          </cell>
          <cell r="H20">
            <v>293404</v>
          </cell>
          <cell r="I20" t="str">
            <v>Eslam Sherief Mansour Sherief</v>
          </cell>
          <cell r="J20" t="str">
            <v>Alaa Mahany Abdel baki Heleqa</v>
          </cell>
          <cell r="K20" t="str">
            <v>Bilal Mohamed Mohamed Mosaad</v>
          </cell>
          <cell r="L20" t="str">
            <v>Technical</v>
          </cell>
          <cell r="M20">
            <v>4</v>
          </cell>
          <cell r="N20">
            <v>28</v>
          </cell>
          <cell r="O20" t="str">
            <v>Randa</v>
          </cell>
          <cell r="P20">
            <v>163019256</v>
          </cell>
          <cell r="Q20">
            <v>974766120</v>
          </cell>
          <cell r="R20" t="str">
            <v>Coached</v>
          </cell>
          <cell r="S20" t="str">
            <v>Fail Fatal</v>
          </cell>
          <cell r="T20">
            <v>45216.666863425926</v>
          </cell>
          <cell r="U20" t="str">
            <v>Essam</v>
          </cell>
          <cell r="V20" t="str">
            <v>No</v>
          </cell>
        </row>
        <row r="21">
          <cell r="A21">
            <v>2735059</v>
          </cell>
          <cell r="B21" t="str">
            <v>Program Level</v>
          </cell>
          <cell r="C21">
            <v>45216.688055555554</v>
          </cell>
          <cell r="D21" t="str">
            <v>Technical Issue</v>
          </cell>
          <cell r="E21" t="str">
            <v>Recording</v>
          </cell>
          <cell r="F21" t="str">
            <v>Technical</v>
          </cell>
          <cell r="G21" t="str">
            <v>Amr Mokbel</v>
          </cell>
          <cell r="H21">
            <v>283747</v>
          </cell>
          <cell r="I21" t="str">
            <v>Salma Mahmoud youseef abdeltief</v>
          </cell>
          <cell r="J21" t="str">
            <v>Sara Mohamed Bayoumi</v>
          </cell>
          <cell r="K21" t="str">
            <v>Rehab Ahmed Ahmed</v>
          </cell>
          <cell r="L21" t="str">
            <v>Technical</v>
          </cell>
          <cell r="M21">
            <v>2</v>
          </cell>
          <cell r="N21">
            <v>56</v>
          </cell>
          <cell r="O21" t="str">
            <v>NOura</v>
          </cell>
          <cell r="P21">
            <v>163343106</v>
          </cell>
          <cell r="Q21">
            <v>974612696</v>
          </cell>
          <cell r="R21" t="str">
            <v>Closed</v>
          </cell>
          <cell r="S21" t="str">
            <v>Fail Fatal</v>
          </cell>
          <cell r="T21">
            <v>45217.751226851855</v>
          </cell>
          <cell r="U21" t="str">
            <v>Essam</v>
          </cell>
          <cell r="V21" t="str">
            <v>Yes</v>
          </cell>
        </row>
        <row r="22">
          <cell r="A22">
            <v>2736413</v>
          </cell>
          <cell r="B22" t="str">
            <v>Program Level</v>
          </cell>
          <cell r="C22">
            <v>45217.123287037037</v>
          </cell>
          <cell r="D22" t="str">
            <v>Early Renewal</v>
          </cell>
          <cell r="E22" t="str">
            <v>Recording</v>
          </cell>
          <cell r="F22" t="str">
            <v>Technical</v>
          </cell>
          <cell r="G22" t="str">
            <v>Mohamed fawzy el-bahi said Ahmed</v>
          </cell>
          <cell r="H22">
            <v>239233</v>
          </cell>
          <cell r="I22" t="str">
            <v>Ahmed Mohamed Ahmed Elsaid Hefny</v>
          </cell>
          <cell r="J22" t="str">
            <v>Mohamed Alaa Eldeen Mohamed Elsayed</v>
          </cell>
          <cell r="K22" t="str">
            <v>Marwa Mohamed Abdelaziz</v>
          </cell>
          <cell r="L22" t="str">
            <v>Technical</v>
          </cell>
          <cell r="M22">
            <v>2</v>
          </cell>
          <cell r="N22">
            <v>51</v>
          </cell>
          <cell r="O22" t="str">
            <v>Hamed</v>
          </cell>
          <cell r="P22">
            <v>163510492</v>
          </cell>
          <cell r="Q22">
            <v>974707587</v>
          </cell>
          <cell r="R22" t="str">
            <v>Coached</v>
          </cell>
          <cell r="S22" t="str">
            <v>Pass With Errors</v>
          </cell>
          <cell r="T22">
            <v>45218.741435185184</v>
          </cell>
          <cell r="U22" t="str">
            <v>Essam</v>
          </cell>
          <cell r="V22" t="str">
            <v>Yes</v>
          </cell>
        </row>
        <row r="23">
          <cell r="A23">
            <v>2737515</v>
          </cell>
          <cell r="B23" t="str">
            <v>Program Level</v>
          </cell>
          <cell r="C23">
            <v>45218.847546296296</v>
          </cell>
          <cell r="D23" t="str">
            <v>Wireless Configuration</v>
          </cell>
          <cell r="E23" t="str">
            <v>Recording</v>
          </cell>
          <cell r="F23" t="str">
            <v>Technical</v>
          </cell>
          <cell r="G23" t="str">
            <v>Shimaa Asaad Mahmoud Fathy-QA</v>
          </cell>
          <cell r="H23">
            <v>200082</v>
          </cell>
          <cell r="I23" t="str">
            <v>Ahmed Abd Rabo Mohamed Ahmed</v>
          </cell>
          <cell r="J23" t="str">
            <v>Engy Waheb Fakhry Mikhael</v>
          </cell>
          <cell r="K23" t="str">
            <v>Deyaa Ahmed Khalil KHALIL</v>
          </cell>
          <cell r="L23" t="str">
            <v>Technical</v>
          </cell>
          <cell r="M23">
            <v>8</v>
          </cell>
          <cell r="N23">
            <v>22</v>
          </cell>
          <cell r="O23" t="str">
            <v>Mohamed</v>
          </cell>
          <cell r="P23">
            <v>164101600</v>
          </cell>
          <cell r="Q23">
            <v>973481889</v>
          </cell>
          <cell r="R23" t="str">
            <v>Closed</v>
          </cell>
          <cell r="S23" t="str">
            <v>Clear Pass</v>
          </cell>
          <cell r="T23">
            <v>45219.795740740738</v>
          </cell>
          <cell r="U23" t="str">
            <v>Essam</v>
          </cell>
          <cell r="V23" t="str">
            <v>No</v>
          </cell>
        </row>
        <row r="24">
          <cell r="A24">
            <v>2738369</v>
          </cell>
          <cell r="B24" t="str">
            <v>Agent Level</v>
          </cell>
          <cell r="C24">
            <v>45219.4843287037</v>
          </cell>
          <cell r="D24" t="str">
            <v>Change Offering</v>
          </cell>
          <cell r="E24" t="str">
            <v>Certification Recording</v>
          </cell>
          <cell r="F24" t="str">
            <v>Technical</v>
          </cell>
          <cell r="G24" t="str">
            <v>Nada Medhat Hassan Mohamed</v>
          </cell>
          <cell r="H24">
            <v>265018</v>
          </cell>
          <cell r="I24" t="str">
            <v>Maha Mahmoud Abdelaziz Ebrahim</v>
          </cell>
          <cell r="J24" t="str">
            <v>Mohamed Mahmoud Mahmoud</v>
          </cell>
          <cell r="K24" t="str">
            <v>Technical OJT</v>
          </cell>
          <cell r="L24" t="str">
            <v>Technical</v>
          </cell>
          <cell r="M24">
            <v>9</v>
          </cell>
          <cell r="N24">
            <v>27</v>
          </cell>
          <cell r="O24" t="str">
            <v>Ragab</v>
          </cell>
          <cell r="P24">
            <v>164222264</v>
          </cell>
          <cell r="Q24">
            <v>973520271</v>
          </cell>
          <cell r="R24" t="str">
            <v>Closed</v>
          </cell>
          <cell r="S24" t="str">
            <v>Clear Pass</v>
          </cell>
          <cell r="T24">
            <v>45220.687384259261</v>
          </cell>
          <cell r="U24" t="str">
            <v>Essam</v>
          </cell>
          <cell r="V24" t="str">
            <v>Yes</v>
          </cell>
        </row>
        <row r="25">
          <cell r="A25">
            <v>2740791</v>
          </cell>
          <cell r="B25" t="str">
            <v>Program Level</v>
          </cell>
          <cell r="C25">
            <v>45221.63689814815</v>
          </cell>
          <cell r="D25" t="str">
            <v>Voice Problem</v>
          </cell>
          <cell r="E25" t="str">
            <v>Recording</v>
          </cell>
          <cell r="F25" t="str">
            <v>Technical</v>
          </cell>
          <cell r="G25" t="str">
            <v>Mennatullah Magdi Ali Abdelazeem</v>
          </cell>
          <cell r="H25">
            <v>229650</v>
          </cell>
          <cell r="I25" t="str">
            <v>Shimaa Ahmed Elawa Mohamed</v>
          </cell>
          <cell r="J25" t="str">
            <v>Mustafa Mohammed Gharib Mahmoud</v>
          </cell>
          <cell r="K25" t="str">
            <v>Sara Ahmed El said Abdellatif Sanad</v>
          </cell>
          <cell r="L25" t="str">
            <v>Technical</v>
          </cell>
          <cell r="M25">
            <v>4</v>
          </cell>
          <cell r="N25">
            <v>26</v>
          </cell>
          <cell r="O25" t="str">
            <v>sayed</v>
          </cell>
          <cell r="P25">
            <v>164922465</v>
          </cell>
          <cell r="Q25">
            <v>972486961</v>
          </cell>
          <cell r="R25" t="str">
            <v>Closed</v>
          </cell>
          <cell r="S25" t="str">
            <v>Clear Pass</v>
          </cell>
          <cell r="T25">
            <v>45222.659016203703</v>
          </cell>
          <cell r="U25" t="str">
            <v>Essam</v>
          </cell>
          <cell r="V25" t="str">
            <v>Yes</v>
          </cell>
        </row>
        <row r="26">
          <cell r="A26">
            <v>2741272</v>
          </cell>
          <cell r="B26" t="str">
            <v>Agent Level</v>
          </cell>
          <cell r="C26">
            <v>45220.505185185182</v>
          </cell>
          <cell r="D26" t="str">
            <v>Physical Instability-Re escalated</v>
          </cell>
          <cell r="E26" t="str">
            <v>Certification Recording</v>
          </cell>
          <cell r="F26" t="str">
            <v>Technical</v>
          </cell>
          <cell r="G26" t="str">
            <v>Shady Mohamed Anwar Suliman</v>
          </cell>
          <cell r="H26">
            <v>299683</v>
          </cell>
          <cell r="I26" t="str">
            <v>Eman Hashem Shehata Hashem</v>
          </cell>
          <cell r="J26" t="str">
            <v>Mohamed Ibrahim Ali Abo Amer-OJT</v>
          </cell>
          <cell r="K26" t="str">
            <v>Technical OJT</v>
          </cell>
          <cell r="L26" t="str">
            <v>Technical</v>
          </cell>
          <cell r="M26">
            <v>7</v>
          </cell>
          <cell r="N26">
            <v>4</v>
          </cell>
          <cell r="O26" t="str">
            <v>Salah</v>
          </cell>
          <cell r="P26">
            <v>164515546</v>
          </cell>
          <cell r="Q26">
            <v>973520356</v>
          </cell>
          <cell r="R26" t="str">
            <v>Coached</v>
          </cell>
          <cell r="S26" t="str">
            <v>Fail Fatal</v>
          </cell>
          <cell r="T26">
            <v>45222.776342592595</v>
          </cell>
          <cell r="U26" t="str">
            <v>Farouk</v>
          </cell>
          <cell r="V26" t="str">
            <v>Yes</v>
          </cell>
          <cell r="W26" t="str">
            <v>Complaint</v>
          </cell>
        </row>
        <row r="27">
          <cell r="A27">
            <v>2742120</v>
          </cell>
          <cell r="B27" t="str">
            <v>Program Level</v>
          </cell>
          <cell r="C27">
            <v>45222.468275462961</v>
          </cell>
          <cell r="D27" t="str">
            <v>Slowness</v>
          </cell>
          <cell r="E27" t="str">
            <v>Recording</v>
          </cell>
          <cell r="F27" t="str">
            <v>Technical</v>
          </cell>
          <cell r="G27" t="str">
            <v>Farouk Hussein Hussein Abdou-QA</v>
          </cell>
          <cell r="H27">
            <v>105232</v>
          </cell>
          <cell r="I27" t="str">
            <v>Shimaa Ashour Anwer Ahmed</v>
          </cell>
          <cell r="J27" t="str">
            <v>Dina Adel Mahmoud</v>
          </cell>
          <cell r="K27" t="str">
            <v>Ahmed Salah</v>
          </cell>
          <cell r="L27" t="str">
            <v>Technical</v>
          </cell>
          <cell r="M27">
            <v>3</v>
          </cell>
          <cell r="N27">
            <v>56</v>
          </cell>
          <cell r="O27" t="str">
            <v>Mohamed</v>
          </cell>
          <cell r="P27">
            <v>165165984</v>
          </cell>
          <cell r="Q27">
            <v>973602247</v>
          </cell>
          <cell r="R27" t="str">
            <v>Closed</v>
          </cell>
          <cell r="S27" t="str">
            <v>Clear Pass</v>
          </cell>
          <cell r="T27">
            <v>45223.555555555555</v>
          </cell>
          <cell r="U27" t="str">
            <v>Farouk</v>
          </cell>
          <cell r="V27" t="str">
            <v>Yes</v>
          </cell>
          <cell r="W27" t="str">
            <v>Normal</v>
          </cell>
        </row>
        <row r="28">
          <cell r="A28">
            <v>2742144</v>
          </cell>
          <cell r="B28" t="str">
            <v>Program Level</v>
          </cell>
          <cell r="C28">
            <v>45222.059224537035</v>
          </cell>
          <cell r="D28" t="str">
            <v>Early Renewal</v>
          </cell>
          <cell r="E28" t="str">
            <v>Recording</v>
          </cell>
          <cell r="F28" t="str">
            <v>Technical</v>
          </cell>
          <cell r="G28" t="str">
            <v>Passant Mahmoud Elsayed</v>
          </cell>
          <cell r="H28">
            <v>300205</v>
          </cell>
          <cell r="I28" t="str">
            <v>Mohamed Salah Ahmed Elsayed</v>
          </cell>
          <cell r="J28" t="str">
            <v>Ahmed Ibrahim Khairy Ameen</v>
          </cell>
          <cell r="K28" t="str">
            <v>Khalid Moussa Moussa Abdel Wahed</v>
          </cell>
          <cell r="L28" t="str">
            <v>Non-Tech Inbound</v>
          </cell>
          <cell r="M28">
            <v>1</v>
          </cell>
          <cell r="N28">
            <v>36</v>
          </cell>
          <cell r="O28" t="str">
            <v>Islam</v>
          </cell>
          <cell r="P28">
            <v>165110236</v>
          </cell>
          <cell r="Q28">
            <v>972412212</v>
          </cell>
          <cell r="R28" t="str">
            <v>Coached</v>
          </cell>
          <cell r="S28" t="str">
            <v>Fail Fatal</v>
          </cell>
          <cell r="T28">
            <v>45223.563460648147</v>
          </cell>
          <cell r="U28" t="str">
            <v>Farouk</v>
          </cell>
          <cell r="V28" t="str">
            <v>Yes</v>
          </cell>
          <cell r="W28" t="str">
            <v>Normal</v>
          </cell>
        </row>
        <row r="29">
          <cell r="A29">
            <v>2742213</v>
          </cell>
          <cell r="B29" t="str">
            <v>Program Level</v>
          </cell>
          <cell r="C29">
            <v>45222.417581018519</v>
          </cell>
          <cell r="D29" t="str">
            <v>Info Request</v>
          </cell>
          <cell r="E29" t="str">
            <v>Recording</v>
          </cell>
          <cell r="F29" t="str">
            <v>Technical</v>
          </cell>
          <cell r="G29" t="str">
            <v>Noha Mohamed Hassan Mohamed</v>
          </cell>
          <cell r="H29">
            <v>292913</v>
          </cell>
          <cell r="I29" t="str">
            <v>Abeer Ali Sayed Abdeljawad</v>
          </cell>
          <cell r="J29" t="str">
            <v>Heba dessoki Abdelhalim mohamed</v>
          </cell>
          <cell r="K29" t="str">
            <v>Sara Ahmed El said Abdellatif Sanad</v>
          </cell>
          <cell r="L29" t="str">
            <v>Technical</v>
          </cell>
          <cell r="M29">
            <v>4</v>
          </cell>
          <cell r="N29">
            <v>14</v>
          </cell>
          <cell r="O29" t="str">
            <v>Ahmed</v>
          </cell>
          <cell r="P29">
            <v>165144637</v>
          </cell>
          <cell r="Q29">
            <v>972890265</v>
          </cell>
          <cell r="R29" t="str">
            <v>Closed</v>
          </cell>
          <cell r="S29" t="str">
            <v>Clear Pass</v>
          </cell>
          <cell r="T29">
            <v>45223.599247685182</v>
          </cell>
          <cell r="U29" t="str">
            <v>Farouk</v>
          </cell>
          <cell r="V29" t="str">
            <v>Yes</v>
          </cell>
          <cell r="W29" t="str">
            <v>Normal</v>
          </cell>
        </row>
        <row r="30">
          <cell r="A30">
            <v>2743976</v>
          </cell>
          <cell r="B30" t="str">
            <v>Program Level</v>
          </cell>
          <cell r="C30">
            <v>45223.894305555557</v>
          </cell>
          <cell r="D30" t="str">
            <v>BLQ-Waiting for Customer</v>
          </cell>
          <cell r="E30" t="str">
            <v>Recording</v>
          </cell>
          <cell r="F30" t="str">
            <v>Technical</v>
          </cell>
          <cell r="G30" t="str">
            <v>Mohammed Hussein Abd elhaleem-QA</v>
          </cell>
          <cell r="H30">
            <v>232809</v>
          </cell>
          <cell r="I30" t="str">
            <v>Samah Abdelrazek Abdelsamie Mohammed</v>
          </cell>
          <cell r="J30" t="str">
            <v>Mahmoud Zaki Abdelrahman Mohamed</v>
          </cell>
          <cell r="K30" t="str">
            <v>Mahmoud Zaki Abdelrahman Mohamed-SPV</v>
          </cell>
          <cell r="L30" t="str">
            <v>Technical</v>
          </cell>
          <cell r="M30">
            <v>4</v>
          </cell>
          <cell r="N30">
            <v>55</v>
          </cell>
          <cell r="O30" t="str">
            <v>Abdo</v>
          </cell>
          <cell r="P30">
            <v>165746687</v>
          </cell>
          <cell r="Q30">
            <v>972202066</v>
          </cell>
          <cell r="R30" t="str">
            <v>Closed</v>
          </cell>
          <cell r="S30" t="str">
            <v>Clear Pass</v>
          </cell>
          <cell r="T30">
            <v>45224.648379629631</v>
          </cell>
          <cell r="U30" t="str">
            <v>Farouk</v>
          </cell>
          <cell r="V30" t="str">
            <v>Yes</v>
          </cell>
          <cell r="W30" t="str">
            <v>Normal</v>
          </cell>
        </row>
        <row r="31">
          <cell r="A31">
            <v>2744327</v>
          </cell>
          <cell r="B31" t="str">
            <v>Program Level</v>
          </cell>
          <cell r="C31">
            <v>45224.383506944447</v>
          </cell>
          <cell r="D31" t="str">
            <v>FTTH Migration</v>
          </cell>
          <cell r="E31" t="str">
            <v>Recording</v>
          </cell>
          <cell r="F31" t="str">
            <v>Technical</v>
          </cell>
          <cell r="G31" t="str">
            <v>Nihal Osama Mansour Mohamed</v>
          </cell>
          <cell r="H31">
            <v>264885</v>
          </cell>
          <cell r="I31" t="str">
            <v>Alaa hamza farouk hamza</v>
          </cell>
          <cell r="J31" t="str">
            <v>Abdel Latif Sayed Abdel Latif Ahmed</v>
          </cell>
          <cell r="K31" t="str">
            <v>Nermeen Fathy</v>
          </cell>
          <cell r="L31" t="str">
            <v>FTTH Support</v>
          </cell>
          <cell r="M31">
            <v>5</v>
          </cell>
          <cell r="N31">
            <v>3</v>
          </cell>
          <cell r="O31" t="str">
            <v>Ramadan</v>
          </cell>
          <cell r="P31">
            <v>165820744</v>
          </cell>
          <cell r="Q31">
            <v>972860270</v>
          </cell>
          <cell r="R31" t="str">
            <v>Closed</v>
          </cell>
          <cell r="S31" t="str">
            <v>Clear Pass</v>
          </cell>
          <cell r="T31">
            <v>45224.795891203707</v>
          </cell>
          <cell r="U31" t="str">
            <v>Farouk</v>
          </cell>
          <cell r="V31" t="str">
            <v>No</v>
          </cell>
        </row>
        <row r="32">
          <cell r="A32">
            <v>2745547</v>
          </cell>
          <cell r="B32" t="str">
            <v>Program Level</v>
          </cell>
          <cell r="C32">
            <v>45224.711458333331</v>
          </cell>
          <cell r="D32" t="str">
            <v>Unable to Obtain IP</v>
          </cell>
          <cell r="E32" t="str">
            <v>Recording</v>
          </cell>
          <cell r="F32" t="str">
            <v>Technical</v>
          </cell>
          <cell r="G32" t="str">
            <v>Abdelrahman Gaber Mohamed Hassan</v>
          </cell>
          <cell r="H32">
            <v>276213</v>
          </cell>
          <cell r="I32" t="str">
            <v>Mayar Alaa Elsayed Mohamed</v>
          </cell>
          <cell r="J32" t="str">
            <v>Essam Fathy Abdalmonaam hassan</v>
          </cell>
          <cell r="K32" t="str">
            <v>Bilal Mohamed Mohamed Mosaad</v>
          </cell>
          <cell r="L32" t="str">
            <v>Technical</v>
          </cell>
          <cell r="M32">
            <v>4</v>
          </cell>
          <cell r="N32">
            <v>10</v>
          </cell>
          <cell r="O32" t="str">
            <v>Tarek</v>
          </cell>
          <cell r="P32">
            <v>165993076</v>
          </cell>
          <cell r="Q32">
            <v>973524381</v>
          </cell>
          <cell r="R32" t="str">
            <v>Coached</v>
          </cell>
          <cell r="S32" t="str">
            <v>Fail Fatal</v>
          </cell>
          <cell r="T32">
            <v>45225.7497337963</v>
          </cell>
          <cell r="U32" t="str">
            <v>Farouk</v>
          </cell>
          <cell r="V32" t="str">
            <v>Yes</v>
          </cell>
          <cell r="W32" t="str">
            <v>Normal</v>
          </cell>
        </row>
        <row r="33">
          <cell r="A33">
            <v>2745570</v>
          </cell>
          <cell r="B33" t="str">
            <v>Program Level</v>
          </cell>
          <cell r="C33">
            <v>45225.692476851851</v>
          </cell>
          <cell r="D33" t="str">
            <v>Installation Follow Up</v>
          </cell>
          <cell r="E33" t="str">
            <v>Recording</v>
          </cell>
          <cell r="F33" t="str">
            <v>Technical</v>
          </cell>
          <cell r="G33" t="str">
            <v>Esraa Adel Mostafa Mostafa</v>
          </cell>
          <cell r="H33">
            <v>242392</v>
          </cell>
          <cell r="I33" t="str">
            <v>Sabreen Ramadan Ibrahim Saleh</v>
          </cell>
          <cell r="J33" t="str">
            <v>Mostafa Hamdy Emam Ahmed</v>
          </cell>
          <cell r="K33" t="str">
            <v>Waleed Shaaban</v>
          </cell>
          <cell r="L33" t="str">
            <v>FTTH Support</v>
          </cell>
          <cell r="M33">
            <v>11</v>
          </cell>
          <cell r="N33">
            <v>47</v>
          </cell>
          <cell r="O33" t="str">
            <v>Abd-Elrazak</v>
          </cell>
          <cell r="P33">
            <v>166328243</v>
          </cell>
          <cell r="Q33">
            <v>972860770</v>
          </cell>
          <cell r="R33" t="str">
            <v>Coached</v>
          </cell>
          <cell r="S33" t="str">
            <v>Fail Fatal</v>
          </cell>
          <cell r="T33">
            <v>45225.761678240742</v>
          </cell>
          <cell r="U33" t="str">
            <v>Farouk</v>
          </cell>
          <cell r="V33" t="str">
            <v>Yes</v>
          </cell>
          <cell r="W33" t="str">
            <v>Complaint</v>
          </cell>
        </row>
        <row r="34">
          <cell r="A34">
            <v>2746531</v>
          </cell>
          <cell r="B34" t="str">
            <v>Program Level</v>
          </cell>
          <cell r="C34">
            <v>45225.450659722221</v>
          </cell>
          <cell r="D34" t="str">
            <v>Technical concession</v>
          </cell>
          <cell r="E34" t="str">
            <v>Recording</v>
          </cell>
          <cell r="F34" t="str">
            <v>Technical</v>
          </cell>
          <cell r="G34" t="str">
            <v>Farouk Hussein Hussein Abdou-QA</v>
          </cell>
          <cell r="H34">
            <v>240668</v>
          </cell>
          <cell r="I34" t="str">
            <v>Amira Sadek Mohamed Sadek</v>
          </cell>
          <cell r="J34" t="str">
            <v>Sahar Elsayed Abd elhamid Shamma</v>
          </cell>
          <cell r="K34" t="str">
            <v>Nermeen Fathy</v>
          </cell>
          <cell r="L34" t="str">
            <v>Non-Tech Inbound</v>
          </cell>
          <cell r="M34">
            <v>2</v>
          </cell>
          <cell r="N34">
            <v>57</v>
          </cell>
          <cell r="O34" t="str">
            <v>Mohamed</v>
          </cell>
          <cell r="P34">
            <v>166187411</v>
          </cell>
          <cell r="Q34">
            <v>972211049</v>
          </cell>
          <cell r="R34" t="str">
            <v>Closed</v>
          </cell>
          <cell r="S34" t="str">
            <v>Clear Pass</v>
          </cell>
          <cell r="T34">
            <v>45226.590092592596</v>
          </cell>
          <cell r="U34" t="str">
            <v>Farouk</v>
          </cell>
          <cell r="V34" t="str">
            <v>No</v>
          </cell>
        </row>
        <row r="35">
          <cell r="A35">
            <v>2746760</v>
          </cell>
          <cell r="B35" t="str">
            <v>Program Level</v>
          </cell>
          <cell r="C35">
            <v>45225.468761574077</v>
          </cell>
          <cell r="D35" t="str">
            <v>Wrong C&amp;P</v>
          </cell>
          <cell r="E35" t="str">
            <v>Recording</v>
          </cell>
          <cell r="F35" t="str">
            <v>Technical</v>
          </cell>
          <cell r="G35" t="str">
            <v>Nada Sabry Abdelmeged Hasan</v>
          </cell>
          <cell r="H35">
            <v>300894</v>
          </cell>
          <cell r="I35" t="str">
            <v>Sara Hesham Ahmed Mohamed</v>
          </cell>
          <cell r="J35" t="str">
            <v>Ahmed Samir Mohamed ElFar</v>
          </cell>
          <cell r="K35" t="str">
            <v>Technical OJT</v>
          </cell>
          <cell r="L35" t="str">
            <v>Technical</v>
          </cell>
          <cell r="M35">
            <v>9</v>
          </cell>
          <cell r="N35">
            <v>28</v>
          </cell>
          <cell r="O35" t="str">
            <v>Shaimaa</v>
          </cell>
          <cell r="P35">
            <v>166195700</v>
          </cell>
          <cell r="Q35">
            <v>973482359</v>
          </cell>
          <cell r="R35" t="str">
            <v>Closed</v>
          </cell>
          <cell r="S35" t="str">
            <v>Clear Pass</v>
          </cell>
          <cell r="T35">
            <v>45226.72152777778</v>
          </cell>
          <cell r="U35" t="str">
            <v>Farouk</v>
          </cell>
          <cell r="V35" t="str">
            <v>No</v>
          </cell>
        </row>
        <row r="36">
          <cell r="A36">
            <v>2749335</v>
          </cell>
          <cell r="B36" t="str">
            <v>Program Level</v>
          </cell>
          <cell r="C36">
            <v>45228.838425925926</v>
          </cell>
          <cell r="D36" t="str">
            <v>Concession Technical</v>
          </cell>
          <cell r="E36" t="str">
            <v>Recording</v>
          </cell>
          <cell r="F36" t="str">
            <v>Technical</v>
          </cell>
          <cell r="G36" t="str">
            <v>Nihal Osama Mansour Mohamed</v>
          </cell>
          <cell r="H36">
            <v>4070071</v>
          </cell>
          <cell r="I36" t="str">
            <v>Mohamed Osama Saad Sayed</v>
          </cell>
          <cell r="J36" t="str">
            <v>Safaa Ibrahim Shaaban</v>
          </cell>
          <cell r="K36" t="str">
            <v>Marwa Mohamed Abdelaziz</v>
          </cell>
          <cell r="L36" t="str">
            <v>FTTH Support</v>
          </cell>
          <cell r="M36">
            <v>1</v>
          </cell>
          <cell r="N36">
            <v>45</v>
          </cell>
          <cell r="O36" t="str">
            <v>Laila</v>
          </cell>
          <cell r="P36">
            <v>167220718</v>
          </cell>
          <cell r="Q36">
            <v>972860877</v>
          </cell>
          <cell r="R36" t="str">
            <v>Coached</v>
          </cell>
          <cell r="S36" t="str">
            <v>Pass With Errors</v>
          </cell>
          <cell r="T36">
            <v>45228.914965277778</v>
          </cell>
          <cell r="U36" t="str">
            <v>Farouk</v>
          </cell>
          <cell r="V36" t="str">
            <v>No</v>
          </cell>
        </row>
        <row r="37">
          <cell r="A37">
            <v>2749878</v>
          </cell>
          <cell r="B37" t="str">
            <v>Program Level</v>
          </cell>
          <cell r="C37">
            <v>45228.791377314818</v>
          </cell>
          <cell r="D37" t="str">
            <v>Outage</v>
          </cell>
          <cell r="E37" t="str">
            <v>Recording</v>
          </cell>
          <cell r="F37" t="str">
            <v>Technical</v>
          </cell>
          <cell r="G37" t="str">
            <v>Mohamed Elsayed abo zaid-QA</v>
          </cell>
          <cell r="H37">
            <v>258277</v>
          </cell>
          <cell r="I37" t="str">
            <v>Ibrahim Samir Mohamed Hassan</v>
          </cell>
          <cell r="J37" t="str">
            <v>Saly Maged Radwan Boraye</v>
          </cell>
          <cell r="K37" t="str">
            <v>Mohamed Shabayek</v>
          </cell>
          <cell r="L37" t="str">
            <v>Technical</v>
          </cell>
          <cell r="M37">
            <v>2</v>
          </cell>
          <cell r="N37">
            <v>21</v>
          </cell>
          <cell r="O37" t="str">
            <v>Sameh</v>
          </cell>
          <cell r="P37">
            <v>167200487</v>
          </cell>
          <cell r="Q37">
            <v>972416160</v>
          </cell>
          <cell r="R37" t="str">
            <v>Closed</v>
          </cell>
          <cell r="S37" t="str">
            <v>Fail Fatal</v>
          </cell>
          <cell r="T37">
            <v>45229.586944444447</v>
          </cell>
          <cell r="U37" t="str">
            <v>Farouk</v>
          </cell>
          <cell r="V37" t="str">
            <v>No</v>
          </cell>
        </row>
        <row r="38">
          <cell r="A38">
            <v>2750316</v>
          </cell>
          <cell r="B38" t="str">
            <v>Agent Level</v>
          </cell>
          <cell r="C38">
            <v>45228.042743055557</v>
          </cell>
          <cell r="D38" t="str">
            <v>Early Renewal</v>
          </cell>
          <cell r="E38" t="str">
            <v>OJT Recording</v>
          </cell>
          <cell r="F38" t="str">
            <v>Technical</v>
          </cell>
          <cell r="G38" t="str">
            <v>Ahmed Ramadan Ahmed</v>
          </cell>
          <cell r="H38">
            <v>304335</v>
          </cell>
          <cell r="I38" t="str">
            <v>Mina Rafat Ageeb Gawarja</v>
          </cell>
          <cell r="J38" t="str">
            <v>Waleed Sebak-OJT</v>
          </cell>
          <cell r="K38" t="str">
            <v>Technical OJT</v>
          </cell>
          <cell r="L38" t="str">
            <v>Technical</v>
          </cell>
          <cell r="M38">
            <v>4</v>
          </cell>
          <cell r="N38">
            <v>3</v>
          </cell>
          <cell r="O38" t="str">
            <v>Nasr el deen</v>
          </cell>
          <cell r="P38">
            <v>166995889</v>
          </cell>
          <cell r="Q38">
            <v>972819395</v>
          </cell>
          <cell r="R38" t="str">
            <v>Closed</v>
          </cell>
          <cell r="S38" t="str">
            <v>Clear Pass</v>
          </cell>
          <cell r="T38">
            <v>45229.763449074075</v>
          </cell>
          <cell r="U38" t="str">
            <v>Farouk</v>
          </cell>
          <cell r="V38" t="str">
            <v>No</v>
          </cell>
        </row>
        <row r="39">
          <cell r="A39">
            <v>2750496</v>
          </cell>
          <cell r="B39" t="str">
            <v>Program Level</v>
          </cell>
          <cell r="C39">
            <v>45228.055451388886</v>
          </cell>
          <cell r="D39" t="str">
            <v>Slowness</v>
          </cell>
          <cell r="E39" t="str">
            <v>Recording</v>
          </cell>
          <cell r="F39" t="str">
            <v>Technical</v>
          </cell>
          <cell r="G39" t="str">
            <v>Karim Hassan Fahim Mohamed</v>
          </cell>
          <cell r="H39">
            <v>297898</v>
          </cell>
          <cell r="I39" t="str">
            <v>Ali Saady Ali Ahmed</v>
          </cell>
          <cell r="J39" t="str">
            <v>Nageh Nabil Barsoum Sidarous</v>
          </cell>
          <cell r="K39" t="str">
            <v>Akram Osama El-Lithy</v>
          </cell>
          <cell r="L39" t="str">
            <v>Technical</v>
          </cell>
          <cell r="M39">
            <v>4</v>
          </cell>
          <cell r="N39">
            <v>54</v>
          </cell>
          <cell r="O39" t="str">
            <v>doaa</v>
          </cell>
          <cell r="P39">
            <v>166998187</v>
          </cell>
          <cell r="Q39">
            <v>972245809</v>
          </cell>
          <cell r="R39" t="str">
            <v>Closed</v>
          </cell>
          <cell r="S39" t="str">
            <v>Clear Pass</v>
          </cell>
          <cell r="T39">
            <v>45229.85565972222</v>
          </cell>
          <cell r="U39" t="str">
            <v>Farouk</v>
          </cell>
          <cell r="V39" t="str">
            <v>Yes</v>
          </cell>
          <cell r="W39" t="str">
            <v>Normal</v>
          </cell>
        </row>
        <row r="40">
          <cell r="A40">
            <v>2751166</v>
          </cell>
          <cell r="B40" t="str">
            <v>Agent Level</v>
          </cell>
          <cell r="C40">
            <v>45229.683854166666</v>
          </cell>
          <cell r="D40" t="str">
            <v>Data &amp; Voice Down-Follow up After SLA</v>
          </cell>
          <cell r="E40" t="str">
            <v>OJT Recording</v>
          </cell>
          <cell r="F40" t="str">
            <v>Technical</v>
          </cell>
          <cell r="G40" t="str">
            <v>Hanan Elsayed Abdallah Elassi</v>
          </cell>
          <cell r="H40">
            <v>258615</v>
          </cell>
          <cell r="I40" t="str">
            <v>Ebtesam Ahmed Abdo Abu Al-Abbas</v>
          </cell>
          <cell r="J40" t="str">
            <v>Waleed Sebak-OJT</v>
          </cell>
          <cell r="K40" t="str">
            <v>Technical OJT</v>
          </cell>
          <cell r="L40" t="str">
            <v>Technical</v>
          </cell>
          <cell r="M40">
            <v>3</v>
          </cell>
          <cell r="N40">
            <v>59</v>
          </cell>
          <cell r="O40" t="str">
            <v>Mahmoud</v>
          </cell>
          <cell r="P40">
            <v>167435977</v>
          </cell>
          <cell r="Q40">
            <v>973606477</v>
          </cell>
          <cell r="R40" t="str">
            <v>Coached</v>
          </cell>
          <cell r="S40" t="str">
            <v>Fail Fatal</v>
          </cell>
          <cell r="T40">
            <v>45230.560057870367</v>
          </cell>
          <cell r="U40" t="str">
            <v>Farouk</v>
          </cell>
          <cell r="V40" t="str">
            <v>Yes</v>
          </cell>
          <cell r="W40" t="str">
            <v>Complaint</v>
          </cell>
        </row>
        <row r="41">
          <cell r="A41">
            <v>2751193</v>
          </cell>
          <cell r="B41" t="str">
            <v>Program Level</v>
          </cell>
          <cell r="C41">
            <v>45229.849363425928</v>
          </cell>
          <cell r="D41" t="str">
            <v>Voice Problem</v>
          </cell>
          <cell r="E41" t="str">
            <v>Recording</v>
          </cell>
          <cell r="F41" t="str">
            <v>Technical</v>
          </cell>
          <cell r="G41" t="str">
            <v>Marina Ashraf Mashaly Ang</v>
          </cell>
          <cell r="H41">
            <v>126161</v>
          </cell>
          <cell r="I41" t="str">
            <v>Mahmoud Abdelmoniem Ahmed Mohamed</v>
          </cell>
          <cell r="J41" t="str">
            <v>Salma Abdel Fatah AbdelRady AbdelAziz</v>
          </cell>
          <cell r="K41" t="str">
            <v>Nesreen Magdy Mahmoud Saleh</v>
          </cell>
          <cell r="L41" t="str">
            <v>FCC Inbound</v>
          </cell>
          <cell r="M41">
            <v>5</v>
          </cell>
          <cell r="N41">
            <v>2</v>
          </cell>
          <cell r="O41" t="str">
            <v>Eman</v>
          </cell>
          <cell r="P41">
            <v>167508555</v>
          </cell>
          <cell r="Q41">
            <v>974724652</v>
          </cell>
          <cell r="R41" t="str">
            <v>Coached</v>
          </cell>
          <cell r="S41" t="str">
            <v>Fail Fatal</v>
          </cell>
          <cell r="T41">
            <v>45230.565740740742</v>
          </cell>
          <cell r="U41" t="str">
            <v>Farouk</v>
          </cell>
          <cell r="V41" t="str">
            <v>Yes</v>
          </cell>
          <cell r="W41" t="str">
            <v>Complaint</v>
          </cell>
        </row>
        <row r="42">
          <cell r="A42">
            <v>2752138</v>
          </cell>
          <cell r="B42" t="str">
            <v>Program Level</v>
          </cell>
          <cell r="C42">
            <v>45229.589629629627</v>
          </cell>
          <cell r="D42" t="str">
            <v>Billing &amp; Renewal</v>
          </cell>
          <cell r="E42" t="str">
            <v>Recording</v>
          </cell>
          <cell r="F42" t="str">
            <v>Technical</v>
          </cell>
          <cell r="G42" t="str">
            <v>Amr Mokbel</v>
          </cell>
          <cell r="H42">
            <v>298613</v>
          </cell>
          <cell r="I42" t="str">
            <v>Aya Abdelkareem Saad Elshoura</v>
          </cell>
          <cell r="J42" t="str">
            <v>Salah Mohamed Ahmed Abo El Dahab</v>
          </cell>
          <cell r="K42" t="str">
            <v>Technical OJT</v>
          </cell>
          <cell r="L42" t="str">
            <v>Non-Tech Inbound</v>
          </cell>
          <cell r="M42">
            <v>6</v>
          </cell>
          <cell r="N42">
            <v>16</v>
          </cell>
          <cell r="O42" t="str">
            <v>ROmaisa</v>
          </cell>
          <cell r="P42">
            <v>167389344</v>
          </cell>
          <cell r="Q42">
            <v>972418467</v>
          </cell>
          <cell r="R42" t="str">
            <v>Coached</v>
          </cell>
          <cell r="S42" t="str">
            <v>Fail Fatal</v>
          </cell>
          <cell r="T42">
            <v>45230.946099537039</v>
          </cell>
          <cell r="U42" t="str">
            <v>Farouk</v>
          </cell>
          <cell r="V42" t="str">
            <v>Yes</v>
          </cell>
          <cell r="W42" t="str">
            <v>Normal</v>
          </cell>
        </row>
        <row r="43">
          <cell r="A43">
            <v>2752630</v>
          </cell>
          <cell r="B43" t="str">
            <v>Program Level</v>
          </cell>
          <cell r="C43">
            <v>45230.205810185187</v>
          </cell>
          <cell r="D43" t="str">
            <v>Physical Instability-First escalation</v>
          </cell>
          <cell r="E43" t="str">
            <v>Recording</v>
          </cell>
          <cell r="F43" t="str">
            <v>Technical</v>
          </cell>
          <cell r="G43" t="str">
            <v>Shady Mohamed Anwar Suliman</v>
          </cell>
          <cell r="H43">
            <v>291681</v>
          </cell>
          <cell r="I43" t="str">
            <v>Ahmed Nady Mohamed Abaas</v>
          </cell>
          <cell r="J43" t="str">
            <v>Bassant El-Hag Eid Hassan Ahmed</v>
          </cell>
          <cell r="K43" t="str">
            <v>Osama Adnan</v>
          </cell>
          <cell r="L43" t="str">
            <v>Technical</v>
          </cell>
          <cell r="M43">
            <v>6</v>
          </cell>
          <cell r="N43">
            <v>40</v>
          </cell>
          <cell r="O43" t="str">
            <v>Abanob</v>
          </cell>
          <cell r="P43">
            <v>167571821</v>
          </cell>
          <cell r="Q43">
            <v>972476155</v>
          </cell>
          <cell r="R43" t="str">
            <v>Coached</v>
          </cell>
          <cell r="S43" t="str">
            <v>Fail Fatal</v>
          </cell>
          <cell r="T43">
            <v>45231.526585648149</v>
          </cell>
          <cell r="U43" t="str">
            <v>Farouk</v>
          </cell>
          <cell r="V43" t="str">
            <v>Yes</v>
          </cell>
          <cell r="W43" t="str">
            <v>Complaint</v>
          </cell>
        </row>
        <row r="44">
          <cell r="A44">
            <v>2755303</v>
          </cell>
          <cell r="B44" t="str">
            <v>Program Level</v>
          </cell>
          <cell r="C44">
            <v>45234.572638888887</v>
          </cell>
          <cell r="D44" t="str">
            <v>Physical Instability-Follow up After SLA</v>
          </cell>
          <cell r="E44" t="str">
            <v>Recording</v>
          </cell>
          <cell r="F44" t="str">
            <v>Technical</v>
          </cell>
          <cell r="G44" t="str">
            <v>Walaa Mohamed Mohamed IBRAHIM</v>
          </cell>
          <cell r="H44">
            <v>233905</v>
          </cell>
          <cell r="I44" t="str">
            <v>Hanan Mohamed Ahmed Abdelzaher</v>
          </cell>
          <cell r="J44" t="str">
            <v>Eman Ibrahim Hamed Mohamed</v>
          </cell>
          <cell r="K44" t="str">
            <v>Osama Adnan</v>
          </cell>
          <cell r="L44" t="str">
            <v>Technical</v>
          </cell>
          <cell r="M44">
            <v>3</v>
          </cell>
          <cell r="N44">
            <v>30</v>
          </cell>
          <cell r="O44" t="str">
            <v>Shaban</v>
          </cell>
          <cell r="P44">
            <v>168665045</v>
          </cell>
          <cell r="Q44">
            <v>972891486</v>
          </cell>
          <cell r="R44" t="str">
            <v>Closed</v>
          </cell>
          <cell r="S44" t="str">
            <v>Fail Fatal</v>
          </cell>
          <cell r="T44">
            <v>45235.481157407405</v>
          </cell>
          <cell r="U44" t="str">
            <v>Farouk</v>
          </cell>
          <cell r="V44" t="str">
            <v>Yes</v>
          </cell>
          <cell r="W44" t="str">
            <v>Complaint</v>
          </cell>
        </row>
        <row r="45">
          <cell r="A45">
            <v>2758610</v>
          </cell>
          <cell r="B45" t="str">
            <v>Program Level</v>
          </cell>
          <cell r="C45">
            <v>45236.44332175926</v>
          </cell>
          <cell r="D45" t="str">
            <v>Data &amp; Voice Down-Follow up After SLA</v>
          </cell>
          <cell r="E45" t="str">
            <v>Validation</v>
          </cell>
          <cell r="F45" t="str">
            <v>Technical</v>
          </cell>
          <cell r="G45" t="str">
            <v>Nada Ahmed Mohamed Abdelrazek</v>
          </cell>
          <cell r="H45">
            <v>220194</v>
          </cell>
          <cell r="I45" t="str">
            <v>Yasmine Ahmed Abdel-Kader Ahmed</v>
          </cell>
          <cell r="J45" t="str">
            <v>Alaa Mahany Abdel baki Heleqa</v>
          </cell>
          <cell r="K45" t="str">
            <v>Bilal Mohamed Mohamed Mosaad</v>
          </cell>
          <cell r="L45" t="str">
            <v>Technical</v>
          </cell>
          <cell r="M45">
            <v>6</v>
          </cell>
          <cell r="N45">
            <v>53</v>
          </cell>
          <cell r="O45" t="str">
            <v>Ali</v>
          </cell>
          <cell r="P45">
            <v>169123171</v>
          </cell>
          <cell r="Q45">
            <v>974632057</v>
          </cell>
          <cell r="R45" t="str">
            <v>Coached</v>
          </cell>
          <cell r="S45" t="str">
            <v>Fail Fatal</v>
          </cell>
          <cell r="T45">
            <v>45237.941238425927</v>
          </cell>
          <cell r="U45" t="str">
            <v>Farouk</v>
          </cell>
          <cell r="V45" t="str">
            <v>Yes</v>
          </cell>
          <cell r="W45" t="str">
            <v>Complaint</v>
          </cell>
        </row>
        <row r="46">
          <cell r="A46">
            <v>2760320</v>
          </cell>
          <cell r="B46" t="str">
            <v>Program Level</v>
          </cell>
          <cell r="C46">
            <v>45238.114085648151</v>
          </cell>
          <cell r="D46" t="str">
            <v>Wireless</v>
          </cell>
          <cell r="E46" t="str">
            <v>Recording</v>
          </cell>
          <cell r="F46" t="str">
            <v>Technical</v>
          </cell>
          <cell r="G46" t="str">
            <v>Nesma Adel Mahrous Taha</v>
          </cell>
          <cell r="H46">
            <v>224425</v>
          </cell>
          <cell r="I46" t="str">
            <v>Ziad Adly Hassany Hanfy</v>
          </cell>
          <cell r="J46" t="str">
            <v>Nabil Magdy Sayed Mohamed</v>
          </cell>
          <cell r="K46" t="str">
            <v>Deyaa Ahmed Khalil KHALIL</v>
          </cell>
          <cell r="L46" t="str">
            <v>Technical</v>
          </cell>
          <cell r="M46">
            <v>5</v>
          </cell>
          <cell r="N46">
            <v>30</v>
          </cell>
          <cell r="O46" t="str">
            <v>Ziad</v>
          </cell>
          <cell r="P46">
            <v>169713687</v>
          </cell>
          <cell r="Q46">
            <v>972260463</v>
          </cell>
          <cell r="R46" t="str">
            <v>Closed</v>
          </cell>
          <cell r="S46" t="str">
            <v>Clear Pass</v>
          </cell>
          <cell r="T46">
            <v>45239.869143518517</v>
          </cell>
          <cell r="U46" t="str">
            <v>Farouk</v>
          </cell>
          <cell r="V46" t="str">
            <v>Yes</v>
          </cell>
          <cell r="W46" t="str">
            <v>Normal</v>
          </cell>
        </row>
        <row r="47">
          <cell r="A47">
            <v>2760845</v>
          </cell>
          <cell r="B47" t="str">
            <v>Program Level</v>
          </cell>
          <cell r="C47">
            <v>45238.804664351854</v>
          </cell>
          <cell r="D47" t="str">
            <v>Billing &amp; Renewal</v>
          </cell>
          <cell r="E47" t="str">
            <v>Recording</v>
          </cell>
          <cell r="F47" t="str">
            <v>Technical</v>
          </cell>
          <cell r="G47" t="str">
            <v>Shady Mohamed Anwar Suliman</v>
          </cell>
          <cell r="H47">
            <v>299513</v>
          </cell>
          <cell r="I47" t="str">
            <v>Abanob Ezzat Fayz Hanna</v>
          </cell>
          <cell r="J47" t="str">
            <v>Karim Khamis Abdelaziz Abdellatif</v>
          </cell>
          <cell r="K47" t="str">
            <v>Amr Ahmed Osman</v>
          </cell>
          <cell r="L47" t="str">
            <v>Technical</v>
          </cell>
          <cell r="M47">
            <v>3</v>
          </cell>
          <cell r="N47">
            <v>49</v>
          </cell>
          <cell r="O47" t="str">
            <v>Abo El Fadl</v>
          </cell>
          <cell r="P47">
            <v>169925465</v>
          </cell>
          <cell r="Q47">
            <v>973536163</v>
          </cell>
          <cell r="R47" t="str">
            <v>Coached</v>
          </cell>
          <cell r="S47" t="str">
            <v>Fail Fatal</v>
          </cell>
          <cell r="T47">
            <v>45239.658495370371</v>
          </cell>
          <cell r="U47" t="str">
            <v>Farouk</v>
          </cell>
          <cell r="V47" t="str">
            <v>Yes</v>
          </cell>
          <cell r="W47" t="str">
            <v>Normal</v>
          </cell>
        </row>
        <row r="48">
          <cell r="A48">
            <v>2762011</v>
          </cell>
          <cell r="B48" t="str">
            <v>Program Level</v>
          </cell>
          <cell r="C48">
            <v>45239.961469907408</v>
          </cell>
          <cell r="D48" t="str">
            <v>Voice Problem</v>
          </cell>
          <cell r="E48" t="str">
            <v>Recording</v>
          </cell>
          <cell r="F48" t="str">
            <v>Technical</v>
          </cell>
          <cell r="G48" t="str">
            <v>Fatma Saleh Mohamed-QA</v>
          </cell>
          <cell r="H48">
            <v>156698</v>
          </cell>
          <cell r="I48" t="str">
            <v>Ahmed Moslem Abou Elhassan Kenawy</v>
          </cell>
          <cell r="J48" t="str">
            <v>Hadeer Gamal Rashad Ali</v>
          </cell>
          <cell r="K48" t="str">
            <v>Mohamed Zayed</v>
          </cell>
          <cell r="L48" t="str">
            <v>Technical</v>
          </cell>
          <cell r="M48">
            <v>5</v>
          </cell>
          <cell r="N48">
            <v>17</v>
          </cell>
          <cell r="O48" t="str">
            <v>Saad allah</v>
          </cell>
          <cell r="P48">
            <v>170279141</v>
          </cell>
          <cell r="Q48">
            <v>972293208</v>
          </cell>
          <cell r="R48" t="str">
            <v>Coached</v>
          </cell>
          <cell r="S48" t="str">
            <v>Pass With Errors</v>
          </cell>
          <cell r="T48">
            <v>45240.716631944444</v>
          </cell>
          <cell r="U48" t="str">
            <v>Farouk</v>
          </cell>
          <cell r="V48" t="str">
            <v>Yes</v>
          </cell>
          <cell r="W48" t="str">
            <v>Normal</v>
          </cell>
        </row>
        <row r="49">
          <cell r="A49">
            <v>2762626</v>
          </cell>
          <cell r="B49" t="str">
            <v>Program Level</v>
          </cell>
          <cell r="C49">
            <v>45240.475219907406</v>
          </cell>
          <cell r="D49" t="str">
            <v>Outage</v>
          </cell>
          <cell r="E49" t="str">
            <v>Recording</v>
          </cell>
          <cell r="F49" t="str">
            <v>Technical</v>
          </cell>
          <cell r="G49" t="str">
            <v>Marina Ashraf Mashaly Ang</v>
          </cell>
          <cell r="H49">
            <v>298317</v>
          </cell>
          <cell r="I49" t="str">
            <v>Rofaida Emam Abdelhamed Zaineldean</v>
          </cell>
          <cell r="J49" t="str">
            <v>Mohamed Mohamed Abdu Morsi</v>
          </cell>
          <cell r="K49" t="str">
            <v>Sameh El Desoky</v>
          </cell>
          <cell r="L49" t="str">
            <v>FCC Inbound</v>
          </cell>
          <cell r="M49">
            <v>1</v>
          </cell>
          <cell r="N49">
            <v>43</v>
          </cell>
          <cell r="O49" t="str">
            <v>Ahmed</v>
          </cell>
          <cell r="P49">
            <v>170341246</v>
          </cell>
          <cell r="Q49">
            <v>972232117</v>
          </cell>
          <cell r="R49" t="str">
            <v>Coached</v>
          </cell>
          <cell r="S49" t="str">
            <v>Fail Fatal</v>
          </cell>
          <cell r="T49">
            <v>45241.498553240737</v>
          </cell>
          <cell r="U49" t="str">
            <v>Farouk</v>
          </cell>
          <cell r="V49" t="str">
            <v>Yes</v>
          </cell>
          <cell r="W49" t="str">
            <v>Normal</v>
          </cell>
        </row>
        <row r="50">
          <cell r="A50">
            <v>2763491</v>
          </cell>
          <cell r="B50" t="str">
            <v>Program Level</v>
          </cell>
          <cell r="C50">
            <v>45241.65452546296</v>
          </cell>
          <cell r="D50" t="str">
            <v>Wireless</v>
          </cell>
          <cell r="E50" t="str">
            <v>Recording</v>
          </cell>
          <cell r="F50" t="str">
            <v>Technical</v>
          </cell>
          <cell r="G50" t="str">
            <v>Abdelrahman Gaber Mohamed Hassan</v>
          </cell>
          <cell r="H50">
            <v>178738</v>
          </cell>
          <cell r="I50" t="str">
            <v>Karim Ibrahim Ibrahim Elshafie</v>
          </cell>
          <cell r="J50" t="str">
            <v>Mohamed Saeed Mohamed Mahmoud</v>
          </cell>
          <cell r="K50" t="str">
            <v>Ahmed Mohamed galal Abd elhalim Mohamed</v>
          </cell>
          <cell r="L50" t="str">
            <v>Technical</v>
          </cell>
          <cell r="M50">
            <v>3</v>
          </cell>
          <cell r="N50">
            <v>53</v>
          </cell>
          <cell r="O50" t="str">
            <v>Sameh</v>
          </cell>
          <cell r="P50">
            <v>170684870</v>
          </cell>
          <cell r="Q50">
            <v>972455889</v>
          </cell>
          <cell r="R50" t="str">
            <v>Closed</v>
          </cell>
          <cell r="S50" t="str">
            <v>Clear Pass</v>
          </cell>
          <cell r="T50">
            <v>45242.498379629629</v>
          </cell>
          <cell r="U50" t="str">
            <v>Farouk</v>
          </cell>
          <cell r="V50" t="str">
            <v>No</v>
          </cell>
        </row>
        <row r="51">
          <cell r="A51">
            <v>2763498</v>
          </cell>
          <cell r="B51" t="str">
            <v>Program Level</v>
          </cell>
          <cell r="C51">
            <v>45241.018263888887</v>
          </cell>
          <cell r="D51" t="str">
            <v>Technical concession</v>
          </cell>
          <cell r="E51" t="str">
            <v>Recording</v>
          </cell>
          <cell r="F51" t="str">
            <v>Technical</v>
          </cell>
          <cell r="G51" t="str">
            <v>Seham Magdy Abdelhamid elkalawy</v>
          </cell>
          <cell r="H51">
            <v>272154</v>
          </cell>
          <cell r="I51" t="str">
            <v>Magda Hany Abdo Magd</v>
          </cell>
          <cell r="J51" t="str">
            <v>Eman Ibrahim Hamed Mohamed</v>
          </cell>
          <cell r="K51" t="str">
            <v>Osama Adnan</v>
          </cell>
          <cell r="L51" t="str">
            <v>Technical</v>
          </cell>
          <cell r="M51">
            <v>3</v>
          </cell>
          <cell r="N51">
            <v>33</v>
          </cell>
          <cell r="O51" t="str">
            <v>Martina</v>
          </cell>
          <cell r="P51">
            <v>170540422</v>
          </cell>
          <cell r="Q51">
            <v>974545136</v>
          </cell>
          <cell r="R51" t="str">
            <v>Pending Coaching</v>
          </cell>
          <cell r="S51" t="str">
            <v>Fail Fatal</v>
          </cell>
          <cell r="T51">
            <v>45242.512812499997</v>
          </cell>
          <cell r="U51" t="str">
            <v>Farouk</v>
          </cell>
          <cell r="V51" t="str">
            <v>No</v>
          </cell>
        </row>
        <row r="52">
          <cell r="A52">
            <v>2763918</v>
          </cell>
          <cell r="B52" t="str">
            <v>Program Level</v>
          </cell>
          <cell r="C52">
            <v>45241.74523148148</v>
          </cell>
          <cell r="D52" t="str">
            <v>Wireless Configuration</v>
          </cell>
          <cell r="E52" t="str">
            <v>Recording</v>
          </cell>
          <cell r="F52" t="str">
            <v>Technical</v>
          </cell>
          <cell r="G52" t="str">
            <v>Marwa Mahdy Mahmoud Ghareeb</v>
          </cell>
          <cell r="H52">
            <v>288463</v>
          </cell>
          <cell r="I52" t="str">
            <v>Sara Atif Ibrahim Zhran</v>
          </cell>
          <cell r="J52" t="str">
            <v>Omar Saied Saad Yassin</v>
          </cell>
          <cell r="K52" t="str">
            <v>Soaad Galal Abdelenaby Mohamed-SPV</v>
          </cell>
          <cell r="L52" t="str">
            <v>Technical</v>
          </cell>
          <cell r="M52">
            <v>7</v>
          </cell>
          <cell r="N52">
            <v>24</v>
          </cell>
          <cell r="O52" t="str">
            <v>Hala</v>
          </cell>
          <cell r="P52">
            <v>170729698</v>
          </cell>
          <cell r="Q52">
            <v>972202982</v>
          </cell>
          <cell r="R52" t="str">
            <v>Closed</v>
          </cell>
          <cell r="S52" t="str">
            <v>Clear Pass</v>
          </cell>
          <cell r="T52">
            <v>45242.689930555556</v>
          </cell>
          <cell r="U52" t="str">
            <v>Farouk</v>
          </cell>
          <cell r="V52" t="str">
            <v>No</v>
          </cell>
        </row>
        <row r="53">
          <cell r="A53">
            <v>2764947</v>
          </cell>
          <cell r="B53" t="str">
            <v>Program Level</v>
          </cell>
          <cell r="C53">
            <v>45242.871944444443</v>
          </cell>
          <cell r="D53" t="str">
            <v>Browsing</v>
          </cell>
          <cell r="E53" t="str">
            <v>Recording</v>
          </cell>
          <cell r="F53" t="str">
            <v>Technical</v>
          </cell>
          <cell r="G53" t="str">
            <v>Simon Alamer Ezzat Mansour</v>
          </cell>
          <cell r="H53">
            <v>291681</v>
          </cell>
          <cell r="I53" t="str">
            <v>Ahmed Nady Mohamed Abaas</v>
          </cell>
          <cell r="J53" t="str">
            <v>Bassant El-Hag Eid Hassan Ahmed</v>
          </cell>
          <cell r="K53" t="str">
            <v>Osama Adnan</v>
          </cell>
          <cell r="L53" t="str">
            <v>Technical</v>
          </cell>
          <cell r="M53">
            <v>4</v>
          </cell>
          <cell r="N53">
            <v>53</v>
          </cell>
          <cell r="O53" t="str">
            <v>Mohamed</v>
          </cell>
          <cell r="P53">
            <v>171090945</v>
          </cell>
          <cell r="Q53">
            <v>972242090</v>
          </cell>
          <cell r="R53" t="str">
            <v>Pending Coaching</v>
          </cell>
          <cell r="S53" t="str">
            <v>Fail Fatal</v>
          </cell>
          <cell r="T53">
            <v>45243.613344907404</v>
          </cell>
          <cell r="U53" t="str">
            <v>Farouk</v>
          </cell>
          <cell r="V53" t="str">
            <v>Yes</v>
          </cell>
          <cell r="W53" t="str">
            <v>Normal</v>
          </cell>
        </row>
        <row r="57">
          <cell r="A57">
            <v>2755260</v>
          </cell>
          <cell r="B57" t="str">
            <v>Program Level</v>
          </cell>
          <cell r="C57">
            <v>45234.655474537038</v>
          </cell>
          <cell r="D57" t="str">
            <v>Slowness</v>
          </cell>
          <cell r="E57" t="str">
            <v>Recording</v>
          </cell>
          <cell r="F57" t="str">
            <v>Technical</v>
          </cell>
          <cell r="G57" t="str">
            <v>Walaa Mohamed Mohamed IBRAHIM</v>
          </cell>
          <cell r="H57">
            <v>229612</v>
          </cell>
          <cell r="I57" t="str">
            <v>Doaa Ahmed Mahmoud Mohamed</v>
          </cell>
          <cell r="J57" t="str">
            <v>Amany Raafat mohamed Elameen</v>
          </cell>
          <cell r="K57" t="str">
            <v>Nesreen Magdy Mahmoud Saleh</v>
          </cell>
          <cell r="L57" t="str">
            <v>Technical</v>
          </cell>
          <cell r="M57">
            <v>3</v>
          </cell>
          <cell r="N57">
            <v>57</v>
          </cell>
          <cell r="O57" t="str">
            <v>Mohamed</v>
          </cell>
          <cell r="P57">
            <v>168700667</v>
          </cell>
          <cell r="Q57">
            <v>882345620</v>
          </cell>
          <cell r="R57" t="str">
            <v>Coached</v>
          </cell>
          <cell r="S57" t="str">
            <v>Fail Fatal</v>
          </cell>
          <cell r="T57">
            <v>45235.457083333335</v>
          </cell>
          <cell r="U57" t="str">
            <v>Farouk</v>
          </cell>
          <cell r="V57" t="str">
            <v>Yes</v>
          </cell>
          <cell r="W57" t="str">
            <v>Normal</v>
          </cell>
        </row>
        <row r="58">
          <cell r="A58">
            <v>2755676</v>
          </cell>
          <cell r="B58" t="str">
            <v>Program Level</v>
          </cell>
          <cell r="C58">
            <v>45234.907025462962</v>
          </cell>
          <cell r="D58" t="str">
            <v>Physical Instability-First escalation</v>
          </cell>
          <cell r="E58" t="str">
            <v>Recording</v>
          </cell>
          <cell r="F58" t="str">
            <v>Technical</v>
          </cell>
          <cell r="G58" t="str">
            <v>Abdelrahman Gaber Mohamed Hassan</v>
          </cell>
          <cell r="H58">
            <v>252732</v>
          </cell>
          <cell r="I58" t="str">
            <v>Elsayed Essam Elsayed Abdelwahed</v>
          </cell>
          <cell r="J58" t="str">
            <v>Omar Atya Osman Atya</v>
          </cell>
          <cell r="K58" t="str">
            <v>Omar Ahmed Naeem Hamouda El-Deeb</v>
          </cell>
          <cell r="L58" t="str">
            <v>Technical</v>
          </cell>
          <cell r="M58">
            <v>8</v>
          </cell>
          <cell r="N58">
            <v>39</v>
          </cell>
          <cell r="O58" t="str">
            <v>Moamen</v>
          </cell>
          <cell r="P58">
            <v>168800159</v>
          </cell>
          <cell r="Q58">
            <v>884703881</v>
          </cell>
          <cell r="R58" t="str">
            <v>Coached</v>
          </cell>
          <cell r="S58" t="str">
            <v>Fail Fatal</v>
          </cell>
          <cell r="T58">
            <v>45235.659814814811</v>
          </cell>
          <cell r="U58" t="str">
            <v>Farouk</v>
          </cell>
          <cell r="V58" t="str">
            <v>Yes</v>
          </cell>
          <cell r="W58" t="str">
            <v>Complaint</v>
          </cell>
        </row>
        <row r="59">
          <cell r="A59">
            <v>2755773</v>
          </cell>
          <cell r="B59" t="str">
            <v>Program Level</v>
          </cell>
          <cell r="C59">
            <v>45234.099131944444</v>
          </cell>
          <cell r="D59" t="str">
            <v>Line Down-Follow up After SLA</v>
          </cell>
          <cell r="E59" t="str">
            <v>Recording</v>
          </cell>
          <cell r="F59" t="str">
            <v>Technical</v>
          </cell>
          <cell r="G59" t="str">
            <v>Abdelrahman Gaber Mohamed Hassan</v>
          </cell>
          <cell r="H59">
            <v>287144</v>
          </cell>
          <cell r="I59" t="str">
            <v>Shehab Adel Saleh Hassan</v>
          </cell>
          <cell r="J59" t="str">
            <v>Dina Adel Mahmoud</v>
          </cell>
          <cell r="K59" t="str">
            <v>Ahmed Salah</v>
          </cell>
          <cell r="L59" t="str">
            <v>Technical</v>
          </cell>
          <cell r="M59">
            <v>7</v>
          </cell>
          <cell r="N59">
            <v>12</v>
          </cell>
          <cell r="O59" t="str">
            <v>Karim</v>
          </cell>
          <cell r="P59">
            <v>168586540</v>
          </cell>
          <cell r="Q59">
            <v>882131090</v>
          </cell>
          <cell r="R59" t="str">
            <v>Coached</v>
          </cell>
          <cell r="S59" t="str">
            <v>Fail Fatal</v>
          </cell>
          <cell r="T59">
            <v>45235.707916666666</v>
          </cell>
          <cell r="U59" t="str">
            <v>Farouk</v>
          </cell>
          <cell r="V59" t="str">
            <v>No</v>
          </cell>
        </row>
        <row r="60">
          <cell r="A60">
            <v>2756599</v>
          </cell>
          <cell r="B60" t="str">
            <v>Program Level</v>
          </cell>
          <cell r="C60">
            <v>45235.494027777779</v>
          </cell>
          <cell r="D60" t="str">
            <v>Wrong C&amp;P</v>
          </cell>
          <cell r="E60" t="str">
            <v>Recording</v>
          </cell>
          <cell r="F60" t="str">
            <v>Technical</v>
          </cell>
          <cell r="G60" t="str">
            <v>Basem saad-QA</v>
          </cell>
          <cell r="H60">
            <v>247612</v>
          </cell>
          <cell r="I60" t="str">
            <v>Israa Sayed Noureldin Mahmoud</v>
          </cell>
          <cell r="J60" t="str">
            <v>Mohamed Badr Abdel Rady Darder</v>
          </cell>
          <cell r="K60" t="str">
            <v>mostafa hossien sadek mshref</v>
          </cell>
          <cell r="L60" t="str">
            <v>FTTH Support</v>
          </cell>
          <cell r="M60">
            <v>3</v>
          </cell>
          <cell r="N60">
            <v>23</v>
          </cell>
          <cell r="O60" t="str">
            <v>Shady</v>
          </cell>
          <cell r="P60">
            <v>168882684</v>
          </cell>
          <cell r="Q60">
            <v>882634035</v>
          </cell>
          <cell r="R60" t="str">
            <v>Closed</v>
          </cell>
          <cell r="S60" t="str">
            <v>Fail Fatal</v>
          </cell>
          <cell r="T60">
            <v>45236.754976851851</v>
          </cell>
          <cell r="U60" t="str">
            <v>Farouk</v>
          </cell>
          <cell r="V60" t="str">
            <v>Yes</v>
          </cell>
          <cell r="W60" t="str">
            <v xml:space="preserve">Hitting the company </v>
          </cell>
        </row>
        <row r="61">
          <cell r="A61">
            <v>2756792</v>
          </cell>
          <cell r="B61" t="str">
            <v>Program Level</v>
          </cell>
          <cell r="C61">
            <v>45235.590624999997</v>
          </cell>
          <cell r="D61" t="str">
            <v>General Info.</v>
          </cell>
          <cell r="E61" t="str">
            <v>Recording</v>
          </cell>
          <cell r="F61" t="str">
            <v>Technical</v>
          </cell>
          <cell r="G61" t="str">
            <v>Magda Elsayed Fouad Tahoon</v>
          </cell>
          <cell r="H61">
            <v>278433</v>
          </cell>
          <cell r="I61" t="str">
            <v>Gerges Shenouda Gerges Shenouda</v>
          </cell>
          <cell r="J61" t="str">
            <v>Abdel Hamid Hussein Ali Mohamed</v>
          </cell>
          <cell r="K61" t="str">
            <v>Akram Osama El-Lithy</v>
          </cell>
          <cell r="L61" t="str">
            <v>Technical</v>
          </cell>
          <cell r="M61">
            <v>1</v>
          </cell>
          <cell r="N61">
            <v>51</v>
          </cell>
          <cell r="O61" t="str">
            <v>Hany</v>
          </cell>
          <cell r="P61">
            <v>168923311</v>
          </cell>
          <cell r="Q61">
            <v>884970881</v>
          </cell>
          <cell r="R61" t="str">
            <v>Closed</v>
          </cell>
          <cell r="S61" t="str">
            <v>Fail Fatal</v>
          </cell>
          <cell r="T61">
            <v>45236.749444444446</v>
          </cell>
          <cell r="U61" t="str">
            <v>Farouk</v>
          </cell>
          <cell r="V61" t="str">
            <v>No</v>
          </cell>
        </row>
        <row r="62">
          <cell r="A62">
            <v>2757864</v>
          </cell>
          <cell r="B62" t="str">
            <v>Program Level</v>
          </cell>
          <cell r="C62">
            <v>45236.445636574077</v>
          </cell>
          <cell r="D62" t="str">
            <v>Voice bills Complaint</v>
          </cell>
          <cell r="E62" t="str">
            <v>Recording</v>
          </cell>
          <cell r="F62" t="str">
            <v>Technical</v>
          </cell>
          <cell r="G62" t="str">
            <v>Rahma Sami Abd allah Abd el halem</v>
          </cell>
          <cell r="H62">
            <v>299035</v>
          </cell>
          <cell r="I62" t="str">
            <v>Noureen Yasser Mohamed Kamel</v>
          </cell>
          <cell r="J62" t="str">
            <v>Ahmed Hussein Ahmed Mohamed Kotb</v>
          </cell>
          <cell r="K62" t="str">
            <v>Osama Adnan</v>
          </cell>
          <cell r="L62" t="str">
            <v>FCC Inbound</v>
          </cell>
          <cell r="M62">
            <v>3</v>
          </cell>
          <cell r="N62">
            <v>52</v>
          </cell>
          <cell r="O62" t="str">
            <v>Taha</v>
          </cell>
          <cell r="P62">
            <v>169123270</v>
          </cell>
          <cell r="Q62">
            <v>882435718</v>
          </cell>
          <cell r="R62" t="str">
            <v>Pending Coaching</v>
          </cell>
          <cell r="S62" t="str">
            <v>Fail Fatal</v>
          </cell>
          <cell r="T62">
            <v>45237.576736111114</v>
          </cell>
          <cell r="U62" t="str">
            <v>Farouk</v>
          </cell>
          <cell r="V62" t="str">
            <v>Yes</v>
          </cell>
          <cell r="W62" t="str">
            <v>Normal</v>
          </cell>
        </row>
        <row r="63">
          <cell r="A63">
            <v>2758177</v>
          </cell>
          <cell r="B63" t="str">
            <v>Program Level</v>
          </cell>
          <cell r="C63">
            <v>45236.468217592592</v>
          </cell>
          <cell r="D63" t="str">
            <v>Technical Issue</v>
          </cell>
          <cell r="E63" t="str">
            <v>Validation</v>
          </cell>
          <cell r="F63" t="str">
            <v>Technical</v>
          </cell>
          <cell r="G63" t="str">
            <v>Nada Ahmed Mohamed Abdelrazek</v>
          </cell>
          <cell r="H63">
            <v>297652</v>
          </cell>
          <cell r="I63" t="str">
            <v>Shaimaa Mohamed Saber Bakhit</v>
          </cell>
          <cell r="J63" t="str">
            <v>Mervet Elsayed Fathi Hassan</v>
          </cell>
          <cell r="K63" t="str">
            <v>Bilal Mohamed Mohamed Mosaad</v>
          </cell>
          <cell r="L63" t="str">
            <v>Technical</v>
          </cell>
          <cell r="M63">
            <v>2</v>
          </cell>
          <cell r="N63">
            <v>0</v>
          </cell>
          <cell r="O63" t="str">
            <v>Mohammed</v>
          </cell>
          <cell r="P63">
            <v>169131220</v>
          </cell>
          <cell r="Q63">
            <v>882634700</v>
          </cell>
          <cell r="R63" t="str">
            <v>Coached</v>
          </cell>
          <cell r="S63" t="str">
            <v>Fail Fatal</v>
          </cell>
          <cell r="T63">
            <v>45237.659050925926</v>
          </cell>
          <cell r="U63" t="str">
            <v>Farouk</v>
          </cell>
          <cell r="V63" t="str">
            <v>Yes</v>
          </cell>
          <cell r="W63" t="str">
            <v>Normal</v>
          </cell>
        </row>
        <row r="64">
          <cell r="A64">
            <v>2758347</v>
          </cell>
          <cell r="B64" t="str">
            <v>Program Level</v>
          </cell>
          <cell r="C64">
            <v>45236.70884259259</v>
          </cell>
          <cell r="D64" t="str">
            <v>Indigo Plus</v>
          </cell>
          <cell r="E64" t="str">
            <v>Recording</v>
          </cell>
          <cell r="F64" t="str">
            <v>Technical</v>
          </cell>
          <cell r="G64" t="str">
            <v>Amr Mokbel</v>
          </cell>
          <cell r="H64">
            <v>193778</v>
          </cell>
          <cell r="I64" t="str">
            <v>Amr Talat Mohamed Mahmoud</v>
          </cell>
          <cell r="J64" t="str">
            <v>Mohamed Saeed Mohamed Mahmoud</v>
          </cell>
          <cell r="K64" t="str">
            <v>Ahmed Mohamed galal Abd elhalim Mohamed</v>
          </cell>
          <cell r="L64" t="str">
            <v>Technical</v>
          </cell>
          <cell r="M64">
            <v>1</v>
          </cell>
          <cell r="N64">
            <v>40</v>
          </cell>
          <cell r="O64" t="str">
            <v>/</v>
          </cell>
          <cell r="P64">
            <v>169261909</v>
          </cell>
          <cell r="Q64">
            <v>882251513</v>
          </cell>
          <cell r="R64" t="str">
            <v>Closed</v>
          </cell>
          <cell r="S64" t="str">
            <v>Clear Pass</v>
          </cell>
          <cell r="T64">
            <v>45237.700474537036</v>
          </cell>
          <cell r="U64" t="str">
            <v>Farouk</v>
          </cell>
        </row>
        <row r="65">
          <cell r="A65">
            <v>2758564</v>
          </cell>
          <cell r="B65" t="str">
            <v>Program Level</v>
          </cell>
          <cell r="C65">
            <v>45236.406284722223</v>
          </cell>
          <cell r="D65" t="str">
            <v>Wrong C&amp;P</v>
          </cell>
          <cell r="E65" t="str">
            <v>Recording</v>
          </cell>
          <cell r="F65" t="str">
            <v>Technical</v>
          </cell>
          <cell r="G65" t="str">
            <v>Essam Hamdy Mohamed Mahmoud-QA</v>
          </cell>
          <cell r="H65">
            <v>295063</v>
          </cell>
          <cell r="I65" t="str">
            <v>Reham Abdelaziz Ahmed Ebrahim</v>
          </cell>
          <cell r="J65" t="str">
            <v>Alaa Khalil Ali Khalil</v>
          </cell>
          <cell r="K65" t="str">
            <v>Mahmoud Zaki Abdelrahman Mohamed-SPV</v>
          </cell>
          <cell r="L65" t="str">
            <v>Technical</v>
          </cell>
          <cell r="M65">
            <v>8</v>
          </cell>
          <cell r="N65">
            <v>8</v>
          </cell>
          <cell r="O65" t="str">
            <v>Ayman</v>
          </cell>
          <cell r="P65">
            <v>169110746</v>
          </cell>
          <cell r="Q65">
            <v>882652099</v>
          </cell>
          <cell r="R65" t="str">
            <v>Closed</v>
          </cell>
          <cell r="S65" t="str">
            <v>Clear Pass</v>
          </cell>
          <cell r="T65">
            <v>45237.813888888886</v>
          </cell>
          <cell r="U65" t="str">
            <v>Farouk</v>
          </cell>
        </row>
        <row r="66">
          <cell r="A66">
            <v>2759107</v>
          </cell>
          <cell r="B66" t="str">
            <v>Program Level</v>
          </cell>
          <cell r="C66">
            <v>45237.729016203702</v>
          </cell>
          <cell r="D66" t="str">
            <v>Voice Problem</v>
          </cell>
          <cell r="E66" t="str">
            <v>Recording</v>
          </cell>
          <cell r="F66" t="str">
            <v>Technical</v>
          </cell>
          <cell r="G66" t="str">
            <v>Fatma Saleh Mohamed-QA</v>
          </cell>
          <cell r="H66">
            <v>260487</v>
          </cell>
          <cell r="I66" t="str">
            <v>Mohamed Ali Mohamed Abd Elhamed</v>
          </cell>
          <cell r="J66" t="str">
            <v>Ahmed Abo-Bakr Zaki Ismayil</v>
          </cell>
          <cell r="K66" t="str">
            <v>Hesham Abdel-Aal</v>
          </cell>
          <cell r="L66" t="str">
            <v>Technical</v>
          </cell>
          <cell r="M66">
            <v>1</v>
          </cell>
          <cell r="N66">
            <v>33</v>
          </cell>
          <cell r="O66" t="str">
            <v>Abd elhaleem</v>
          </cell>
          <cell r="P66">
            <v>169593015</v>
          </cell>
          <cell r="Q66">
            <v>882637935</v>
          </cell>
          <cell r="R66" t="str">
            <v>Closed</v>
          </cell>
          <cell r="S66" t="str">
            <v>Fail Fatal</v>
          </cell>
          <cell r="T66">
            <v>45238.47792824074</v>
          </cell>
          <cell r="U66" t="str">
            <v>Farouk</v>
          </cell>
        </row>
        <row r="109">
          <cell r="U109" t="str">
            <v>Farouk</v>
          </cell>
        </row>
        <row r="110">
          <cell r="U110" t="str">
            <v>Farouk</v>
          </cell>
        </row>
        <row r="111">
          <cell r="U111" t="str">
            <v>Farouk</v>
          </cell>
        </row>
        <row r="112">
          <cell r="U112" t="str">
            <v>Farouk</v>
          </cell>
        </row>
        <row r="113">
          <cell r="U113" t="str">
            <v>Farouk</v>
          </cell>
        </row>
        <row r="114">
          <cell r="U114" t="str">
            <v>Farouk</v>
          </cell>
        </row>
        <row r="115">
          <cell r="U115" t="str">
            <v>Farouk</v>
          </cell>
        </row>
        <row r="116">
          <cell r="U116" t="str">
            <v>Farouk</v>
          </cell>
        </row>
        <row r="117">
          <cell r="U117" t="str">
            <v>Farouk</v>
          </cell>
        </row>
        <row r="118">
          <cell r="U118" t="str">
            <v>Farouk</v>
          </cell>
        </row>
        <row r="119">
          <cell r="U119" t="str">
            <v>Farouk</v>
          </cell>
        </row>
        <row r="120">
          <cell r="U120" t="str">
            <v>Farouk</v>
          </cell>
        </row>
        <row r="121">
          <cell r="U121" t="str">
            <v>Farouk</v>
          </cell>
        </row>
        <row r="122">
          <cell r="U122" t="str">
            <v>Farouk</v>
          </cell>
        </row>
        <row r="123">
          <cell r="U123" t="str">
            <v>Farouk</v>
          </cell>
        </row>
        <row r="124">
          <cell r="U124" t="str">
            <v>Farouk</v>
          </cell>
        </row>
        <row r="125">
          <cell r="U125" t="str">
            <v>Farouk</v>
          </cell>
        </row>
        <row r="126">
          <cell r="U126" t="str">
            <v>Farouk</v>
          </cell>
        </row>
        <row r="127">
          <cell r="U127" t="str">
            <v>Farouk</v>
          </cell>
        </row>
        <row r="128">
          <cell r="U128" t="str">
            <v>Farouk</v>
          </cell>
        </row>
        <row r="129">
          <cell r="U129" t="str">
            <v>Farouk</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tting the company "/>
      <sheetName val="Complaint "/>
      <sheetName val="Normal Calls"/>
      <sheetName val="Sheet2"/>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tting the company "/>
      <sheetName val="Complaint "/>
      <sheetName val="Normal Calls"/>
      <sheetName val="03"/>
      <sheetName val="088"/>
      <sheetName val="057"/>
      <sheetName val="097"/>
      <sheetName val="095"/>
      <sheetName val="Sheet2"/>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4" displayName="Table4" ref="A1:K99" totalsRowShown="0" headerRowDxfId="18" dataDxfId="16" headerRowBorderDxfId="17" tableBorderDxfId="15" totalsRowBorderDxfId="14">
  <sortState ref="A2:L99">
    <sortCondition sortBy="cellColor" ref="A1:A99" dxfId="13"/>
  </sortState>
  <tableColumns count="11">
    <tableColumn id="1" xr3:uid="{00000000-0010-0000-0200-000001000000}" name="Call id " dataDxfId="12"/>
    <tableColumn id="2" xr3:uid="{00000000-0010-0000-0200-000002000000}" name="Agent id " dataDxfId="11"/>
    <tableColumn id="3" xr3:uid="{00000000-0010-0000-0200-000003000000}" name="Agent name " dataDxfId="10"/>
    <tableColumn id="4" xr3:uid="{00000000-0010-0000-0200-000004000000}" name="Call Date " dataDxfId="9"/>
    <tableColumn id="5" xr3:uid="{00000000-0010-0000-0200-000005000000}" name="Customer Name" dataDxfId="8"/>
    <tableColumn id="10" xr3:uid="{00000000-0010-0000-0200-00000A000000}" name="Critical to customer" dataDxfId="7"/>
    <tableColumn id="11" xr3:uid="{00000000-0010-0000-0200-00000B000000}" name="Comment2" dataDxfId="6"/>
    <tableColumn id="12" xr3:uid="{00000000-0010-0000-0200-00000C000000}" name="Critical to business" dataDxfId="5"/>
    <tableColumn id="13" xr3:uid="{00000000-0010-0000-0200-00000D000000}" name="Comment " dataDxfId="4"/>
    <tableColumn id="14" xr3:uid="{00000000-0010-0000-0200-00000E000000}" name="NC" dataDxfId="3"/>
    <tableColumn id="15" xr3:uid="{00000000-0010-0000-0200-00000F000000}" name="Comment 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9"/>
  <sheetViews>
    <sheetView zoomScale="85" zoomScaleNormal="85" workbookViewId="0"/>
  </sheetViews>
  <sheetFormatPr defaultColWidth="8.85546875" defaultRowHeight="15" x14ac:dyDescent="0.25"/>
  <cols>
    <col min="1" max="1" width="16.7109375" style="16" customWidth="1"/>
    <col min="2" max="2" width="13.42578125" style="13" bestFit="1" customWidth="1"/>
    <col min="3" max="3" width="46" style="13" bestFit="1" customWidth="1"/>
    <col min="4" max="4" width="17.42578125" style="17" bestFit="1" customWidth="1"/>
    <col min="5" max="5" width="20" style="13" bestFit="1" customWidth="1"/>
    <col min="6" max="6" width="34.28515625" style="13" bestFit="1" customWidth="1"/>
    <col min="7" max="7" width="255.7109375" style="16" bestFit="1" customWidth="1"/>
    <col min="8" max="8" width="57" style="16" customWidth="1"/>
    <col min="9" max="9" width="53.28515625" style="16" customWidth="1"/>
    <col min="10" max="10" width="36.140625" style="13" bestFit="1" customWidth="1"/>
    <col min="11" max="11" width="57.28515625" style="16" bestFit="1" customWidth="1"/>
    <col min="12" max="16384" width="8.85546875" style="13"/>
  </cols>
  <sheetData>
    <row r="1" spans="1:11" s="31" customFormat="1" ht="24.75" customHeight="1" x14ac:dyDescent="0.25">
      <c r="A1" s="29" t="s">
        <v>0</v>
      </c>
      <c r="B1" s="29" t="s">
        <v>1</v>
      </c>
      <c r="C1" s="29" t="s">
        <v>2</v>
      </c>
      <c r="D1" s="30" t="s">
        <v>3</v>
      </c>
      <c r="E1" s="29" t="s">
        <v>10</v>
      </c>
      <c r="F1" s="29" t="s">
        <v>6</v>
      </c>
      <c r="G1" s="29" t="s">
        <v>169</v>
      </c>
      <c r="H1" s="29" t="s">
        <v>7</v>
      </c>
      <c r="I1" s="29" t="s">
        <v>5</v>
      </c>
      <c r="J1" s="29" t="s">
        <v>9</v>
      </c>
      <c r="K1" s="29" t="s">
        <v>8</v>
      </c>
    </row>
    <row r="2" spans="1:11" x14ac:dyDescent="0.25">
      <c r="A2" s="15">
        <v>158139939</v>
      </c>
      <c r="B2" s="15">
        <v>289583</v>
      </c>
      <c r="C2" s="15" t="s">
        <v>170</v>
      </c>
      <c r="D2" s="6">
        <v>45200.860208333332</v>
      </c>
      <c r="E2" s="15" t="s">
        <v>171</v>
      </c>
      <c r="F2" s="15"/>
      <c r="G2" s="15"/>
      <c r="H2" s="15" t="s">
        <v>172</v>
      </c>
      <c r="I2" s="15" t="s">
        <v>122</v>
      </c>
      <c r="J2" s="15"/>
      <c r="K2" s="15"/>
    </row>
    <row r="3" spans="1:11" x14ac:dyDescent="0.25">
      <c r="A3" s="15">
        <v>158308797</v>
      </c>
      <c r="B3" s="15">
        <v>261800</v>
      </c>
      <c r="C3" s="15" t="s">
        <v>173</v>
      </c>
      <c r="D3" s="6">
        <v>45201.530370370368</v>
      </c>
      <c r="E3" s="15" t="s">
        <v>41</v>
      </c>
      <c r="F3" s="15"/>
      <c r="G3" s="15"/>
      <c r="H3" s="15"/>
      <c r="I3" s="15"/>
      <c r="J3" s="15"/>
      <c r="K3" s="15"/>
    </row>
    <row r="4" spans="1:11" x14ac:dyDescent="0.25">
      <c r="A4" s="15">
        <v>158836735</v>
      </c>
      <c r="B4" s="15">
        <v>287908</v>
      </c>
      <c r="C4" s="15" t="s">
        <v>174</v>
      </c>
      <c r="D4" s="6">
        <v>45202.817256944443</v>
      </c>
      <c r="E4" s="15" t="s">
        <v>175</v>
      </c>
      <c r="F4" s="15"/>
      <c r="G4" s="15"/>
      <c r="H4" s="15"/>
      <c r="I4" s="15"/>
      <c r="J4" s="15"/>
      <c r="K4" s="15"/>
    </row>
    <row r="5" spans="1:11" x14ac:dyDescent="0.25">
      <c r="A5" s="15">
        <v>159385897</v>
      </c>
      <c r="B5" s="15">
        <v>261800</v>
      </c>
      <c r="C5" s="15" t="s">
        <v>173</v>
      </c>
      <c r="D5" s="6">
        <v>45204.582962962966</v>
      </c>
      <c r="E5" s="15" t="s">
        <v>176</v>
      </c>
      <c r="F5" s="15"/>
      <c r="G5" s="15"/>
      <c r="H5" s="15"/>
      <c r="I5" s="15"/>
      <c r="J5" s="15"/>
      <c r="K5" s="15"/>
    </row>
    <row r="6" spans="1:11" x14ac:dyDescent="0.25">
      <c r="A6" s="15">
        <v>159831412</v>
      </c>
      <c r="B6" s="15">
        <v>194670</v>
      </c>
      <c r="C6" s="15" t="s">
        <v>177</v>
      </c>
      <c r="D6" s="6">
        <v>45205.895057870373</v>
      </c>
      <c r="E6" s="15" t="s">
        <v>178</v>
      </c>
      <c r="F6" s="15"/>
      <c r="G6" s="15"/>
      <c r="H6" s="15"/>
      <c r="I6" s="15"/>
      <c r="J6" s="15"/>
      <c r="K6" s="15"/>
    </row>
    <row r="7" spans="1:11" x14ac:dyDescent="0.25">
      <c r="A7" s="15">
        <v>160260415</v>
      </c>
      <c r="B7" s="15">
        <v>296118</v>
      </c>
      <c r="C7" s="15" t="s">
        <v>179</v>
      </c>
      <c r="D7" s="6">
        <v>45207.467951388891</v>
      </c>
      <c r="E7" s="15" t="s">
        <v>70</v>
      </c>
      <c r="F7" s="15" t="s">
        <v>180</v>
      </c>
      <c r="G7" s="15" t="s">
        <v>181</v>
      </c>
      <c r="H7" s="15" t="s">
        <v>24</v>
      </c>
      <c r="I7" s="15" t="s">
        <v>182</v>
      </c>
      <c r="J7" s="15"/>
      <c r="K7" s="15"/>
    </row>
    <row r="8" spans="1:11" x14ac:dyDescent="0.25">
      <c r="A8" s="15">
        <v>160675031</v>
      </c>
      <c r="B8" s="15">
        <v>299342</v>
      </c>
      <c r="C8" s="15" t="s">
        <v>183</v>
      </c>
      <c r="D8" s="6">
        <v>45208.616851851853</v>
      </c>
      <c r="E8" s="15" t="s">
        <v>184</v>
      </c>
      <c r="F8" s="15"/>
      <c r="G8" s="15"/>
      <c r="H8" s="15"/>
      <c r="I8" s="15"/>
      <c r="J8" s="15" t="s">
        <v>185</v>
      </c>
      <c r="K8" s="15" t="s">
        <v>186</v>
      </c>
    </row>
    <row r="9" spans="1:11" x14ac:dyDescent="0.25">
      <c r="A9" s="15">
        <v>160588653</v>
      </c>
      <c r="B9" s="15">
        <v>294011</v>
      </c>
      <c r="C9" s="15" t="s">
        <v>187</v>
      </c>
      <c r="D9" s="6">
        <v>45208.473483796297</v>
      </c>
      <c r="E9" s="15" t="s">
        <v>188</v>
      </c>
      <c r="F9" s="15"/>
      <c r="G9" s="15"/>
      <c r="H9" s="15"/>
      <c r="I9" s="15"/>
      <c r="J9" s="15"/>
      <c r="K9" s="15"/>
    </row>
    <row r="10" spans="1:11" x14ac:dyDescent="0.25">
      <c r="A10" s="15">
        <v>161025753</v>
      </c>
      <c r="B10" s="15">
        <v>270315</v>
      </c>
      <c r="C10" s="15" t="s">
        <v>189</v>
      </c>
      <c r="D10" s="6">
        <v>45209.708692129629</v>
      </c>
      <c r="E10" s="15" t="s">
        <v>60</v>
      </c>
      <c r="F10" s="15" t="s">
        <v>190</v>
      </c>
      <c r="G10" s="15" t="s">
        <v>861</v>
      </c>
      <c r="H10" s="15"/>
      <c r="I10" s="15"/>
      <c r="J10" s="15"/>
      <c r="K10" s="15"/>
    </row>
    <row r="11" spans="1:11" x14ac:dyDescent="0.25">
      <c r="A11" s="15">
        <v>161316483</v>
      </c>
      <c r="B11" s="15">
        <v>299502</v>
      </c>
      <c r="C11" s="15" t="s">
        <v>191</v>
      </c>
      <c r="D11" s="6">
        <v>45210.674386574072</v>
      </c>
      <c r="E11" s="15" t="s">
        <v>192</v>
      </c>
      <c r="F11" s="15" t="s">
        <v>194</v>
      </c>
      <c r="G11" s="15" t="s">
        <v>195</v>
      </c>
      <c r="H11" s="15"/>
      <c r="I11" s="15"/>
      <c r="J11" s="15"/>
      <c r="K11" s="15"/>
    </row>
    <row r="12" spans="1:11" x14ac:dyDescent="0.25">
      <c r="A12" s="15">
        <v>161560999</v>
      </c>
      <c r="B12" s="15">
        <v>298228</v>
      </c>
      <c r="C12" s="15" t="s">
        <v>196</v>
      </c>
      <c r="D12" s="6">
        <v>45211.519699074073</v>
      </c>
      <c r="E12" s="15" t="s">
        <v>31</v>
      </c>
      <c r="F12" s="15"/>
      <c r="G12" s="15"/>
      <c r="H12" s="15"/>
      <c r="I12" s="15"/>
      <c r="J12" s="15"/>
      <c r="K12" s="15"/>
    </row>
    <row r="13" spans="1:11" x14ac:dyDescent="0.25">
      <c r="A13" s="15">
        <v>162562761</v>
      </c>
      <c r="B13" s="15">
        <v>298116</v>
      </c>
      <c r="C13" s="15" t="s">
        <v>197</v>
      </c>
      <c r="D13" s="6">
        <v>45214.578587962962</v>
      </c>
      <c r="E13" s="15" t="s">
        <v>198</v>
      </c>
      <c r="F13" s="15" t="s">
        <v>12</v>
      </c>
      <c r="G13" s="15" t="s">
        <v>199</v>
      </c>
      <c r="H13" s="15"/>
      <c r="I13" s="15"/>
      <c r="J13" s="15"/>
      <c r="K13" s="15"/>
    </row>
    <row r="14" spans="1:11" x14ac:dyDescent="0.25">
      <c r="A14" s="15">
        <v>162801837</v>
      </c>
      <c r="B14" s="15">
        <v>232751</v>
      </c>
      <c r="C14" s="15" t="s">
        <v>200</v>
      </c>
      <c r="D14" s="6">
        <v>45215.071585648147</v>
      </c>
      <c r="E14" s="15" t="s">
        <v>31</v>
      </c>
      <c r="F14" s="15"/>
      <c r="G14" s="15"/>
      <c r="H14" s="15"/>
      <c r="I14" s="15"/>
      <c r="J14" s="15"/>
      <c r="K14" s="15"/>
    </row>
    <row r="15" spans="1:11" x14ac:dyDescent="0.25">
      <c r="A15" s="15">
        <v>163067131</v>
      </c>
      <c r="B15" s="15">
        <v>281915</v>
      </c>
      <c r="C15" s="15" t="s">
        <v>202</v>
      </c>
      <c r="D15" s="6">
        <v>45215.819976851853</v>
      </c>
      <c r="E15" s="15" t="s">
        <v>32</v>
      </c>
      <c r="F15" s="15"/>
      <c r="G15" s="15"/>
      <c r="H15" s="15"/>
      <c r="I15" s="15"/>
      <c r="J15" s="15"/>
      <c r="K15" s="15"/>
    </row>
    <row r="16" spans="1:11" x14ac:dyDescent="0.25">
      <c r="A16" s="15">
        <v>163433020</v>
      </c>
      <c r="B16" s="15">
        <v>177752</v>
      </c>
      <c r="C16" s="15" t="s">
        <v>204</v>
      </c>
      <c r="D16" s="6">
        <v>45216.848171296297</v>
      </c>
      <c r="E16" s="15" t="s">
        <v>205</v>
      </c>
      <c r="F16" s="15"/>
      <c r="G16" s="15"/>
      <c r="H16" s="15"/>
      <c r="I16" s="15"/>
      <c r="J16" s="15"/>
      <c r="K16" s="15"/>
    </row>
    <row r="17" spans="1:11" x14ac:dyDescent="0.25">
      <c r="A17" s="15">
        <v>163442594</v>
      </c>
      <c r="B17" s="15">
        <v>301766</v>
      </c>
      <c r="C17" s="15" t="s">
        <v>206</v>
      </c>
      <c r="D17" s="6">
        <v>45216.867766203701</v>
      </c>
      <c r="E17" s="15" t="s">
        <v>32</v>
      </c>
      <c r="F17" s="15"/>
      <c r="G17" s="15"/>
      <c r="H17" s="15"/>
      <c r="I17" s="15"/>
      <c r="J17" s="15"/>
      <c r="K17" s="15"/>
    </row>
    <row r="18" spans="1:11" x14ac:dyDescent="0.25">
      <c r="A18" s="15">
        <v>163276316</v>
      </c>
      <c r="B18" s="15">
        <v>201296</v>
      </c>
      <c r="C18" s="15" t="s">
        <v>208</v>
      </c>
      <c r="D18" s="6">
        <v>45216.578402777777</v>
      </c>
      <c r="E18" s="15" t="s">
        <v>209</v>
      </c>
      <c r="F18" s="15"/>
      <c r="G18" s="15"/>
      <c r="H18" s="15" t="s">
        <v>172</v>
      </c>
      <c r="I18" s="15" t="s">
        <v>211</v>
      </c>
      <c r="J18" s="15"/>
      <c r="K18" s="15"/>
    </row>
    <row r="19" spans="1:11" x14ac:dyDescent="0.25">
      <c r="A19" s="15">
        <v>167107862</v>
      </c>
      <c r="B19" s="15">
        <v>260284</v>
      </c>
      <c r="C19" s="15" t="s">
        <v>33</v>
      </c>
      <c r="D19" s="6">
        <v>45228.598576388889</v>
      </c>
      <c r="E19" s="15" t="s">
        <v>212</v>
      </c>
      <c r="F19" s="15"/>
      <c r="G19" s="15"/>
      <c r="H19" s="15"/>
      <c r="I19" s="15"/>
      <c r="J19" s="15"/>
      <c r="K19" s="15"/>
    </row>
    <row r="20" spans="1:11" x14ac:dyDescent="0.25">
      <c r="A20" s="15">
        <v>158264828</v>
      </c>
      <c r="B20" s="15">
        <v>255902</v>
      </c>
      <c r="C20" s="15" t="s">
        <v>213</v>
      </c>
      <c r="D20" s="6">
        <v>45201.441504629627</v>
      </c>
      <c r="E20" s="15" t="s">
        <v>214</v>
      </c>
      <c r="F20" s="15"/>
      <c r="G20" s="15"/>
      <c r="H20" s="15"/>
      <c r="I20" s="15"/>
      <c r="J20" s="15"/>
      <c r="K20" s="15"/>
    </row>
    <row r="21" spans="1:11" x14ac:dyDescent="0.25">
      <c r="A21" s="15">
        <v>168017506</v>
      </c>
      <c r="B21" s="15">
        <v>291914</v>
      </c>
      <c r="C21" s="15" t="s">
        <v>215</v>
      </c>
      <c r="D21" s="6">
        <v>45231.759293981479</v>
      </c>
      <c r="E21" s="15" t="s">
        <v>31</v>
      </c>
      <c r="F21" s="15"/>
      <c r="G21" s="15"/>
      <c r="H21" s="15"/>
      <c r="I21" s="15"/>
      <c r="J21" s="15"/>
      <c r="K21" s="15"/>
    </row>
    <row r="22" spans="1:11" x14ac:dyDescent="0.25">
      <c r="A22" s="15">
        <v>159789771</v>
      </c>
      <c r="B22" s="15">
        <v>297271</v>
      </c>
      <c r="C22" s="15" t="s">
        <v>216</v>
      </c>
      <c r="D22" s="6">
        <v>45205.80636574074</v>
      </c>
      <c r="E22" s="15" t="s">
        <v>41</v>
      </c>
      <c r="F22" s="15"/>
      <c r="G22" s="15"/>
      <c r="H22" s="15"/>
      <c r="I22" s="15"/>
      <c r="J22" s="15"/>
      <c r="K22" s="15"/>
    </row>
    <row r="23" spans="1:11" x14ac:dyDescent="0.25">
      <c r="A23" s="15">
        <v>160931866</v>
      </c>
      <c r="B23" s="15">
        <v>287044</v>
      </c>
      <c r="C23" s="15" t="s">
        <v>217</v>
      </c>
      <c r="D23" s="6">
        <v>45209.534548611111</v>
      </c>
      <c r="E23" s="15" t="s">
        <v>218</v>
      </c>
      <c r="F23" s="15"/>
      <c r="G23" s="15"/>
      <c r="H23" s="15"/>
      <c r="I23" s="15"/>
      <c r="J23" s="15"/>
      <c r="K23" s="15"/>
    </row>
    <row r="24" spans="1:11" x14ac:dyDescent="0.25">
      <c r="A24" s="15">
        <v>161358863</v>
      </c>
      <c r="B24" s="15">
        <v>295655</v>
      </c>
      <c r="C24" s="15" t="s">
        <v>219</v>
      </c>
      <c r="D24" s="6">
        <v>45210.749062499999</v>
      </c>
      <c r="E24" s="15" t="s">
        <v>220</v>
      </c>
      <c r="F24" s="15"/>
      <c r="G24" s="15"/>
      <c r="H24" s="15"/>
      <c r="I24" s="15"/>
      <c r="J24" s="15"/>
      <c r="K24" s="15"/>
    </row>
    <row r="25" spans="1:11" x14ac:dyDescent="0.25">
      <c r="A25" s="15">
        <v>162091993</v>
      </c>
      <c r="B25" s="15">
        <v>235974</v>
      </c>
      <c r="C25" s="15" t="s">
        <v>222</v>
      </c>
      <c r="D25" s="6">
        <v>45213.00540509259</v>
      </c>
      <c r="E25" s="15" t="s">
        <v>223</v>
      </c>
      <c r="F25" s="15"/>
      <c r="G25" s="15"/>
      <c r="H25" s="15"/>
      <c r="I25" s="15"/>
      <c r="J25" s="15"/>
      <c r="K25" s="15"/>
    </row>
    <row r="26" spans="1:11" x14ac:dyDescent="0.25">
      <c r="A26" s="15">
        <v>162258318</v>
      </c>
      <c r="B26" s="15">
        <v>248570</v>
      </c>
      <c r="C26" s="15" t="s">
        <v>225</v>
      </c>
      <c r="D26" s="6">
        <v>45213.645844907405</v>
      </c>
      <c r="E26" s="15" t="s">
        <v>226</v>
      </c>
      <c r="F26" s="15"/>
      <c r="G26" s="15"/>
      <c r="H26" s="15"/>
      <c r="I26" s="15"/>
      <c r="J26" s="15"/>
      <c r="K26" s="15"/>
    </row>
    <row r="27" spans="1:11" x14ac:dyDescent="0.25">
      <c r="A27" s="15">
        <v>163053860</v>
      </c>
      <c r="B27" s="15">
        <v>173709</v>
      </c>
      <c r="C27" s="15" t="s">
        <v>228</v>
      </c>
      <c r="D27" s="6">
        <v>45215.791064814817</v>
      </c>
      <c r="E27" s="15" t="s">
        <v>229</v>
      </c>
      <c r="F27" s="15"/>
      <c r="G27" s="15"/>
      <c r="H27" s="15"/>
      <c r="I27" s="15"/>
      <c r="J27" s="15"/>
      <c r="K27" s="15"/>
    </row>
    <row r="28" spans="1:11" x14ac:dyDescent="0.25">
      <c r="A28" s="15">
        <v>163343106</v>
      </c>
      <c r="B28" s="15">
        <v>283747</v>
      </c>
      <c r="C28" s="15" t="s">
        <v>231</v>
      </c>
      <c r="D28" s="6">
        <v>45216.688055555554</v>
      </c>
      <c r="E28" s="15" t="s">
        <v>232</v>
      </c>
      <c r="F28" s="15"/>
      <c r="G28" s="15"/>
      <c r="H28" s="15"/>
      <c r="I28" s="15"/>
      <c r="J28" s="15"/>
      <c r="K28" s="15"/>
    </row>
    <row r="29" spans="1:11" x14ac:dyDescent="0.25">
      <c r="A29" s="15">
        <v>163510492</v>
      </c>
      <c r="B29" s="15">
        <v>239233</v>
      </c>
      <c r="C29" s="15" t="s">
        <v>234</v>
      </c>
      <c r="D29" s="6">
        <v>45217.123287037037</v>
      </c>
      <c r="E29" s="15" t="s">
        <v>235</v>
      </c>
      <c r="F29" s="15"/>
      <c r="G29" s="15"/>
      <c r="H29" s="15"/>
      <c r="I29" s="15"/>
      <c r="J29" s="15"/>
      <c r="K29" s="15"/>
    </row>
    <row r="30" spans="1:11" x14ac:dyDescent="0.25">
      <c r="A30" s="15">
        <v>164222264</v>
      </c>
      <c r="B30" s="15">
        <v>265018</v>
      </c>
      <c r="C30" s="15" t="s">
        <v>236</v>
      </c>
      <c r="D30" s="6">
        <v>45219.4843287037</v>
      </c>
      <c r="E30" s="15" t="s">
        <v>237</v>
      </c>
      <c r="F30" s="15"/>
      <c r="G30" s="15"/>
      <c r="H30" s="15"/>
      <c r="I30" s="15"/>
      <c r="J30" s="15"/>
      <c r="K30" s="15"/>
    </row>
    <row r="31" spans="1:11" x14ac:dyDescent="0.25">
      <c r="A31" s="15">
        <v>160892161</v>
      </c>
      <c r="B31" s="15">
        <v>289594</v>
      </c>
      <c r="C31" s="15" t="s">
        <v>239</v>
      </c>
      <c r="D31" s="6">
        <v>45209.445671296293</v>
      </c>
      <c r="E31" s="15" t="s">
        <v>240</v>
      </c>
      <c r="F31" s="15"/>
      <c r="G31" s="15"/>
      <c r="H31" s="15"/>
      <c r="I31" s="15"/>
      <c r="J31" s="15"/>
      <c r="K31" s="15"/>
    </row>
    <row r="32" spans="1:11" x14ac:dyDescent="0.25">
      <c r="A32" s="15">
        <v>158022370</v>
      </c>
      <c r="B32" s="15">
        <v>225701</v>
      </c>
      <c r="C32" s="15" t="s">
        <v>242</v>
      </c>
      <c r="D32" s="6">
        <v>45200.661516203705</v>
      </c>
      <c r="E32" s="15" t="s">
        <v>31</v>
      </c>
      <c r="F32" s="15"/>
      <c r="G32" s="15"/>
      <c r="H32" s="15"/>
      <c r="I32" s="15"/>
      <c r="J32" s="15"/>
      <c r="K32" s="15"/>
    </row>
    <row r="33" spans="1:11" x14ac:dyDescent="0.25">
      <c r="A33" s="15">
        <v>164369672</v>
      </c>
      <c r="B33" s="15">
        <v>299099</v>
      </c>
      <c r="C33" s="15" t="s">
        <v>245</v>
      </c>
      <c r="D33" s="6">
        <v>45219.813206018516</v>
      </c>
      <c r="E33" s="15" t="s">
        <v>246</v>
      </c>
      <c r="F33" s="15"/>
      <c r="G33" s="15"/>
      <c r="H33" s="15"/>
      <c r="I33" s="15"/>
      <c r="J33" s="15"/>
      <c r="K33" s="15"/>
    </row>
    <row r="34" spans="1:11" x14ac:dyDescent="0.25">
      <c r="A34" s="15">
        <v>164926829</v>
      </c>
      <c r="B34" s="15">
        <v>299126</v>
      </c>
      <c r="C34" s="15" t="s">
        <v>87</v>
      </c>
      <c r="D34" s="6">
        <v>45221.643680555557</v>
      </c>
      <c r="E34" s="15" t="s">
        <v>248</v>
      </c>
      <c r="F34" s="15"/>
      <c r="G34" s="15"/>
      <c r="H34" s="15"/>
      <c r="I34" s="15"/>
      <c r="J34" s="15"/>
      <c r="K34" s="15"/>
    </row>
    <row r="35" spans="1:11" x14ac:dyDescent="0.25">
      <c r="A35" s="15">
        <v>169339847</v>
      </c>
      <c r="B35" s="15">
        <v>208394</v>
      </c>
      <c r="C35" s="15" t="s">
        <v>249</v>
      </c>
      <c r="D35" s="6">
        <v>45236.858310185184</v>
      </c>
      <c r="E35" s="15" t="s">
        <v>250</v>
      </c>
      <c r="F35" s="15"/>
      <c r="G35" s="15"/>
      <c r="H35" s="15"/>
      <c r="I35" s="15"/>
      <c r="J35" s="15"/>
      <c r="K35" s="15"/>
    </row>
    <row r="36" spans="1:11" x14ac:dyDescent="0.25">
      <c r="A36" s="15">
        <v>169385461</v>
      </c>
      <c r="B36" s="15">
        <v>276780</v>
      </c>
      <c r="C36" s="15" t="s">
        <v>252</v>
      </c>
      <c r="D36" s="6">
        <v>45236.992939814816</v>
      </c>
      <c r="E36" s="15" t="s">
        <v>253</v>
      </c>
      <c r="F36" s="15"/>
      <c r="G36" s="15"/>
      <c r="H36" s="15"/>
      <c r="I36" s="15"/>
      <c r="J36" s="15"/>
      <c r="K36" s="15"/>
    </row>
    <row r="37" spans="1:11" x14ac:dyDescent="0.25">
      <c r="A37" s="15">
        <v>169486985</v>
      </c>
      <c r="B37" s="15">
        <v>288986</v>
      </c>
      <c r="C37" s="15" t="s">
        <v>254</v>
      </c>
      <c r="D37" s="6">
        <v>45237.52815972222</v>
      </c>
      <c r="E37" s="15" t="s">
        <v>41</v>
      </c>
      <c r="F37" s="15"/>
      <c r="G37" s="15"/>
      <c r="H37" s="15"/>
      <c r="I37" s="15"/>
      <c r="J37" s="15"/>
      <c r="K37" s="15"/>
    </row>
    <row r="38" spans="1:11" x14ac:dyDescent="0.25">
      <c r="A38" s="15">
        <v>171090945</v>
      </c>
      <c r="B38" s="15">
        <v>291681</v>
      </c>
      <c r="C38" s="15" t="s">
        <v>255</v>
      </c>
      <c r="D38" s="6">
        <v>45242.871944444443</v>
      </c>
      <c r="E38" s="15" t="s">
        <v>41</v>
      </c>
      <c r="F38" s="15"/>
      <c r="G38" s="15"/>
      <c r="H38" s="15" t="s">
        <v>172</v>
      </c>
      <c r="I38" s="15" t="s">
        <v>256</v>
      </c>
      <c r="J38" s="15"/>
      <c r="K38" s="15"/>
    </row>
    <row r="39" spans="1:11" x14ac:dyDescent="0.25">
      <c r="A39" s="15">
        <v>170341246</v>
      </c>
      <c r="B39" s="15">
        <v>298317</v>
      </c>
      <c r="C39" s="15" t="s">
        <v>257</v>
      </c>
      <c r="D39" s="6">
        <v>45240.475219907406</v>
      </c>
      <c r="E39" s="15" t="s">
        <v>32</v>
      </c>
      <c r="F39" s="15"/>
      <c r="G39" s="15"/>
      <c r="H39" s="15" t="s">
        <v>172</v>
      </c>
      <c r="I39" s="15" t="s">
        <v>258</v>
      </c>
      <c r="J39" s="15"/>
      <c r="K39" s="15"/>
    </row>
    <row r="40" spans="1:11" x14ac:dyDescent="0.25">
      <c r="A40" s="15">
        <v>170279141</v>
      </c>
      <c r="B40" s="15">
        <v>156698</v>
      </c>
      <c r="C40" s="15" t="s">
        <v>259</v>
      </c>
      <c r="D40" s="6">
        <v>45239.961469907408</v>
      </c>
      <c r="E40" s="15" t="s">
        <v>260</v>
      </c>
      <c r="F40" s="15"/>
      <c r="G40" s="15"/>
      <c r="H40" s="15"/>
      <c r="I40" s="15"/>
      <c r="J40" s="15" t="s">
        <v>28</v>
      </c>
      <c r="K40" s="15" t="s">
        <v>261</v>
      </c>
    </row>
    <row r="41" spans="1:11" x14ac:dyDescent="0.25">
      <c r="A41" s="15">
        <v>169925465</v>
      </c>
      <c r="B41" s="15">
        <v>299513</v>
      </c>
      <c r="C41" s="15" t="s">
        <v>262</v>
      </c>
      <c r="D41" s="6">
        <v>45238.804664351854</v>
      </c>
      <c r="E41" s="15" t="s">
        <v>263</v>
      </c>
      <c r="F41" s="15"/>
      <c r="G41" s="15"/>
      <c r="H41" s="15" t="s">
        <v>23</v>
      </c>
      <c r="I41" s="15" t="s">
        <v>264</v>
      </c>
      <c r="J41" s="15"/>
      <c r="K41" s="15"/>
    </row>
    <row r="42" spans="1:11" x14ac:dyDescent="0.25">
      <c r="A42" s="15">
        <v>169713687</v>
      </c>
      <c r="B42" s="15">
        <v>224425</v>
      </c>
      <c r="C42" s="15" t="s">
        <v>265</v>
      </c>
      <c r="D42" s="6">
        <v>45238.114085648151</v>
      </c>
      <c r="E42" s="15" t="s">
        <v>266</v>
      </c>
      <c r="F42" s="15"/>
      <c r="G42" s="15"/>
      <c r="H42" s="15"/>
      <c r="I42" s="15"/>
      <c r="J42" s="15"/>
      <c r="K42" s="15"/>
    </row>
    <row r="43" spans="1:11" x14ac:dyDescent="0.25">
      <c r="A43" s="15">
        <v>167389344</v>
      </c>
      <c r="B43" s="15">
        <v>298613</v>
      </c>
      <c r="C43" s="15" t="s">
        <v>267</v>
      </c>
      <c r="D43" s="6">
        <v>45229.589629629627</v>
      </c>
      <c r="E43" s="15" t="s">
        <v>268</v>
      </c>
      <c r="F43" s="15" t="s">
        <v>270</v>
      </c>
      <c r="G43" s="15" t="s">
        <v>271</v>
      </c>
      <c r="H43" s="15" t="s">
        <v>172</v>
      </c>
      <c r="I43" s="15" t="s">
        <v>272</v>
      </c>
      <c r="J43" s="15"/>
      <c r="K43" s="15"/>
    </row>
    <row r="44" spans="1:11" x14ac:dyDescent="0.25">
      <c r="A44" s="15">
        <v>165993076</v>
      </c>
      <c r="B44" s="15">
        <v>276213</v>
      </c>
      <c r="C44" s="15" t="s">
        <v>273</v>
      </c>
      <c r="D44" s="6">
        <v>45224.711458333331</v>
      </c>
      <c r="E44" s="15" t="s">
        <v>274</v>
      </c>
      <c r="F44" s="15"/>
      <c r="G44" s="15"/>
      <c r="H44" s="15" t="s">
        <v>172</v>
      </c>
      <c r="I44" s="15" t="s">
        <v>275</v>
      </c>
      <c r="J44" s="15"/>
      <c r="K44" s="15"/>
    </row>
    <row r="45" spans="1:11" x14ac:dyDescent="0.25">
      <c r="A45" s="15">
        <v>165144637</v>
      </c>
      <c r="B45" s="15">
        <v>292913</v>
      </c>
      <c r="C45" s="15" t="s">
        <v>276</v>
      </c>
      <c r="D45" s="6">
        <v>45222.417581018519</v>
      </c>
      <c r="E45" s="15" t="s">
        <v>32</v>
      </c>
      <c r="F45" s="15"/>
      <c r="G45" s="15"/>
      <c r="H45" s="15"/>
      <c r="I45" s="15"/>
      <c r="J45" s="15"/>
      <c r="K45" s="15"/>
    </row>
    <row r="46" spans="1:11" x14ac:dyDescent="0.25">
      <c r="A46" s="15">
        <v>165110236</v>
      </c>
      <c r="B46" s="15">
        <v>300205</v>
      </c>
      <c r="C46" s="15" t="s">
        <v>277</v>
      </c>
      <c r="D46" s="6">
        <v>45222.059224537035</v>
      </c>
      <c r="E46" s="15" t="s">
        <v>278</v>
      </c>
      <c r="F46" s="15"/>
      <c r="G46" s="15"/>
      <c r="H46" s="15" t="s">
        <v>172</v>
      </c>
      <c r="I46" s="15" t="s">
        <v>279</v>
      </c>
      <c r="J46" s="15"/>
      <c r="K46" s="15"/>
    </row>
    <row r="47" spans="1:11" x14ac:dyDescent="0.25">
      <c r="A47" s="15">
        <v>165165984</v>
      </c>
      <c r="B47" s="15">
        <v>105232</v>
      </c>
      <c r="C47" s="15" t="s">
        <v>280</v>
      </c>
      <c r="D47" s="6">
        <v>45222.468275462961</v>
      </c>
      <c r="E47" s="15" t="s">
        <v>41</v>
      </c>
      <c r="F47" s="15"/>
      <c r="G47" s="15"/>
      <c r="H47" s="15"/>
      <c r="I47" s="15"/>
      <c r="J47" s="15"/>
      <c r="K47" s="15"/>
    </row>
    <row r="48" spans="1:11" x14ac:dyDescent="0.25">
      <c r="A48" s="15">
        <v>163939719</v>
      </c>
      <c r="B48" s="15">
        <v>299293</v>
      </c>
      <c r="C48" s="15" t="s">
        <v>281</v>
      </c>
      <c r="D48" s="6">
        <v>45218.555868055555</v>
      </c>
      <c r="E48" s="15" t="s">
        <v>282</v>
      </c>
      <c r="F48" s="15"/>
      <c r="G48" s="15"/>
      <c r="H48" s="15"/>
      <c r="I48" s="15"/>
      <c r="J48" s="15"/>
      <c r="K48" s="15"/>
    </row>
    <row r="49" spans="1:11" x14ac:dyDescent="0.25">
      <c r="A49" s="15">
        <v>164006566</v>
      </c>
      <c r="B49" s="15">
        <v>2855382</v>
      </c>
      <c r="C49" s="15" t="s">
        <v>283</v>
      </c>
      <c r="D49" s="6">
        <v>45218.666296296295</v>
      </c>
      <c r="E49" s="15" t="s">
        <v>284</v>
      </c>
      <c r="F49" s="15"/>
      <c r="G49" s="15"/>
      <c r="H49" s="15"/>
      <c r="I49" s="15"/>
      <c r="J49" s="15"/>
      <c r="K49" s="15"/>
    </row>
    <row r="50" spans="1:11" x14ac:dyDescent="0.25">
      <c r="A50" s="15">
        <v>164376650</v>
      </c>
      <c r="B50" s="15">
        <v>289149</v>
      </c>
      <c r="C50" s="15" t="s">
        <v>286</v>
      </c>
      <c r="D50" s="6">
        <v>45219.831932870373</v>
      </c>
      <c r="E50" s="15" t="s">
        <v>32</v>
      </c>
      <c r="F50" s="15"/>
      <c r="G50" s="15"/>
      <c r="H50" s="15"/>
      <c r="I50" s="15"/>
      <c r="J50" s="15"/>
      <c r="K50" s="15"/>
    </row>
    <row r="51" spans="1:11" x14ac:dyDescent="0.25">
      <c r="A51" s="15">
        <v>164412773</v>
      </c>
      <c r="B51" s="15">
        <v>294738</v>
      </c>
      <c r="C51" s="15" t="s">
        <v>287</v>
      </c>
      <c r="D51" s="6">
        <v>45219.922569444447</v>
      </c>
      <c r="E51" s="15" t="s">
        <v>288</v>
      </c>
      <c r="F51" s="15"/>
      <c r="G51" s="15"/>
      <c r="H51" s="15" t="s">
        <v>23</v>
      </c>
      <c r="I51" s="15" t="s">
        <v>289</v>
      </c>
      <c r="J51" s="15"/>
      <c r="K51" s="15"/>
    </row>
    <row r="52" spans="1:11" x14ac:dyDescent="0.25">
      <c r="A52" s="15">
        <v>165640884</v>
      </c>
      <c r="B52" s="15">
        <v>300725</v>
      </c>
      <c r="C52" s="15" t="s">
        <v>290</v>
      </c>
      <c r="D52" s="6">
        <v>45223.685624999998</v>
      </c>
      <c r="E52" s="15" t="s">
        <v>41</v>
      </c>
      <c r="F52" s="15" t="s">
        <v>11</v>
      </c>
      <c r="G52" s="15" t="s">
        <v>291</v>
      </c>
      <c r="H52" s="15" t="s">
        <v>23</v>
      </c>
      <c r="I52" s="15" t="s">
        <v>292</v>
      </c>
      <c r="J52" s="15"/>
      <c r="K52" s="15"/>
    </row>
    <row r="53" spans="1:11" x14ac:dyDescent="0.25">
      <c r="A53" s="15">
        <v>166227373</v>
      </c>
      <c r="B53" s="15">
        <v>217595</v>
      </c>
      <c r="C53" s="15" t="s">
        <v>293</v>
      </c>
      <c r="D53" s="6">
        <v>45225.52516203704</v>
      </c>
      <c r="E53" s="15" t="s">
        <v>43</v>
      </c>
      <c r="F53" s="15"/>
      <c r="G53" s="15"/>
      <c r="H53" s="15"/>
      <c r="I53" s="15"/>
      <c r="J53" s="15"/>
      <c r="K53" s="15"/>
    </row>
    <row r="54" spans="1:11" x14ac:dyDescent="0.25">
      <c r="A54" s="15">
        <v>166291120</v>
      </c>
      <c r="B54" s="15">
        <v>285971</v>
      </c>
      <c r="C54" s="15" t="s">
        <v>294</v>
      </c>
      <c r="D54" s="6">
        <v>45225.631076388891</v>
      </c>
      <c r="E54" s="15" t="s">
        <v>278</v>
      </c>
      <c r="F54" s="15" t="s">
        <v>13</v>
      </c>
      <c r="G54" s="15" t="s">
        <v>295</v>
      </c>
      <c r="H54" s="15"/>
      <c r="I54" s="15"/>
      <c r="J54" s="15"/>
      <c r="K54" s="15"/>
    </row>
    <row r="55" spans="1:11" x14ac:dyDescent="0.25">
      <c r="A55" s="15">
        <v>166651516</v>
      </c>
      <c r="B55" s="15">
        <v>277854</v>
      </c>
      <c r="C55" s="15" t="s">
        <v>296</v>
      </c>
      <c r="D55" s="6">
        <v>45226.796643518515</v>
      </c>
      <c r="E55" s="15" t="s">
        <v>297</v>
      </c>
      <c r="F55" s="15"/>
      <c r="G55" s="15"/>
      <c r="H55" s="15"/>
      <c r="I55" s="15"/>
      <c r="J55" s="15"/>
      <c r="K55" s="15"/>
    </row>
    <row r="56" spans="1:11" x14ac:dyDescent="0.25">
      <c r="A56" s="15">
        <v>166639982</v>
      </c>
      <c r="B56" s="15">
        <v>283480</v>
      </c>
      <c r="C56" s="15" t="s">
        <v>299</v>
      </c>
      <c r="D56" s="6">
        <v>45226.761319444442</v>
      </c>
      <c r="E56" s="15" t="s">
        <v>40</v>
      </c>
      <c r="F56" s="15"/>
      <c r="G56" s="15"/>
      <c r="H56" s="15"/>
      <c r="I56" s="15"/>
      <c r="J56" s="15"/>
      <c r="K56" s="15"/>
    </row>
    <row r="57" spans="1:11" x14ac:dyDescent="0.25">
      <c r="A57" s="15">
        <v>166970674</v>
      </c>
      <c r="B57" s="15">
        <v>302910</v>
      </c>
      <c r="C57" s="15" t="s">
        <v>301</v>
      </c>
      <c r="D57" s="6">
        <v>45227.927361111113</v>
      </c>
      <c r="E57" s="15" t="s">
        <v>32</v>
      </c>
      <c r="F57" s="15" t="s">
        <v>428</v>
      </c>
      <c r="G57" s="15" t="s">
        <v>302</v>
      </c>
      <c r="H57" s="15" t="s">
        <v>23</v>
      </c>
      <c r="I57" s="15" t="s">
        <v>303</v>
      </c>
      <c r="J57" s="15"/>
      <c r="K57" s="15"/>
    </row>
    <row r="58" spans="1:11" x14ac:dyDescent="0.25">
      <c r="A58" s="15">
        <v>167161616</v>
      </c>
      <c r="B58" s="15">
        <v>302002</v>
      </c>
      <c r="C58" s="15" t="s">
        <v>304</v>
      </c>
      <c r="D58" s="6">
        <v>45228.699247685188</v>
      </c>
      <c r="E58" s="15" t="s">
        <v>305</v>
      </c>
      <c r="F58" s="15" t="s">
        <v>12</v>
      </c>
      <c r="G58" s="15" t="s">
        <v>306</v>
      </c>
      <c r="H58" s="15"/>
      <c r="I58" s="15"/>
      <c r="J58" s="15" t="s">
        <v>26</v>
      </c>
      <c r="K58" s="15" t="s">
        <v>307</v>
      </c>
    </row>
    <row r="59" spans="1:11" x14ac:dyDescent="0.25">
      <c r="A59" s="15">
        <v>167570939</v>
      </c>
      <c r="B59" s="15">
        <v>181240</v>
      </c>
      <c r="C59" s="15" t="s">
        <v>308</v>
      </c>
      <c r="D59" s="6">
        <v>45230.174722222226</v>
      </c>
      <c r="E59" s="15" t="s">
        <v>309</v>
      </c>
      <c r="F59" s="15"/>
      <c r="G59" s="15"/>
      <c r="H59" s="15"/>
      <c r="I59" s="15"/>
      <c r="J59" s="15"/>
      <c r="K59" s="15"/>
    </row>
    <row r="60" spans="1:11" x14ac:dyDescent="0.25">
      <c r="A60" s="15">
        <v>167280058</v>
      </c>
      <c r="B60" s="15">
        <v>280648</v>
      </c>
      <c r="C60" s="15" t="s">
        <v>310</v>
      </c>
      <c r="D60" s="6">
        <v>45229.029444444444</v>
      </c>
      <c r="E60" s="15" t="s">
        <v>31</v>
      </c>
      <c r="F60" s="15" t="s">
        <v>12</v>
      </c>
      <c r="G60" s="15" t="s">
        <v>312</v>
      </c>
      <c r="H60" s="15"/>
      <c r="I60" s="15"/>
      <c r="J60" s="15"/>
      <c r="K60" s="15"/>
    </row>
    <row r="61" spans="1:11" x14ac:dyDescent="0.25">
      <c r="A61" s="15">
        <v>157956935</v>
      </c>
      <c r="B61" s="15">
        <v>261758</v>
      </c>
      <c r="C61" s="15" t="s">
        <v>313</v>
      </c>
      <c r="D61" s="6">
        <v>45200.562534722223</v>
      </c>
      <c r="E61" s="15" t="s">
        <v>314</v>
      </c>
      <c r="F61" s="15"/>
      <c r="G61" s="15"/>
      <c r="H61" s="15"/>
      <c r="I61" s="15"/>
      <c r="J61" s="15"/>
      <c r="K61" s="15"/>
    </row>
    <row r="62" spans="1:11" x14ac:dyDescent="0.25">
      <c r="A62" s="15">
        <v>158183252</v>
      </c>
      <c r="B62" s="15">
        <v>131898</v>
      </c>
      <c r="C62" s="15" t="s">
        <v>316</v>
      </c>
      <c r="D62" s="6">
        <v>45200.945648148147</v>
      </c>
      <c r="E62" s="15" t="s">
        <v>41</v>
      </c>
      <c r="F62" s="15"/>
      <c r="G62" s="15"/>
      <c r="H62" s="15"/>
      <c r="I62" s="15"/>
      <c r="J62" s="15"/>
      <c r="K62" s="15"/>
    </row>
    <row r="63" spans="1:11" x14ac:dyDescent="0.25">
      <c r="A63" s="15">
        <v>158055644</v>
      </c>
      <c r="B63" s="15">
        <v>264486</v>
      </c>
      <c r="C63" s="15" t="s">
        <v>317</v>
      </c>
      <c r="D63" s="6">
        <v>45200.713750000003</v>
      </c>
      <c r="E63" s="15" t="s">
        <v>32</v>
      </c>
      <c r="F63" s="15"/>
      <c r="G63" s="15"/>
      <c r="H63" s="15"/>
      <c r="I63" s="15"/>
      <c r="J63" s="15"/>
      <c r="K63" s="15"/>
    </row>
    <row r="64" spans="1:11" x14ac:dyDescent="0.25">
      <c r="A64" s="15">
        <v>157982036</v>
      </c>
      <c r="B64" s="15">
        <v>249210</v>
      </c>
      <c r="C64" s="15" t="s">
        <v>319</v>
      </c>
      <c r="D64" s="6">
        <v>45200.597141203703</v>
      </c>
      <c r="E64" s="15" t="s">
        <v>320</v>
      </c>
      <c r="F64" s="15"/>
      <c r="G64" s="15"/>
      <c r="H64" s="15"/>
      <c r="I64" s="15"/>
      <c r="J64" s="15"/>
      <c r="K64" s="15"/>
    </row>
    <row r="65" spans="1:11" x14ac:dyDescent="0.25">
      <c r="A65" s="15">
        <v>158107054</v>
      </c>
      <c r="B65" s="15">
        <v>218241</v>
      </c>
      <c r="C65" s="15" t="s">
        <v>321</v>
      </c>
      <c r="D65" s="6">
        <v>45200.795324074075</v>
      </c>
      <c r="E65" s="15" t="s">
        <v>41</v>
      </c>
      <c r="F65" s="15"/>
      <c r="G65" s="15"/>
      <c r="H65" s="15"/>
      <c r="I65" s="15"/>
      <c r="J65" s="15"/>
      <c r="K65" s="15"/>
    </row>
    <row r="66" spans="1:11" x14ac:dyDescent="0.25">
      <c r="A66" s="15">
        <v>158434022</v>
      </c>
      <c r="B66" s="15">
        <v>259889</v>
      </c>
      <c r="C66" s="15" t="s">
        <v>322</v>
      </c>
      <c r="D66" s="6">
        <v>45201.723796296297</v>
      </c>
      <c r="E66" s="15" t="s">
        <v>46</v>
      </c>
      <c r="F66" s="15"/>
      <c r="G66" s="15"/>
      <c r="H66" s="15"/>
      <c r="I66" s="15"/>
      <c r="J66" s="15"/>
      <c r="K66" s="15"/>
    </row>
    <row r="67" spans="1:11" x14ac:dyDescent="0.25">
      <c r="A67" s="15">
        <v>158366628</v>
      </c>
      <c r="B67" s="15">
        <v>246536</v>
      </c>
      <c r="C67" s="15" t="s">
        <v>323</v>
      </c>
      <c r="D67" s="6">
        <v>45201.621898148151</v>
      </c>
      <c r="E67" s="15" t="s">
        <v>212</v>
      </c>
      <c r="F67" s="15"/>
      <c r="G67" s="15"/>
      <c r="H67" s="15"/>
      <c r="I67" s="15"/>
      <c r="J67" s="15"/>
      <c r="K67" s="15"/>
    </row>
    <row r="68" spans="1:11" x14ac:dyDescent="0.25">
      <c r="A68" s="15">
        <v>158862805</v>
      </c>
      <c r="B68" s="15">
        <v>49344</v>
      </c>
      <c r="C68" s="15" t="s">
        <v>324</v>
      </c>
      <c r="D68" s="6">
        <v>45202.867476851854</v>
      </c>
      <c r="E68" s="15" t="s">
        <v>39</v>
      </c>
      <c r="F68" s="15"/>
      <c r="G68" s="15"/>
      <c r="H68" s="15"/>
      <c r="I68" s="15"/>
      <c r="J68" s="15"/>
      <c r="K68" s="15"/>
    </row>
    <row r="69" spans="1:11" x14ac:dyDescent="0.25">
      <c r="A69" s="15">
        <v>161295230</v>
      </c>
      <c r="B69" s="15">
        <v>58504</v>
      </c>
      <c r="C69" s="15" t="s">
        <v>325</v>
      </c>
      <c r="D69" s="6">
        <v>45210.633981481478</v>
      </c>
      <c r="E69" s="15" t="s">
        <v>326</v>
      </c>
      <c r="F69" s="15"/>
      <c r="G69" s="15"/>
      <c r="H69" s="15" t="s">
        <v>172</v>
      </c>
      <c r="I69" s="15" t="s">
        <v>327</v>
      </c>
      <c r="J69" s="15"/>
      <c r="K69" s="15"/>
    </row>
    <row r="70" spans="1:11" x14ac:dyDescent="0.25">
      <c r="A70" s="15">
        <v>160378192</v>
      </c>
      <c r="B70" s="15">
        <v>68911</v>
      </c>
      <c r="C70" s="15" t="s">
        <v>328</v>
      </c>
      <c r="D70" s="6">
        <v>45207.683692129627</v>
      </c>
      <c r="E70" s="15" t="s">
        <v>31</v>
      </c>
      <c r="F70" s="15"/>
      <c r="G70" s="15"/>
      <c r="H70" s="15" t="s">
        <v>172</v>
      </c>
      <c r="I70" s="15" t="s">
        <v>329</v>
      </c>
      <c r="J70" s="15" t="s">
        <v>27</v>
      </c>
      <c r="K70" s="15" t="s">
        <v>330</v>
      </c>
    </row>
    <row r="71" spans="1:11" x14ac:dyDescent="0.25">
      <c r="A71" s="15">
        <v>164267750</v>
      </c>
      <c r="B71" s="15">
        <v>68892</v>
      </c>
      <c r="C71" s="15" t="s">
        <v>331</v>
      </c>
      <c r="D71" s="6">
        <v>45219.612071759257</v>
      </c>
      <c r="E71" s="15" t="s">
        <v>332</v>
      </c>
      <c r="F71" s="15"/>
      <c r="G71" s="15"/>
      <c r="H71" s="15" t="s">
        <v>172</v>
      </c>
      <c r="I71" s="15" t="s">
        <v>334</v>
      </c>
      <c r="J71" s="15"/>
      <c r="K71" s="15"/>
    </row>
    <row r="72" spans="1:11" x14ac:dyDescent="0.25">
      <c r="A72" s="15">
        <v>160890535</v>
      </c>
      <c r="B72" s="15">
        <v>65760</v>
      </c>
      <c r="C72" s="15" t="s">
        <v>335</v>
      </c>
      <c r="D72" s="6">
        <v>45209.445104166669</v>
      </c>
      <c r="E72" s="15" t="s">
        <v>32</v>
      </c>
      <c r="F72" s="15"/>
      <c r="G72" s="15"/>
      <c r="H72" s="15"/>
      <c r="I72" s="15"/>
      <c r="J72" s="15"/>
      <c r="K72" s="15"/>
    </row>
    <row r="73" spans="1:11" x14ac:dyDescent="0.25">
      <c r="A73" s="15">
        <v>164143032</v>
      </c>
      <c r="B73" s="15">
        <v>68848</v>
      </c>
      <c r="C73" s="15" t="s">
        <v>337</v>
      </c>
      <c r="D73" s="6">
        <v>45218.938888888886</v>
      </c>
      <c r="E73" s="15" t="s">
        <v>32</v>
      </c>
      <c r="F73" s="15"/>
      <c r="G73" s="15"/>
      <c r="H73" s="15" t="s">
        <v>172</v>
      </c>
      <c r="I73" s="15" t="s">
        <v>338</v>
      </c>
      <c r="J73" s="15"/>
      <c r="K73" s="15"/>
    </row>
    <row r="74" spans="1:11" x14ac:dyDescent="0.25">
      <c r="A74" s="15">
        <v>164517964</v>
      </c>
      <c r="B74" s="15">
        <v>68935</v>
      </c>
      <c r="C74" s="15" t="s">
        <v>339</v>
      </c>
      <c r="D74" s="6">
        <v>45220.503472222219</v>
      </c>
      <c r="E74" s="15" t="s">
        <v>340</v>
      </c>
      <c r="F74" s="15" t="s">
        <v>12</v>
      </c>
      <c r="G74" s="15" t="s">
        <v>341</v>
      </c>
      <c r="H74" s="15"/>
      <c r="I74" s="15"/>
      <c r="J74" s="15"/>
      <c r="K74" s="15"/>
    </row>
    <row r="75" spans="1:11" x14ac:dyDescent="0.25">
      <c r="A75" s="15">
        <v>170384199</v>
      </c>
      <c r="B75" s="15">
        <v>65811</v>
      </c>
      <c r="C75" s="15" t="s">
        <v>342</v>
      </c>
      <c r="D75" s="6">
        <v>45240.601851851854</v>
      </c>
      <c r="E75" s="15" t="s">
        <v>343</v>
      </c>
      <c r="F75" s="15"/>
      <c r="G75" s="15"/>
      <c r="H75" s="15" t="s">
        <v>172</v>
      </c>
      <c r="I75" s="15" t="s">
        <v>345</v>
      </c>
      <c r="J75" s="15"/>
      <c r="K75" s="15"/>
    </row>
    <row r="76" spans="1:11" x14ac:dyDescent="0.25">
      <c r="A76" s="15">
        <v>166856463</v>
      </c>
      <c r="B76" s="15">
        <v>299432</v>
      </c>
      <c r="C76" s="15" t="s">
        <v>346</v>
      </c>
      <c r="D76" s="6">
        <v>45227.664340277777</v>
      </c>
      <c r="E76" s="15" t="s">
        <v>70</v>
      </c>
      <c r="F76" s="15"/>
      <c r="G76" s="15"/>
      <c r="H76" s="15" t="s">
        <v>23</v>
      </c>
      <c r="I76" s="15" t="s">
        <v>347</v>
      </c>
      <c r="J76" s="15"/>
      <c r="K76" s="15"/>
    </row>
    <row r="77" spans="1:11" x14ac:dyDescent="0.25">
      <c r="A77" s="15">
        <v>167972530</v>
      </c>
      <c r="B77" s="15">
        <v>273927</v>
      </c>
      <c r="C77" s="15" t="s">
        <v>348</v>
      </c>
      <c r="D77" s="6">
        <v>45231.65488425926</v>
      </c>
      <c r="E77" s="15" t="s">
        <v>349</v>
      </c>
      <c r="F77" s="15"/>
      <c r="G77" s="15"/>
      <c r="H77" s="15"/>
      <c r="I77" s="15"/>
      <c r="J77" s="15"/>
      <c r="K77" s="15"/>
    </row>
    <row r="78" spans="1:11" x14ac:dyDescent="0.25">
      <c r="A78" s="15">
        <v>168404318</v>
      </c>
      <c r="B78" s="15">
        <v>295350</v>
      </c>
      <c r="C78" s="15" t="s">
        <v>350</v>
      </c>
      <c r="D78" s="6">
        <v>45233.472187500003</v>
      </c>
      <c r="E78" s="15" t="s">
        <v>351</v>
      </c>
      <c r="F78" s="15"/>
      <c r="G78" s="15"/>
      <c r="H78" s="15" t="s">
        <v>23</v>
      </c>
      <c r="I78" s="15" t="s">
        <v>352</v>
      </c>
      <c r="J78" s="15" t="s">
        <v>142</v>
      </c>
      <c r="K78" s="15" t="s">
        <v>353</v>
      </c>
    </row>
    <row r="79" spans="1:11" x14ac:dyDescent="0.25">
      <c r="A79" s="15">
        <v>157144706</v>
      </c>
      <c r="B79" s="15">
        <v>298726</v>
      </c>
      <c r="C79" s="15" t="s">
        <v>354</v>
      </c>
      <c r="D79" s="6">
        <v>45197.878055555557</v>
      </c>
      <c r="E79" s="15" t="s">
        <v>320</v>
      </c>
      <c r="F79" s="15"/>
      <c r="G79" s="15"/>
      <c r="H79" s="15"/>
      <c r="I79" s="15"/>
      <c r="J79" s="15"/>
      <c r="K79" s="15"/>
    </row>
    <row r="80" spans="1:11" x14ac:dyDescent="0.25">
      <c r="A80" s="15">
        <v>157386785</v>
      </c>
      <c r="B80" s="15">
        <v>297247</v>
      </c>
      <c r="C80" s="15" t="s">
        <v>355</v>
      </c>
      <c r="D80" s="6">
        <v>45198.751377314817</v>
      </c>
      <c r="E80" s="15" t="s">
        <v>356</v>
      </c>
      <c r="F80" s="15"/>
      <c r="G80" s="15"/>
      <c r="H80" s="15"/>
      <c r="I80" s="15"/>
      <c r="J80" s="15"/>
      <c r="K80" s="15"/>
    </row>
    <row r="81" spans="1:11" x14ac:dyDescent="0.25">
      <c r="A81" s="15">
        <v>168700667</v>
      </c>
      <c r="B81" s="15">
        <v>229612</v>
      </c>
      <c r="C81" s="15" t="s">
        <v>357</v>
      </c>
      <c r="D81" s="6">
        <v>45234.655474537038</v>
      </c>
      <c r="E81" s="15" t="s">
        <v>41</v>
      </c>
      <c r="F81" s="15"/>
      <c r="G81" s="15"/>
      <c r="H81" s="15" t="s">
        <v>172</v>
      </c>
      <c r="I81" s="15" t="s">
        <v>359</v>
      </c>
      <c r="J81" s="15"/>
      <c r="K81" s="15"/>
    </row>
    <row r="82" spans="1:11" x14ac:dyDescent="0.25">
      <c r="A82" s="15">
        <v>169123270</v>
      </c>
      <c r="B82" s="15">
        <v>299035</v>
      </c>
      <c r="C82" s="15" t="s">
        <v>360</v>
      </c>
      <c r="D82" s="6">
        <v>45236.445636574077</v>
      </c>
      <c r="E82" s="15" t="s">
        <v>361</v>
      </c>
      <c r="F82" s="15" t="s">
        <v>12</v>
      </c>
      <c r="G82" s="15" t="s">
        <v>363</v>
      </c>
      <c r="H82" s="15"/>
      <c r="I82" s="15"/>
      <c r="J82" s="15"/>
      <c r="K82" s="15"/>
    </row>
    <row r="83" spans="1:11" x14ac:dyDescent="0.25">
      <c r="A83" s="15">
        <v>169131220</v>
      </c>
      <c r="B83" s="15">
        <v>297652</v>
      </c>
      <c r="C83" s="15" t="s">
        <v>364</v>
      </c>
      <c r="D83" s="6">
        <v>45236.468217592592</v>
      </c>
      <c r="E83" s="15" t="s">
        <v>365</v>
      </c>
      <c r="F83" s="15"/>
      <c r="G83" s="15"/>
      <c r="H83" s="15"/>
      <c r="I83" s="15"/>
      <c r="J83" s="15"/>
      <c r="K83" s="15"/>
    </row>
    <row r="84" spans="1:11" x14ac:dyDescent="0.25">
      <c r="A84" s="15">
        <v>170116519</v>
      </c>
      <c r="B84" s="15">
        <v>102451</v>
      </c>
      <c r="C84" s="15" t="s">
        <v>366</v>
      </c>
      <c r="D84" s="6">
        <v>45239.599756944444</v>
      </c>
      <c r="E84" s="15" t="s">
        <v>46</v>
      </c>
      <c r="F84" s="15" t="s">
        <v>243</v>
      </c>
      <c r="G84" s="15" t="s">
        <v>367</v>
      </c>
      <c r="H84" s="15"/>
      <c r="I84" s="15"/>
      <c r="J84" s="15"/>
      <c r="K84" s="15"/>
    </row>
    <row r="85" spans="1:11" x14ac:dyDescent="0.25">
      <c r="A85" s="15">
        <v>170790649</v>
      </c>
      <c r="B85" s="15">
        <v>270183</v>
      </c>
      <c r="C85" s="15" t="s">
        <v>368</v>
      </c>
      <c r="D85" s="6">
        <v>45241.87972222222</v>
      </c>
      <c r="E85" s="15" t="s">
        <v>351</v>
      </c>
      <c r="F85" s="15"/>
      <c r="G85" s="15"/>
      <c r="H85" s="15"/>
      <c r="I85" s="15"/>
      <c r="J85" s="15"/>
      <c r="K85" s="15"/>
    </row>
    <row r="86" spans="1:11" x14ac:dyDescent="0.25">
      <c r="A86" s="15">
        <v>158884792</v>
      </c>
      <c r="B86" s="15">
        <v>284115</v>
      </c>
      <c r="C86" s="15" t="s">
        <v>369</v>
      </c>
      <c r="D86" s="6">
        <v>45202.910601851851</v>
      </c>
      <c r="E86" s="15" t="s">
        <v>370</v>
      </c>
      <c r="F86" s="15"/>
      <c r="G86" s="15"/>
      <c r="H86" s="15"/>
      <c r="I86" s="15"/>
      <c r="J86" s="15"/>
      <c r="K86" s="15"/>
    </row>
    <row r="87" spans="1:11" x14ac:dyDescent="0.25">
      <c r="A87" s="15">
        <v>167533482</v>
      </c>
      <c r="B87" s="15">
        <v>235444</v>
      </c>
      <c r="C87" s="15" t="s">
        <v>371</v>
      </c>
      <c r="D87" s="6">
        <v>45229.92255787037</v>
      </c>
      <c r="E87" s="15" t="s">
        <v>32</v>
      </c>
      <c r="F87" s="15"/>
      <c r="G87" s="15"/>
      <c r="H87" s="15"/>
      <c r="I87" s="15"/>
      <c r="J87" s="15"/>
      <c r="K87" s="15"/>
    </row>
    <row r="88" spans="1:11" x14ac:dyDescent="0.25">
      <c r="A88" s="15">
        <v>164515267</v>
      </c>
      <c r="B88" s="15">
        <v>2538652</v>
      </c>
      <c r="C88" s="15" t="s">
        <v>372</v>
      </c>
      <c r="D88" s="6">
        <v>45220.490972222222</v>
      </c>
      <c r="E88" s="15" t="s">
        <v>373</v>
      </c>
      <c r="F88" s="15"/>
      <c r="G88" s="15"/>
      <c r="H88" s="15"/>
      <c r="I88" s="15"/>
      <c r="J88" s="15"/>
      <c r="K88" s="15"/>
    </row>
    <row r="89" spans="1:11" x14ac:dyDescent="0.25">
      <c r="A89" s="15">
        <v>169871162</v>
      </c>
      <c r="B89" s="15">
        <v>297674</v>
      </c>
      <c r="C89" s="15" t="s">
        <v>374</v>
      </c>
      <c r="D89" s="6">
        <v>45238.687581018516</v>
      </c>
      <c r="E89" s="15" t="s">
        <v>32</v>
      </c>
      <c r="F89" s="15"/>
      <c r="G89" s="15"/>
      <c r="H89" s="15"/>
      <c r="I89" s="15"/>
      <c r="J89" s="15"/>
      <c r="K89" s="15"/>
    </row>
    <row r="90" spans="1:11" x14ac:dyDescent="0.25">
      <c r="A90" s="15">
        <v>165990387</v>
      </c>
      <c r="B90" s="15">
        <v>263466</v>
      </c>
      <c r="C90" s="15" t="s">
        <v>375</v>
      </c>
      <c r="D90" s="6">
        <v>45224.706712962965</v>
      </c>
      <c r="E90" s="15" t="s">
        <v>184</v>
      </c>
      <c r="F90" s="15" t="s">
        <v>13</v>
      </c>
      <c r="G90" s="15" t="s">
        <v>376</v>
      </c>
      <c r="H90" s="15"/>
      <c r="I90" s="15"/>
      <c r="J90" s="15"/>
      <c r="K90" s="15"/>
    </row>
    <row r="91" spans="1:11" x14ac:dyDescent="0.25">
      <c r="A91" s="15">
        <v>159920466</v>
      </c>
      <c r="B91" s="15">
        <v>234104</v>
      </c>
      <c r="C91" s="15" t="s">
        <v>377</v>
      </c>
      <c r="D91" s="6">
        <v>45206.446435185186</v>
      </c>
      <c r="E91" s="15" t="s">
        <v>378</v>
      </c>
      <c r="F91" s="15"/>
      <c r="G91" s="15"/>
      <c r="H91" s="15"/>
      <c r="I91" s="15"/>
      <c r="J91" s="15"/>
      <c r="K91" s="15"/>
    </row>
    <row r="92" spans="1:11" x14ac:dyDescent="0.25">
      <c r="A92" s="15">
        <v>162101331</v>
      </c>
      <c r="B92" s="15">
        <v>283025</v>
      </c>
      <c r="C92" s="15" t="s">
        <v>379</v>
      </c>
      <c r="D92" s="6">
        <v>45213.045358796298</v>
      </c>
      <c r="E92" s="15" t="s">
        <v>41</v>
      </c>
      <c r="F92" s="15"/>
      <c r="G92" s="15"/>
      <c r="H92" s="15"/>
      <c r="I92" s="15"/>
      <c r="J92" s="15"/>
      <c r="K92" s="15"/>
    </row>
    <row r="93" spans="1:11" x14ac:dyDescent="0.25">
      <c r="A93" s="15">
        <v>165380774</v>
      </c>
      <c r="B93" s="15">
        <v>301065</v>
      </c>
      <c r="C93" s="15" t="s">
        <v>380</v>
      </c>
      <c r="D93" s="6">
        <v>45222.831180555557</v>
      </c>
      <c r="E93" s="15" t="s">
        <v>41</v>
      </c>
      <c r="F93" s="15"/>
      <c r="G93" s="15"/>
      <c r="H93" s="15"/>
      <c r="I93" s="15"/>
      <c r="J93" s="15"/>
      <c r="K93" s="15"/>
    </row>
    <row r="94" spans="1:11" x14ac:dyDescent="0.25">
      <c r="A94" s="15">
        <v>170270750</v>
      </c>
      <c r="B94" s="15">
        <v>249658</v>
      </c>
      <c r="C94" s="15" t="s">
        <v>381</v>
      </c>
      <c r="D94" s="6">
        <v>45239.936388888891</v>
      </c>
      <c r="E94" s="15" t="s">
        <v>382</v>
      </c>
      <c r="F94" s="15"/>
      <c r="G94" s="15"/>
      <c r="H94" s="15"/>
      <c r="I94" s="15"/>
      <c r="J94" s="15"/>
      <c r="K94" s="15"/>
    </row>
    <row r="95" spans="1:11" x14ac:dyDescent="0.25">
      <c r="A95" s="15">
        <v>159542197</v>
      </c>
      <c r="B95" s="15">
        <v>151232</v>
      </c>
      <c r="C95" s="15" t="s">
        <v>383</v>
      </c>
      <c r="D95" s="6">
        <v>45204.891331018516</v>
      </c>
      <c r="E95" s="15" t="s">
        <v>384</v>
      </c>
      <c r="F95" s="15"/>
      <c r="G95" s="15"/>
      <c r="H95" s="15"/>
      <c r="I95" s="15"/>
      <c r="J95" s="15"/>
      <c r="K95" s="15"/>
    </row>
    <row r="96" spans="1:11" x14ac:dyDescent="0.25">
      <c r="A96" s="15">
        <v>159870029</v>
      </c>
      <c r="B96" s="15">
        <v>282498</v>
      </c>
      <c r="C96" s="15" t="s">
        <v>386</v>
      </c>
      <c r="D96" s="6">
        <v>45206.022037037037</v>
      </c>
      <c r="E96" s="15" t="s">
        <v>387</v>
      </c>
      <c r="F96" s="15"/>
      <c r="G96" s="15"/>
      <c r="H96" s="15"/>
      <c r="I96" s="15"/>
      <c r="J96" s="15"/>
      <c r="K96" s="15"/>
    </row>
    <row r="97" spans="1:11" x14ac:dyDescent="0.25">
      <c r="A97" s="15">
        <v>163626077</v>
      </c>
      <c r="B97" s="15">
        <v>297117</v>
      </c>
      <c r="C97" s="15" t="s">
        <v>388</v>
      </c>
      <c r="D97" s="6">
        <v>45217.594861111109</v>
      </c>
      <c r="E97" s="15" t="s">
        <v>32</v>
      </c>
      <c r="F97" s="15"/>
      <c r="G97" s="15"/>
      <c r="H97" s="15" t="s">
        <v>23</v>
      </c>
      <c r="I97" s="15" t="s">
        <v>390</v>
      </c>
      <c r="J97" s="15"/>
      <c r="K97" s="15"/>
    </row>
    <row r="98" spans="1:11" x14ac:dyDescent="0.25">
      <c r="A98" s="15">
        <v>167928155</v>
      </c>
      <c r="B98" s="15">
        <v>289742</v>
      </c>
      <c r="C98" s="15" t="s">
        <v>391</v>
      </c>
      <c r="D98" s="6">
        <v>45231.550532407404</v>
      </c>
      <c r="E98" s="15" t="s">
        <v>41</v>
      </c>
      <c r="F98" s="15"/>
      <c r="G98" s="15"/>
      <c r="H98" s="15" t="s">
        <v>23</v>
      </c>
      <c r="I98" s="15" t="s">
        <v>863</v>
      </c>
      <c r="J98" s="15"/>
      <c r="K98" s="15"/>
    </row>
    <row r="99" spans="1:11" x14ac:dyDescent="0.25">
      <c r="A99" s="15">
        <v>169195389</v>
      </c>
      <c r="B99" s="15">
        <v>294460</v>
      </c>
      <c r="C99" s="15" t="s">
        <v>392</v>
      </c>
      <c r="D99" s="6">
        <v>45236.591145833336</v>
      </c>
      <c r="E99" s="15" t="s">
        <v>393</v>
      </c>
      <c r="F99" s="15"/>
      <c r="G99" s="15"/>
      <c r="H99" s="15" t="s">
        <v>23</v>
      </c>
      <c r="I99" s="15" t="s">
        <v>862</v>
      </c>
      <c r="J99" s="15"/>
      <c r="K99" s="15"/>
    </row>
    <row r="100" spans="1:11" x14ac:dyDescent="0.25">
      <c r="A100" s="15">
        <v>169595538</v>
      </c>
      <c r="B100" s="15">
        <v>234817</v>
      </c>
      <c r="C100" s="15" t="s">
        <v>394</v>
      </c>
      <c r="D100" s="6">
        <v>45237.732083333336</v>
      </c>
      <c r="E100" s="15" t="s">
        <v>395</v>
      </c>
      <c r="F100" s="15" t="s">
        <v>243</v>
      </c>
      <c r="G100" s="15" t="s">
        <v>396</v>
      </c>
      <c r="H100" s="15"/>
      <c r="I100" s="15"/>
      <c r="J100" s="15"/>
      <c r="K100" s="15"/>
    </row>
    <row r="101" spans="1:11" x14ac:dyDescent="0.25">
      <c r="A101" s="15">
        <v>169552448</v>
      </c>
      <c r="B101" s="15">
        <v>241831</v>
      </c>
      <c r="C101" s="15" t="s">
        <v>397</v>
      </c>
      <c r="D101" s="6">
        <v>45237.644537037035</v>
      </c>
      <c r="E101" s="15" t="s">
        <v>398</v>
      </c>
      <c r="F101" s="15"/>
      <c r="G101" s="15"/>
      <c r="H101" s="15"/>
      <c r="I101" s="15"/>
      <c r="J101" s="15"/>
      <c r="K101" s="15"/>
    </row>
    <row r="102" spans="1:11" x14ac:dyDescent="0.25">
      <c r="A102" s="15">
        <v>169897773</v>
      </c>
      <c r="B102" s="15">
        <v>291924</v>
      </c>
      <c r="C102" s="15" t="s">
        <v>399</v>
      </c>
      <c r="D102" s="6">
        <v>45238.744398148148</v>
      </c>
      <c r="E102" s="15" t="s">
        <v>400</v>
      </c>
      <c r="F102" s="15"/>
      <c r="G102" s="15"/>
      <c r="H102" s="15"/>
      <c r="I102" s="15"/>
      <c r="J102" s="15"/>
      <c r="K102" s="15"/>
    </row>
    <row r="103" spans="1:11" x14ac:dyDescent="0.25">
      <c r="A103" s="15">
        <v>169876592</v>
      </c>
      <c r="B103" s="15">
        <v>246080</v>
      </c>
      <c r="C103" s="15" t="s">
        <v>401</v>
      </c>
      <c r="D103" s="6">
        <v>45238.699918981481</v>
      </c>
      <c r="E103" s="15" t="s">
        <v>32</v>
      </c>
      <c r="F103" s="15"/>
      <c r="G103" s="15"/>
      <c r="H103" s="15"/>
      <c r="I103" s="15"/>
      <c r="J103" s="15"/>
      <c r="K103" s="15"/>
    </row>
    <row r="104" spans="1:11" x14ac:dyDescent="0.25">
      <c r="A104" s="15">
        <v>163996248</v>
      </c>
      <c r="B104" s="15">
        <v>278483</v>
      </c>
      <c r="C104" s="15" t="s">
        <v>403</v>
      </c>
      <c r="D104" s="6">
        <v>45218.650381944448</v>
      </c>
      <c r="E104" s="15" t="s">
        <v>393</v>
      </c>
      <c r="F104" s="15"/>
      <c r="G104" s="15"/>
      <c r="H104" s="15"/>
      <c r="I104" s="15"/>
      <c r="J104" s="15"/>
      <c r="K104" s="15"/>
    </row>
    <row r="105" spans="1:11" x14ac:dyDescent="0.25">
      <c r="A105" s="15">
        <v>169700219</v>
      </c>
      <c r="B105" s="15">
        <v>240053</v>
      </c>
      <c r="C105" s="15" t="s">
        <v>404</v>
      </c>
      <c r="D105" s="6">
        <v>45238.008125</v>
      </c>
      <c r="E105" s="15" t="s">
        <v>405</v>
      </c>
      <c r="F105" s="15"/>
      <c r="G105" s="15"/>
      <c r="H105" s="15"/>
      <c r="I105" s="15"/>
      <c r="J105" s="15"/>
      <c r="K105" s="15"/>
    </row>
    <row r="106" spans="1:11" x14ac:dyDescent="0.25">
      <c r="A106" s="15">
        <v>169987440</v>
      </c>
      <c r="B106" s="15">
        <v>300737</v>
      </c>
      <c r="C106" s="15" t="s">
        <v>406</v>
      </c>
      <c r="D106" s="6">
        <v>45238.977418981478</v>
      </c>
      <c r="E106" s="15" t="s">
        <v>282</v>
      </c>
      <c r="F106" s="15"/>
      <c r="G106" s="15"/>
      <c r="H106" s="15"/>
      <c r="I106" s="15"/>
      <c r="J106" s="15"/>
      <c r="K106" s="15"/>
    </row>
    <row r="107" spans="1:11" x14ac:dyDescent="0.25">
      <c r="A107" s="15">
        <v>172119702</v>
      </c>
      <c r="B107" s="15">
        <v>639830</v>
      </c>
      <c r="C107" s="15" t="s">
        <v>407</v>
      </c>
      <c r="D107" s="7">
        <v>45246.297777777778</v>
      </c>
      <c r="E107" s="15" t="s">
        <v>31</v>
      </c>
      <c r="F107" s="15">
        <v>0</v>
      </c>
      <c r="G107" s="14"/>
      <c r="H107" s="15">
        <v>0</v>
      </c>
      <c r="I107" s="14"/>
      <c r="J107" s="8"/>
      <c r="K107" s="14"/>
    </row>
    <row r="108" spans="1:11" x14ac:dyDescent="0.25">
      <c r="A108" s="15">
        <v>172167172</v>
      </c>
      <c r="B108" s="15">
        <v>611850</v>
      </c>
      <c r="C108" s="15" t="s">
        <v>408</v>
      </c>
      <c r="D108" s="7">
        <v>45246.477951388886</v>
      </c>
      <c r="E108" s="15" t="s">
        <v>31</v>
      </c>
      <c r="F108" s="15">
        <v>0</v>
      </c>
      <c r="G108" s="14"/>
      <c r="H108" s="15" t="s">
        <v>172</v>
      </c>
      <c r="I108" s="15" t="s">
        <v>459</v>
      </c>
      <c r="J108" s="8"/>
      <c r="K108" s="14"/>
    </row>
    <row r="109" spans="1:11" x14ac:dyDescent="0.25">
      <c r="A109" s="15">
        <v>172114542</v>
      </c>
      <c r="B109" s="15">
        <v>613137</v>
      </c>
      <c r="C109" s="15" t="s">
        <v>409</v>
      </c>
      <c r="D109" s="7">
        <v>45246.148564814815</v>
      </c>
      <c r="E109" s="15" t="s">
        <v>410</v>
      </c>
      <c r="F109" s="15">
        <v>0</v>
      </c>
      <c r="G109" s="14"/>
      <c r="H109" s="15">
        <v>0</v>
      </c>
      <c r="I109" s="14"/>
      <c r="J109" s="8"/>
      <c r="K109" s="14"/>
    </row>
    <row r="110" spans="1:11" x14ac:dyDescent="0.25">
      <c r="A110" s="15">
        <v>172558076</v>
      </c>
      <c r="B110" s="15">
        <v>617933</v>
      </c>
      <c r="C110" s="15" t="s">
        <v>411</v>
      </c>
      <c r="D110" s="7">
        <v>45247.680324074077</v>
      </c>
      <c r="E110" s="15" t="s">
        <v>41</v>
      </c>
      <c r="F110" s="15">
        <v>0</v>
      </c>
      <c r="G110" s="14"/>
      <c r="H110" s="15">
        <v>0</v>
      </c>
      <c r="I110" s="14"/>
      <c r="J110" s="8"/>
      <c r="K110" s="14"/>
    </row>
    <row r="111" spans="1:11" x14ac:dyDescent="0.25">
      <c r="A111" s="15">
        <v>172398608</v>
      </c>
      <c r="B111" s="15">
        <v>617678</v>
      </c>
      <c r="C111" s="15" t="s">
        <v>412</v>
      </c>
      <c r="D111" s="7">
        <v>45246.945243055554</v>
      </c>
      <c r="E111" s="15" t="s">
        <v>413</v>
      </c>
      <c r="F111" s="15">
        <v>0</v>
      </c>
      <c r="G111" s="14"/>
      <c r="H111" s="15">
        <v>0</v>
      </c>
      <c r="I111" s="14"/>
      <c r="J111" s="8"/>
      <c r="K111" s="14"/>
    </row>
    <row r="112" spans="1:11" x14ac:dyDescent="0.25">
      <c r="A112" s="15">
        <v>172403019</v>
      </c>
      <c r="B112" s="15">
        <v>631635</v>
      </c>
      <c r="C112" s="15" t="s">
        <v>414</v>
      </c>
      <c r="D112" s="7">
        <v>45246.958240740743</v>
      </c>
      <c r="E112" s="15" t="s">
        <v>41</v>
      </c>
      <c r="F112" s="15">
        <v>0</v>
      </c>
      <c r="G112" s="14"/>
      <c r="H112" s="15">
        <v>0</v>
      </c>
      <c r="I112" s="14"/>
      <c r="J112" s="8"/>
      <c r="K112" s="14"/>
    </row>
    <row r="113" spans="1:11" x14ac:dyDescent="0.25">
      <c r="A113" s="15">
        <v>172452922</v>
      </c>
      <c r="B113" s="15">
        <v>610985</v>
      </c>
      <c r="C113" s="15" t="s">
        <v>415</v>
      </c>
      <c r="D113" s="7">
        <v>45247.405775462961</v>
      </c>
      <c r="E113" s="15" t="s">
        <v>32</v>
      </c>
      <c r="F113" s="15">
        <v>0</v>
      </c>
      <c r="G113" s="14"/>
      <c r="H113" s="15" t="s">
        <v>451</v>
      </c>
      <c r="I113" s="15" t="s">
        <v>460</v>
      </c>
      <c r="J113" s="8"/>
      <c r="K113" s="14"/>
    </row>
    <row r="114" spans="1:11" x14ac:dyDescent="0.25">
      <c r="A114" s="15">
        <v>172626964</v>
      </c>
      <c r="B114" s="15">
        <v>601734</v>
      </c>
      <c r="C114" s="15" t="s">
        <v>177</v>
      </c>
      <c r="D114" s="7">
        <v>45247.820289351854</v>
      </c>
      <c r="E114" s="15" t="s">
        <v>416</v>
      </c>
      <c r="F114" s="15" t="s">
        <v>194</v>
      </c>
      <c r="G114" s="15" t="s">
        <v>454</v>
      </c>
      <c r="H114" s="15">
        <v>0</v>
      </c>
      <c r="I114" s="14"/>
      <c r="J114" s="8"/>
      <c r="K114" s="14"/>
    </row>
    <row r="115" spans="1:11" x14ac:dyDescent="0.25">
      <c r="A115" s="15">
        <v>172980298</v>
      </c>
      <c r="B115" s="15">
        <v>605873</v>
      </c>
      <c r="C115" s="15" t="s">
        <v>417</v>
      </c>
      <c r="D115" s="7">
        <v>45248.89366898148</v>
      </c>
      <c r="E115" s="15" t="s">
        <v>418</v>
      </c>
      <c r="F115" s="15">
        <v>0</v>
      </c>
      <c r="G115" s="14"/>
      <c r="H115" s="15" t="s">
        <v>23</v>
      </c>
      <c r="I115" s="15" t="s">
        <v>461</v>
      </c>
      <c r="J115" s="8"/>
      <c r="K115" s="14"/>
    </row>
    <row r="116" spans="1:11" x14ac:dyDescent="0.25">
      <c r="A116" s="15">
        <v>172710447</v>
      </c>
      <c r="B116" s="15">
        <v>616554</v>
      </c>
      <c r="C116" s="15" t="s">
        <v>419</v>
      </c>
      <c r="D116" s="7">
        <v>45248.159166666665</v>
      </c>
      <c r="E116" s="15" t="s">
        <v>57</v>
      </c>
      <c r="F116" s="15">
        <v>0</v>
      </c>
      <c r="G116" s="14"/>
      <c r="H116" s="15">
        <v>0</v>
      </c>
      <c r="I116" s="14"/>
      <c r="J116" s="8"/>
      <c r="K116" s="14"/>
    </row>
    <row r="117" spans="1:11" x14ac:dyDescent="0.25">
      <c r="A117" s="48">
        <v>172993555</v>
      </c>
      <c r="B117" s="47">
        <v>618129</v>
      </c>
      <c r="C117" s="47" t="s">
        <v>420</v>
      </c>
      <c r="D117" s="45">
        <v>45248.925659722219</v>
      </c>
      <c r="E117" s="47" t="s">
        <v>421</v>
      </c>
      <c r="F117" s="15" t="s">
        <v>190</v>
      </c>
      <c r="G117" s="15" t="s">
        <v>455</v>
      </c>
      <c r="H117" s="15">
        <v>0</v>
      </c>
      <c r="I117" s="14"/>
      <c r="J117" s="8"/>
      <c r="K117" s="14"/>
    </row>
    <row r="118" spans="1:11" x14ac:dyDescent="0.25">
      <c r="A118" s="49"/>
      <c r="B118" s="47"/>
      <c r="C118" s="47"/>
      <c r="D118" s="46"/>
      <c r="E118" s="47"/>
      <c r="F118" s="15" t="s">
        <v>270</v>
      </c>
      <c r="G118" s="15" t="s">
        <v>456</v>
      </c>
      <c r="H118" s="15">
        <v>0</v>
      </c>
      <c r="I118" s="14"/>
      <c r="J118" s="8"/>
      <c r="K118" s="14"/>
    </row>
    <row r="119" spans="1:11" x14ac:dyDescent="0.25">
      <c r="A119" s="15">
        <v>172738230</v>
      </c>
      <c r="B119" s="15">
        <v>619615</v>
      </c>
      <c r="C119" s="15" t="s">
        <v>422</v>
      </c>
      <c r="D119" s="7">
        <v>45248.429444444446</v>
      </c>
      <c r="E119" s="15" t="s">
        <v>41</v>
      </c>
      <c r="F119" s="15">
        <v>0</v>
      </c>
      <c r="G119" s="14"/>
      <c r="H119" s="15">
        <v>0</v>
      </c>
      <c r="I119" s="14"/>
      <c r="J119" s="8"/>
      <c r="K119" s="14"/>
    </row>
    <row r="120" spans="1:11" x14ac:dyDescent="0.25">
      <c r="A120" s="48">
        <v>173292996</v>
      </c>
      <c r="B120" s="47">
        <v>619696</v>
      </c>
      <c r="C120" s="47" t="s">
        <v>423</v>
      </c>
      <c r="D120" s="45">
        <v>45249.850428240738</v>
      </c>
      <c r="E120" s="47" t="s">
        <v>424</v>
      </c>
      <c r="F120" s="47">
        <v>0</v>
      </c>
      <c r="G120" s="14"/>
      <c r="H120" s="15" t="s">
        <v>172</v>
      </c>
      <c r="I120" s="15" t="s">
        <v>462</v>
      </c>
      <c r="J120" s="8"/>
      <c r="K120" s="14"/>
    </row>
    <row r="121" spans="1:11" x14ac:dyDescent="0.25">
      <c r="A121" s="49"/>
      <c r="B121" s="47"/>
      <c r="C121" s="47"/>
      <c r="D121" s="46"/>
      <c r="E121" s="47"/>
      <c r="F121" s="47"/>
      <c r="G121" s="14"/>
      <c r="H121" s="15" t="s">
        <v>24</v>
      </c>
      <c r="I121" s="15" t="s">
        <v>463</v>
      </c>
      <c r="J121" s="8"/>
      <c r="K121" s="14"/>
    </row>
    <row r="122" spans="1:11" x14ac:dyDescent="0.25">
      <c r="A122" s="15">
        <v>173279979</v>
      </c>
      <c r="B122" s="15">
        <v>619509</v>
      </c>
      <c r="C122" s="15" t="s">
        <v>425</v>
      </c>
      <c r="D122" s="7">
        <v>45249.82545138889</v>
      </c>
      <c r="E122" s="15" t="s">
        <v>426</v>
      </c>
      <c r="F122" s="15">
        <v>0</v>
      </c>
      <c r="G122" s="14"/>
      <c r="H122" s="15">
        <v>0</v>
      </c>
      <c r="I122" s="14"/>
      <c r="J122" s="8"/>
      <c r="K122" s="14"/>
    </row>
    <row r="123" spans="1:11" x14ac:dyDescent="0.25">
      <c r="A123" s="15">
        <v>173230615</v>
      </c>
      <c r="B123" s="15">
        <v>619763</v>
      </c>
      <c r="C123" s="15" t="s">
        <v>427</v>
      </c>
      <c r="D123" s="7">
        <v>45249.730231481481</v>
      </c>
      <c r="E123" s="15" t="s">
        <v>32</v>
      </c>
      <c r="F123" s="15" t="s">
        <v>428</v>
      </c>
      <c r="G123" s="15" t="s">
        <v>457</v>
      </c>
      <c r="H123" s="15"/>
      <c r="I123" s="14"/>
      <c r="J123" s="8"/>
      <c r="K123" s="14"/>
    </row>
    <row r="124" spans="1:11" x14ac:dyDescent="0.25">
      <c r="A124" s="15">
        <v>173110122</v>
      </c>
      <c r="B124" s="8">
        <v>619212</v>
      </c>
      <c r="C124" s="8" t="s">
        <v>429</v>
      </c>
      <c r="D124" s="7">
        <v>45249.52065972222</v>
      </c>
      <c r="E124" s="9" t="s">
        <v>57</v>
      </c>
      <c r="F124" s="8">
        <v>0</v>
      </c>
      <c r="G124" s="14"/>
      <c r="H124" s="8" t="s">
        <v>24</v>
      </c>
      <c r="I124" s="8" t="s">
        <v>464</v>
      </c>
      <c r="J124" s="8"/>
      <c r="K124" s="14"/>
    </row>
    <row r="125" spans="1:11" x14ac:dyDescent="0.25">
      <c r="A125" s="15">
        <v>172106936</v>
      </c>
      <c r="B125" s="8">
        <v>616626</v>
      </c>
      <c r="C125" s="8" t="s">
        <v>430</v>
      </c>
      <c r="D125" s="7">
        <v>45246.061157407406</v>
      </c>
      <c r="E125" s="8" t="s">
        <v>431</v>
      </c>
      <c r="F125" s="15">
        <v>0</v>
      </c>
      <c r="G125" s="14"/>
      <c r="H125" s="15">
        <v>0</v>
      </c>
      <c r="I125" s="14"/>
      <c r="J125" s="8"/>
      <c r="K125" s="14"/>
    </row>
    <row r="126" spans="1:11" x14ac:dyDescent="0.25">
      <c r="A126" s="15">
        <v>172113905</v>
      </c>
      <c r="B126" s="8">
        <v>635529</v>
      </c>
      <c r="C126" s="8" t="s">
        <v>432</v>
      </c>
      <c r="D126" s="7">
        <v>45246.135625000003</v>
      </c>
      <c r="E126" s="8" t="s">
        <v>32</v>
      </c>
      <c r="F126" s="15">
        <v>0</v>
      </c>
      <c r="G126" s="14"/>
      <c r="H126" s="15">
        <v>0</v>
      </c>
      <c r="I126" s="14"/>
      <c r="J126" s="8"/>
      <c r="K126" s="14"/>
    </row>
    <row r="127" spans="1:11" x14ac:dyDescent="0.25">
      <c r="A127" s="15">
        <v>172404103</v>
      </c>
      <c r="B127" s="8">
        <v>603352</v>
      </c>
      <c r="C127" s="8" t="s">
        <v>433</v>
      </c>
      <c r="D127" s="7">
        <v>45246.963865740741</v>
      </c>
      <c r="E127" s="8" t="s">
        <v>41</v>
      </c>
      <c r="F127" s="15">
        <v>0</v>
      </c>
      <c r="G127" s="14"/>
      <c r="H127" s="15">
        <v>0</v>
      </c>
      <c r="I127" s="14"/>
      <c r="J127" s="8"/>
      <c r="K127" s="14"/>
    </row>
    <row r="128" spans="1:11" x14ac:dyDescent="0.25">
      <c r="A128" s="15">
        <v>172849744</v>
      </c>
      <c r="B128" s="8">
        <v>635259</v>
      </c>
      <c r="C128" s="8" t="s">
        <v>434</v>
      </c>
      <c r="D128" s="7">
        <v>45248.641909722224</v>
      </c>
      <c r="E128" s="8" t="s">
        <v>435</v>
      </c>
      <c r="F128" s="8"/>
      <c r="G128" s="14"/>
      <c r="H128" s="8" t="s">
        <v>172</v>
      </c>
      <c r="I128" s="8" t="s">
        <v>465</v>
      </c>
      <c r="J128" s="8"/>
      <c r="K128" s="14"/>
    </row>
    <row r="129" spans="1:11" x14ac:dyDescent="0.25">
      <c r="A129" s="15">
        <v>171470807</v>
      </c>
      <c r="B129" s="8">
        <v>615580</v>
      </c>
      <c r="C129" s="8" t="s">
        <v>436</v>
      </c>
      <c r="D129" s="7">
        <v>45246</v>
      </c>
      <c r="E129" s="8" t="s">
        <v>437</v>
      </c>
      <c r="F129" s="15">
        <v>0</v>
      </c>
      <c r="G129" s="14"/>
      <c r="H129" s="15">
        <v>0</v>
      </c>
      <c r="I129" s="14"/>
      <c r="J129" s="8"/>
      <c r="K129" s="14"/>
    </row>
    <row r="130" spans="1:11" x14ac:dyDescent="0.25">
      <c r="A130" s="15">
        <v>172104085</v>
      </c>
      <c r="B130" s="8">
        <v>605856</v>
      </c>
      <c r="C130" s="8" t="s">
        <v>438</v>
      </c>
      <c r="D130" s="7">
        <v>45246.038680555554</v>
      </c>
      <c r="E130" s="8" t="s">
        <v>351</v>
      </c>
      <c r="F130" s="15">
        <v>0</v>
      </c>
      <c r="G130" s="14"/>
      <c r="H130" s="15">
        <v>0</v>
      </c>
      <c r="I130" s="14"/>
      <c r="J130" s="8"/>
      <c r="K130" s="14"/>
    </row>
    <row r="131" spans="1:11" x14ac:dyDescent="0.25">
      <c r="A131" s="15">
        <v>172438756</v>
      </c>
      <c r="B131" s="8">
        <v>605780</v>
      </c>
      <c r="C131" s="8" t="s">
        <v>439</v>
      </c>
      <c r="D131" s="7">
        <v>45247.200335648151</v>
      </c>
      <c r="E131" s="8" t="s">
        <v>41</v>
      </c>
      <c r="F131" s="15">
        <v>0</v>
      </c>
      <c r="G131" s="14"/>
      <c r="H131" s="15">
        <v>0</v>
      </c>
      <c r="I131" s="14"/>
      <c r="J131" s="8"/>
      <c r="K131" s="14"/>
    </row>
    <row r="132" spans="1:11" x14ac:dyDescent="0.25">
      <c r="A132" s="15">
        <v>173257119</v>
      </c>
      <c r="B132" s="8">
        <v>639787</v>
      </c>
      <c r="C132" s="8" t="s">
        <v>440</v>
      </c>
      <c r="D132" s="7">
        <v>45249.779594907406</v>
      </c>
      <c r="E132" s="8" t="s">
        <v>441</v>
      </c>
      <c r="F132" s="8" t="s">
        <v>428</v>
      </c>
      <c r="G132" s="8" t="s">
        <v>458</v>
      </c>
      <c r="H132" s="8">
        <v>0</v>
      </c>
      <c r="I132" s="14"/>
      <c r="J132" s="8"/>
      <c r="K132" s="14"/>
    </row>
    <row r="133" spans="1:11" x14ac:dyDescent="0.25">
      <c r="A133" s="15">
        <v>171332539</v>
      </c>
      <c r="B133" s="8">
        <v>639697</v>
      </c>
      <c r="C133" s="8" t="s">
        <v>442</v>
      </c>
      <c r="D133" s="7">
        <v>45243.711840277778</v>
      </c>
      <c r="E133" s="8" t="s">
        <v>443</v>
      </c>
      <c r="F133" s="15">
        <v>0</v>
      </c>
      <c r="G133" s="14"/>
      <c r="H133" s="15">
        <v>0</v>
      </c>
      <c r="I133" s="14"/>
      <c r="J133" s="8"/>
      <c r="K133" s="14"/>
    </row>
    <row r="134" spans="1:11" x14ac:dyDescent="0.25">
      <c r="A134" s="15">
        <v>172739514</v>
      </c>
      <c r="B134" s="8">
        <v>605640</v>
      </c>
      <c r="C134" s="8" t="s">
        <v>444</v>
      </c>
      <c r="D134" s="7">
        <v>45248.431712962964</v>
      </c>
      <c r="E134" s="8" t="s">
        <v>41</v>
      </c>
      <c r="F134" s="8" t="s">
        <v>180</v>
      </c>
      <c r="G134" s="14"/>
      <c r="H134" s="8">
        <v>0</v>
      </c>
      <c r="I134" s="14"/>
      <c r="J134" s="8"/>
      <c r="K134" s="14"/>
    </row>
    <row r="135" spans="1:11" x14ac:dyDescent="0.25">
      <c r="A135" s="15">
        <v>172600179</v>
      </c>
      <c r="B135" s="8">
        <v>639328</v>
      </c>
      <c r="C135" s="8" t="s">
        <v>445</v>
      </c>
      <c r="D135" s="7">
        <v>45247.762523148151</v>
      </c>
      <c r="E135" s="8" t="s">
        <v>446</v>
      </c>
      <c r="F135" s="15">
        <v>0</v>
      </c>
      <c r="G135" s="14"/>
      <c r="H135" s="15">
        <v>0</v>
      </c>
      <c r="I135" s="14"/>
      <c r="J135" s="8"/>
      <c r="K135" s="14"/>
    </row>
    <row r="136" spans="1:11" x14ac:dyDescent="0.25">
      <c r="A136" s="15">
        <v>172575591</v>
      </c>
      <c r="B136" s="8">
        <v>80916</v>
      </c>
      <c r="C136" s="8" t="s">
        <v>447</v>
      </c>
      <c r="D136" s="7">
        <v>45247.713194444441</v>
      </c>
      <c r="E136" s="8" t="s">
        <v>218</v>
      </c>
      <c r="F136" s="15">
        <v>0</v>
      </c>
      <c r="G136" s="14"/>
      <c r="H136" s="15">
        <v>0</v>
      </c>
      <c r="I136" s="14"/>
      <c r="J136" s="8"/>
      <c r="K136" s="14"/>
    </row>
    <row r="137" spans="1:11" x14ac:dyDescent="0.25">
      <c r="A137" s="15">
        <v>173313330</v>
      </c>
      <c r="B137" s="8">
        <v>89437</v>
      </c>
      <c r="C137" s="8" t="s">
        <v>448</v>
      </c>
      <c r="D137" s="7">
        <v>45249.897291666668</v>
      </c>
      <c r="E137" s="8" t="s">
        <v>39</v>
      </c>
      <c r="F137" s="8" t="s">
        <v>12</v>
      </c>
      <c r="G137" s="8" t="s">
        <v>452</v>
      </c>
      <c r="H137" s="8">
        <v>0</v>
      </c>
      <c r="I137" s="14"/>
      <c r="J137" s="8"/>
      <c r="K137" s="14"/>
    </row>
    <row r="138" spans="1:11" x14ac:dyDescent="0.25">
      <c r="A138" s="15">
        <v>172466735</v>
      </c>
      <c r="B138" s="8">
        <v>617623</v>
      </c>
      <c r="C138" s="8" t="s">
        <v>449</v>
      </c>
      <c r="D138" s="7">
        <v>45247.45853009259</v>
      </c>
      <c r="E138" s="8" t="s">
        <v>450</v>
      </c>
      <c r="F138" s="15">
        <v>0</v>
      </c>
      <c r="G138" s="14"/>
      <c r="H138" s="15">
        <v>0</v>
      </c>
      <c r="I138" s="14"/>
      <c r="J138" s="8"/>
      <c r="K138" s="14"/>
    </row>
    <row r="139" spans="1:11" x14ac:dyDescent="0.25">
      <c r="A139" s="15">
        <v>173152372</v>
      </c>
      <c r="B139" s="8">
        <v>605689</v>
      </c>
      <c r="C139" s="8" t="s">
        <v>74</v>
      </c>
      <c r="D139" s="7">
        <v>45249.593090277776</v>
      </c>
      <c r="E139" s="8" t="s">
        <v>41</v>
      </c>
      <c r="F139" s="8" t="s">
        <v>194</v>
      </c>
      <c r="G139" s="8" t="s">
        <v>453</v>
      </c>
      <c r="H139" s="8">
        <v>0</v>
      </c>
      <c r="I139" s="14"/>
      <c r="J139" s="8"/>
      <c r="K139" s="14"/>
    </row>
  </sheetData>
  <mergeCells count="11">
    <mergeCell ref="D117:D118"/>
    <mergeCell ref="F120:F121"/>
    <mergeCell ref="A117:A118"/>
    <mergeCell ref="B117:B118"/>
    <mergeCell ref="C117:C118"/>
    <mergeCell ref="E117:E118"/>
    <mergeCell ref="A120:A121"/>
    <mergeCell ref="B120:B121"/>
    <mergeCell ref="C120:C121"/>
    <mergeCell ref="E120:E121"/>
    <mergeCell ref="D120:D121"/>
  </mergeCells>
  <conditionalFormatting sqref="A49">
    <cfRule type="duplicateValues" dxfId="23" priority="5"/>
  </conditionalFormatting>
  <conditionalFormatting sqref="A50:A59">
    <cfRule type="duplicateValues" dxfId="22" priority="4"/>
  </conditionalFormatting>
  <conditionalFormatting sqref="A61:A72">
    <cfRule type="duplicateValues" dxfId="21" priority="3"/>
  </conditionalFormatting>
  <conditionalFormatting sqref="A75">
    <cfRule type="duplicateValues" dxfId="20" priority="2"/>
  </conditionalFormatting>
  <conditionalFormatting sqref="A79">
    <cfRule type="duplicateValues" dxfId="19"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235F-E642-4A56-8662-2DEB7010386D}">
  <dimension ref="A1:I1048473"/>
  <sheetViews>
    <sheetView tabSelected="1" workbookViewId="0"/>
  </sheetViews>
  <sheetFormatPr defaultRowHeight="15" x14ac:dyDescent="0.25"/>
  <cols>
    <col min="1" max="1" width="11.42578125" bestFit="1" customWidth="1"/>
    <col min="2" max="2" width="13.42578125" bestFit="1" customWidth="1"/>
    <col min="3" max="3" width="46" bestFit="1" customWidth="1"/>
    <col min="4" max="4" width="17.42578125" bestFit="1" customWidth="1"/>
    <col min="5" max="5" width="20" bestFit="1" customWidth="1"/>
    <col min="6" max="6" width="70.5703125" bestFit="1" customWidth="1"/>
    <col min="7" max="7" width="99.85546875" bestFit="1" customWidth="1"/>
    <col min="8" max="8" width="35" bestFit="1" customWidth="1"/>
    <col min="9" max="9" width="30.7109375" bestFit="1" customWidth="1"/>
  </cols>
  <sheetData>
    <row r="1" spans="1:9" ht="30" x14ac:dyDescent="0.25">
      <c r="A1" s="25" t="s">
        <v>783</v>
      </c>
      <c r="B1" s="25" t="s">
        <v>784</v>
      </c>
      <c r="C1" s="25" t="s">
        <v>2</v>
      </c>
      <c r="D1" s="25" t="s">
        <v>3</v>
      </c>
      <c r="E1" s="25" t="s">
        <v>10</v>
      </c>
      <c r="F1" s="27" t="s">
        <v>601</v>
      </c>
      <c r="G1" s="27" t="s">
        <v>600</v>
      </c>
      <c r="H1" s="27" t="s">
        <v>466</v>
      </c>
      <c r="I1" s="25" t="s">
        <v>864</v>
      </c>
    </row>
    <row r="2" spans="1:9" x14ac:dyDescent="0.25">
      <c r="A2" s="1">
        <v>158139939</v>
      </c>
      <c r="B2" s="1">
        <v>289583</v>
      </c>
      <c r="C2" s="1" t="s">
        <v>170</v>
      </c>
      <c r="D2" s="24">
        <v>45200.860208333332</v>
      </c>
      <c r="E2" s="1" t="s">
        <v>171</v>
      </c>
      <c r="F2" s="1" t="s">
        <v>594</v>
      </c>
      <c r="G2" s="1" t="s">
        <v>596</v>
      </c>
      <c r="H2" s="1" t="s">
        <v>856</v>
      </c>
      <c r="I2" s="1" t="s">
        <v>492</v>
      </c>
    </row>
    <row r="3" spans="1:9" x14ac:dyDescent="0.25">
      <c r="A3" s="1">
        <v>158308797</v>
      </c>
      <c r="B3" s="1">
        <v>261800</v>
      </c>
      <c r="C3" s="1" t="s">
        <v>173</v>
      </c>
      <c r="D3" s="24">
        <v>45201.530370370368</v>
      </c>
      <c r="E3" s="1" t="s">
        <v>41</v>
      </c>
      <c r="F3" s="1" t="s">
        <v>775</v>
      </c>
      <c r="G3" s="1" t="s">
        <v>595</v>
      </c>
      <c r="H3" s="1" t="s">
        <v>856</v>
      </c>
      <c r="I3" s="1" t="s">
        <v>774</v>
      </c>
    </row>
    <row r="4" spans="1:9" x14ac:dyDescent="0.25">
      <c r="A4" s="1">
        <v>159831412</v>
      </c>
      <c r="B4" s="1">
        <v>194670</v>
      </c>
      <c r="C4" s="1" t="s">
        <v>177</v>
      </c>
      <c r="D4" s="24">
        <v>45205.895057870373</v>
      </c>
      <c r="E4" s="1" t="s">
        <v>178</v>
      </c>
      <c r="F4" s="1" t="s">
        <v>597</v>
      </c>
      <c r="G4" s="1" t="s">
        <v>602</v>
      </c>
      <c r="H4" s="1" t="s">
        <v>856</v>
      </c>
      <c r="I4" s="1" t="s">
        <v>497</v>
      </c>
    </row>
    <row r="5" spans="1:9" x14ac:dyDescent="0.25">
      <c r="A5" s="1">
        <v>160675031</v>
      </c>
      <c r="B5" s="1">
        <v>299342</v>
      </c>
      <c r="C5" s="1" t="s">
        <v>183</v>
      </c>
      <c r="D5" s="24">
        <v>45208.616851851853</v>
      </c>
      <c r="E5" s="1" t="s">
        <v>184</v>
      </c>
      <c r="F5" s="1" t="s">
        <v>598</v>
      </c>
      <c r="G5" s="1" t="s">
        <v>603</v>
      </c>
      <c r="H5" s="1" t="s">
        <v>856</v>
      </c>
      <c r="I5" s="1" t="s">
        <v>385</v>
      </c>
    </row>
    <row r="6" spans="1:9" x14ac:dyDescent="0.25">
      <c r="A6" s="1">
        <v>160588653</v>
      </c>
      <c r="B6" s="1">
        <v>294011</v>
      </c>
      <c r="C6" s="1" t="s">
        <v>187</v>
      </c>
      <c r="D6" s="24">
        <v>45208.473483796297</v>
      </c>
      <c r="E6" s="1" t="s">
        <v>188</v>
      </c>
      <c r="F6" s="1" t="s">
        <v>599</v>
      </c>
      <c r="G6" s="1" t="s">
        <v>604</v>
      </c>
      <c r="H6" s="1" t="s">
        <v>856</v>
      </c>
      <c r="I6" s="1" t="s">
        <v>774</v>
      </c>
    </row>
    <row r="7" spans="1:9" x14ac:dyDescent="0.25">
      <c r="A7" s="1">
        <v>161025753</v>
      </c>
      <c r="B7" s="1">
        <v>270315</v>
      </c>
      <c r="C7" s="1" t="s">
        <v>189</v>
      </c>
      <c r="D7" s="24">
        <v>45209.708692129629</v>
      </c>
      <c r="E7" s="1" t="s">
        <v>60</v>
      </c>
      <c r="F7" s="1" t="s">
        <v>605</v>
      </c>
      <c r="G7" s="1" t="s">
        <v>615</v>
      </c>
      <c r="H7" s="1" t="s">
        <v>856</v>
      </c>
      <c r="I7" s="1" t="s">
        <v>774</v>
      </c>
    </row>
    <row r="8" spans="1:9" x14ac:dyDescent="0.25">
      <c r="A8" s="1">
        <v>162562761</v>
      </c>
      <c r="B8" s="1">
        <v>298116</v>
      </c>
      <c r="C8" s="1" t="s">
        <v>197</v>
      </c>
      <c r="D8" s="24">
        <v>45214.578587962962</v>
      </c>
      <c r="E8" s="1" t="s">
        <v>198</v>
      </c>
      <c r="F8" s="1" t="s">
        <v>606</v>
      </c>
      <c r="G8" s="1" t="s">
        <v>616</v>
      </c>
      <c r="H8" s="1" t="s">
        <v>856</v>
      </c>
      <c r="I8" s="1" t="s">
        <v>774</v>
      </c>
    </row>
    <row r="9" spans="1:9" x14ac:dyDescent="0.25">
      <c r="A9" s="1">
        <v>163442594</v>
      </c>
      <c r="B9" s="1">
        <v>301766</v>
      </c>
      <c r="C9" s="1" t="s">
        <v>206</v>
      </c>
      <c r="D9" s="24">
        <v>45216.867766203701</v>
      </c>
      <c r="E9" s="1" t="s">
        <v>32</v>
      </c>
      <c r="F9" s="1" t="s">
        <v>607</v>
      </c>
      <c r="G9" s="1" t="s">
        <v>617</v>
      </c>
      <c r="H9" s="1" t="s">
        <v>856</v>
      </c>
      <c r="I9" s="1" t="s">
        <v>207</v>
      </c>
    </row>
    <row r="10" spans="1:9" x14ac:dyDescent="0.25">
      <c r="A10" s="1">
        <v>163276316</v>
      </c>
      <c r="B10" s="1">
        <v>201296</v>
      </c>
      <c r="C10" s="1" t="s">
        <v>208</v>
      </c>
      <c r="D10" s="24">
        <v>45216.578402777777</v>
      </c>
      <c r="E10" s="1" t="s">
        <v>209</v>
      </c>
      <c r="F10" s="1" t="s">
        <v>776</v>
      </c>
      <c r="G10" s="1" t="s">
        <v>618</v>
      </c>
      <c r="H10" s="1" t="s">
        <v>856</v>
      </c>
      <c r="I10" s="1" t="s">
        <v>315</v>
      </c>
    </row>
    <row r="11" spans="1:9" x14ac:dyDescent="0.25">
      <c r="A11" s="1">
        <v>168017506</v>
      </c>
      <c r="B11" s="1">
        <v>291914</v>
      </c>
      <c r="C11" s="1" t="s">
        <v>215</v>
      </c>
      <c r="D11" s="24">
        <v>45231.759293981479</v>
      </c>
      <c r="E11" s="1" t="s">
        <v>31</v>
      </c>
      <c r="F11" s="1" t="s">
        <v>608</v>
      </c>
      <c r="G11" s="1" t="s">
        <v>619</v>
      </c>
      <c r="H11" s="1" t="s">
        <v>853</v>
      </c>
      <c r="I11" s="1" t="s">
        <v>221</v>
      </c>
    </row>
    <row r="12" spans="1:9" x14ac:dyDescent="0.25">
      <c r="A12" s="1">
        <v>159789771</v>
      </c>
      <c r="B12" s="1">
        <v>297271</v>
      </c>
      <c r="C12" s="1" t="s">
        <v>216</v>
      </c>
      <c r="D12" s="24">
        <v>45205.80636574074</v>
      </c>
      <c r="E12" s="1" t="s">
        <v>41</v>
      </c>
      <c r="F12" s="1" t="s">
        <v>609</v>
      </c>
      <c r="G12" s="1" t="s">
        <v>620</v>
      </c>
      <c r="H12" s="1" t="s">
        <v>858</v>
      </c>
      <c r="I12" s="1" t="s">
        <v>506</v>
      </c>
    </row>
    <row r="13" spans="1:9" x14ac:dyDescent="0.25">
      <c r="A13" s="1">
        <v>160931866</v>
      </c>
      <c r="B13" s="1">
        <v>287044</v>
      </c>
      <c r="C13" s="1" t="s">
        <v>217</v>
      </c>
      <c r="D13" s="24">
        <v>45209.534548611111</v>
      </c>
      <c r="E13" s="1" t="s">
        <v>218</v>
      </c>
      <c r="F13" s="1" t="s">
        <v>610</v>
      </c>
      <c r="G13" s="1" t="s">
        <v>621</v>
      </c>
      <c r="H13" s="1" t="s">
        <v>858</v>
      </c>
      <c r="I13" s="1" t="s">
        <v>207</v>
      </c>
    </row>
    <row r="14" spans="1:9" x14ac:dyDescent="0.25">
      <c r="A14" s="1">
        <v>161358863</v>
      </c>
      <c r="B14" s="1">
        <v>295655</v>
      </c>
      <c r="C14" s="1" t="s">
        <v>219</v>
      </c>
      <c r="D14" s="24">
        <v>45210.749062499999</v>
      </c>
      <c r="E14" s="1" t="s">
        <v>220</v>
      </c>
      <c r="F14" s="1" t="s">
        <v>611</v>
      </c>
      <c r="G14" s="1" t="s">
        <v>622</v>
      </c>
      <c r="H14" s="1" t="s">
        <v>858</v>
      </c>
      <c r="I14" s="1" t="s">
        <v>221</v>
      </c>
    </row>
    <row r="15" spans="1:9" x14ac:dyDescent="0.25">
      <c r="A15" s="1">
        <v>162091993</v>
      </c>
      <c r="B15" s="1">
        <v>235974</v>
      </c>
      <c r="C15" s="1" t="s">
        <v>222</v>
      </c>
      <c r="D15" s="24">
        <v>45213.00540509259</v>
      </c>
      <c r="E15" s="1" t="s">
        <v>223</v>
      </c>
      <c r="F15" s="1" t="s">
        <v>612</v>
      </c>
      <c r="G15" s="1" t="s">
        <v>623</v>
      </c>
      <c r="H15" s="1" t="s">
        <v>858</v>
      </c>
      <c r="I15" s="1" t="s">
        <v>224</v>
      </c>
    </row>
    <row r="16" spans="1:9" x14ac:dyDescent="0.25">
      <c r="A16" s="1">
        <v>163053860</v>
      </c>
      <c r="B16" s="1">
        <v>173709</v>
      </c>
      <c r="C16" s="1" t="s">
        <v>228</v>
      </c>
      <c r="D16" s="24">
        <v>45215.791064814817</v>
      </c>
      <c r="E16" s="1" t="s">
        <v>229</v>
      </c>
      <c r="F16" s="1" t="s">
        <v>613</v>
      </c>
      <c r="G16" s="1" t="s">
        <v>624</v>
      </c>
      <c r="H16" s="1" t="s">
        <v>858</v>
      </c>
      <c r="I16" s="1" t="s">
        <v>230</v>
      </c>
    </row>
    <row r="17" spans="1:9" x14ac:dyDescent="0.25">
      <c r="A17" s="1">
        <v>163343106</v>
      </c>
      <c r="B17" s="1">
        <v>283747</v>
      </c>
      <c r="C17" s="1" t="s">
        <v>231</v>
      </c>
      <c r="D17" s="24">
        <v>45216.688055555554</v>
      </c>
      <c r="E17" s="1" t="s">
        <v>232</v>
      </c>
      <c r="F17" s="1" t="s">
        <v>614</v>
      </c>
      <c r="G17" s="1" t="s">
        <v>625</v>
      </c>
      <c r="H17" s="1" t="s">
        <v>858</v>
      </c>
      <c r="I17" s="1" t="s">
        <v>233</v>
      </c>
    </row>
    <row r="18" spans="1:9" x14ac:dyDescent="0.25">
      <c r="A18" s="1">
        <v>163510492</v>
      </c>
      <c r="B18" s="1">
        <v>239233</v>
      </c>
      <c r="C18" s="1" t="s">
        <v>234</v>
      </c>
      <c r="D18" s="24">
        <v>45217.123287037037</v>
      </c>
      <c r="E18" s="1" t="s">
        <v>235</v>
      </c>
      <c r="F18" s="1" t="s">
        <v>611</v>
      </c>
      <c r="G18" s="1" t="s">
        <v>650</v>
      </c>
      <c r="H18" s="1" t="s">
        <v>858</v>
      </c>
      <c r="I18" s="1" t="s">
        <v>221</v>
      </c>
    </row>
    <row r="19" spans="1:9" x14ac:dyDescent="0.25">
      <c r="A19" s="1">
        <v>164222264</v>
      </c>
      <c r="B19" s="1">
        <v>265018</v>
      </c>
      <c r="C19" s="1" t="s">
        <v>236</v>
      </c>
      <c r="D19" s="24">
        <v>45219.4843287037</v>
      </c>
      <c r="E19" s="1" t="s">
        <v>237</v>
      </c>
      <c r="F19" s="1" t="s">
        <v>626</v>
      </c>
      <c r="G19" s="1" t="s">
        <v>651</v>
      </c>
      <c r="H19" s="1" t="s">
        <v>858</v>
      </c>
      <c r="I19" s="1" t="s">
        <v>238</v>
      </c>
    </row>
    <row r="20" spans="1:9" x14ac:dyDescent="0.25">
      <c r="A20" s="1">
        <v>164369672</v>
      </c>
      <c r="B20" s="1">
        <v>299099</v>
      </c>
      <c r="C20" s="1" t="s">
        <v>245</v>
      </c>
      <c r="D20" s="24">
        <v>45219.813206018516</v>
      </c>
      <c r="E20" s="1" t="s">
        <v>246</v>
      </c>
      <c r="F20" s="1" t="s">
        <v>627</v>
      </c>
      <c r="G20" s="1" t="s">
        <v>654</v>
      </c>
      <c r="H20" s="1" t="s">
        <v>853</v>
      </c>
      <c r="I20" s="1" t="s">
        <v>247</v>
      </c>
    </row>
    <row r="21" spans="1:9" x14ac:dyDescent="0.25">
      <c r="A21" s="1">
        <v>164926829</v>
      </c>
      <c r="B21" s="1">
        <v>299126</v>
      </c>
      <c r="C21" s="1" t="s">
        <v>87</v>
      </c>
      <c r="D21" s="24">
        <v>45221.643680555557</v>
      </c>
      <c r="E21" s="1" t="s">
        <v>248</v>
      </c>
      <c r="F21" s="1" t="s">
        <v>628</v>
      </c>
      <c r="G21" s="1" t="s">
        <v>652</v>
      </c>
      <c r="H21" s="1" t="s">
        <v>857</v>
      </c>
      <c r="I21" s="1" t="s">
        <v>315</v>
      </c>
    </row>
    <row r="22" spans="1:9" x14ac:dyDescent="0.25">
      <c r="A22" s="1">
        <v>169339847</v>
      </c>
      <c r="B22" s="1">
        <v>208394</v>
      </c>
      <c r="C22" s="1" t="s">
        <v>249</v>
      </c>
      <c r="D22" s="24">
        <v>45236.858310185184</v>
      </c>
      <c r="E22" s="1" t="s">
        <v>250</v>
      </c>
      <c r="F22" s="1" t="s">
        <v>777</v>
      </c>
      <c r="G22" s="1" t="s">
        <v>653</v>
      </c>
      <c r="H22" s="1" t="s">
        <v>857</v>
      </c>
      <c r="I22" s="1" t="s">
        <v>251</v>
      </c>
    </row>
    <row r="23" spans="1:9" x14ac:dyDescent="0.25">
      <c r="A23" s="1">
        <v>169385461</v>
      </c>
      <c r="B23" s="1">
        <v>276780</v>
      </c>
      <c r="C23" s="1" t="s">
        <v>252</v>
      </c>
      <c r="D23" s="24">
        <v>45236.992939814816</v>
      </c>
      <c r="E23" s="1" t="s">
        <v>253</v>
      </c>
      <c r="F23" s="1" t="s">
        <v>630</v>
      </c>
      <c r="G23" s="1" t="s">
        <v>629</v>
      </c>
      <c r="H23" s="1" t="s">
        <v>857</v>
      </c>
      <c r="I23" s="1" t="s">
        <v>221</v>
      </c>
    </row>
    <row r="24" spans="1:9" ht="14.25" customHeight="1" x14ac:dyDescent="0.25">
      <c r="A24">
        <v>171090945</v>
      </c>
      <c r="B24" s="1">
        <v>291681</v>
      </c>
      <c r="C24" s="1" t="s">
        <v>255</v>
      </c>
      <c r="D24" s="24">
        <v>45242.871944444443</v>
      </c>
      <c r="E24" s="1" t="s">
        <v>41</v>
      </c>
      <c r="F24" s="1" t="s">
        <v>633</v>
      </c>
      <c r="G24" s="1" t="s">
        <v>632</v>
      </c>
      <c r="H24" s="1" t="s">
        <v>858</v>
      </c>
      <c r="I24" s="1" t="s">
        <v>315</v>
      </c>
    </row>
    <row r="25" spans="1:9" x14ac:dyDescent="0.25">
      <c r="A25">
        <v>169925465</v>
      </c>
      <c r="B25" s="1">
        <v>299513</v>
      </c>
      <c r="C25" s="1" t="s">
        <v>262</v>
      </c>
      <c r="D25" s="24">
        <v>45238.804664351854</v>
      </c>
      <c r="E25" s="1" t="s">
        <v>263</v>
      </c>
      <c r="F25" s="1" t="s">
        <v>635</v>
      </c>
      <c r="G25" s="1" t="s">
        <v>634</v>
      </c>
      <c r="H25" s="1" t="s">
        <v>858</v>
      </c>
      <c r="I25" s="1" t="s">
        <v>269</v>
      </c>
    </row>
    <row r="26" spans="1:9" x14ac:dyDescent="0.25">
      <c r="A26">
        <v>169713687</v>
      </c>
      <c r="B26" s="1">
        <v>224425</v>
      </c>
      <c r="C26" s="1" t="s">
        <v>265</v>
      </c>
      <c r="D26" s="24">
        <v>45238.114085648151</v>
      </c>
      <c r="E26" s="1" t="s">
        <v>266</v>
      </c>
      <c r="F26" s="1" t="s">
        <v>637</v>
      </c>
      <c r="G26" s="1" t="s">
        <v>636</v>
      </c>
      <c r="H26" s="1" t="s">
        <v>858</v>
      </c>
      <c r="I26" s="1" t="s">
        <v>774</v>
      </c>
    </row>
    <row r="27" spans="1:9" x14ac:dyDescent="0.25">
      <c r="A27">
        <v>167389344</v>
      </c>
      <c r="B27" s="1">
        <v>298613</v>
      </c>
      <c r="C27" s="1" t="s">
        <v>267</v>
      </c>
      <c r="D27" s="24">
        <v>45229.589629629627</v>
      </c>
      <c r="E27" s="1" t="s">
        <v>268</v>
      </c>
      <c r="F27" s="1" t="s">
        <v>630</v>
      </c>
      <c r="G27" s="1" t="s">
        <v>638</v>
      </c>
      <c r="H27" s="1" t="s">
        <v>858</v>
      </c>
      <c r="I27" s="1" t="s">
        <v>269</v>
      </c>
    </row>
    <row r="28" spans="1:9" x14ac:dyDescent="0.25">
      <c r="A28">
        <v>165993076</v>
      </c>
      <c r="B28" s="1">
        <v>276213</v>
      </c>
      <c r="C28" s="1" t="s">
        <v>273</v>
      </c>
      <c r="D28" s="24">
        <v>45224.711458333331</v>
      </c>
      <c r="E28" s="1" t="s">
        <v>274</v>
      </c>
      <c r="F28" s="1" t="s">
        <v>640</v>
      </c>
      <c r="G28" s="1" t="s">
        <v>639</v>
      </c>
      <c r="H28" s="1" t="s">
        <v>858</v>
      </c>
      <c r="I28" s="1" t="s">
        <v>315</v>
      </c>
    </row>
    <row r="29" spans="1:9" x14ac:dyDescent="0.25">
      <c r="A29">
        <v>165144637</v>
      </c>
      <c r="B29" s="1">
        <v>292913</v>
      </c>
      <c r="C29" s="1" t="s">
        <v>276</v>
      </c>
      <c r="D29" s="24">
        <v>45222.417581018519</v>
      </c>
      <c r="E29" s="1" t="s">
        <v>32</v>
      </c>
      <c r="F29" s="1" t="s">
        <v>642</v>
      </c>
      <c r="G29" s="1" t="s">
        <v>641</v>
      </c>
      <c r="H29" s="1" t="s">
        <v>858</v>
      </c>
      <c r="I29" s="1" t="s">
        <v>269</v>
      </c>
    </row>
    <row r="30" spans="1:9" x14ac:dyDescent="0.25">
      <c r="A30">
        <v>165110236</v>
      </c>
      <c r="B30" s="1">
        <v>300205</v>
      </c>
      <c r="C30" s="1" t="s">
        <v>277</v>
      </c>
      <c r="D30" s="24">
        <v>45222.059224537035</v>
      </c>
      <c r="E30" s="1" t="s">
        <v>278</v>
      </c>
      <c r="F30" s="1" t="s">
        <v>742</v>
      </c>
      <c r="G30" s="1" t="s">
        <v>643</v>
      </c>
      <c r="H30" s="1" t="s">
        <v>853</v>
      </c>
      <c r="I30" s="1" t="s">
        <v>221</v>
      </c>
    </row>
    <row r="31" spans="1:9" x14ac:dyDescent="0.25">
      <c r="A31">
        <v>165165984</v>
      </c>
      <c r="B31" s="1">
        <v>105232</v>
      </c>
      <c r="C31" s="1" t="s">
        <v>280</v>
      </c>
      <c r="D31" s="24">
        <v>45222.468275462961</v>
      </c>
      <c r="E31" s="1" t="s">
        <v>41</v>
      </c>
      <c r="F31" s="1" t="s">
        <v>645</v>
      </c>
      <c r="G31" s="1" t="s">
        <v>644</v>
      </c>
      <c r="H31" s="1" t="s">
        <v>858</v>
      </c>
      <c r="I31" s="1" t="s">
        <v>207</v>
      </c>
    </row>
    <row r="32" spans="1:9" x14ac:dyDescent="0.25">
      <c r="A32">
        <v>164006566</v>
      </c>
      <c r="B32" s="1">
        <v>2855382</v>
      </c>
      <c r="C32" s="1" t="s">
        <v>283</v>
      </c>
      <c r="D32" s="24">
        <v>45218.666296296295</v>
      </c>
      <c r="E32" s="1" t="s">
        <v>284</v>
      </c>
      <c r="F32" s="1" t="s">
        <v>647</v>
      </c>
      <c r="G32" s="4" t="s">
        <v>646</v>
      </c>
      <c r="H32" s="1" t="s">
        <v>856</v>
      </c>
      <c r="I32" s="1" t="s">
        <v>285</v>
      </c>
    </row>
    <row r="33" spans="1:9" x14ac:dyDescent="0.25">
      <c r="A33">
        <v>164376650</v>
      </c>
      <c r="B33" s="1">
        <v>289149</v>
      </c>
      <c r="C33" s="1" t="s">
        <v>286</v>
      </c>
      <c r="D33" s="24">
        <v>45219.831932870373</v>
      </c>
      <c r="E33" s="1" t="s">
        <v>32</v>
      </c>
      <c r="F33" s="1" t="s">
        <v>649</v>
      </c>
      <c r="G33" s="4" t="s">
        <v>648</v>
      </c>
      <c r="H33" s="1" t="s">
        <v>856</v>
      </c>
      <c r="I33" s="1" t="s">
        <v>774</v>
      </c>
    </row>
    <row r="34" spans="1:9" x14ac:dyDescent="0.25">
      <c r="A34">
        <v>164412773</v>
      </c>
      <c r="B34" s="1">
        <v>294738</v>
      </c>
      <c r="C34" s="1" t="s">
        <v>287</v>
      </c>
      <c r="D34" s="24">
        <v>45219.922569444447</v>
      </c>
      <c r="E34" s="1" t="s">
        <v>288</v>
      </c>
      <c r="F34" s="1" t="s">
        <v>486</v>
      </c>
      <c r="G34" s="4" t="s">
        <v>655</v>
      </c>
      <c r="H34" s="1" t="s">
        <v>856</v>
      </c>
      <c r="I34" s="1" t="s">
        <v>486</v>
      </c>
    </row>
    <row r="35" spans="1:9" x14ac:dyDescent="0.25">
      <c r="A35">
        <v>165640884</v>
      </c>
      <c r="B35" s="1">
        <v>300725</v>
      </c>
      <c r="C35" s="1" t="s">
        <v>290</v>
      </c>
      <c r="D35" s="24">
        <v>45223.685624999998</v>
      </c>
      <c r="E35" s="1" t="s">
        <v>41</v>
      </c>
      <c r="F35" s="1" t="s">
        <v>657</v>
      </c>
      <c r="G35" s="1" t="s">
        <v>656</v>
      </c>
      <c r="H35" s="1" t="s">
        <v>856</v>
      </c>
      <c r="I35" s="1" t="s">
        <v>224</v>
      </c>
    </row>
    <row r="36" spans="1:9" x14ac:dyDescent="0.25">
      <c r="A36">
        <v>166291120</v>
      </c>
      <c r="B36" s="1">
        <v>285971</v>
      </c>
      <c r="C36" s="1" t="s">
        <v>294</v>
      </c>
      <c r="D36" s="24">
        <v>45225.631076388891</v>
      </c>
      <c r="E36" s="1" t="s">
        <v>278</v>
      </c>
      <c r="F36" s="1" t="s">
        <v>659</v>
      </c>
      <c r="G36" s="4" t="s">
        <v>658</v>
      </c>
      <c r="H36" s="1" t="s">
        <v>856</v>
      </c>
      <c r="I36" s="1" t="s">
        <v>221</v>
      </c>
    </row>
    <row r="37" spans="1:9" x14ac:dyDescent="0.25">
      <c r="A37">
        <v>166651516</v>
      </c>
      <c r="B37" s="1">
        <v>277854</v>
      </c>
      <c r="C37" s="1" t="s">
        <v>296</v>
      </c>
      <c r="D37" s="24">
        <v>45226.796643518515</v>
      </c>
      <c r="E37" s="1" t="s">
        <v>297</v>
      </c>
      <c r="F37" s="1" t="s">
        <v>707</v>
      </c>
      <c r="G37" s="1" t="s">
        <v>660</v>
      </c>
      <c r="H37" s="1" t="s">
        <v>856</v>
      </c>
      <c r="I37" s="1" t="s">
        <v>298</v>
      </c>
    </row>
    <row r="38" spans="1:9" x14ac:dyDescent="0.25">
      <c r="A38">
        <v>166639982</v>
      </c>
      <c r="B38" s="1">
        <v>283480</v>
      </c>
      <c r="C38" s="1" t="s">
        <v>299</v>
      </c>
      <c r="D38" s="24">
        <v>45226.761319444442</v>
      </c>
      <c r="E38" s="1" t="s">
        <v>40</v>
      </c>
      <c r="F38" s="1" t="s">
        <v>778</v>
      </c>
      <c r="G38" s="1" t="s">
        <v>661</v>
      </c>
      <c r="H38" s="1" t="s">
        <v>856</v>
      </c>
      <c r="I38" s="1" t="s">
        <v>344</v>
      </c>
    </row>
    <row r="39" spans="1:9" x14ac:dyDescent="0.25">
      <c r="A39">
        <v>167570939</v>
      </c>
      <c r="B39" s="1">
        <v>181240</v>
      </c>
      <c r="C39" s="1" t="s">
        <v>308</v>
      </c>
      <c r="D39" s="24">
        <v>45230.174722222226</v>
      </c>
      <c r="E39" s="1" t="s">
        <v>309</v>
      </c>
      <c r="F39" s="1" t="s">
        <v>663</v>
      </c>
      <c r="G39" s="4" t="s">
        <v>662</v>
      </c>
      <c r="H39" s="1" t="s">
        <v>856</v>
      </c>
      <c r="I39" s="1" t="s">
        <v>490</v>
      </c>
    </row>
    <row r="40" spans="1:9" x14ac:dyDescent="0.25">
      <c r="A40">
        <v>167280058</v>
      </c>
      <c r="B40" s="1">
        <v>280648</v>
      </c>
      <c r="C40" s="1" t="s">
        <v>310</v>
      </c>
      <c r="D40" s="24">
        <v>45229.029444444444</v>
      </c>
      <c r="E40" s="1" t="s">
        <v>31</v>
      </c>
      <c r="F40" s="1" t="s">
        <v>665</v>
      </c>
      <c r="G40" s="1" t="s">
        <v>664</v>
      </c>
      <c r="H40" s="1" t="s">
        <v>856</v>
      </c>
      <c r="I40" s="1" t="s">
        <v>311</v>
      </c>
    </row>
    <row r="41" spans="1:9" x14ac:dyDescent="0.25">
      <c r="A41">
        <v>157956935</v>
      </c>
      <c r="B41" s="1">
        <v>261758</v>
      </c>
      <c r="C41" s="1" t="s">
        <v>313</v>
      </c>
      <c r="D41" s="24">
        <v>45200.562534722223</v>
      </c>
      <c r="E41" s="1" t="s">
        <v>314</v>
      </c>
      <c r="F41" s="1" t="s">
        <v>667</v>
      </c>
      <c r="G41" s="4" t="s">
        <v>666</v>
      </c>
      <c r="H41" s="1" t="s">
        <v>853</v>
      </c>
      <c r="I41" s="1" t="s">
        <v>315</v>
      </c>
    </row>
    <row r="42" spans="1:9" x14ac:dyDescent="0.25">
      <c r="A42">
        <v>158183252</v>
      </c>
      <c r="B42" s="1">
        <v>131898</v>
      </c>
      <c r="C42" s="1" t="s">
        <v>316</v>
      </c>
      <c r="D42" s="24">
        <v>45200.945648148147</v>
      </c>
      <c r="E42" s="1" t="s">
        <v>41</v>
      </c>
      <c r="F42" s="1" t="s">
        <v>779</v>
      </c>
      <c r="G42" s="4" t="s">
        <v>668</v>
      </c>
      <c r="H42" s="1" t="s">
        <v>853</v>
      </c>
      <c r="I42" s="1" t="s">
        <v>774</v>
      </c>
    </row>
    <row r="43" spans="1:9" x14ac:dyDescent="0.25">
      <c r="A43">
        <v>158055644</v>
      </c>
      <c r="B43" s="1">
        <v>264486</v>
      </c>
      <c r="C43" s="1" t="s">
        <v>317</v>
      </c>
      <c r="D43" s="24">
        <v>45200.713750000003</v>
      </c>
      <c r="E43" s="1" t="s">
        <v>32</v>
      </c>
      <c r="F43" s="1" t="s">
        <v>670</v>
      </c>
      <c r="G43" s="4" t="s">
        <v>669</v>
      </c>
      <c r="H43" s="1" t="s">
        <v>853</v>
      </c>
      <c r="I43" s="1" t="s">
        <v>318</v>
      </c>
    </row>
    <row r="44" spans="1:9" x14ac:dyDescent="0.25">
      <c r="A44">
        <v>157982036</v>
      </c>
      <c r="B44" s="1">
        <v>249210</v>
      </c>
      <c r="C44" s="1" t="s">
        <v>319</v>
      </c>
      <c r="D44" s="24">
        <v>45200.597141203703</v>
      </c>
      <c r="E44" s="1" t="s">
        <v>320</v>
      </c>
      <c r="F44" s="1" t="s">
        <v>672</v>
      </c>
      <c r="G44" s="4" t="s">
        <v>671</v>
      </c>
      <c r="H44" s="1" t="s">
        <v>853</v>
      </c>
      <c r="I44" s="1" t="s">
        <v>207</v>
      </c>
    </row>
    <row r="45" spans="1:9" x14ac:dyDescent="0.25">
      <c r="A45">
        <v>158107054</v>
      </c>
      <c r="B45" s="1">
        <v>218241</v>
      </c>
      <c r="C45" s="1" t="s">
        <v>321</v>
      </c>
      <c r="D45" s="24">
        <v>45200.795324074075</v>
      </c>
      <c r="E45" s="1" t="s">
        <v>41</v>
      </c>
      <c r="F45" s="1" t="s">
        <v>674</v>
      </c>
      <c r="G45" s="4" t="s">
        <v>673</v>
      </c>
      <c r="H45" s="1" t="s">
        <v>853</v>
      </c>
      <c r="I45" s="1" t="s">
        <v>230</v>
      </c>
    </row>
    <row r="46" spans="1:9" x14ac:dyDescent="0.25">
      <c r="A46">
        <v>158434022</v>
      </c>
      <c r="B46" s="1">
        <v>259889</v>
      </c>
      <c r="C46" s="1" t="s">
        <v>322</v>
      </c>
      <c r="D46" s="24">
        <v>45201.723796296297</v>
      </c>
      <c r="E46" s="1" t="s">
        <v>46</v>
      </c>
      <c r="F46" s="1" t="s">
        <v>780</v>
      </c>
      <c r="G46" s="4" t="s">
        <v>675</v>
      </c>
      <c r="H46" s="1" t="s">
        <v>853</v>
      </c>
      <c r="I46" s="1" t="s">
        <v>207</v>
      </c>
    </row>
    <row r="47" spans="1:9" x14ac:dyDescent="0.25">
      <c r="A47">
        <v>158366628</v>
      </c>
      <c r="B47" s="1">
        <v>246536</v>
      </c>
      <c r="C47" s="1" t="s">
        <v>323</v>
      </c>
      <c r="D47" s="24">
        <v>45201.621898148151</v>
      </c>
      <c r="E47" s="1" t="s">
        <v>212</v>
      </c>
      <c r="F47" s="1" t="s">
        <v>677</v>
      </c>
      <c r="G47" s="4" t="s">
        <v>676</v>
      </c>
      <c r="H47" s="1" t="s">
        <v>853</v>
      </c>
      <c r="I47" s="1" t="s">
        <v>207</v>
      </c>
    </row>
    <row r="48" spans="1:9" x14ac:dyDescent="0.25">
      <c r="A48">
        <v>158862805</v>
      </c>
      <c r="B48" s="1">
        <v>49344</v>
      </c>
      <c r="C48" s="1" t="s">
        <v>324</v>
      </c>
      <c r="D48" s="24">
        <v>45202.867476851854</v>
      </c>
      <c r="E48" s="1" t="s">
        <v>39</v>
      </c>
      <c r="F48" s="1" t="s">
        <v>679</v>
      </c>
      <c r="G48" s="4" t="s">
        <v>678</v>
      </c>
      <c r="H48" s="1" t="s">
        <v>853</v>
      </c>
      <c r="I48" s="1" t="s">
        <v>774</v>
      </c>
    </row>
    <row r="49" spans="1:9" x14ac:dyDescent="0.25">
      <c r="A49">
        <v>161295230</v>
      </c>
      <c r="B49" s="1">
        <v>58504</v>
      </c>
      <c r="C49" s="1" t="s">
        <v>325</v>
      </c>
      <c r="D49" s="24">
        <v>45210.633981481478</v>
      </c>
      <c r="E49" s="1" t="s">
        <v>326</v>
      </c>
      <c r="F49" s="1" t="s">
        <v>681</v>
      </c>
      <c r="G49" s="4" t="s">
        <v>680</v>
      </c>
      <c r="H49" s="1" t="s">
        <v>853</v>
      </c>
      <c r="I49" s="1" t="s">
        <v>315</v>
      </c>
    </row>
    <row r="50" spans="1:9" x14ac:dyDescent="0.25">
      <c r="A50">
        <v>160378192</v>
      </c>
      <c r="B50" s="1">
        <v>68911</v>
      </c>
      <c r="C50" s="1" t="s">
        <v>328</v>
      </c>
      <c r="D50" s="24">
        <v>45207.683692129627</v>
      </c>
      <c r="E50" s="1" t="s">
        <v>31</v>
      </c>
      <c r="F50" s="1" t="s">
        <v>683</v>
      </c>
      <c r="G50" s="4" t="s">
        <v>682</v>
      </c>
      <c r="H50" s="1" t="s">
        <v>853</v>
      </c>
      <c r="I50" s="1" t="s">
        <v>315</v>
      </c>
    </row>
    <row r="51" spans="1:9" x14ac:dyDescent="0.25">
      <c r="A51">
        <v>164267750</v>
      </c>
      <c r="B51" s="1">
        <v>68892</v>
      </c>
      <c r="C51" s="1" t="s">
        <v>331</v>
      </c>
      <c r="D51" s="24">
        <v>45219.612071759257</v>
      </c>
      <c r="E51" s="1" t="s">
        <v>332</v>
      </c>
      <c r="F51" s="1" t="s">
        <v>685</v>
      </c>
      <c r="G51" s="1" t="s">
        <v>684</v>
      </c>
      <c r="H51" s="1" t="s">
        <v>855</v>
      </c>
      <c r="I51" s="1" t="s">
        <v>333</v>
      </c>
    </row>
    <row r="52" spans="1:9" x14ac:dyDescent="0.25">
      <c r="A52">
        <v>164143032</v>
      </c>
      <c r="B52" s="1">
        <v>68848</v>
      </c>
      <c r="C52" s="1" t="s">
        <v>337</v>
      </c>
      <c r="D52" s="24">
        <v>45218.938888888886</v>
      </c>
      <c r="E52" s="1" t="s">
        <v>32</v>
      </c>
      <c r="F52" s="1" t="s">
        <v>687</v>
      </c>
      <c r="G52" s="1" t="s">
        <v>686</v>
      </c>
      <c r="H52" s="1" t="s">
        <v>855</v>
      </c>
      <c r="I52" s="1" t="s">
        <v>315</v>
      </c>
    </row>
    <row r="53" spans="1:9" x14ac:dyDescent="0.25">
      <c r="A53">
        <v>164517964</v>
      </c>
      <c r="B53" s="1">
        <v>68935</v>
      </c>
      <c r="C53" s="1" t="s">
        <v>339</v>
      </c>
      <c r="D53" s="24">
        <v>45220.503472222219</v>
      </c>
      <c r="E53" s="1" t="s">
        <v>340</v>
      </c>
      <c r="F53" s="1" t="s">
        <v>689</v>
      </c>
      <c r="G53" s="1" t="s">
        <v>688</v>
      </c>
      <c r="H53" s="1" t="s">
        <v>853</v>
      </c>
      <c r="I53" s="1" t="s">
        <v>230</v>
      </c>
    </row>
    <row r="54" spans="1:9" x14ac:dyDescent="0.25">
      <c r="A54">
        <v>170384199</v>
      </c>
      <c r="B54" s="1">
        <v>65811</v>
      </c>
      <c r="C54" s="1" t="s">
        <v>342</v>
      </c>
      <c r="D54" s="24">
        <v>45240.601851851854</v>
      </c>
      <c r="E54" s="1" t="s">
        <v>343</v>
      </c>
      <c r="F54" s="1" t="s">
        <v>691</v>
      </c>
      <c r="G54" s="1" t="s">
        <v>690</v>
      </c>
      <c r="H54" s="1" t="s">
        <v>853</v>
      </c>
      <c r="I54" s="1" t="s">
        <v>344</v>
      </c>
    </row>
    <row r="55" spans="1:9" x14ac:dyDescent="0.25">
      <c r="A55">
        <v>166856463</v>
      </c>
      <c r="B55" s="1">
        <v>299432</v>
      </c>
      <c r="C55" s="1" t="s">
        <v>346</v>
      </c>
      <c r="D55" s="24">
        <v>45227.664340277777</v>
      </c>
      <c r="E55" s="1" t="s">
        <v>70</v>
      </c>
      <c r="F55" s="1" t="s">
        <v>693</v>
      </c>
      <c r="G55" s="1" t="s">
        <v>692</v>
      </c>
      <c r="H55" s="1" t="s">
        <v>853</v>
      </c>
      <c r="I55" s="1" t="s">
        <v>344</v>
      </c>
    </row>
    <row r="56" spans="1:9" x14ac:dyDescent="0.25">
      <c r="A56">
        <v>168404318</v>
      </c>
      <c r="B56" s="1">
        <v>295350</v>
      </c>
      <c r="C56" s="1" t="s">
        <v>350</v>
      </c>
      <c r="D56" s="24">
        <v>45233.472187500003</v>
      </c>
      <c r="E56" s="1" t="s">
        <v>351</v>
      </c>
      <c r="F56" s="1" t="s">
        <v>695</v>
      </c>
      <c r="G56" s="1" t="s">
        <v>694</v>
      </c>
      <c r="H56" s="1" t="s">
        <v>856</v>
      </c>
      <c r="I56" s="1" t="s">
        <v>298</v>
      </c>
    </row>
    <row r="57" spans="1:9" x14ac:dyDescent="0.25">
      <c r="A57">
        <v>157144706</v>
      </c>
      <c r="B57" s="1">
        <v>298726</v>
      </c>
      <c r="C57" s="1" t="s">
        <v>354</v>
      </c>
      <c r="D57" s="24">
        <v>45197.878055555557</v>
      </c>
      <c r="E57" s="1" t="s">
        <v>320</v>
      </c>
      <c r="F57" s="1" t="s">
        <v>697</v>
      </c>
      <c r="G57" s="1" t="s">
        <v>696</v>
      </c>
      <c r="H57" s="1" t="s">
        <v>858</v>
      </c>
      <c r="I57" s="1" t="s">
        <v>221</v>
      </c>
    </row>
    <row r="58" spans="1:9" x14ac:dyDescent="0.25">
      <c r="A58">
        <v>157386785</v>
      </c>
      <c r="B58" s="1">
        <v>297247</v>
      </c>
      <c r="C58" s="1" t="s">
        <v>355</v>
      </c>
      <c r="D58" s="24">
        <v>45198.751377314817</v>
      </c>
      <c r="E58" s="1" t="s">
        <v>356</v>
      </c>
      <c r="F58" s="1" t="s">
        <v>699</v>
      </c>
      <c r="G58" s="1" t="s">
        <v>698</v>
      </c>
      <c r="H58" s="1" t="s">
        <v>858</v>
      </c>
      <c r="I58" s="1" t="s">
        <v>298</v>
      </c>
    </row>
    <row r="59" spans="1:9" x14ac:dyDescent="0.25">
      <c r="A59">
        <v>168700667</v>
      </c>
      <c r="B59" s="1">
        <v>229612</v>
      </c>
      <c r="C59" s="1" t="s">
        <v>357</v>
      </c>
      <c r="D59" s="24">
        <v>45234.655474537038</v>
      </c>
      <c r="E59" s="1" t="s">
        <v>41</v>
      </c>
      <c r="F59" s="1" t="s">
        <v>701</v>
      </c>
      <c r="G59" s="1" t="s">
        <v>700</v>
      </c>
      <c r="H59" s="1" t="s">
        <v>853</v>
      </c>
      <c r="I59" s="1" t="s">
        <v>358</v>
      </c>
    </row>
    <row r="60" spans="1:9" x14ac:dyDescent="0.25">
      <c r="A60">
        <v>169131220</v>
      </c>
      <c r="B60" s="1">
        <v>297652</v>
      </c>
      <c r="C60" s="1" t="s">
        <v>364</v>
      </c>
      <c r="D60" s="24">
        <v>45236.468217592592</v>
      </c>
      <c r="E60" s="1" t="s">
        <v>365</v>
      </c>
      <c r="F60" s="1" t="s">
        <v>703</v>
      </c>
      <c r="G60" s="1" t="s">
        <v>702</v>
      </c>
      <c r="H60" s="1" t="s">
        <v>853</v>
      </c>
      <c r="I60" s="1" t="s">
        <v>344</v>
      </c>
    </row>
    <row r="61" spans="1:9" x14ac:dyDescent="0.25">
      <c r="A61">
        <v>170116519</v>
      </c>
      <c r="B61" s="1">
        <v>102451</v>
      </c>
      <c r="C61" s="1" t="s">
        <v>366</v>
      </c>
      <c r="D61" s="24">
        <v>45239.599756944444</v>
      </c>
      <c r="E61" s="1" t="s">
        <v>46</v>
      </c>
      <c r="F61" s="1" t="s">
        <v>705</v>
      </c>
      <c r="G61" s="1" t="s">
        <v>704</v>
      </c>
      <c r="H61" s="1" t="s">
        <v>855</v>
      </c>
      <c r="I61" s="1" t="s">
        <v>333</v>
      </c>
    </row>
    <row r="62" spans="1:9" x14ac:dyDescent="0.25">
      <c r="A62">
        <v>158884792</v>
      </c>
      <c r="B62" s="1">
        <v>284115</v>
      </c>
      <c r="C62" s="1" t="s">
        <v>369</v>
      </c>
      <c r="D62" s="24">
        <v>45202.910601851851</v>
      </c>
      <c r="E62" s="1" t="s">
        <v>370</v>
      </c>
      <c r="F62" s="1" t="s">
        <v>707</v>
      </c>
      <c r="G62" s="1" t="s">
        <v>706</v>
      </c>
      <c r="H62" s="1" t="s">
        <v>853</v>
      </c>
      <c r="I62" s="1" t="s">
        <v>298</v>
      </c>
    </row>
    <row r="63" spans="1:9" x14ac:dyDescent="0.25">
      <c r="A63">
        <v>167533482</v>
      </c>
      <c r="B63" s="1">
        <v>235444</v>
      </c>
      <c r="C63" s="1" t="s">
        <v>371</v>
      </c>
      <c r="D63" s="24">
        <v>45229.92255787037</v>
      </c>
      <c r="E63" s="1" t="s">
        <v>32</v>
      </c>
      <c r="F63" s="1" t="s">
        <v>707</v>
      </c>
      <c r="G63" s="1" t="s">
        <v>708</v>
      </c>
      <c r="H63" s="1" t="s">
        <v>855</v>
      </c>
      <c r="I63" s="1" t="s">
        <v>298</v>
      </c>
    </row>
    <row r="64" spans="1:9" x14ac:dyDescent="0.25">
      <c r="A64">
        <v>164515267</v>
      </c>
      <c r="B64" s="1">
        <v>2538652</v>
      </c>
      <c r="C64" s="1" t="s">
        <v>372</v>
      </c>
      <c r="D64" s="24">
        <v>45220.490972222222</v>
      </c>
      <c r="E64" s="1" t="s">
        <v>373</v>
      </c>
      <c r="F64" s="1" t="s">
        <v>710</v>
      </c>
      <c r="G64" s="1" t="s">
        <v>709</v>
      </c>
      <c r="H64" s="1" t="s">
        <v>853</v>
      </c>
      <c r="I64" s="1" t="s">
        <v>774</v>
      </c>
    </row>
    <row r="65" spans="1:9" x14ac:dyDescent="0.25">
      <c r="A65">
        <v>169871162</v>
      </c>
      <c r="B65" s="1">
        <v>297674</v>
      </c>
      <c r="C65" s="1" t="s">
        <v>374</v>
      </c>
      <c r="D65" s="24">
        <v>45238.687581018516</v>
      </c>
      <c r="E65" s="1" t="s">
        <v>32</v>
      </c>
      <c r="F65" s="1" t="s">
        <v>712</v>
      </c>
      <c r="G65" s="1" t="s">
        <v>711</v>
      </c>
      <c r="H65" s="1" t="s">
        <v>853</v>
      </c>
      <c r="I65" s="1" t="s">
        <v>224</v>
      </c>
    </row>
    <row r="66" spans="1:9" x14ac:dyDescent="0.25">
      <c r="A66">
        <v>159920466</v>
      </c>
      <c r="B66" s="1">
        <v>234104</v>
      </c>
      <c r="C66" s="1" t="s">
        <v>377</v>
      </c>
      <c r="D66" s="24">
        <v>45206.446435185186</v>
      </c>
      <c r="E66" s="1" t="s">
        <v>378</v>
      </c>
      <c r="F66" s="1" t="s">
        <v>714</v>
      </c>
      <c r="G66" s="1" t="s">
        <v>713</v>
      </c>
      <c r="H66" s="1" t="s">
        <v>853</v>
      </c>
      <c r="I66" s="1" t="s">
        <v>315</v>
      </c>
    </row>
    <row r="67" spans="1:9" x14ac:dyDescent="0.25">
      <c r="A67">
        <v>162101331</v>
      </c>
      <c r="B67" s="1">
        <v>283025</v>
      </c>
      <c r="C67" s="1" t="s">
        <v>379</v>
      </c>
      <c r="D67" s="24">
        <v>45213.045358796298</v>
      </c>
      <c r="E67" s="1" t="s">
        <v>41</v>
      </c>
      <c r="F67" s="1" t="s">
        <v>716</v>
      </c>
      <c r="G67" s="1" t="s">
        <v>715</v>
      </c>
      <c r="H67" s="1" t="s">
        <v>855</v>
      </c>
      <c r="I67" s="1" t="s">
        <v>224</v>
      </c>
    </row>
    <row r="68" spans="1:9" x14ac:dyDescent="0.25">
      <c r="A68">
        <v>165380774</v>
      </c>
      <c r="B68" s="1">
        <v>301065</v>
      </c>
      <c r="C68" s="1" t="s">
        <v>380</v>
      </c>
      <c r="D68" s="24">
        <v>45222.831180555557</v>
      </c>
      <c r="E68" s="1" t="s">
        <v>41</v>
      </c>
      <c r="F68" s="1" t="s">
        <v>718</v>
      </c>
      <c r="G68" s="1" t="s">
        <v>717</v>
      </c>
      <c r="H68" s="1" t="s">
        <v>855</v>
      </c>
      <c r="I68" s="1" t="s">
        <v>318</v>
      </c>
    </row>
    <row r="69" spans="1:9" x14ac:dyDescent="0.25">
      <c r="A69">
        <v>170270750</v>
      </c>
      <c r="B69" s="1">
        <v>249658</v>
      </c>
      <c r="C69" s="1" t="s">
        <v>381</v>
      </c>
      <c r="D69" s="24">
        <v>45239.936388888891</v>
      </c>
      <c r="E69" s="1" t="s">
        <v>382</v>
      </c>
      <c r="F69" s="1" t="s">
        <v>720</v>
      </c>
      <c r="G69" s="1" t="s">
        <v>719</v>
      </c>
      <c r="H69" s="1" t="s">
        <v>853</v>
      </c>
      <c r="I69" s="1" t="s">
        <v>774</v>
      </c>
    </row>
    <row r="70" spans="1:9" x14ac:dyDescent="0.25">
      <c r="A70">
        <v>159542197</v>
      </c>
      <c r="B70" s="1">
        <v>151232</v>
      </c>
      <c r="C70" s="1" t="s">
        <v>383</v>
      </c>
      <c r="D70" s="24">
        <v>45204.891331018516</v>
      </c>
      <c r="E70" s="1" t="s">
        <v>384</v>
      </c>
      <c r="F70" s="1" t="s">
        <v>722</v>
      </c>
      <c r="G70" s="1" t="s">
        <v>721</v>
      </c>
      <c r="H70" s="1" t="s">
        <v>854</v>
      </c>
      <c r="I70" s="1" t="s">
        <v>385</v>
      </c>
    </row>
    <row r="71" spans="1:9" x14ac:dyDescent="0.25">
      <c r="A71">
        <v>159870029</v>
      </c>
      <c r="B71" s="1">
        <v>282498</v>
      </c>
      <c r="C71" s="1" t="s">
        <v>386</v>
      </c>
      <c r="D71" s="24">
        <v>45206.022037037037</v>
      </c>
      <c r="E71" s="1" t="s">
        <v>387</v>
      </c>
      <c r="F71" s="1" t="s">
        <v>724</v>
      </c>
      <c r="G71" s="1" t="s">
        <v>723</v>
      </c>
      <c r="H71" s="1" t="s">
        <v>853</v>
      </c>
      <c r="I71" s="1" t="s">
        <v>315</v>
      </c>
    </row>
    <row r="72" spans="1:9" x14ac:dyDescent="0.25">
      <c r="A72">
        <v>163626077</v>
      </c>
      <c r="B72" s="1">
        <v>297117</v>
      </c>
      <c r="C72" s="1" t="s">
        <v>388</v>
      </c>
      <c r="D72" s="24">
        <v>45217.594861111109</v>
      </c>
      <c r="E72" s="1" t="s">
        <v>32</v>
      </c>
      <c r="F72" s="1" t="s">
        <v>781</v>
      </c>
      <c r="G72" s="1" t="s">
        <v>725</v>
      </c>
      <c r="H72" s="1" t="s">
        <v>515</v>
      </c>
      <c r="I72" s="1" t="s">
        <v>389</v>
      </c>
    </row>
    <row r="73" spans="1:9" x14ac:dyDescent="0.25">
      <c r="A73">
        <v>167928155</v>
      </c>
      <c r="B73" s="1">
        <v>289742</v>
      </c>
      <c r="C73" s="1" t="s">
        <v>391</v>
      </c>
      <c r="D73" s="24">
        <v>45231.550532407404</v>
      </c>
      <c r="E73" s="1" t="s">
        <v>41</v>
      </c>
      <c r="F73" s="1" t="s">
        <v>727</v>
      </c>
      <c r="G73" s="1" t="s">
        <v>726</v>
      </c>
      <c r="H73" s="1" t="s">
        <v>853</v>
      </c>
      <c r="I73" s="1" t="s">
        <v>315</v>
      </c>
    </row>
    <row r="74" spans="1:9" x14ac:dyDescent="0.25">
      <c r="A74">
        <v>169595538</v>
      </c>
      <c r="B74" s="1">
        <v>234817</v>
      </c>
      <c r="C74" s="1" t="s">
        <v>394</v>
      </c>
      <c r="D74" s="24">
        <v>45237.732083333336</v>
      </c>
      <c r="E74" s="1" t="s">
        <v>395</v>
      </c>
      <c r="F74" s="1" t="s">
        <v>729</v>
      </c>
      <c r="G74" s="1" t="s">
        <v>728</v>
      </c>
      <c r="H74" s="1" t="s">
        <v>856</v>
      </c>
      <c r="I74" s="1" t="s">
        <v>470</v>
      </c>
    </row>
    <row r="75" spans="1:9" x14ac:dyDescent="0.25">
      <c r="A75">
        <v>169552448</v>
      </c>
      <c r="B75" s="1">
        <v>241831</v>
      </c>
      <c r="C75" s="1" t="s">
        <v>397</v>
      </c>
      <c r="D75" s="24">
        <v>45237.644537037035</v>
      </c>
      <c r="E75" s="1" t="s">
        <v>398</v>
      </c>
      <c r="F75" s="1" t="s">
        <v>731</v>
      </c>
      <c r="G75" s="1" t="s">
        <v>730</v>
      </c>
      <c r="H75" s="1" t="s">
        <v>853</v>
      </c>
      <c r="I75" s="1" t="s">
        <v>224</v>
      </c>
    </row>
    <row r="76" spans="1:9" x14ac:dyDescent="0.25">
      <c r="A76">
        <v>169897773</v>
      </c>
      <c r="B76" s="1">
        <v>291924</v>
      </c>
      <c r="C76" s="1" t="s">
        <v>399</v>
      </c>
      <c r="D76" s="24">
        <v>45238.744398148148</v>
      </c>
      <c r="E76" s="1" t="s">
        <v>400</v>
      </c>
      <c r="F76" s="1" t="s">
        <v>724</v>
      </c>
      <c r="G76" s="1" t="s">
        <v>732</v>
      </c>
      <c r="H76" s="1" t="s">
        <v>853</v>
      </c>
      <c r="I76" s="1" t="s">
        <v>773</v>
      </c>
    </row>
    <row r="77" spans="1:9" x14ac:dyDescent="0.25">
      <c r="A77">
        <v>163996248</v>
      </c>
      <c r="B77" s="1">
        <v>278483</v>
      </c>
      <c r="C77" s="1" t="s">
        <v>403</v>
      </c>
      <c r="D77" s="24">
        <v>45218.650381944448</v>
      </c>
      <c r="E77" s="1" t="s">
        <v>393</v>
      </c>
      <c r="F77" s="1" t="s">
        <v>734</v>
      </c>
      <c r="G77" s="1" t="s">
        <v>733</v>
      </c>
      <c r="H77" s="1" t="s">
        <v>515</v>
      </c>
      <c r="I77" s="1" t="s">
        <v>318</v>
      </c>
    </row>
    <row r="78" spans="1:9" x14ac:dyDescent="0.25">
      <c r="A78">
        <v>169700219</v>
      </c>
      <c r="B78" s="1">
        <v>240053</v>
      </c>
      <c r="C78" s="1" t="s">
        <v>404</v>
      </c>
      <c r="D78" s="24">
        <v>45238.008125</v>
      </c>
      <c r="E78" s="1" t="s">
        <v>405</v>
      </c>
      <c r="F78" s="1" t="s">
        <v>736</v>
      </c>
      <c r="G78" s="1" t="s">
        <v>735</v>
      </c>
      <c r="H78" s="1" t="s">
        <v>853</v>
      </c>
      <c r="I78" s="1" t="s">
        <v>774</v>
      </c>
    </row>
    <row r="79" spans="1:9" x14ac:dyDescent="0.25">
      <c r="A79">
        <v>172119702</v>
      </c>
      <c r="B79" s="1">
        <v>639830</v>
      </c>
      <c r="C79" s="1" t="s">
        <v>407</v>
      </c>
      <c r="D79" s="24">
        <v>45246.297777777778</v>
      </c>
      <c r="E79" s="1" t="s">
        <v>31</v>
      </c>
      <c r="F79" s="1" t="s">
        <v>738</v>
      </c>
      <c r="G79" s="1" t="s">
        <v>737</v>
      </c>
      <c r="H79" s="1" t="s">
        <v>853</v>
      </c>
      <c r="I79" s="1" t="s">
        <v>468</v>
      </c>
    </row>
    <row r="80" spans="1:9" x14ac:dyDescent="0.25">
      <c r="A80">
        <v>172114542</v>
      </c>
      <c r="B80" s="1">
        <v>613137</v>
      </c>
      <c r="C80" s="1" t="s">
        <v>409</v>
      </c>
      <c r="D80" s="24">
        <v>45246.148564814815</v>
      </c>
      <c r="E80" s="1" t="s">
        <v>410</v>
      </c>
      <c r="F80" s="1" t="s">
        <v>740</v>
      </c>
      <c r="G80" s="1" t="s">
        <v>739</v>
      </c>
      <c r="H80" s="1" t="s">
        <v>853</v>
      </c>
      <c r="I80" s="1" t="s">
        <v>469</v>
      </c>
    </row>
    <row r="81" spans="1:9" x14ac:dyDescent="0.25">
      <c r="A81">
        <v>172558076</v>
      </c>
      <c r="B81" s="1">
        <v>617933</v>
      </c>
      <c r="C81" s="1" t="s">
        <v>411</v>
      </c>
      <c r="D81" s="24">
        <v>45247.680324074077</v>
      </c>
      <c r="E81" s="1" t="s">
        <v>41</v>
      </c>
      <c r="F81" s="1" t="s">
        <v>742</v>
      </c>
      <c r="G81" s="1" t="s">
        <v>741</v>
      </c>
      <c r="H81" s="1" t="s">
        <v>853</v>
      </c>
      <c r="I81" s="1" t="s">
        <v>298</v>
      </c>
    </row>
    <row r="82" spans="1:9" x14ac:dyDescent="0.25">
      <c r="A82">
        <v>172403019</v>
      </c>
      <c r="B82" s="1">
        <v>631635</v>
      </c>
      <c r="C82" s="1" t="s">
        <v>414</v>
      </c>
      <c r="D82" s="24">
        <v>45246.958240740743</v>
      </c>
      <c r="E82" s="1" t="s">
        <v>41</v>
      </c>
      <c r="F82" s="1" t="s">
        <v>744</v>
      </c>
      <c r="G82" s="1" t="s">
        <v>743</v>
      </c>
      <c r="H82" s="1" t="s">
        <v>853</v>
      </c>
      <c r="I82" s="1" t="s">
        <v>298</v>
      </c>
    </row>
    <row r="83" spans="1:9" x14ac:dyDescent="0.25">
      <c r="A83">
        <v>172452922</v>
      </c>
      <c r="B83" s="1">
        <v>610985</v>
      </c>
      <c r="C83" s="1" t="s">
        <v>415</v>
      </c>
      <c r="D83" s="24">
        <v>45247.405775462961</v>
      </c>
      <c r="E83" s="1" t="s">
        <v>32</v>
      </c>
      <c r="F83" s="1" t="s">
        <v>782</v>
      </c>
      <c r="G83" s="1" t="s">
        <v>745</v>
      </c>
      <c r="H83" s="1" t="s">
        <v>856</v>
      </c>
      <c r="I83" s="1" t="s">
        <v>344</v>
      </c>
    </row>
    <row r="84" spans="1:9" x14ac:dyDescent="0.25">
      <c r="A84">
        <v>172626964</v>
      </c>
      <c r="B84" s="1">
        <v>601734</v>
      </c>
      <c r="C84" s="1" t="s">
        <v>177</v>
      </c>
      <c r="D84" s="24">
        <v>45247.820289351854</v>
      </c>
      <c r="E84" s="1" t="s">
        <v>416</v>
      </c>
      <c r="F84" s="1" t="s">
        <v>747</v>
      </c>
      <c r="G84" s="1" t="s">
        <v>746</v>
      </c>
      <c r="H84" s="1" t="s">
        <v>858</v>
      </c>
      <c r="I84" s="1" t="s">
        <v>344</v>
      </c>
    </row>
    <row r="85" spans="1:9" x14ac:dyDescent="0.25">
      <c r="A85">
        <v>172980298</v>
      </c>
      <c r="B85" s="1">
        <v>605873</v>
      </c>
      <c r="C85" s="1" t="s">
        <v>417</v>
      </c>
      <c r="D85" s="24">
        <v>45248.89366898148</v>
      </c>
      <c r="E85" s="1" t="s">
        <v>418</v>
      </c>
      <c r="F85" s="1" t="s">
        <v>749</v>
      </c>
      <c r="G85" s="1" t="s">
        <v>748</v>
      </c>
      <c r="H85" s="1" t="s">
        <v>515</v>
      </c>
      <c r="I85" s="1" t="s">
        <v>774</v>
      </c>
    </row>
    <row r="86" spans="1:9" x14ac:dyDescent="0.25">
      <c r="A86">
        <v>172710447</v>
      </c>
      <c r="B86" s="1">
        <v>616554</v>
      </c>
      <c r="C86" s="1" t="s">
        <v>419</v>
      </c>
      <c r="D86" s="24">
        <v>45248.159166666665</v>
      </c>
      <c r="E86" s="1" t="s">
        <v>57</v>
      </c>
      <c r="F86" s="1" t="s">
        <v>751</v>
      </c>
      <c r="G86" s="1" t="s">
        <v>750</v>
      </c>
      <c r="H86" s="1" t="s">
        <v>853</v>
      </c>
      <c r="I86" s="1" t="s">
        <v>251</v>
      </c>
    </row>
    <row r="87" spans="1:9" x14ac:dyDescent="0.25">
      <c r="A87">
        <v>172993555</v>
      </c>
      <c r="B87" s="1">
        <v>618129</v>
      </c>
      <c r="C87" s="1" t="s">
        <v>420</v>
      </c>
      <c r="D87" s="24">
        <v>45248.925659722219</v>
      </c>
      <c r="E87" s="1" t="s">
        <v>421</v>
      </c>
      <c r="F87" s="1" t="s">
        <v>753</v>
      </c>
      <c r="G87" s="1" t="s">
        <v>752</v>
      </c>
      <c r="H87" s="1" t="s">
        <v>853</v>
      </c>
      <c r="I87" s="1" t="s">
        <v>230</v>
      </c>
    </row>
    <row r="88" spans="1:9" x14ac:dyDescent="0.25">
      <c r="A88">
        <v>172738230</v>
      </c>
      <c r="B88" s="1">
        <v>619615</v>
      </c>
      <c r="C88" s="1" t="s">
        <v>422</v>
      </c>
      <c r="D88" s="24">
        <v>45248.429444444446</v>
      </c>
      <c r="E88" s="1" t="s">
        <v>41</v>
      </c>
      <c r="F88" s="1" t="s">
        <v>755</v>
      </c>
      <c r="G88" s="1" t="s">
        <v>754</v>
      </c>
      <c r="H88" s="1" t="s">
        <v>853</v>
      </c>
      <c r="I88" s="1" t="s">
        <v>470</v>
      </c>
    </row>
    <row r="89" spans="1:9" x14ac:dyDescent="0.25">
      <c r="A89">
        <v>173292996</v>
      </c>
      <c r="B89" s="1">
        <v>619696</v>
      </c>
      <c r="C89" s="1" t="s">
        <v>423</v>
      </c>
      <c r="D89" s="24">
        <v>45249.850428240738</v>
      </c>
      <c r="E89" s="1" t="s">
        <v>424</v>
      </c>
      <c r="F89" s="1" t="s">
        <v>756</v>
      </c>
      <c r="G89" s="1" t="s">
        <v>643</v>
      </c>
      <c r="H89" s="1" t="s">
        <v>853</v>
      </c>
      <c r="I89" s="1" t="s">
        <v>221</v>
      </c>
    </row>
    <row r="90" spans="1:9" x14ac:dyDescent="0.25">
      <c r="A90">
        <v>173279979</v>
      </c>
      <c r="B90" s="1">
        <v>619509</v>
      </c>
      <c r="C90" s="1" t="s">
        <v>425</v>
      </c>
      <c r="D90" s="24">
        <v>45249.82545138889</v>
      </c>
      <c r="E90" s="1" t="s">
        <v>426</v>
      </c>
      <c r="F90" s="1" t="s">
        <v>758</v>
      </c>
      <c r="G90" s="1" t="s">
        <v>757</v>
      </c>
      <c r="H90" s="1" t="s">
        <v>858</v>
      </c>
      <c r="I90" s="1" t="s">
        <v>315</v>
      </c>
    </row>
    <row r="91" spans="1:9" x14ac:dyDescent="0.25">
      <c r="A91">
        <v>173230615</v>
      </c>
      <c r="B91" s="1">
        <v>619763</v>
      </c>
      <c r="C91" s="1" t="s">
        <v>427</v>
      </c>
      <c r="D91" s="24">
        <v>45249.730231481481</v>
      </c>
      <c r="E91" s="1" t="s">
        <v>32</v>
      </c>
      <c r="F91" s="1" t="s">
        <v>760</v>
      </c>
      <c r="G91" s="1" t="s">
        <v>759</v>
      </c>
      <c r="H91" s="1" t="s">
        <v>856</v>
      </c>
      <c r="I91" s="1" t="s">
        <v>298</v>
      </c>
    </row>
    <row r="92" spans="1:9" x14ac:dyDescent="0.25">
      <c r="A92">
        <v>172106936</v>
      </c>
      <c r="B92" s="1">
        <v>616626</v>
      </c>
      <c r="C92" s="1" t="s">
        <v>430</v>
      </c>
      <c r="D92" s="24">
        <v>45246.061157407406</v>
      </c>
      <c r="E92" s="1" t="s">
        <v>431</v>
      </c>
      <c r="F92" s="1" t="s">
        <v>762</v>
      </c>
      <c r="G92" s="1" t="s">
        <v>761</v>
      </c>
      <c r="H92" s="1" t="s">
        <v>857</v>
      </c>
      <c r="I92" s="1" t="s">
        <v>298</v>
      </c>
    </row>
    <row r="93" spans="1:9" x14ac:dyDescent="0.25">
      <c r="A93">
        <v>172113905</v>
      </c>
      <c r="B93" s="1">
        <v>635529</v>
      </c>
      <c r="C93" s="1" t="s">
        <v>432</v>
      </c>
      <c r="D93" s="24">
        <v>45246.135625000003</v>
      </c>
      <c r="E93" s="1" t="s">
        <v>32</v>
      </c>
      <c r="F93" s="1" t="s">
        <v>764</v>
      </c>
      <c r="G93" s="1" t="s">
        <v>763</v>
      </c>
      <c r="H93" s="1" t="s">
        <v>857</v>
      </c>
      <c r="I93" s="1" t="s">
        <v>480</v>
      </c>
    </row>
    <row r="94" spans="1:9" x14ac:dyDescent="0.25">
      <c r="A94">
        <v>171470807</v>
      </c>
      <c r="B94" s="1">
        <v>615580</v>
      </c>
      <c r="C94" s="1" t="s">
        <v>436</v>
      </c>
      <c r="D94" s="24">
        <v>45246</v>
      </c>
      <c r="E94" s="1" t="s">
        <v>437</v>
      </c>
      <c r="F94" s="1" t="s">
        <v>760</v>
      </c>
      <c r="G94" s="1" t="s">
        <v>765</v>
      </c>
      <c r="H94" s="1" t="s">
        <v>857</v>
      </c>
      <c r="I94" s="1" t="s">
        <v>298</v>
      </c>
    </row>
    <row r="95" spans="1:9" x14ac:dyDescent="0.25">
      <c r="A95">
        <v>172104085</v>
      </c>
      <c r="B95" s="1">
        <v>605856</v>
      </c>
      <c r="C95" s="1" t="s">
        <v>438</v>
      </c>
      <c r="D95" s="24">
        <v>45246.038680555554</v>
      </c>
      <c r="E95" s="1" t="s">
        <v>351</v>
      </c>
      <c r="F95" s="1" t="s">
        <v>645</v>
      </c>
      <c r="G95" s="1" t="s">
        <v>766</v>
      </c>
      <c r="H95" s="1" t="s">
        <v>853</v>
      </c>
      <c r="I95" s="1" t="s">
        <v>207</v>
      </c>
    </row>
    <row r="96" spans="1:9" x14ac:dyDescent="0.25">
      <c r="A96">
        <v>172575591</v>
      </c>
      <c r="B96" s="1">
        <v>80916</v>
      </c>
      <c r="C96" s="1" t="s">
        <v>447</v>
      </c>
      <c r="D96" s="24">
        <v>45247.713194444441</v>
      </c>
      <c r="E96" s="1" t="s">
        <v>218</v>
      </c>
      <c r="F96" s="1" t="s">
        <v>768</v>
      </c>
      <c r="G96" s="1" t="s">
        <v>767</v>
      </c>
      <c r="H96" s="1" t="s">
        <v>858</v>
      </c>
      <c r="I96" s="1" t="s">
        <v>221</v>
      </c>
    </row>
    <row r="97" spans="1:9" x14ac:dyDescent="0.25">
      <c r="A97">
        <v>173313330</v>
      </c>
      <c r="B97" s="1">
        <v>89437</v>
      </c>
      <c r="C97" s="1" t="s">
        <v>448</v>
      </c>
      <c r="D97" s="24">
        <v>45249.897291666668</v>
      </c>
      <c r="E97" s="1" t="s">
        <v>39</v>
      </c>
      <c r="F97" s="1" t="s">
        <v>768</v>
      </c>
      <c r="G97" s="1" t="s">
        <v>769</v>
      </c>
      <c r="H97" s="1" t="s">
        <v>856</v>
      </c>
      <c r="I97" s="1" t="s">
        <v>497</v>
      </c>
    </row>
    <row r="98" spans="1:9" x14ac:dyDescent="0.25">
      <c r="A98">
        <v>172466735</v>
      </c>
      <c r="B98" s="1">
        <v>617623</v>
      </c>
      <c r="C98" s="1" t="s">
        <v>449</v>
      </c>
      <c r="D98" s="24">
        <v>45247.45853009259</v>
      </c>
      <c r="E98" s="1" t="s">
        <v>450</v>
      </c>
      <c r="F98" s="1" t="s">
        <v>768</v>
      </c>
      <c r="G98" s="1" t="s">
        <v>770</v>
      </c>
      <c r="H98" s="1" t="s">
        <v>857</v>
      </c>
      <c r="I98" s="1" t="s">
        <v>497</v>
      </c>
    </row>
    <row r="99" spans="1:9" x14ac:dyDescent="0.25">
      <c r="A99">
        <v>173152372</v>
      </c>
      <c r="B99" s="1">
        <v>605689</v>
      </c>
      <c r="C99" s="1" t="s">
        <v>74</v>
      </c>
      <c r="D99" s="24">
        <v>45249.593090277776</v>
      </c>
      <c r="E99" s="1" t="s">
        <v>41</v>
      </c>
      <c r="F99" s="1" t="s">
        <v>772</v>
      </c>
      <c r="G99" s="1" t="s">
        <v>771</v>
      </c>
      <c r="H99" s="1" t="s">
        <v>853</v>
      </c>
      <c r="I99" s="1" t="s">
        <v>315</v>
      </c>
    </row>
    <row r="100" spans="1:9" x14ac:dyDescent="0.25">
      <c r="F100" s="1"/>
    </row>
    <row r="101" spans="1:9" x14ac:dyDescent="0.25">
      <c r="F101" s="1"/>
    </row>
    <row r="102" spans="1:9" x14ac:dyDescent="0.25">
      <c r="F102" s="1"/>
    </row>
    <row r="103" spans="1:9" x14ac:dyDescent="0.25">
      <c r="F103" s="1"/>
    </row>
    <row r="104" spans="1:9" x14ac:dyDescent="0.25">
      <c r="F104" s="1"/>
    </row>
    <row r="105" spans="1:9" x14ac:dyDescent="0.25">
      <c r="F105" s="1"/>
    </row>
    <row r="106" spans="1:9" x14ac:dyDescent="0.25">
      <c r="F106" s="1"/>
    </row>
    <row r="107" spans="1:9" x14ac:dyDescent="0.25">
      <c r="F107" s="1"/>
    </row>
    <row r="108" spans="1:9" x14ac:dyDescent="0.25">
      <c r="F108" s="1"/>
    </row>
    <row r="109" spans="1:9" x14ac:dyDescent="0.25">
      <c r="F109" s="1"/>
    </row>
    <row r="1048437" spans="1:1" x14ac:dyDescent="0.25">
      <c r="A1048437" s="25"/>
    </row>
    <row r="1048438" spans="1:1" x14ac:dyDescent="0.25">
      <c r="A1048438" s="1"/>
    </row>
    <row r="1048439" spans="1:1" x14ac:dyDescent="0.25">
      <c r="A1048439" s="1"/>
    </row>
    <row r="1048440" spans="1:1" x14ac:dyDescent="0.25">
      <c r="A1048440" s="1"/>
    </row>
    <row r="1048441" spans="1:1" x14ac:dyDescent="0.25">
      <c r="A1048441" s="1"/>
    </row>
    <row r="1048442" spans="1:1" x14ac:dyDescent="0.25">
      <c r="A1048442" s="1"/>
    </row>
    <row r="1048443" spans="1:1" x14ac:dyDescent="0.25">
      <c r="A1048443" s="1"/>
    </row>
    <row r="1048444" spans="1:1" x14ac:dyDescent="0.25">
      <c r="A1048444" s="1"/>
    </row>
    <row r="1048445" spans="1:1" x14ac:dyDescent="0.25">
      <c r="A1048445" s="1"/>
    </row>
    <row r="1048446" spans="1:1" x14ac:dyDescent="0.25">
      <c r="A1048446" s="1"/>
    </row>
    <row r="1048447" spans="1:1" x14ac:dyDescent="0.25">
      <c r="A1048447" s="1"/>
    </row>
    <row r="1048448" spans="1:1" x14ac:dyDescent="0.25">
      <c r="A1048448" s="1"/>
    </row>
    <row r="1048449" spans="1:1" x14ac:dyDescent="0.25">
      <c r="A1048449" s="1"/>
    </row>
    <row r="1048450" spans="1:1" x14ac:dyDescent="0.25">
      <c r="A1048450" s="1"/>
    </row>
    <row r="1048451" spans="1:1" x14ac:dyDescent="0.25">
      <c r="A1048451" s="1"/>
    </row>
    <row r="1048452" spans="1:1" x14ac:dyDescent="0.25">
      <c r="A1048452" s="1"/>
    </row>
    <row r="1048453" spans="1:1" x14ac:dyDescent="0.25">
      <c r="A1048453" s="1"/>
    </row>
    <row r="1048454" spans="1:1" x14ac:dyDescent="0.25">
      <c r="A1048454" s="1"/>
    </row>
    <row r="1048455" spans="1:1" x14ac:dyDescent="0.25">
      <c r="A1048455" s="1"/>
    </row>
    <row r="1048456" spans="1:1" x14ac:dyDescent="0.25">
      <c r="A1048456" s="1"/>
    </row>
    <row r="1048457" spans="1:1" x14ac:dyDescent="0.25">
      <c r="A1048457" s="1"/>
    </row>
    <row r="1048458" spans="1:1" x14ac:dyDescent="0.25">
      <c r="A1048458" s="1"/>
    </row>
    <row r="1048459" spans="1:1" x14ac:dyDescent="0.25">
      <c r="A1048459" s="1"/>
    </row>
    <row r="1048460" spans="1:1" x14ac:dyDescent="0.25">
      <c r="A1048460" s="1"/>
    </row>
    <row r="1048461" spans="1:1" x14ac:dyDescent="0.25">
      <c r="A1048461" s="1"/>
    </row>
    <row r="1048462" spans="1:1" x14ac:dyDescent="0.25">
      <c r="A1048462" s="1"/>
    </row>
    <row r="1048463" spans="1:1" x14ac:dyDescent="0.25">
      <c r="A1048463" s="1"/>
    </row>
    <row r="1048464" spans="1:1" x14ac:dyDescent="0.25">
      <c r="A1048464" s="1"/>
    </row>
    <row r="1048465" spans="1:1" x14ac:dyDescent="0.25">
      <c r="A1048465" s="1"/>
    </row>
    <row r="1048466" spans="1:1" x14ac:dyDescent="0.25">
      <c r="A1048466" s="1"/>
    </row>
    <row r="1048467" spans="1:1" x14ac:dyDescent="0.25">
      <c r="A1048467" s="1"/>
    </row>
    <row r="1048468" spans="1:1" x14ac:dyDescent="0.25">
      <c r="A1048468" s="1"/>
    </row>
    <row r="1048469" spans="1:1" x14ac:dyDescent="0.25">
      <c r="A1048469" s="1"/>
    </row>
    <row r="1048470" spans="1:1" x14ac:dyDescent="0.25">
      <c r="A1048470" s="1"/>
    </row>
    <row r="1048471" spans="1:1" x14ac:dyDescent="0.25">
      <c r="A1048471" s="1"/>
    </row>
    <row r="1048472" spans="1:1" x14ac:dyDescent="0.25">
      <c r="A1048472" s="1"/>
    </row>
    <row r="1048473" spans="1:1" x14ac:dyDescent="0.25">
      <c r="A1048473" s="1"/>
    </row>
  </sheetData>
  <autoFilter ref="A1:I99" xr:uid="{2B9DF71B-74A2-4EE6-8AE0-682D64F2904B}"/>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B17B-2B56-412B-B4C6-80D7999392A1}">
  <dimension ref="A1:K1048544"/>
  <sheetViews>
    <sheetView workbookViewId="0"/>
  </sheetViews>
  <sheetFormatPr defaultRowHeight="15" x14ac:dyDescent="0.25"/>
  <cols>
    <col min="1" max="1" width="11.42578125" bestFit="1" customWidth="1"/>
    <col min="2" max="2" width="13.42578125" bestFit="1" customWidth="1"/>
    <col min="3" max="3" width="41" bestFit="1" customWidth="1"/>
    <col min="4" max="4" width="17.42578125" bestFit="1" customWidth="1"/>
    <col min="5" max="5" width="20" bestFit="1" customWidth="1"/>
    <col min="6" max="6" width="65.85546875" bestFit="1" customWidth="1"/>
    <col min="7" max="7" width="80" bestFit="1" customWidth="1"/>
    <col min="8" max="8" width="25.140625" bestFit="1" customWidth="1"/>
    <col min="9" max="9" width="29.140625" bestFit="1" customWidth="1"/>
    <col min="10" max="10" width="151.7109375" bestFit="1" customWidth="1"/>
    <col min="11" max="11" width="37.7109375" bestFit="1" customWidth="1"/>
  </cols>
  <sheetData>
    <row r="1" spans="1:11" ht="30" x14ac:dyDescent="0.25">
      <c r="A1" s="25" t="s">
        <v>843</v>
      </c>
      <c r="B1" s="25" t="s">
        <v>784</v>
      </c>
      <c r="C1" s="25" t="s">
        <v>2</v>
      </c>
      <c r="D1" s="25" t="s">
        <v>3</v>
      </c>
      <c r="E1" s="25" t="s">
        <v>10</v>
      </c>
      <c r="F1" s="26" t="s">
        <v>601</v>
      </c>
      <c r="G1" s="27" t="s">
        <v>600</v>
      </c>
      <c r="H1" s="27" t="s">
        <v>466</v>
      </c>
      <c r="I1" s="26" t="s">
        <v>467</v>
      </c>
      <c r="J1" s="27" t="s">
        <v>838</v>
      </c>
      <c r="K1" s="25" t="s">
        <v>864</v>
      </c>
    </row>
    <row r="2" spans="1:11" x14ac:dyDescent="0.25">
      <c r="A2" s="28">
        <v>158836735</v>
      </c>
      <c r="B2" s="1">
        <v>287908</v>
      </c>
      <c r="C2" s="1" t="s">
        <v>174</v>
      </c>
      <c r="D2" s="24">
        <v>45202.817256944443</v>
      </c>
      <c r="E2" s="1" t="s">
        <v>175</v>
      </c>
      <c r="F2" s="1" t="s">
        <v>830</v>
      </c>
      <c r="G2" s="1" t="s">
        <v>833</v>
      </c>
      <c r="H2" s="1" t="s">
        <v>859</v>
      </c>
      <c r="I2" s="1" t="s">
        <v>493</v>
      </c>
      <c r="J2" s="1" t="s">
        <v>494</v>
      </c>
      <c r="K2" s="1" t="s">
        <v>840</v>
      </c>
    </row>
    <row r="3" spans="1:11" x14ac:dyDescent="0.25">
      <c r="A3" s="28">
        <v>159385897</v>
      </c>
      <c r="B3" s="1">
        <v>261800</v>
      </c>
      <c r="C3" s="1" t="s">
        <v>173</v>
      </c>
      <c r="D3" s="24">
        <v>45204.582962962966</v>
      </c>
      <c r="E3" s="1" t="s">
        <v>176</v>
      </c>
      <c r="F3" s="1" t="s">
        <v>786</v>
      </c>
      <c r="G3" s="1" t="s">
        <v>795</v>
      </c>
      <c r="H3" s="1" t="s">
        <v>859</v>
      </c>
      <c r="I3" s="1" t="s">
        <v>495</v>
      </c>
      <c r="J3" s="1" t="s">
        <v>496</v>
      </c>
      <c r="K3" s="1" t="s">
        <v>203</v>
      </c>
    </row>
    <row r="4" spans="1:11" x14ac:dyDescent="0.25">
      <c r="A4" s="28">
        <v>160260415</v>
      </c>
      <c r="B4" s="1">
        <v>296118</v>
      </c>
      <c r="C4" s="1" t="s">
        <v>179</v>
      </c>
      <c r="D4" s="24">
        <v>45207.467951388891</v>
      </c>
      <c r="E4" s="1" t="s">
        <v>70</v>
      </c>
      <c r="F4" s="1" t="s">
        <v>786</v>
      </c>
      <c r="G4" s="1" t="s">
        <v>796</v>
      </c>
      <c r="H4" s="1" t="s">
        <v>859</v>
      </c>
      <c r="I4" s="1" t="s">
        <v>495</v>
      </c>
      <c r="J4" s="1" t="s">
        <v>498</v>
      </c>
      <c r="K4" s="1" t="s">
        <v>203</v>
      </c>
    </row>
    <row r="5" spans="1:11" x14ac:dyDescent="0.25">
      <c r="A5" s="28">
        <v>161316483</v>
      </c>
      <c r="B5" s="1">
        <v>299502</v>
      </c>
      <c r="C5" s="1" t="s">
        <v>191</v>
      </c>
      <c r="D5" s="24">
        <v>45210.674386574072</v>
      </c>
      <c r="E5" s="1" t="s">
        <v>192</v>
      </c>
      <c r="F5" s="1" t="s">
        <v>785</v>
      </c>
      <c r="G5" s="1" t="s">
        <v>797</v>
      </c>
      <c r="H5" s="1" t="s">
        <v>859</v>
      </c>
      <c r="I5" s="1" t="s">
        <v>495</v>
      </c>
      <c r="J5" s="1" t="s">
        <v>499</v>
      </c>
      <c r="K5" s="1" t="s">
        <v>193</v>
      </c>
    </row>
    <row r="6" spans="1:11" x14ac:dyDescent="0.25">
      <c r="A6" s="28">
        <v>161560999</v>
      </c>
      <c r="B6" s="1">
        <v>298228</v>
      </c>
      <c r="C6" s="1" t="s">
        <v>196</v>
      </c>
      <c r="D6" s="24">
        <v>45211.519699074073</v>
      </c>
      <c r="E6" s="1" t="s">
        <v>31</v>
      </c>
      <c r="F6" s="1" t="s">
        <v>785</v>
      </c>
      <c r="G6" s="1" t="s">
        <v>798</v>
      </c>
      <c r="H6" s="1" t="s">
        <v>853</v>
      </c>
      <c r="I6" s="1" t="s">
        <v>495</v>
      </c>
      <c r="J6" s="1" t="s">
        <v>500</v>
      </c>
      <c r="K6" s="1" t="s">
        <v>193</v>
      </c>
    </row>
    <row r="7" spans="1:11" x14ac:dyDescent="0.25">
      <c r="A7" s="28">
        <v>162801837</v>
      </c>
      <c r="B7" s="1">
        <v>232751</v>
      </c>
      <c r="C7" s="1" t="s">
        <v>200</v>
      </c>
      <c r="D7" s="24">
        <v>45215.071585648147</v>
      </c>
      <c r="E7" s="1" t="s">
        <v>31</v>
      </c>
      <c r="F7" s="1" t="s">
        <v>786</v>
      </c>
      <c r="G7" s="1" t="s">
        <v>834</v>
      </c>
      <c r="H7" s="1" t="s">
        <v>859</v>
      </c>
      <c r="I7" s="1" t="s">
        <v>493</v>
      </c>
      <c r="J7" s="1" t="s">
        <v>501</v>
      </c>
      <c r="K7" s="1" t="s">
        <v>201</v>
      </c>
    </row>
    <row r="8" spans="1:11" x14ac:dyDescent="0.25">
      <c r="A8" s="28">
        <v>163067131</v>
      </c>
      <c r="B8" s="1">
        <v>281915</v>
      </c>
      <c r="C8" s="1" t="s">
        <v>202</v>
      </c>
      <c r="D8" s="24">
        <v>45215.819976851853</v>
      </c>
      <c r="E8" s="1" t="s">
        <v>32</v>
      </c>
      <c r="F8" s="1" t="s">
        <v>786</v>
      </c>
      <c r="G8" s="1" t="s">
        <v>799</v>
      </c>
      <c r="H8" s="1" t="s">
        <v>859</v>
      </c>
      <c r="I8" s="1" t="s">
        <v>495</v>
      </c>
      <c r="J8" s="1" t="s">
        <v>502</v>
      </c>
      <c r="K8" s="1" t="s">
        <v>203</v>
      </c>
    </row>
    <row r="9" spans="1:11" x14ac:dyDescent="0.25">
      <c r="A9" s="28">
        <v>163433020</v>
      </c>
      <c r="B9" s="1">
        <v>177752</v>
      </c>
      <c r="C9" s="1" t="s">
        <v>204</v>
      </c>
      <c r="D9" s="24">
        <v>45216.848171296297</v>
      </c>
      <c r="E9" s="1" t="s">
        <v>205</v>
      </c>
      <c r="F9" s="1" t="s">
        <v>786</v>
      </c>
      <c r="G9" s="1" t="s">
        <v>800</v>
      </c>
      <c r="H9" s="1" t="s">
        <v>859</v>
      </c>
      <c r="I9" s="1" t="s">
        <v>495</v>
      </c>
      <c r="J9" s="1" t="s">
        <v>503</v>
      </c>
      <c r="K9" s="1" t="s">
        <v>203</v>
      </c>
    </row>
    <row r="10" spans="1:11" x14ac:dyDescent="0.25">
      <c r="A10" s="28">
        <v>167107862</v>
      </c>
      <c r="B10" s="1">
        <v>260284</v>
      </c>
      <c r="C10" s="1" t="s">
        <v>33</v>
      </c>
      <c r="D10" s="24">
        <v>45228.598576388889</v>
      </c>
      <c r="E10" s="1" t="s">
        <v>212</v>
      </c>
      <c r="F10" s="1" t="s">
        <v>831</v>
      </c>
      <c r="G10" s="1" t="s">
        <v>835</v>
      </c>
      <c r="H10" s="1" t="s">
        <v>853</v>
      </c>
      <c r="I10" s="1" t="s">
        <v>493</v>
      </c>
      <c r="J10" s="1" t="s">
        <v>504</v>
      </c>
      <c r="K10" s="1" t="s">
        <v>241</v>
      </c>
    </row>
    <row r="11" spans="1:11" x14ac:dyDescent="0.25">
      <c r="A11" s="28">
        <v>158264828</v>
      </c>
      <c r="B11" s="1">
        <v>255902</v>
      </c>
      <c r="C11" s="1" t="s">
        <v>213</v>
      </c>
      <c r="D11" s="24">
        <v>45201.441504629627</v>
      </c>
      <c r="E11" s="1" t="s">
        <v>214</v>
      </c>
      <c r="F11" s="1" t="s">
        <v>787</v>
      </c>
      <c r="G11" s="1" t="s">
        <v>801</v>
      </c>
      <c r="H11" s="1" t="s">
        <v>853</v>
      </c>
      <c r="I11" s="1" t="s">
        <v>495</v>
      </c>
      <c r="J11" s="1" t="s">
        <v>505</v>
      </c>
      <c r="K11" s="1" t="s">
        <v>227</v>
      </c>
    </row>
    <row r="12" spans="1:11" x14ac:dyDescent="0.25">
      <c r="A12" s="28">
        <v>162258318</v>
      </c>
      <c r="B12" s="1">
        <v>248570</v>
      </c>
      <c r="C12" s="1" t="s">
        <v>225</v>
      </c>
      <c r="D12" s="24">
        <v>45213.645844907405</v>
      </c>
      <c r="E12" s="1" t="s">
        <v>226</v>
      </c>
      <c r="F12" s="1" t="s">
        <v>788</v>
      </c>
      <c r="G12" s="1" t="s">
        <v>802</v>
      </c>
      <c r="H12" s="1" t="s">
        <v>860</v>
      </c>
      <c r="I12" s="1" t="s">
        <v>495</v>
      </c>
      <c r="J12" s="1" t="s">
        <v>507</v>
      </c>
      <c r="K12" s="1" t="s">
        <v>227</v>
      </c>
    </row>
    <row r="13" spans="1:11" x14ac:dyDescent="0.25">
      <c r="A13" s="28">
        <v>160892161</v>
      </c>
      <c r="B13" s="1">
        <v>289594</v>
      </c>
      <c r="C13" s="1" t="s">
        <v>239</v>
      </c>
      <c r="D13" s="24">
        <v>45209.445671296293</v>
      </c>
      <c r="E13" s="1" t="s">
        <v>240</v>
      </c>
      <c r="F13" s="1" t="s">
        <v>785</v>
      </c>
      <c r="G13" s="1" t="s">
        <v>836</v>
      </c>
      <c r="H13" s="1" t="s">
        <v>860</v>
      </c>
      <c r="I13" s="1" t="s">
        <v>508</v>
      </c>
      <c r="J13" s="1" t="s">
        <v>509</v>
      </c>
      <c r="K13" s="1" t="s">
        <v>241</v>
      </c>
    </row>
    <row r="14" spans="1:11" x14ac:dyDescent="0.25">
      <c r="A14" s="28">
        <v>169486985</v>
      </c>
      <c r="B14" s="1">
        <v>288986</v>
      </c>
      <c r="C14" s="1" t="s">
        <v>254</v>
      </c>
      <c r="D14" s="24">
        <v>45237.52815972222</v>
      </c>
      <c r="E14" s="1" t="s">
        <v>41</v>
      </c>
      <c r="F14" s="1" t="s">
        <v>786</v>
      </c>
      <c r="G14" s="1" t="s">
        <v>837</v>
      </c>
      <c r="H14" s="1" t="s">
        <v>857</v>
      </c>
      <c r="I14" s="1" t="s">
        <v>493</v>
      </c>
      <c r="J14" s="1" t="s">
        <v>512</v>
      </c>
      <c r="K14" s="1" t="s">
        <v>842</v>
      </c>
    </row>
    <row r="15" spans="1:11" x14ac:dyDescent="0.25">
      <c r="A15" s="28">
        <v>170279141</v>
      </c>
      <c r="B15" s="1">
        <v>156698</v>
      </c>
      <c r="C15" s="1" t="s">
        <v>259</v>
      </c>
      <c r="D15" s="24">
        <v>45239.961469907408</v>
      </c>
      <c r="E15" s="1" t="s">
        <v>260</v>
      </c>
      <c r="F15" s="1" t="s">
        <v>789</v>
      </c>
      <c r="G15" s="1" t="s">
        <v>803</v>
      </c>
      <c r="H15" s="1" t="s">
        <v>860</v>
      </c>
      <c r="I15" s="1" t="s">
        <v>495</v>
      </c>
      <c r="J15" s="1" t="s">
        <v>514</v>
      </c>
      <c r="K15" s="1" t="s">
        <v>839</v>
      </c>
    </row>
    <row r="16" spans="1:11" x14ac:dyDescent="0.25">
      <c r="A16" s="28">
        <v>163939719</v>
      </c>
      <c r="B16" s="1">
        <v>299293</v>
      </c>
      <c r="C16" s="1" t="s">
        <v>281</v>
      </c>
      <c r="D16" s="24">
        <v>45218.555868055555</v>
      </c>
      <c r="E16" s="1" t="s">
        <v>282</v>
      </c>
      <c r="F16" s="1" t="s">
        <v>791</v>
      </c>
      <c r="G16" s="1" t="s">
        <v>790</v>
      </c>
      <c r="H16" s="1" t="s">
        <v>859</v>
      </c>
      <c r="I16" s="1" t="s">
        <v>495</v>
      </c>
      <c r="J16" s="1" t="s">
        <v>593</v>
      </c>
      <c r="K16" s="1" t="s">
        <v>227</v>
      </c>
    </row>
    <row r="17" spans="1:11" x14ac:dyDescent="0.25">
      <c r="A17" s="28">
        <v>166227373</v>
      </c>
      <c r="B17" s="1">
        <v>217595</v>
      </c>
      <c r="C17" s="1" t="s">
        <v>293</v>
      </c>
      <c r="D17" s="24">
        <v>45225.52516203704</v>
      </c>
      <c r="E17" s="1" t="s">
        <v>43</v>
      </c>
      <c r="F17" s="1" t="s">
        <v>793</v>
      </c>
      <c r="G17" s="1" t="s">
        <v>792</v>
      </c>
      <c r="H17" s="1" t="s">
        <v>859</v>
      </c>
      <c r="I17" s="1" t="s">
        <v>471</v>
      </c>
      <c r="J17" s="1" t="s">
        <v>487</v>
      </c>
      <c r="K17" s="1" t="s">
        <v>193</v>
      </c>
    </row>
    <row r="18" spans="1:11" x14ac:dyDescent="0.25">
      <c r="A18" s="28">
        <v>166970674</v>
      </c>
      <c r="B18" s="1">
        <v>302910</v>
      </c>
      <c r="C18" s="1" t="s">
        <v>301</v>
      </c>
      <c r="D18" s="24">
        <v>45227.927361111113</v>
      </c>
      <c r="E18" s="1" t="s">
        <v>32</v>
      </c>
      <c r="F18" s="1" t="s">
        <v>674</v>
      </c>
      <c r="G18" s="4" t="s">
        <v>794</v>
      </c>
      <c r="H18" s="1" t="s">
        <v>859</v>
      </c>
      <c r="I18" s="1" t="s">
        <v>471</v>
      </c>
      <c r="J18" s="1" t="s">
        <v>488</v>
      </c>
      <c r="K18" s="1" t="s">
        <v>227</v>
      </c>
    </row>
    <row r="19" spans="1:11" x14ac:dyDescent="0.25">
      <c r="A19" s="28">
        <v>167161616</v>
      </c>
      <c r="B19" s="1">
        <v>302002</v>
      </c>
      <c r="C19" s="1" t="s">
        <v>304</v>
      </c>
      <c r="D19" s="24">
        <v>45228.699247685188</v>
      </c>
      <c r="E19" s="1" t="s">
        <v>305</v>
      </c>
      <c r="F19" s="1" t="s">
        <v>805</v>
      </c>
      <c r="G19" s="1" t="s">
        <v>804</v>
      </c>
      <c r="H19" s="1" t="s">
        <v>859</v>
      </c>
      <c r="I19" s="1" t="s">
        <v>471</v>
      </c>
      <c r="J19" s="1" t="s">
        <v>489</v>
      </c>
      <c r="K19" s="1" t="s">
        <v>210</v>
      </c>
    </row>
    <row r="20" spans="1:11" x14ac:dyDescent="0.25">
      <c r="A20" s="28">
        <v>160890535</v>
      </c>
      <c r="B20" s="1">
        <v>65760</v>
      </c>
      <c r="C20" s="1" t="s">
        <v>335</v>
      </c>
      <c r="D20" s="24">
        <v>45209.445104166669</v>
      </c>
      <c r="E20" s="1" t="s">
        <v>32</v>
      </c>
      <c r="F20" s="1" t="s">
        <v>807</v>
      </c>
      <c r="G20" s="1" t="s">
        <v>806</v>
      </c>
      <c r="H20" s="1" t="s">
        <v>854</v>
      </c>
      <c r="I20" s="1" t="s">
        <v>471</v>
      </c>
      <c r="J20" s="1" t="s">
        <v>491</v>
      </c>
      <c r="K20" s="1" t="s">
        <v>336</v>
      </c>
    </row>
    <row r="21" spans="1:11" x14ac:dyDescent="0.25">
      <c r="A21" s="28">
        <v>167972530</v>
      </c>
      <c r="B21" s="1">
        <v>273927</v>
      </c>
      <c r="C21" s="1" t="s">
        <v>348</v>
      </c>
      <c r="D21" s="24">
        <v>45231.65488425926</v>
      </c>
      <c r="E21" s="1" t="s">
        <v>349</v>
      </c>
      <c r="F21" s="1" t="s">
        <v>693</v>
      </c>
      <c r="G21" s="1" t="s">
        <v>808</v>
      </c>
      <c r="H21" s="1" t="s">
        <v>859</v>
      </c>
      <c r="I21" s="1" t="s">
        <v>471</v>
      </c>
      <c r="J21" s="1" t="s">
        <v>516</v>
      </c>
      <c r="K21" s="1" t="s">
        <v>193</v>
      </c>
    </row>
    <row r="22" spans="1:11" x14ac:dyDescent="0.25">
      <c r="A22" s="28">
        <v>169123270</v>
      </c>
      <c r="B22" s="1">
        <v>299035</v>
      </c>
      <c r="C22" s="1" t="s">
        <v>360</v>
      </c>
      <c r="D22" s="24">
        <v>45236.445636574077</v>
      </c>
      <c r="E22" s="1" t="s">
        <v>361</v>
      </c>
      <c r="F22" s="1" t="s">
        <v>640</v>
      </c>
      <c r="G22" s="1" t="s">
        <v>809</v>
      </c>
      <c r="H22" s="1" t="s">
        <v>859</v>
      </c>
      <c r="I22" s="1" t="s">
        <v>471</v>
      </c>
      <c r="J22" s="1" t="s">
        <v>517</v>
      </c>
      <c r="K22" s="1" t="s">
        <v>362</v>
      </c>
    </row>
    <row r="23" spans="1:11" x14ac:dyDescent="0.25">
      <c r="A23" s="28">
        <v>170790649</v>
      </c>
      <c r="B23" s="1">
        <v>270183</v>
      </c>
      <c r="C23" s="1" t="s">
        <v>368</v>
      </c>
      <c r="D23" s="24">
        <v>45241.87972222222</v>
      </c>
      <c r="E23" s="1" t="s">
        <v>351</v>
      </c>
      <c r="F23" s="1" t="s">
        <v>811</v>
      </c>
      <c r="G23" s="1" t="s">
        <v>810</v>
      </c>
      <c r="H23" s="1" t="s">
        <v>853</v>
      </c>
      <c r="I23" s="1" t="s">
        <v>471</v>
      </c>
      <c r="J23" s="1" t="s">
        <v>518</v>
      </c>
      <c r="K23" s="1" t="s">
        <v>193</v>
      </c>
    </row>
    <row r="24" spans="1:11" x14ac:dyDescent="0.25">
      <c r="A24" s="28">
        <v>165990387</v>
      </c>
      <c r="B24" s="1">
        <v>263466</v>
      </c>
      <c r="C24" s="1" t="s">
        <v>375</v>
      </c>
      <c r="D24" s="24">
        <v>45224.706712962965</v>
      </c>
      <c r="E24" s="1" t="s">
        <v>184</v>
      </c>
      <c r="F24" s="1" t="s">
        <v>813</v>
      </c>
      <c r="G24" s="1" t="s">
        <v>812</v>
      </c>
      <c r="H24" s="1" t="s">
        <v>853</v>
      </c>
      <c r="I24" s="1" t="s">
        <v>471</v>
      </c>
      <c r="J24" s="1" t="s">
        <v>519</v>
      </c>
      <c r="K24" s="1" t="s">
        <v>227</v>
      </c>
    </row>
    <row r="25" spans="1:11" x14ac:dyDescent="0.25">
      <c r="A25" s="28">
        <v>169195389</v>
      </c>
      <c r="B25" s="1">
        <v>294460</v>
      </c>
      <c r="C25" s="1" t="s">
        <v>392</v>
      </c>
      <c r="D25" s="24">
        <v>45236.591145833336</v>
      </c>
      <c r="E25" s="1" t="s">
        <v>393</v>
      </c>
      <c r="F25" s="1" t="s">
        <v>815</v>
      </c>
      <c r="G25" s="1" t="s">
        <v>814</v>
      </c>
      <c r="H25" s="1" t="s">
        <v>854</v>
      </c>
      <c r="I25" s="1" t="s">
        <v>471</v>
      </c>
      <c r="J25" s="1" t="s">
        <v>472</v>
      </c>
      <c r="K25" s="1" t="s">
        <v>227</v>
      </c>
    </row>
    <row r="26" spans="1:11" x14ac:dyDescent="0.25">
      <c r="A26" s="28">
        <v>169876592</v>
      </c>
      <c r="B26" s="1">
        <v>246080</v>
      </c>
      <c r="C26" s="1" t="s">
        <v>401</v>
      </c>
      <c r="D26" s="24">
        <v>45238.699918981481</v>
      </c>
      <c r="E26" s="1" t="s">
        <v>32</v>
      </c>
      <c r="F26" s="1" t="s">
        <v>645</v>
      </c>
      <c r="G26" s="1" t="s">
        <v>816</v>
      </c>
      <c r="H26" s="1" t="s">
        <v>853</v>
      </c>
      <c r="I26" s="1" t="s">
        <v>471</v>
      </c>
      <c r="J26" s="1" t="s">
        <v>473</v>
      </c>
      <c r="K26" s="1" t="s">
        <v>839</v>
      </c>
    </row>
    <row r="27" spans="1:11" x14ac:dyDescent="0.25">
      <c r="A27" s="28">
        <v>169987440</v>
      </c>
      <c r="B27" s="1">
        <v>300737</v>
      </c>
      <c r="C27" s="1" t="s">
        <v>406</v>
      </c>
      <c r="D27" s="24">
        <v>45238.977418981478</v>
      </c>
      <c r="E27" s="1" t="s">
        <v>282</v>
      </c>
      <c r="F27" s="1" t="s">
        <v>645</v>
      </c>
      <c r="G27" s="1" t="s">
        <v>817</v>
      </c>
      <c r="H27" s="1" t="s">
        <v>859</v>
      </c>
      <c r="I27" s="1" t="s">
        <v>471</v>
      </c>
      <c r="J27" s="1" t="s">
        <v>474</v>
      </c>
      <c r="K27" s="1" t="s">
        <v>839</v>
      </c>
    </row>
    <row r="28" spans="1:11" x14ac:dyDescent="0.25">
      <c r="A28" s="28">
        <v>172167172</v>
      </c>
      <c r="B28" s="1">
        <v>611850</v>
      </c>
      <c r="C28" s="1" t="s">
        <v>408</v>
      </c>
      <c r="D28" s="24">
        <v>45246.477951388886</v>
      </c>
      <c r="E28" s="1" t="s">
        <v>31</v>
      </c>
      <c r="F28" s="1" t="s">
        <v>819</v>
      </c>
      <c r="G28" s="1" t="s">
        <v>818</v>
      </c>
      <c r="H28" s="1" t="s">
        <v>857</v>
      </c>
      <c r="I28" s="1" t="s">
        <v>471</v>
      </c>
      <c r="J28" s="1" t="s">
        <v>475</v>
      </c>
      <c r="K28" s="1" t="s">
        <v>336</v>
      </c>
    </row>
    <row r="29" spans="1:11" x14ac:dyDescent="0.25">
      <c r="A29" s="28">
        <v>172398608</v>
      </c>
      <c r="B29" s="1">
        <v>617678</v>
      </c>
      <c r="C29" s="1" t="s">
        <v>412</v>
      </c>
      <c r="D29" s="24">
        <v>45246.945243055554</v>
      </c>
      <c r="E29" s="1" t="s">
        <v>413</v>
      </c>
      <c r="F29" s="1" t="s">
        <v>829</v>
      </c>
      <c r="G29" s="1" t="s">
        <v>820</v>
      </c>
      <c r="H29" s="1" t="s">
        <v>857</v>
      </c>
      <c r="I29" s="1" t="s">
        <v>471</v>
      </c>
      <c r="J29" s="1" t="s">
        <v>476</v>
      </c>
      <c r="K29" s="1" t="s">
        <v>193</v>
      </c>
    </row>
    <row r="30" spans="1:11" x14ac:dyDescent="0.25">
      <c r="A30" s="28">
        <v>172849744</v>
      </c>
      <c r="B30" s="1">
        <v>635259</v>
      </c>
      <c r="C30" s="1" t="s">
        <v>434</v>
      </c>
      <c r="D30" s="24">
        <v>45248.641909722224</v>
      </c>
      <c r="E30" s="1" t="s">
        <v>435</v>
      </c>
      <c r="F30" s="1" t="s">
        <v>822</v>
      </c>
      <c r="G30" s="1" t="s">
        <v>821</v>
      </c>
      <c r="H30" s="1" t="s">
        <v>857</v>
      </c>
      <c r="I30" s="1" t="s">
        <v>471</v>
      </c>
      <c r="J30" s="1" t="s">
        <v>481</v>
      </c>
      <c r="K30" s="1" t="s">
        <v>201</v>
      </c>
    </row>
    <row r="31" spans="1:11" x14ac:dyDescent="0.25">
      <c r="A31" s="28">
        <v>172438756</v>
      </c>
      <c r="B31" s="1">
        <v>605780</v>
      </c>
      <c r="C31" s="1" t="s">
        <v>439</v>
      </c>
      <c r="D31" s="24">
        <v>45247.200335648151</v>
      </c>
      <c r="E31" s="1" t="s">
        <v>41</v>
      </c>
      <c r="F31" s="1" t="s">
        <v>674</v>
      </c>
      <c r="G31" s="1" t="s">
        <v>823</v>
      </c>
      <c r="H31" s="1" t="s">
        <v>860</v>
      </c>
      <c r="I31" s="1" t="s">
        <v>471</v>
      </c>
      <c r="J31" s="1" t="s">
        <v>483</v>
      </c>
      <c r="K31" s="1" t="s">
        <v>482</v>
      </c>
    </row>
    <row r="32" spans="1:11" x14ac:dyDescent="0.25">
      <c r="A32" s="28">
        <v>173257119</v>
      </c>
      <c r="B32" s="1">
        <v>639787</v>
      </c>
      <c r="C32" s="1" t="s">
        <v>440</v>
      </c>
      <c r="D32" s="24">
        <v>45249.779594907406</v>
      </c>
      <c r="E32" s="1" t="s">
        <v>441</v>
      </c>
      <c r="F32" s="1" t="s">
        <v>640</v>
      </c>
      <c r="G32" s="1" t="s">
        <v>824</v>
      </c>
      <c r="H32" s="1" t="s">
        <v>860</v>
      </c>
      <c r="I32" s="1" t="s">
        <v>471</v>
      </c>
      <c r="J32" s="1" t="s">
        <v>484</v>
      </c>
      <c r="K32" s="1" t="s">
        <v>201</v>
      </c>
    </row>
    <row r="33" spans="1:11" x14ac:dyDescent="0.25">
      <c r="A33" s="28">
        <v>171332539</v>
      </c>
      <c r="B33" s="1">
        <v>639697</v>
      </c>
      <c r="C33" s="1" t="s">
        <v>442</v>
      </c>
      <c r="D33" s="24">
        <v>45243.711840277778</v>
      </c>
      <c r="E33" s="1" t="s">
        <v>443</v>
      </c>
      <c r="F33" s="1" t="s">
        <v>826</v>
      </c>
      <c r="G33" s="1" t="s">
        <v>825</v>
      </c>
      <c r="H33" s="1" t="s">
        <v>860</v>
      </c>
      <c r="I33" s="1" t="s">
        <v>471</v>
      </c>
      <c r="J33" s="1" t="s">
        <v>483</v>
      </c>
      <c r="K33" s="1" t="s">
        <v>241</v>
      </c>
    </row>
    <row r="34" spans="1:11" x14ac:dyDescent="0.25">
      <c r="A34" s="28">
        <v>172739514</v>
      </c>
      <c r="B34" s="1">
        <v>605640</v>
      </c>
      <c r="C34" s="1" t="s">
        <v>444</v>
      </c>
      <c r="D34" s="24">
        <v>45248.431712962964</v>
      </c>
      <c r="E34" s="1" t="s">
        <v>41</v>
      </c>
      <c r="F34" s="1" t="s">
        <v>828</v>
      </c>
      <c r="G34" s="1" t="s">
        <v>827</v>
      </c>
      <c r="H34" s="1" t="s">
        <v>860</v>
      </c>
      <c r="I34" s="1" t="s">
        <v>471</v>
      </c>
      <c r="J34" s="1" t="s">
        <v>485</v>
      </c>
      <c r="K34" s="1" t="s">
        <v>841</v>
      </c>
    </row>
    <row r="1048544" spans="1:1" x14ac:dyDescent="0.25">
      <c r="A1048544" s="25"/>
    </row>
  </sheetData>
  <autoFilter ref="A1:K34" xr:uid="{2CDE4529-EA98-42B6-8EB1-A04276EE94A4}"/>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DCCD9-26A4-461E-BA7A-10CFE2591E2A}">
  <dimension ref="A1:J6"/>
  <sheetViews>
    <sheetView workbookViewId="0"/>
  </sheetViews>
  <sheetFormatPr defaultRowHeight="15" x14ac:dyDescent="0.25"/>
  <cols>
    <col min="1" max="1" width="11.42578125" style="5" bestFit="1" customWidth="1"/>
    <col min="2" max="2" width="13.42578125" style="5" bestFit="1" customWidth="1"/>
    <col min="3" max="3" width="40.28515625" style="5" bestFit="1" customWidth="1"/>
    <col min="4" max="4" width="17.42578125" style="5" bestFit="1" customWidth="1"/>
    <col min="5" max="5" width="15.42578125" style="5" bestFit="1" customWidth="1"/>
    <col min="6" max="6" width="55.28515625" style="5" bestFit="1" customWidth="1"/>
    <col min="7" max="7" width="45.5703125" style="5" bestFit="1" customWidth="1"/>
    <col min="8" max="8" width="25.140625" style="5" bestFit="1" customWidth="1"/>
    <col min="9" max="9" width="88" style="5" bestFit="1" customWidth="1"/>
    <col min="10" max="10" width="27.42578125" style="5" bestFit="1" customWidth="1"/>
    <col min="11" max="16384" width="9.140625" style="5"/>
  </cols>
  <sheetData>
    <row r="1" spans="1:10" ht="30" x14ac:dyDescent="0.25">
      <c r="A1" s="25" t="s">
        <v>843</v>
      </c>
      <c r="B1" s="25" t="s">
        <v>784</v>
      </c>
      <c r="C1" s="25" t="s">
        <v>2</v>
      </c>
      <c r="D1" s="25" t="s">
        <v>3</v>
      </c>
      <c r="E1" s="25" t="s">
        <v>10</v>
      </c>
      <c r="F1" s="27" t="s">
        <v>601</v>
      </c>
      <c r="G1" s="27" t="s">
        <v>600</v>
      </c>
      <c r="H1" s="27" t="s">
        <v>466</v>
      </c>
      <c r="I1" s="27" t="s">
        <v>852</v>
      </c>
      <c r="J1" s="25" t="s">
        <v>864</v>
      </c>
    </row>
    <row r="2" spans="1:10" x14ac:dyDescent="0.25">
      <c r="A2" s="1">
        <v>158022370</v>
      </c>
      <c r="B2" s="1">
        <v>225701</v>
      </c>
      <c r="C2" s="1" t="s">
        <v>242</v>
      </c>
      <c r="D2" s="24">
        <v>45200.661516203705</v>
      </c>
      <c r="E2" s="1" t="s">
        <v>31</v>
      </c>
      <c r="F2" s="1" t="s">
        <v>851</v>
      </c>
      <c r="G2" s="1" t="s">
        <v>844</v>
      </c>
      <c r="H2" s="1" t="s">
        <v>858</v>
      </c>
      <c r="I2" s="1" t="s">
        <v>511</v>
      </c>
      <c r="J2" s="1" t="s">
        <v>244</v>
      </c>
    </row>
    <row r="3" spans="1:10" x14ac:dyDescent="0.25">
      <c r="A3" s="1">
        <v>170341246</v>
      </c>
      <c r="B3" s="1">
        <v>298317</v>
      </c>
      <c r="C3" s="1" t="s">
        <v>257</v>
      </c>
      <c r="D3" s="24">
        <v>45240.475219907406</v>
      </c>
      <c r="E3" s="1" t="s">
        <v>32</v>
      </c>
      <c r="F3" s="1" t="s">
        <v>631</v>
      </c>
      <c r="G3" s="1" t="s">
        <v>845</v>
      </c>
      <c r="H3" s="1" t="s">
        <v>858</v>
      </c>
      <c r="I3" s="1" t="s">
        <v>513</v>
      </c>
      <c r="J3" s="1" t="s">
        <v>244</v>
      </c>
    </row>
    <row r="4" spans="1:10" x14ac:dyDescent="0.25">
      <c r="A4" s="1">
        <v>173110122</v>
      </c>
      <c r="B4" s="1">
        <v>619212</v>
      </c>
      <c r="C4" s="1" t="s">
        <v>429</v>
      </c>
      <c r="D4" s="24">
        <v>45249.52065972222</v>
      </c>
      <c r="E4" s="1" t="s">
        <v>57</v>
      </c>
      <c r="F4" s="1" t="s">
        <v>847</v>
      </c>
      <c r="G4" s="1" t="s">
        <v>846</v>
      </c>
      <c r="H4" s="1" t="s">
        <v>853</v>
      </c>
      <c r="I4" s="1" t="s">
        <v>477</v>
      </c>
      <c r="J4" s="1" t="s">
        <v>478</v>
      </c>
    </row>
    <row r="5" spans="1:10" x14ac:dyDescent="0.25">
      <c r="A5" s="1">
        <v>172404103</v>
      </c>
      <c r="B5" s="1">
        <v>603352</v>
      </c>
      <c r="C5" s="1" t="s">
        <v>433</v>
      </c>
      <c r="D5" s="24">
        <v>45246.963865740741</v>
      </c>
      <c r="E5" s="1" t="s">
        <v>41</v>
      </c>
      <c r="F5" s="1" t="s">
        <v>849</v>
      </c>
      <c r="G5" s="1" t="s">
        <v>848</v>
      </c>
      <c r="H5" s="1" t="s">
        <v>857</v>
      </c>
      <c r="I5" s="1" t="s">
        <v>479</v>
      </c>
      <c r="J5" s="1" t="s">
        <v>244</v>
      </c>
    </row>
    <row r="6" spans="1:10" x14ac:dyDescent="0.25">
      <c r="A6" s="1">
        <v>172600179</v>
      </c>
      <c r="B6" s="1">
        <v>639328</v>
      </c>
      <c r="C6" s="1" t="s">
        <v>445</v>
      </c>
      <c r="D6" s="24">
        <v>45247.762523148151</v>
      </c>
      <c r="E6" s="1" t="s">
        <v>446</v>
      </c>
      <c r="F6" s="1" t="s">
        <v>813</v>
      </c>
      <c r="G6" s="1" t="s">
        <v>850</v>
      </c>
      <c r="H6" s="1" t="s">
        <v>853</v>
      </c>
      <c r="I6" s="1" t="s">
        <v>520</v>
      </c>
      <c r="J6" s="1" t="s">
        <v>478</v>
      </c>
    </row>
  </sheetData>
  <autoFilter ref="A1:J6" xr:uid="{37443AAE-1A0B-4E5E-8CC6-A7C754455C2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4"/>
  <sheetViews>
    <sheetView zoomScaleNormal="100" workbookViewId="0"/>
  </sheetViews>
  <sheetFormatPr defaultRowHeight="15" x14ac:dyDescent="0.25"/>
  <cols>
    <col min="1" max="1" width="11.42578125" style="22" bestFit="1" customWidth="1"/>
    <col min="2" max="2" width="13.42578125" style="22" bestFit="1" customWidth="1"/>
    <col min="3" max="3" width="40.42578125" style="22" bestFit="1" customWidth="1"/>
    <col min="4" max="4" width="17.42578125" style="22" bestFit="1" customWidth="1"/>
    <col min="5" max="5" width="20" style="22" bestFit="1" customWidth="1"/>
    <col min="6" max="6" width="121.7109375" style="22" bestFit="1" customWidth="1"/>
    <col min="7" max="7" width="143.7109375" style="22" customWidth="1"/>
    <col min="8" max="8" width="34.85546875" style="22" bestFit="1" customWidth="1"/>
    <col min="9" max="9" width="29.7109375" style="22" bestFit="1" customWidth="1"/>
    <col min="10" max="10" width="127.7109375" style="22" bestFit="1" customWidth="1"/>
    <col min="11" max="11" width="147.7109375" style="22" customWidth="1"/>
    <col min="12" max="12" width="52" style="22" bestFit="1" customWidth="1"/>
    <col min="13" max="13" width="196.85546875" style="22" bestFit="1" customWidth="1"/>
    <col min="14" max="14" width="9" style="22" customWidth="1"/>
    <col min="15" max="16384" width="9.140625" style="22"/>
  </cols>
  <sheetData>
    <row r="1" spans="1:13" ht="30" x14ac:dyDescent="0.25">
      <c r="A1" s="2" t="s">
        <v>783</v>
      </c>
      <c r="B1" s="2" t="s">
        <v>784</v>
      </c>
      <c r="C1" s="2" t="s">
        <v>1026</v>
      </c>
      <c r="D1" s="19" t="s">
        <v>3</v>
      </c>
      <c r="E1" s="2" t="s">
        <v>10</v>
      </c>
      <c r="F1" s="12" t="s">
        <v>601</v>
      </c>
      <c r="G1" s="12" t="s">
        <v>521</v>
      </c>
      <c r="H1" s="12" t="s">
        <v>522</v>
      </c>
      <c r="I1" s="11" t="s">
        <v>467</v>
      </c>
      <c r="J1" s="11" t="s">
        <v>523</v>
      </c>
      <c r="K1" s="21" t="s">
        <v>927</v>
      </c>
      <c r="L1" s="20" t="s">
        <v>864</v>
      </c>
      <c r="M1" s="2" t="s">
        <v>870</v>
      </c>
    </row>
    <row r="2" spans="1:13" ht="30" x14ac:dyDescent="0.25">
      <c r="A2" s="32">
        <v>158500611</v>
      </c>
      <c r="B2" s="32">
        <v>299464</v>
      </c>
      <c r="C2" s="32" t="s">
        <v>76</v>
      </c>
      <c r="D2" s="33">
        <v>45201.845057870371</v>
      </c>
      <c r="E2" s="32" t="s">
        <v>77</v>
      </c>
      <c r="F2" s="18" t="s">
        <v>1000</v>
      </c>
      <c r="G2" s="18" t="s">
        <v>959</v>
      </c>
      <c r="H2" s="18" t="s">
        <v>525</v>
      </c>
      <c r="I2" s="18" t="s">
        <v>564</v>
      </c>
      <c r="J2" s="18" t="s">
        <v>526</v>
      </c>
      <c r="K2" s="10" t="s">
        <v>928</v>
      </c>
      <c r="L2" s="18" t="s">
        <v>336</v>
      </c>
      <c r="M2" s="32" t="s">
        <v>866</v>
      </c>
    </row>
    <row r="3" spans="1:13" ht="30" x14ac:dyDescent="0.25">
      <c r="A3" s="18">
        <v>158396509</v>
      </c>
      <c r="B3" s="18">
        <v>299937</v>
      </c>
      <c r="C3" s="18" t="s">
        <v>155</v>
      </c>
      <c r="D3" s="6">
        <v>45201.659351851849</v>
      </c>
      <c r="E3" s="18" t="s">
        <v>31</v>
      </c>
      <c r="F3" s="18" t="s">
        <v>899</v>
      </c>
      <c r="G3" s="18" t="s">
        <v>960</v>
      </c>
      <c r="H3" s="18" t="s">
        <v>525</v>
      </c>
      <c r="I3" s="18" t="s">
        <v>926</v>
      </c>
      <c r="J3" s="18" t="s">
        <v>527</v>
      </c>
      <c r="K3" s="10" t="s">
        <v>929</v>
      </c>
      <c r="L3" s="18" t="s">
        <v>230</v>
      </c>
      <c r="M3" s="18" t="s">
        <v>867</v>
      </c>
    </row>
    <row r="4" spans="1:13" ht="30" x14ac:dyDescent="0.25">
      <c r="A4" s="32">
        <v>159775973</v>
      </c>
      <c r="B4" s="32">
        <v>219726</v>
      </c>
      <c r="C4" s="32" t="s">
        <v>78</v>
      </c>
      <c r="D4" s="33">
        <v>45205.775011574071</v>
      </c>
      <c r="E4" s="32" t="s">
        <v>72</v>
      </c>
      <c r="F4" s="32" t="s">
        <v>900</v>
      </c>
      <c r="G4" s="18" t="s">
        <v>961</v>
      </c>
      <c r="H4" s="18" t="s">
        <v>525</v>
      </c>
      <c r="I4" s="18" t="s">
        <v>926</v>
      </c>
      <c r="J4" s="18" t="s">
        <v>527</v>
      </c>
      <c r="K4" s="10" t="s">
        <v>528</v>
      </c>
      <c r="L4" s="18" t="s">
        <v>529</v>
      </c>
      <c r="M4" s="32" t="s">
        <v>1022</v>
      </c>
    </row>
    <row r="5" spans="1:13" ht="30" x14ac:dyDescent="0.25">
      <c r="A5" s="18">
        <v>159949734</v>
      </c>
      <c r="B5" s="18">
        <v>244092</v>
      </c>
      <c r="C5" s="18" t="s">
        <v>64</v>
      </c>
      <c r="D5" s="6">
        <v>45206.510231481479</v>
      </c>
      <c r="E5" s="18" t="s">
        <v>46</v>
      </c>
      <c r="F5" s="18" t="s">
        <v>530</v>
      </c>
      <c r="G5" s="18" t="s">
        <v>962</v>
      </c>
      <c r="H5" s="18" t="s">
        <v>525</v>
      </c>
      <c r="I5" s="18" t="s">
        <v>926</v>
      </c>
      <c r="J5" s="18" t="s">
        <v>527</v>
      </c>
      <c r="K5" s="10" t="s">
        <v>930</v>
      </c>
      <c r="L5" s="18" t="s">
        <v>530</v>
      </c>
      <c r="M5" s="18" t="s">
        <v>868</v>
      </c>
    </row>
    <row r="6" spans="1:13" ht="75" x14ac:dyDescent="0.25">
      <c r="A6" s="32">
        <v>163816207</v>
      </c>
      <c r="B6" s="32">
        <v>216125</v>
      </c>
      <c r="C6" s="32" t="s">
        <v>80</v>
      </c>
      <c r="D6" s="33">
        <v>45217.959490740737</v>
      </c>
      <c r="E6" s="32" t="s">
        <v>81</v>
      </c>
      <c r="F6" s="32" t="s">
        <v>901</v>
      </c>
      <c r="G6" s="18" t="s">
        <v>963</v>
      </c>
      <c r="H6" s="18" t="s">
        <v>525</v>
      </c>
      <c r="I6" s="18" t="s">
        <v>564</v>
      </c>
      <c r="J6" s="18" t="s">
        <v>531</v>
      </c>
      <c r="K6" s="10" t="s">
        <v>532</v>
      </c>
      <c r="L6" s="18" t="s">
        <v>336</v>
      </c>
      <c r="M6" s="32" t="s">
        <v>869</v>
      </c>
    </row>
    <row r="7" spans="1:13" ht="30" x14ac:dyDescent="0.25">
      <c r="A7" s="18">
        <v>170326428</v>
      </c>
      <c r="B7" s="18">
        <v>297384</v>
      </c>
      <c r="C7" s="18" t="s">
        <v>157</v>
      </c>
      <c r="D7" s="6">
        <v>45240.419317129628</v>
      </c>
      <c r="E7" s="18" t="s">
        <v>43</v>
      </c>
      <c r="F7" s="18" t="s">
        <v>902</v>
      </c>
      <c r="G7" s="18" t="s">
        <v>964</v>
      </c>
      <c r="H7" s="18" t="s">
        <v>853</v>
      </c>
      <c r="I7" s="18" t="s">
        <v>926</v>
      </c>
      <c r="J7" s="18" t="s">
        <v>527</v>
      </c>
      <c r="K7" s="10" t="s">
        <v>533</v>
      </c>
      <c r="L7" s="18" t="s">
        <v>530</v>
      </c>
      <c r="M7" s="18" t="s">
        <v>871</v>
      </c>
    </row>
    <row r="8" spans="1:13" ht="30" x14ac:dyDescent="0.25">
      <c r="A8" s="32">
        <v>160890780</v>
      </c>
      <c r="B8" s="32">
        <v>299126</v>
      </c>
      <c r="C8" s="32" t="s">
        <v>87</v>
      </c>
      <c r="D8" s="33">
        <v>45209.442743055559</v>
      </c>
      <c r="E8" s="32" t="s">
        <v>109</v>
      </c>
      <c r="F8" s="32" t="s">
        <v>901</v>
      </c>
      <c r="G8" s="18" t="s">
        <v>965</v>
      </c>
      <c r="H8" s="18" t="s">
        <v>925</v>
      </c>
      <c r="I8" s="18" t="s">
        <v>564</v>
      </c>
      <c r="J8" s="18" t="s">
        <v>534</v>
      </c>
      <c r="K8" s="10" t="s">
        <v>535</v>
      </c>
      <c r="L8" s="18" t="s">
        <v>336</v>
      </c>
      <c r="M8" s="32" t="s">
        <v>1023</v>
      </c>
    </row>
    <row r="9" spans="1:13" ht="45" x14ac:dyDescent="0.25">
      <c r="A9" s="18">
        <v>164348693</v>
      </c>
      <c r="B9" s="18">
        <v>260284</v>
      </c>
      <c r="C9" s="18" t="s">
        <v>33</v>
      </c>
      <c r="D9" s="6">
        <v>45219.764594907407</v>
      </c>
      <c r="E9" s="18" t="s">
        <v>62</v>
      </c>
      <c r="F9" s="18" t="s">
        <v>901</v>
      </c>
      <c r="G9" s="18" t="s">
        <v>966</v>
      </c>
      <c r="H9" s="18" t="s">
        <v>525</v>
      </c>
      <c r="I9" s="18" t="s">
        <v>471</v>
      </c>
      <c r="J9" s="18" t="s">
        <v>536</v>
      </c>
      <c r="K9" s="10" t="s">
        <v>537</v>
      </c>
      <c r="L9" s="18" t="s">
        <v>203</v>
      </c>
      <c r="M9" s="18" t="s">
        <v>874</v>
      </c>
    </row>
    <row r="10" spans="1:13" ht="30" x14ac:dyDescent="0.25">
      <c r="A10" s="32">
        <v>164808921</v>
      </c>
      <c r="B10" s="32">
        <v>279141</v>
      </c>
      <c r="C10" s="32" t="s">
        <v>82</v>
      </c>
      <c r="D10" s="33">
        <v>45221.428368055553</v>
      </c>
      <c r="E10" s="32" t="s">
        <v>83</v>
      </c>
      <c r="F10" s="32" t="s">
        <v>1014</v>
      </c>
      <c r="G10" s="18" t="s">
        <v>967</v>
      </c>
      <c r="H10" s="18" t="s">
        <v>525</v>
      </c>
      <c r="I10" s="18" t="s">
        <v>926</v>
      </c>
      <c r="J10" s="18" t="s">
        <v>527</v>
      </c>
      <c r="K10" s="10" t="s">
        <v>931</v>
      </c>
      <c r="L10" s="18" t="s">
        <v>230</v>
      </c>
      <c r="M10" s="32" t="s">
        <v>875</v>
      </c>
    </row>
    <row r="11" spans="1:13" ht="30" x14ac:dyDescent="0.25">
      <c r="A11" s="18">
        <v>165986040</v>
      </c>
      <c r="B11" s="18">
        <v>280885</v>
      </c>
      <c r="C11" s="18" t="s">
        <v>53</v>
      </c>
      <c r="D11" s="6">
        <v>45224.698391203703</v>
      </c>
      <c r="E11" s="18" t="s">
        <v>84</v>
      </c>
      <c r="F11" s="18" t="s">
        <v>969</v>
      </c>
      <c r="G11" s="18" t="s">
        <v>968</v>
      </c>
      <c r="H11" s="18" t="s">
        <v>525</v>
      </c>
      <c r="I11" s="18" t="s">
        <v>926</v>
      </c>
      <c r="J11" s="18" t="s">
        <v>527</v>
      </c>
      <c r="K11" s="10" t="s">
        <v>932</v>
      </c>
      <c r="L11" s="18" t="s">
        <v>538</v>
      </c>
      <c r="M11" s="18" t="s">
        <v>876</v>
      </c>
    </row>
    <row r="12" spans="1:13" ht="30" x14ac:dyDescent="0.25">
      <c r="A12" s="32">
        <v>166893014</v>
      </c>
      <c r="B12" s="32">
        <v>283352</v>
      </c>
      <c r="C12" s="32" t="s">
        <v>74</v>
      </c>
      <c r="D12" s="33">
        <v>45227.742835648147</v>
      </c>
      <c r="E12" s="32" t="s">
        <v>85</v>
      </c>
      <c r="F12" s="32" t="s">
        <v>1015</v>
      </c>
      <c r="G12" s="18" t="s">
        <v>970</v>
      </c>
      <c r="H12" s="18" t="s">
        <v>525</v>
      </c>
      <c r="I12" s="18" t="s">
        <v>564</v>
      </c>
      <c r="J12" s="18" t="s">
        <v>539</v>
      </c>
      <c r="K12" s="10" t="s">
        <v>933</v>
      </c>
      <c r="L12" s="18" t="s">
        <v>336</v>
      </c>
      <c r="M12" s="32" t="s">
        <v>110</v>
      </c>
    </row>
    <row r="13" spans="1:13" ht="30" x14ac:dyDescent="0.25">
      <c r="A13" s="18">
        <v>162515750</v>
      </c>
      <c r="B13" s="18">
        <v>232679</v>
      </c>
      <c r="C13" s="18" t="s">
        <v>101</v>
      </c>
      <c r="D13" s="6">
        <v>45214.49728009259</v>
      </c>
      <c r="E13" s="18" t="s">
        <v>41</v>
      </c>
      <c r="F13" s="18" t="s">
        <v>1000</v>
      </c>
      <c r="G13" s="18" t="s">
        <v>971</v>
      </c>
      <c r="H13" s="18" t="s">
        <v>542</v>
      </c>
      <c r="I13" s="18" t="s">
        <v>564</v>
      </c>
      <c r="J13" s="18" t="s">
        <v>543</v>
      </c>
      <c r="K13" s="10" t="s">
        <v>934</v>
      </c>
      <c r="L13" s="18" t="s">
        <v>544</v>
      </c>
      <c r="M13" s="18" t="s">
        <v>877</v>
      </c>
    </row>
    <row r="14" spans="1:13" ht="30" x14ac:dyDescent="0.25">
      <c r="A14" s="32">
        <v>162740814</v>
      </c>
      <c r="B14" s="32">
        <v>291838</v>
      </c>
      <c r="C14" s="32" t="s">
        <v>158</v>
      </c>
      <c r="D14" s="33">
        <v>45214.880787037036</v>
      </c>
      <c r="E14" s="32" t="s">
        <v>112</v>
      </c>
      <c r="F14" s="18" t="s">
        <v>1000</v>
      </c>
      <c r="G14" s="18" t="s">
        <v>972</v>
      </c>
      <c r="H14" s="18" t="s">
        <v>542</v>
      </c>
      <c r="I14" s="18" t="s">
        <v>510</v>
      </c>
      <c r="J14" s="18" t="s">
        <v>545</v>
      </c>
      <c r="K14" s="10" t="s">
        <v>935</v>
      </c>
      <c r="L14" s="18" t="s">
        <v>478</v>
      </c>
      <c r="M14" s="32" t="s">
        <v>878</v>
      </c>
    </row>
    <row r="15" spans="1:13" ht="30" x14ac:dyDescent="0.25">
      <c r="A15" s="18">
        <v>164139503</v>
      </c>
      <c r="B15" s="18">
        <v>235979</v>
      </c>
      <c r="C15" s="18" t="s">
        <v>86</v>
      </c>
      <c r="D15" s="6">
        <v>45218.934548611112</v>
      </c>
      <c r="E15" s="18" t="s">
        <v>32</v>
      </c>
      <c r="F15" s="18" t="s">
        <v>974</v>
      </c>
      <c r="G15" s="18" t="s">
        <v>973</v>
      </c>
      <c r="H15" s="18" t="s">
        <v>542</v>
      </c>
      <c r="I15" s="18" t="s">
        <v>926</v>
      </c>
      <c r="J15" s="18" t="s">
        <v>527</v>
      </c>
      <c r="K15" s="10" t="s">
        <v>936</v>
      </c>
      <c r="L15" s="18" t="s">
        <v>546</v>
      </c>
      <c r="M15" s="18" t="s">
        <v>885</v>
      </c>
    </row>
    <row r="16" spans="1:13" ht="30" x14ac:dyDescent="0.25">
      <c r="A16" s="32">
        <v>167193308</v>
      </c>
      <c r="B16" s="32">
        <v>233479</v>
      </c>
      <c r="C16" s="32" t="s">
        <v>102</v>
      </c>
      <c r="D16" s="33">
        <v>45228.774687500001</v>
      </c>
      <c r="E16" s="32" t="s">
        <v>41</v>
      </c>
      <c r="F16" s="32" t="s">
        <v>976</v>
      </c>
      <c r="G16" s="18" t="s">
        <v>975</v>
      </c>
      <c r="H16" s="18" t="s">
        <v>542</v>
      </c>
      <c r="I16" s="18" t="s">
        <v>926</v>
      </c>
      <c r="J16" s="18" t="s">
        <v>527</v>
      </c>
      <c r="K16" s="10" t="s">
        <v>937</v>
      </c>
      <c r="L16" s="18" t="s">
        <v>530</v>
      </c>
      <c r="M16" s="32" t="s">
        <v>879</v>
      </c>
    </row>
    <row r="17" spans="1:13" ht="30" x14ac:dyDescent="0.25">
      <c r="A17" s="18">
        <v>167289677</v>
      </c>
      <c r="B17" s="18">
        <v>280939</v>
      </c>
      <c r="C17" s="18" t="s">
        <v>103</v>
      </c>
      <c r="D17" s="6">
        <v>45229.111770833333</v>
      </c>
      <c r="E17" s="18" t="s">
        <v>38</v>
      </c>
      <c r="F17" s="18" t="s">
        <v>978</v>
      </c>
      <c r="G17" s="18" t="s">
        <v>977</v>
      </c>
      <c r="H17" s="18" t="s">
        <v>542</v>
      </c>
      <c r="I17" s="18" t="s">
        <v>926</v>
      </c>
      <c r="J17" s="18" t="s">
        <v>527</v>
      </c>
      <c r="K17" s="10" t="s">
        <v>938</v>
      </c>
      <c r="L17" s="18" t="s">
        <v>207</v>
      </c>
      <c r="M17" s="18" t="s">
        <v>880</v>
      </c>
    </row>
    <row r="18" spans="1:13" ht="30" x14ac:dyDescent="0.25">
      <c r="A18" s="32">
        <v>167147932</v>
      </c>
      <c r="B18" s="32">
        <v>2385102</v>
      </c>
      <c r="C18" s="32" t="s">
        <v>159</v>
      </c>
      <c r="D18" s="33">
        <v>45228.678773148145</v>
      </c>
      <c r="E18" s="32" t="s">
        <v>36</v>
      </c>
      <c r="F18" s="18" t="s">
        <v>1000</v>
      </c>
      <c r="G18" s="18" t="s">
        <v>979</v>
      </c>
      <c r="H18" s="18" t="s">
        <v>547</v>
      </c>
      <c r="I18" s="18" t="s">
        <v>926</v>
      </c>
      <c r="J18" s="18" t="s">
        <v>527</v>
      </c>
      <c r="K18" s="10" t="s">
        <v>939</v>
      </c>
      <c r="L18" s="18" t="s">
        <v>251</v>
      </c>
      <c r="M18" s="32" t="s">
        <v>881</v>
      </c>
    </row>
    <row r="19" spans="1:13" ht="30" x14ac:dyDescent="0.25">
      <c r="A19" s="18">
        <v>169123171</v>
      </c>
      <c r="B19" s="18">
        <v>220194</v>
      </c>
      <c r="C19" s="18" t="s">
        <v>92</v>
      </c>
      <c r="D19" s="6">
        <v>45236.44332175926</v>
      </c>
      <c r="E19" s="18" t="s">
        <v>39</v>
      </c>
      <c r="F19" s="18" t="s">
        <v>1000</v>
      </c>
      <c r="G19" s="18" t="s">
        <v>980</v>
      </c>
      <c r="H19" s="18" t="s">
        <v>925</v>
      </c>
      <c r="I19" s="18" t="s">
        <v>564</v>
      </c>
      <c r="J19" s="18" t="s">
        <v>548</v>
      </c>
      <c r="K19" s="10" t="s">
        <v>940</v>
      </c>
      <c r="L19" s="18" t="s">
        <v>336</v>
      </c>
      <c r="M19" s="18" t="s">
        <v>119</v>
      </c>
    </row>
    <row r="20" spans="1:13" ht="30" x14ac:dyDescent="0.25">
      <c r="A20" s="32">
        <v>168665045</v>
      </c>
      <c r="B20" s="32">
        <v>233905</v>
      </c>
      <c r="C20" s="32" t="s">
        <v>160</v>
      </c>
      <c r="D20" s="33">
        <v>45234.572638888887</v>
      </c>
      <c r="E20" s="32" t="s">
        <v>91</v>
      </c>
      <c r="F20" s="18" t="s">
        <v>1000</v>
      </c>
      <c r="G20" s="18" t="s">
        <v>981</v>
      </c>
      <c r="H20" s="18" t="s">
        <v>925</v>
      </c>
      <c r="I20" s="18" t="s">
        <v>564</v>
      </c>
      <c r="J20" s="18" t="s">
        <v>549</v>
      </c>
      <c r="K20" s="10" t="s">
        <v>941</v>
      </c>
      <c r="L20" s="18" t="s">
        <v>550</v>
      </c>
      <c r="M20" s="32" t="s">
        <v>1024</v>
      </c>
    </row>
    <row r="21" spans="1:13" ht="30" x14ac:dyDescent="0.25">
      <c r="A21" s="18">
        <v>167571821</v>
      </c>
      <c r="B21" s="18">
        <v>291681</v>
      </c>
      <c r="C21" s="18" t="s">
        <v>161</v>
      </c>
      <c r="D21" s="6">
        <v>45230.205810185187</v>
      </c>
      <c r="E21" s="18" t="s">
        <v>79</v>
      </c>
      <c r="F21" s="18" t="s">
        <v>1016</v>
      </c>
      <c r="G21" s="18" t="s">
        <v>982</v>
      </c>
      <c r="H21" s="18" t="s">
        <v>925</v>
      </c>
      <c r="I21" s="18" t="s">
        <v>471</v>
      </c>
      <c r="J21" s="18" t="s">
        <v>551</v>
      </c>
      <c r="K21" s="10" t="s">
        <v>942</v>
      </c>
      <c r="L21" s="18" t="s">
        <v>193</v>
      </c>
      <c r="M21" s="18" t="s">
        <v>883</v>
      </c>
    </row>
    <row r="22" spans="1:13" ht="30" x14ac:dyDescent="0.25">
      <c r="A22" s="32">
        <v>167508555</v>
      </c>
      <c r="B22" s="32">
        <v>126161</v>
      </c>
      <c r="C22" s="32" t="s">
        <v>90</v>
      </c>
      <c r="D22" s="33">
        <v>45229.849363425928</v>
      </c>
      <c r="E22" s="32" t="s">
        <v>70</v>
      </c>
      <c r="F22" s="32" t="s">
        <v>984</v>
      </c>
      <c r="G22" s="18" t="s">
        <v>983</v>
      </c>
      <c r="H22" s="18" t="s">
        <v>925</v>
      </c>
      <c r="I22" s="18" t="s">
        <v>471</v>
      </c>
      <c r="J22" s="18" t="s">
        <v>554</v>
      </c>
      <c r="K22" s="10" t="s">
        <v>943</v>
      </c>
      <c r="L22" s="18" t="s">
        <v>241</v>
      </c>
      <c r="M22" s="32" t="s">
        <v>886</v>
      </c>
    </row>
    <row r="23" spans="1:13" ht="30" x14ac:dyDescent="0.25">
      <c r="A23" s="18">
        <v>167435977</v>
      </c>
      <c r="B23" s="18">
        <v>258615</v>
      </c>
      <c r="C23" s="18" t="s">
        <v>89</v>
      </c>
      <c r="D23" s="6">
        <v>45229.683854166666</v>
      </c>
      <c r="E23" s="18" t="s">
        <v>31</v>
      </c>
      <c r="F23" s="18" t="s">
        <v>986</v>
      </c>
      <c r="G23" s="18" t="s">
        <v>985</v>
      </c>
      <c r="H23" s="18" t="s">
        <v>925</v>
      </c>
      <c r="I23" s="18" t="s">
        <v>564</v>
      </c>
      <c r="J23" s="18" t="s">
        <v>555</v>
      </c>
      <c r="K23" s="10" t="s">
        <v>944</v>
      </c>
      <c r="L23" s="18" t="s">
        <v>336</v>
      </c>
      <c r="M23" s="18" t="s">
        <v>121</v>
      </c>
    </row>
    <row r="24" spans="1:13" ht="30" x14ac:dyDescent="0.25">
      <c r="A24" s="32">
        <v>164515546</v>
      </c>
      <c r="B24" s="32">
        <v>299683</v>
      </c>
      <c r="C24" s="32" t="s">
        <v>88</v>
      </c>
      <c r="D24" s="33">
        <v>45220.505185185182</v>
      </c>
      <c r="E24" s="32" t="s">
        <v>69</v>
      </c>
      <c r="F24" s="32" t="s">
        <v>987</v>
      </c>
      <c r="G24" s="10" t="s">
        <v>988</v>
      </c>
      <c r="H24" s="18" t="s">
        <v>925</v>
      </c>
      <c r="I24" s="18" t="s">
        <v>471</v>
      </c>
      <c r="J24" s="34" t="s">
        <v>556</v>
      </c>
      <c r="K24" s="10" t="s">
        <v>945</v>
      </c>
      <c r="L24" s="18" t="s">
        <v>557</v>
      </c>
      <c r="M24" s="32" t="s">
        <v>887</v>
      </c>
    </row>
    <row r="25" spans="1:13" ht="60" x14ac:dyDescent="0.25">
      <c r="A25" s="18">
        <v>163575193</v>
      </c>
      <c r="B25" s="18">
        <v>295066</v>
      </c>
      <c r="C25" s="18" t="s">
        <v>65</v>
      </c>
      <c r="D25" s="6">
        <v>45217.501493055555</v>
      </c>
      <c r="E25" s="18" t="s">
        <v>40</v>
      </c>
      <c r="F25" s="18" t="s">
        <v>1017</v>
      </c>
      <c r="G25" s="10" t="s">
        <v>989</v>
      </c>
      <c r="H25" s="18" t="s">
        <v>558</v>
      </c>
      <c r="I25" s="18" t="s">
        <v>926</v>
      </c>
      <c r="J25" s="18" t="s">
        <v>560</v>
      </c>
      <c r="K25" s="10" t="s">
        <v>946</v>
      </c>
      <c r="L25" s="18" t="s">
        <v>561</v>
      </c>
      <c r="M25" s="18" t="s">
        <v>124</v>
      </c>
    </row>
    <row r="26" spans="1:13" ht="30" x14ac:dyDescent="0.25">
      <c r="A26" s="32">
        <v>163504673</v>
      </c>
      <c r="B26" s="32">
        <v>256981</v>
      </c>
      <c r="C26" s="32" t="s">
        <v>66</v>
      </c>
      <c r="D26" s="33">
        <v>45217.057534722226</v>
      </c>
      <c r="E26" s="32" t="s">
        <v>38</v>
      </c>
      <c r="F26" s="36" t="s">
        <v>1012</v>
      </c>
      <c r="G26" s="18" t="s">
        <v>990</v>
      </c>
      <c r="H26" s="18" t="s">
        <v>558</v>
      </c>
      <c r="I26" s="18" t="s">
        <v>244</v>
      </c>
      <c r="J26" s="18" t="s">
        <v>562</v>
      </c>
      <c r="K26" s="10" t="s">
        <v>947</v>
      </c>
      <c r="L26" s="18" t="s">
        <v>244</v>
      </c>
      <c r="M26" s="32" t="s">
        <v>888</v>
      </c>
    </row>
    <row r="27" spans="1:13" ht="30" x14ac:dyDescent="0.25">
      <c r="A27" s="18">
        <v>164066742</v>
      </c>
      <c r="B27" s="18">
        <v>301225</v>
      </c>
      <c r="C27" s="18" t="s">
        <v>67</v>
      </c>
      <c r="D27" s="6">
        <v>45218.772152777776</v>
      </c>
      <c r="E27" s="18" t="s">
        <v>68</v>
      </c>
      <c r="F27" s="18" t="s">
        <v>992</v>
      </c>
      <c r="G27" s="18" t="s">
        <v>991</v>
      </c>
      <c r="H27" s="18" t="s">
        <v>853</v>
      </c>
      <c r="I27" s="18" t="s">
        <v>926</v>
      </c>
      <c r="J27" s="18" t="s">
        <v>560</v>
      </c>
      <c r="K27" s="10" t="s">
        <v>948</v>
      </c>
      <c r="L27" s="18" t="s">
        <v>561</v>
      </c>
      <c r="M27" s="18" t="s">
        <v>892</v>
      </c>
    </row>
    <row r="28" spans="1:13" x14ac:dyDescent="0.25">
      <c r="A28" s="32">
        <v>158177698</v>
      </c>
      <c r="B28" s="32">
        <v>251341</v>
      </c>
      <c r="C28" s="32" t="s">
        <v>44</v>
      </c>
      <c r="D28" s="33">
        <v>45200.922303240739</v>
      </c>
      <c r="E28" s="32" t="s">
        <v>45</v>
      </c>
      <c r="F28" s="32"/>
      <c r="G28" s="18" t="s">
        <v>563</v>
      </c>
      <c r="H28" s="18" t="s">
        <v>558</v>
      </c>
      <c r="I28" s="18" t="s">
        <v>926</v>
      </c>
      <c r="J28" s="18" t="s">
        <v>560</v>
      </c>
      <c r="K28" s="18" t="s">
        <v>563</v>
      </c>
      <c r="L28" s="18" t="s">
        <v>230</v>
      </c>
      <c r="M28" s="32" t="s">
        <v>1025</v>
      </c>
    </row>
    <row r="29" spans="1:13" ht="30" x14ac:dyDescent="0.25">
      <c r="A29" s="18">
        <v>158092272</v>
      </c>
      <c r="B29" s="18">
        <v>286087</v>
      </c>
      <c r="C29" s="18" t="s">
        <v>35</v>
      </c>
      <c r="D29" s="6">
        <v>45200.766898148147</v>
      </c>
      <c r="E29" s="18" t="s">
        <v>29</v>
      </c>
      <c r="F29" s="18" t="s">
        <v>994</v>
      </c>
      <c r="G29" s="18" t="s">
        <v>993</v>
      </c>
      <c r="H29" s="18" t="s">
        <v>853</v>
      </c>
      <c r="I29" s="18" t="s">
        <v>564</v>
      </c>
      <c r="J29" s="18" t="s">
        <v>565</v>
      </c>
      <c r="K29" s="10" t="s">
        <v>949</v>
      </c>
      <c r="L29" s="18" t="s">
        <v>566</v>
      </c>
      <c r="M29" s="18" t="s">
        <v>133</v>
      </c>
    </row>
    <row r="30" spans="1:13" x14ac:dyDescent="0.25">
      <c r="A30" s="32">
        <v>158325721</v>
      </c>
      <c r="B30" s="32">
        <v>296369</v>
      </c>
      <c r="C30" s="32" t="s">
        <v>47</v>
      </c>
      <c r="D30" s="33">
        <v>45201.563171296293</v>
      </c>
      <c r="E30" s="32" t="s">
        <v>48</v>
      </c>
      <c r="F30" s="32"/>
      <c r="G30" s="18" t="s">
        <v>567</v>
      </c>
      <c r="H30" s="18" t="s">
        <v>853</v>
      </c>
      <c r="I30" s="18" t="s">
        <v>471</v>
      </c>
      <c r="J30" s="35" t="s">
        <v>568</v>
      </c>
      <c r="K30" s="18" t="s">
        <v>567</v>
      </c>
      <c r="L30" s="18" t="s">
        <v>569</v>
      </c>
      <c r="M30" s="32" t="s">
        <v>891</v>
      </c>
    </row>
    <row r="31" spans="1:13" ht="45" x14ac:dyDescent="0.25">
      <c r="A31" s="18">
        <v>158392033</v>
      </c>
      <c r="B31" s="18">
        <v>273121</v>
      </c>
      <c r="C31" s="18" t="s">
        <v>49</v>
      </c>
      <c r="D31" s="6">
        <v>45201.658020833333</v>
      </c>
      <c r="E31" s="18" t="s">
        <v>50</v>
      </c>
      <c r="F31" s="18" t="s">
        <v>1018</v>
      </c>
      <c r="G31" s="10" t="s">
        <v>995</v>
      </c>
      <c r="H31" s="18" t="s">
        <v>853</v>
      </c>
      <c r="I31" s="18" t="s">
        <v>570</v>
      </c>
      <c r="J31" s="18" t="s">
        <v>571</v>
      </c>
      <c r="K31" s="10" t="s">
        <v>950</v>
      </c>
      <c r="L31" s="18" t="s">
        <v>572</v>
      </c>
      <c r="M31" s="18" t="s">
        <v>135</v>
      </c>
    </row>
    <row r="32" spans="1:13" ht="30" x14ac:dyDescent="0.25">
      <c r="A32" s="32">
        <v>158824110</v>
      </c>
      <c r="B32" s="32">
        <v>297688</v>
      </c>
      <c r="C32" s="32" t="s">
        <v>51</v>
      </c>
      <c r="D32" s="33">
        <v>45202.791435185187</v>
      </c>
      <c r="E32" s="32" t="s">
        <v>52</v>
      </c>
      <c r="F32" s="36" t="s">
        <v>1013</v>
      </c>
      <c r="G32" s="18" t="s">
        <v>996</v>
      </c>
      <c r="H32" s="18" t="s">
        <v>558</v>
      </c>
      <c r="I32" s="18" t="s">
        <v>926</v>
      </c>
      <c r="J32" s="18" t="s">
        <v>573</v>
      </c>
      <c r="K32" s="10" t="s">
        <v>951</v>
      </c>
      <c r="L32" s="18" t="s">
        <v>300</v>
      </c>
      <c r="M32" s="32" t="s">
        <v>136</v>
      </c>
    </row>
    <row r="33" spans="1:13" x14ac:dyDescent="0.25">
      <c r="A33" s="18">
        <v>159501535</v>
      </c>
      <c r="B33" s="18">
        <v>55945</v>
      </c>
      <c r="C33" s="18" t="s">
        <v>56</v>
      </c>
      <c r="D33" s="6">
        <v>45204.79414351852</v>
      </c>
      <c r="E33" s="18" t="s">
        <v>57</v>
      </c>
      <c r="F33" s="18" t="s">
        <v>998</v>
      </c>
      <c r="G33" s="10" t="s">
        <v>997</v>
      </c>
      <c r="H33" s="18" t="s">
        <v>853</v>
      </c>
      <c r="I33" s="18" t="s">
        <v>926</v>
      </c>
      <c r="J33" s="18" t="s">
        <v>560</v>
      </c>
      <c r="K33" s="18" t="s">
        <v>574</v>
      </c>
      <c r="L33" s="18" t="s">
        <v>210</v>
      </c>
      <c r="M33" s="18" t="s">
        <v>138</v>
      </c>
    </row>
    <row r="34" spans="1:13" ht="30" x14ac:dyDescent="0.25">
      <c r="A34" s="32">
        <v>160131922</v>
      </c>
      <c r="B34" s="32">
        <v>289335</v>
      </c>
      <c r="C34" s="32" t="s">
        <v>59</v>
      </c>
      <c r="D34" s="33">
        <v>45206.843344907407</v>
      </c>
      <c r="E34" s="32" t="s">
        <v>60</v>
      </c>
      <c r="F34" s="32" t="s">
        <v>1019</v>
      </c>
      <c r="G34" s="10" t="s">
        <v>999</v>
      </c>
      <c r="H34" s="18" t="s">
        <v>853</v>
      </c>
      <c r="I34" s="18" t="s">
        <v>926</v>
      </c>
      <c r="J34" s="18" t="s">
        <v>560</v>
      </c>
      <c r="K34" s="10" t="s">
        <v>952</v>
      </c>
      <c r="L34" s="18" t="s">
        <v>575</v>
      </c>
      <c r="M34" s="32" t="s">
        <v>140</v>
      </c>
    </row>
    <row r="35" spans="1:13" ht="30" x14ac:dyDescent="0.25">
      <c r="A35" s="18">
        <v>165484128</v>
      </c>
      <c r="B35" s="18">
        <v>281015</v>
      </c>
      <c r="C35" s="18" t="s">
        <v>75</v>
      </c>
      <c r="D35" s="6">
        <v>45223.385416666664</v>
      </c>
      <c r="E35" s="18" t="s">
        <v>96</v>
      </c>
      <c r="F35" s="18"/>
      <c r="G35" s="18" t="s">
        <v>576</v>
      </c>
      <c r="H35" s="18" t="s">
        <v>547</v>
      </c>
      <c r="I35" s="18" t="s">
        <v>926</v>
      </c>
      <c r="J35" s="18" t="s">
        <v>560</v>
      </c>
      <c r="K35" s="10" t="s">
        <v>953</v>
      </c>
      <c r="L35" s="18" t="s">
        <v>530</v>
      </c>
      <c r="M35" s="18" t="s">
        <v>893</v>
      </c>
    </row>
    <row r="36" spans="1:13" x14ac:dyDescent="0.25">
      <c r="A36" s="32">
        <v>168660717</v>
      </c>
      <c r="B36" s="32">
        <v>178738</v>
      </c>
      <c r="C36" s="32" t="s">
        <v>93</v>
      </c>
      <c r="D36" s="33">
        <v>45234.558611111112</v>
      </c>
      <c r="E36" s="32" t="s">
        <v>156</v>
      </c>
      <c r="F36" s="18" t="s">
        <v>1000</v>
      </c>
      <c r="G36" s="10" t="s">
        <v>1001</v>
      </c>
      <c r="H36" s="18" t="s">
        <v>547</v>
      </c>
      <c r="I36" s="18" t="s">
        <v>471</v>
      </c>
      <c r="J36" s="18" t="s">
        <v>577</v>
      </c>
      <c r="K36" s="18" t="s">
        <v>578</v>
      </c>
      <c r="L36" s="18" t="s">
        <v>203</v>
      </c>
      <c r="M36" s="32" t="s">
        <v>894</v>
      </c>
    </row>
    <row r="37" spans="1:13" x14ac:dyDescent="0.25">
      <c r="A37" s="18">
        <v>170392858</v>
      </c>
      <c r="B37" s="18">
        <v>187490</v>
      </c>
      <c r="C37" s="18" t="s">
        <v>164</v>
      </c>
      <c r="D37" s="6">
        <v>45240.620648148149</v>
      </c>
      <c r="E37" s="18" t="s">
        <v>71</v>
      </c>
      <c r="F37" s="18" t="s">
        <v>1020</v>
      </c>
      <c r="G37" s="18" t="s">
        <v>1002</v>
      </c>
      <c r="H37" s="18" t="s">
        <v>547</v>
      </c>
      <c r="I37" s="18" t="s">
        <v>926</v>
      </c>
      <c r="J37" s="18" t="s">
        <v>560</v>
      </c>
      <c r="K37" s="18" t="s">
        <v>579</v>
      </c>
      <c r="L37" s="18" t="s">
        <v>210</v>
      </c>
      <c r="M37" s="18" t="s">
        <v>144</v>
      </c>
    </row>
    <row r="38" spans="1:13" x14ac:dyDescent="0.25">
      <c r="A38" s="32">
        <v>171064917</v>
      </c>
      <c r="B38" s="32">
        <v>241652</v>
      </c>
      <c r="C38" s="32" t="s">
        <v>99</v>
      </c>
      <c r="D38" s="33">
        <v>45242.812418981484</v>
      </c>
      <c r="E38" s="32" t="s">
        <v>165</v>
      </c>
      <c r="F38" s="32" t="s">
        <v>1020</v>
      </c>
      <c r="G38" s="18" t="s">
        <v>1002</v>
      </c>
      <c r="H38" s="18" t="s">
        <v>547</v>
      </c>
      <c r="I38" s="18" t="s">
        <v>926</v>
      </c>
      <c r="J38" s="18" t="s">
        <v>560</v>
      </c>
      <c r="K38" s="18" t="s">
        <v>579</v>
      </c>
      <c r="L38" s="18" t="s">
        <v>318</v>
      </c>
      <c r="M38" s="32" t="s">
        <v>145</v>
      </c>
    </row>
    <row r="39" spans="1:13" ht="30" x14ac:dyDescent="0.25">
      <c r="A39" s="18">
        <v>160374505</v>
      </c>
      <c r="B39" s="18">
        <v>288837</v>
      </c>
      <c r="C39" s="18" t="s">
        <v>94</v>
      </c>
      <c r="D39" s="6">
        <v>45207.673842592594</v>
      </c>
      <c r="E39" s="18" t="s">
        <v>63</v>
      </c>
      <c r="F39" s="18" t="s">
        <v>1004</v>
      </c>
      <c r="G39" s="18" t="s">
        <v>1003</v>
      </c>
      <c r="H39" s="18" t="s">
        <v>547</v>
      </c>
      <c r="I39" s="18" t="s">
        <v>471</v>
      </c>
      <c r="J39" s="18" t="s">
        <v>580</v>
      </c>
      <c r="K39" s="10" t="s">
        <v>954</v>
      </c>
      <c r="L39" s="18" t="s">
        <v>402</v>
      </c>
      <c r="M39" s="18" t="s">
        <v>895</v>
      </c>
    </row>
    <row r="40" spans="1:13" ht="30" x14ac:dyDescent="0.25">
      <c r="A40" s="32">
        <v>161436608</v>
      </c>
      <c r="B40" s="32">
        <v>1051725</v>
      </c>
      <c r="C40" s="32" t="s">
        <v>95</v>
      </c>
      <c r="D40" s="33">
        <v>45210.911180555559</v>
      </c>
      <c r="E40" s="32" t="s">
        <v>31</v>
      </c>
      <c r="F40" s="32" t="s">
        <v>1005</v>
      </c>
      <c r="G40" s="10" t="s">
        <v>1006</v>
      </c>
      <c r="H40" s="18" t="s">
        <v>547</v>
      </c>
      <c r="I40" s="18" t="s">
        <v>926</v>
      </c>
      <c r="J40" s="18" t="s">
        <v>560</v>
      </c>
      <c r="K40" s="10" t="s">
        <v>955</v>
      </c>
      <c r="L40" s="18" t="s">
        <v>333</v>
      </c>
      <c r="M40" s="32" t="s">
        <v>896</v>
      </c>
    </row>
    <row r="41" spans="1:13" ht="30" x14ac:dyDescent="0.25">
      <c r="A41" s="18">
        <v>170098307</v>
      </c>
      <c r="B41" s="18">
        <v>206496</v>
      </c>
      <c r="C41" s="18" t="s">
        <v>98</v>
      </c>
      <c r="D41" s="6">
        <v>45239.564641203702</v>
      </c>
      <c r="E41" s="18" t="s">
        <v>32</v>
      </c>
      <c r="F41" s="18" t="s">
        <v>1000</v>
      </c>
      <c r="G41" s="18" t="s">
        <v>1007</v>
      </c>
      <c r="H41" s="18" t="s">
        <v>547</v>
      </c>
      <c r="I41" s="18" t="s">
        <v>570</v>
      </c>
      <c r="J41" s="18" t="s">
        <v>581</v>
      </c>
      <c r="K41" s="10" t="s">
        <v>956</v>
      </c>
      <c r="L41" s="18" t="s">
        <v>201</v>
      </c>
      <c r="M41" s="18" t="s">
        <v>150</v>
      </c>
    </row>
    <row r="42" spans="1:13" ht="30" x14ac:dyDescent="0.25">
      <c r="A42" s="32">
        <v>159467724</v>
      </c>
      <c r="B42" s="32">
        <v>219643</v>
      </c>
      <c r="C42" s="32" t="s">
        <v>34</v>
      </c>
      <c r="D42" s="33">
        <v>45204.729710648149</v>
      </c>
      <c r="E42" s="32" t="s">
        <v>70</v>
      </c>
      <c r="F42" s="32" t="s">
        <v>1008</v>
      </c>
      <c r="G42" s="10" t="s">
        <v>1009</v>
      </c>
      <c r="H42" s="18" t="s">
        <v>547</v>
      </c>
      <c r="I42" s="18" t="s">
        <v>570</v>
      </c>
      <c r="J42" s="18" t="s">
        <v>582</v>
      </c>
      <c r="K42" s="10" t="s">
        <v>957</v>
      </c>
      <c r="L42" s="18" t="s">
        <v>550</v>
      </c>
      <c r="M42" s="32" t="s">
        <v>151</v>
      </c>
    </row>
    <row r="43" spans="1:13" x14ac:dyDescent="0.25">
      <c r="A43" s="18">
        <v>168134424</v>
      </c>
      <c r="B43" s="18">
        <v>275794</v>
      </c>
      <c r="C43" s="18" t="s">
        <v>97</v>
      </c>
      <c r="D43" s="6">
        <v>45232.401238425926</v>
      </c>
      <c r="E43" s="18" t="s">
        <v>61</v>
      </c>
      <c r="F43" s="18" t="s">
        <v>1021</v>
      </c>
      <c r="G43" s="10" t="s">
        <v>999</v>
      </c>
      <c r="H43" s="18" t="s">
        <v>547</v>
      </c>
      <c r="I43" s="18" t="s">
        <v>471</v>
      </c>
      <c r="J43" s="18" t="s">
        <v>583</v>
      </c>
      <c r="K43" s="18" t="s">
        <v>584</v>
      </c>
      <c r="L43" s="18" t="s">
        <v>585</v>
      </c>
      <c r="M43" s="18" t="s">
        <v>153</v>
      </c>
    </row>
    <row r="44" spans="1:13" ht="30" x14ac:dyDescent="0.25">
      <c r="A44" s="32">
        <v>170442589</v>
      </c>
      <c r="B44" s="32">
        <v>214196</v>
      </c>
      <c r="C44" s="32" t="s">
        <v>37</v>
      </c>
      <c r="D44" s="33">
        <v>45240.730902777781</v>
      </c>
      <c r="E44" s="32" t="s">
        <v>73</v>
      </c>
      <c r="F44" s="32" t="s">
        <v>1011</v>
      </c>
      <c r="G44" s="10" t="s">
        <v>1010</v>
      </c>
      <c r="H44" s="18" t="s">
        <v>525</v>
      </c>
      <c r="I44" s="18" t="s">
        <v>244</v>
      </c>
      <c r="J44" s="18" t="s">
        <v>586</v>
      </c>
      <c r="K44" s="10" t="s">
        <v>958</v>
      </c>
      <c r="L44" s="18" t="s">
        <v>244</v>
      </c>
      <c r="M44" s="32" t="s">
        <v>168</v>
      </c>
    </row>
  </sheetData>
  <autoFilter ref="A1:M44" xr:uid="{1DB16543-5D02-4B1C-BEC6-1002CFF63C8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
  <sheetViews>
    <sheetView workbookViewId="0"/>
  </sheetViews>
  <sheetFormatPr defaultColWidth="27.28515625" defaultRowHeight="15" x14ac:dyDescent="0.25"/>
  <cols>
    <col min="1" max="1" width="10" style="22" bestFit="1" customWidth="1"/>
    <col min="2" max="2" width="13.42578125" style="22" bestFit="1" customWidth="1"/>
    <col min="3" max="3" width="34" style="22" customWidth="1"/>
    <col min="4" max="4" width="15.85546875" style="22" customWidth="1"/>
    <col min="5" max="5" width="15.42578125" style="22" bestFit="1" customWidth="1"/>
    <col min="6" max="6" width="87" style="22" bestFit="1" customWidth="1"/>
    <col min="7" max="7" width="90.140625" style="22" bestFit="1" customWidth="1"/>
    <col min="8" max="8" width="35.28515625" style="22" bestFit="1" customWidth="1"/>
    <col min="9" max="9" width="35.28515625" style="22" customWidth="1"/>
    <col min="10" max="10" width="17.85546875" style="22" bestFit="1" customWidth="1"/>
    <col min="11" max="11" width="118.42578125" style="22" bestFit="1" customWidth="1"/>
    <col min="12" max="12" width="255.7109375" style="22" bestFit="1" customWidth="1"/>
    <col min="13" max="14" width="108" style="22" bestFit="1" customWidth="1"/>
    <col min="15" max="16384" width="27.28515625" style="22"/>
  </cols>
  <sheetData>
    <row r="1" spans="1:14" ht="30" x14ac:dyDescent="0.25">
      <c r="A1" s="20" t="s">
        <v>0</v>
      </c>
      <c r="B1" s="20" t="s">
        <v>1</v>
      </c>
      <c r="C1" s="20" t="s">
        <v>2</v>
      </c>
      <c r="D1" s="23" t="s">
        <v>3</v>
      </c>
      <c r="E1" s="20" t="s">
        <v>10</v>
      </c>
      <c r="F1" s="12" t="s">
        <v>601</v>
      </c>
      <c r="G1" s="12" t="s">
        <v>521</v>
      </c>
      <c r="H1" s="12" t="s">
        <v>522</v>
      </c>
      <c r="I1" s="12" t="s">
        <v>903</v>
      </c>
      <c r="J1" s="11" t="s">
        <v>467</v>
      </c>
      <c r="K1" s="11" t="s">
        <v>523</v>
      </c>
      <c r="L1" s="21" t="s">
        <v>524</v>
      </c>
      <c r="M1" s="20" t="s">
        <v>864</v>
      </c>
      <c r="N1" s="2" t="s">
        <v>30</v>
      </c>
    </row>
    <row r="2" spans="1:14" s="41" customFormat="1" ht="30" x14ac:dyDescent="0.25">
      <c r="A2" s="37">
        <v>158062039</v>
      </c>
      <c r="B2" s="37">
        <v>250225</v>
      </c>
      <c r="C2" s="37" t="s">
        <v>42</v>
      </c>
      <c r="D2" s="38">
        <v>45200.722754629627</v>
      </c>
      <c r="E2" s="37" t="s">
        <v>43</v>
      </c>
      <c r="F2" s="39" t="s">
        <v>907</v>
      </c>
      <c r="G2" s="18" t="s">
        <v>914</v>
      </c>
      <c r="H2" s="18" t="s">
        <v>853</v>
      </c>
      <c r="I2" s="18" t="s">
        <v>105</v>
      </c>
      <c r="J2" s="18" t="s">
        <v>471</v>
      </c>
      <c r="K2" s="18" t="s">
        <v>587</v>
      </c>
      <c r="L2" s="44" t="s">
        <v>919</v>
      </c>
      <c r="M2" s="18" t="s">
        <v>906</v>
      </c>
      <c r="N2" s="40" t="s">
        <v>129</v>
      </c>
    </row>
    <row r="3" spans="1:14" s="41" customFormat="1" ht="45" x14ac:dyDescent="0.25">
      <c r="A3" s="39">
        <v>158635819</v>
      </c>
      <c r="B3" s="39">
        <v>60252</v>
      </c>
      <c r="C3" s="39" t="s">
        <v>54</v>
      </c>
      <c r="D3" s="42">
        <v>45202.460856481484</v>
      </c>
      <c r="E3" s="39" t="s">
        <v>55</v>
      </c>
      <c r="F3" s="39" t="s">
        <v>908</v>
      </c>
      <c r="G3" s="18" t="s">
        <v>915</v>
      </c>
      <c r="H3" s="18" t="s">
        <v>853</v>
      </c>
      <c r="I3" s="18" t="s">
        <v>105</v>
      </c>
      <c r="J3" s="18" t="s">
        <v>918</v>
      </c>
      <c r="K3" s="18" t="s">
        <v>588</v>
      </c>
      <c r="L3" s="44" t="s">
        <v>920</v>
      </c>
      <c r="M3" s="18" t="s">
        <v>530</v>
      </c>
      <c r="N3" s="43" t="s">
        <v>130</v>
      </c>
    </row>
    <row r="4" spans="1:14" s="41" customFormat="1" ht="30" x14ac:dyDescent="0.25">
      <c r="A4" s="37">
        <v>159830825</v>
      </c>
      <c r="B4" s="37">
        <v>67516</v>
      </c>
      <c r="C4" s="37" t="s">
        <v>58</v>
      </c>
      <c r="D4" s="38">
        <v>45205.900266203702</v>
      </c>
      <c r="E4" s="37" t="s">
        <v>131</v>
      </c>
      <c r="F4" s="39" t="s">
        <v>832</v>
      </c>
      <c r="G4" s="18" t="s">
        <v>916</v>
      </c>
      <c r="H4" s="18" t="s">
        <v>853</v>
      </c>
      <c r="I4" s="18" t="s">
        <v>105</v>
      </c>
      <c r="J4" s="18" t="s">
        <v>918</v>
      </c>
      <c r="K4" s="18" t="s">
        <v>589</v>
      </c>
      <c r="L4" s="44" t="s">
        <v>921</v>
      </c>
      <c r="M4" s="18" t="s">
        <v>590</v>
      </c>
      <c r="N4" s="40" t="s">
        <v>132</v>
      </c>
    </row>
    <row r="5" spans="1:14" s="41" customFormat="1" ht="30" x14ac:dyDescent="0.25">
      <c r="A5" s="39">
        <f ca="1">VLOOKUP($B5,'[1]088'!$A$1:$W$129,16,0)</f>
        <v>168882684</v>
      </c>
      <c r="B5" s="39">
        <f ca="1">VLOOKUP($B5,'[1]088'!$A$1:$W$129,8,0)</f>
        <v>247612</v>
      </c>
      <c r="C5" s="39" t="str">
        <f ca="1">VLOOKUP($B5,'[1]088'!$A$1:$W$129,9,0)</f>
        <v>Israa Sayed Noureldin Mahmoud</v>
      </c>
      <c r="D5" s="42">
        <f ca="1">VLOOKUP($B5,'[1]088'!$A$1:$W$129,3,0)</f>
        <v>45235.494027777779</v>
      </c>
      <c r="E5" s="39" t="str">
        <f ca="1">VLOOKUP($B5,'[1]088'!$A$1:$W$129,15,0)</f>
        <v>Shady</v>
      </c>
      <c r="F5" s="39" t="s">
        <v>909</v>
      </c>
      <c r="G5" s="10" t="s">
        <v>917</v>
      </c>
      <c r="H5" s="18" t="s">
        <v>905</v>
      </c>
      <c r="I5" s="18" t="s">
        <v>105</v>
      </c>
      <c r="J5" s="18" t="s">
        <v>471</v>
      </c>
      <c r="K5" s="18" t="s">
        <v>591</v>
      </c>
      <c r="L5" s="44" t="s">
        <v>922</v>
      </c>
      <c r="M5" s="18" t="s">
        <v>842</v>
      </c>
      <c r="N5" s="43" t="s">
        <v>143</v>
      </c>
    </row>
    <row r="6" spans="1:14" s="41" customFormat="1" ht="30" x14ac:dyDescent="0.25">
      <c r="A6" s="37">
        <v>168670930</v>
      </c>
      <c r="B6" s="37">
        <v>616399</v>
      </c>
      <c r="C6" s="37" t="s">
        <v>104</v>
      </c>
      <c r="D6" s="38">
        <v>45234.583912037036</v>
      </c>
      <c r="E6" s="37" t="s">
        <v>31</v>
      </c>
      <c r="F6" s="39" t="s">
        <v>910</v>
      </c>
      <c r="G6" s="10" t="s">
        <v>911</v>
      </c>
      <c r="H6" s="18" t="s">
        <v>904</v>
      </c>
      <c r="I6" s="18" t="s">
        <v>105</v>
      </c>
      <c r="J6" s="18" t="s">
        <v>918</v>
      </c>
      <c r="K6" s="18" t="s">
        <v>559</v>
      </c>
      <c r="L6" s="44" t="s">
        <v>923</v>
      </c>
      <c r="M6" s="18" t="s">
        <v>530</v>
      </c>
      <c r="N6" s="40" t="s">
        <v>898</v>
      </c>
    </row>
    <row r="7" spans="1:14" s="41" customFormat="1" ht="30" x14ac:dyDescent="0.25">
      <c r="A7" s="39">
        <v>170978833</v>
      </c>
      <c r="B7" s="39">
        <v>614906</v>
      </c>
      <c r="C7" s="39" t="s">
        <v>100</v>
      </c>
      <c r="D7" s="42">
        <v>45242.642581018517</v>
      </c>
      <c r="E7" s="39" t="s">
        <v>148</v>
      </c>
      <c r="F7" s="44" t="s">
        <v>913</v>
      </c>
      <c r="G7" s="10" t="s">
        <v>912</v>
      </c>
      <c r="H7" s="18" t="s">
        <v>853</v>
      </c>
      <c r="I7" s="18" t="s">
        <v>105</v>
      </c>
      <c r="J7" s="18" t="s">
        <v>471</v>
      </c>
      <c r="K7" s="18" t="s">
        <v>592</v>
      </c>
      <c r="L7" s="44" t="s">
        <v>924</v>
      </c>
      <c r="M7" s="18" t="s">
        <v>550</v>
      </c>
      <c r="N7" s="43" t="s">
        <v>149</v>
      </c>
    </row>
  </sheetData>
  <conditionalFormatting sqref="C6">
    <cfRule type="duplicateValues" dxfId="1" priority="1"/>
  </conditionalFormatting>
  <conditionalFormatting sqref="F3 F5 F7">
    <cfRule type="duplicateValues" dxfId="0" priority="6"/>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A761-48EE-4CCA-BA60-EAB96855311C}">
  <dimension ref="A1:L50"/>
  <sheetViews>
    <sheetView workbookViewId="0"/>
  </sheetViews>
  <sheetFormatPr defaultRowHeight="15" x14ac:dyDescent="0.25"/>
  <cols>
    <col min="1" max="1" width="10" style="22" bestFit="1" customWidth="1"/>
    <col min="2" max="2" width="8.85546875" style="22" bestFit="1" customWidth="1"/>
    <col min="3" max="3" width="40.42578125" style="22" bestFit="1" customWidth="1"/>
    <col min="4" max="4" width="17.42578125" style="22" bestFit="1" customWidth="1"/>
    <col min="5" max="5" width="15.42578125" style="22" bestFit="1" customWidth="1"/>
    <col min="6" max="6" width="58.7109375" style="22" bestFit="1" customWidth="1"/>
    <col min="7" max="7" width="255.7109375" style="22" bestFit="1" customWidth="1"/>
    <col min="8" max="8" width="32" style="22" bestFit="1" customWidth="1"/>
    <col min="9" max="9" width="255.7109375" style="22" bestFit="1" customWidth="1"/>
    <col min="10" max="10" width="37" style="22" bestFit="1" customWidth="1"/>
    <col min="11" max="11" width="76.7109375" style="22" bestFit="1" customWidth="1"/>
    <col min="12" max="12" width="200.140625" style="22" bestFit="1" customWidth="1"/>
    <col min="13" max="13" width="9" style="22" customWidth="1"/>
    <col min="14" max="16384" width="9.140625" style="22"/>
  </cols>
  <sheetData>
    <row r="1" spans="1:12" x14ac:dyDescent="0.25">
      <c r="A1" s="2" t="s">
        <v>783</v>
      </c>
      <c r="B1" s="2" t="s">
        <v>784</v>
      </c>
      <c r="C1" s="2" t="s">
        <v>154</v>
      </c>
      <c r="D1" s="19" t="s">
        <v>3</v>
      </c>
      <c r="E1" s="2" t="s">
        <v>10</v>
      </c>
      <c r="F1" s="2" t="s">
        <v>6</v>
      </c>
      <c r="G1" s="2" t="s">
        <v>4</v>
      </c>
      <c r="H1" s="2" t="s">
        <v>7</v>
      </c>
      <c r="I1" s="2" t="s">
        <v>5</v>
      </c>
      <c r="J1" s="2" t="s">
        <v>9</v>
      </c>
      <c r="K1" s="2" t="s">
        <v>8</v>
      </c>
      <c r="L1" s="2" t="s">
        <v>870</v>
      </c>
    </row>
    <row r="2" spans="1:12" x14ac:dyDescent="0.25">
      <c r="A2" s="32">
        <v>158500611</v>
      </c>
      <c r="B2" s="32">
        <v>299464</v>
      </c>
      <c r="C2" s="32" t="s">
        <v>76</v>
      </c>
      <c r="D2" s="33">
        <v>45201.845057870371</v>
      </c>
      <c r="E2" s="32" t="s">
        <v>77</v>
      </c>
      <c r="F2" s="32" t="s">
        <v>13</v>
      </c>
      <c r="G2" s="32" t="s">
        <v>865</v>
      </c>
      <c r="H2" s="32" t="s">
        <v>23</v>
      </c>
      <c r="I2" s="32" t="s">
        <v>106</v>
      </c>
      <c r="J2" s="32"/>
      <c r="K2" s="32"/>
      <c r="L2" s="32" t="s">
        <v>866</v>
      </c>
    </row>
    <row r="3" spans="1:12" x14ac:dyDescent="0.25">
      <c r="A3" s="18">
        <v>158396509</v>
      </c>
      <c r="B3" s="18">
        <v>299937</v>
      </c>
      <c r="C3" s="18" t="s">
        <v>155</v>
      </c>
      <c r="D3" s="6">
        <v>45201.659351851849</v>
      </c>
      <c r="E3" s="18" t="s">
        <v>31</v>
      </c>
      <c r="F3" s="18"/>
      <c r="G3" s="18"/>
      <c r="H3" s="18" t="s">
        <v>23</v>
      </c>
      <c r="I3" s="18" t="s">
        <v>107</v>
      </c>
      <c r="J3" s="18"/>
      <c r="K3" s="18"/>
      <c r="L3" s="18" t="s">
        <v>867</v>
      </c>
    </row>
    <row r="4" spans="1:12" x14ac:dyDescent="0.25">
      <c r="A4" s="32">
        <v>159775973</v>
      </c>
      <c r="B4" s="32">
        <v>219726</v>
      </c>
      <c r="C4" s="32" t="s">
        <v>78</v>
      </c>
      <c r="D4" s="33">
        <v>45205.775011574071</v>
      </c>
      <c r="E4" s="32" t="s">
        <v>72</v>
      </c>
      <c r="F4" s="32"/>
      <c r="G4" s="32"/>
      <c r="H4" s="32"/>
      <c r="I4" s="32"/>
      <c r="J4" s="32"/>
      <c r="K4" s="32"/>
      <c r="L4" s="32" t="s">
        <v>123</v>
      </c>
    </row>
    <row r="5" spans="1:12" x14ac:dyDescent="0.25">
      <c r="A5" s="18">
        <v>159949734</v>
      </c>
      <c r="B5" s="18">
        <v>244092</v>
      </c>
      <c r="C5" s="18" t="s">
        <v>64</v>
      </c>
      <c r="D5" s="6">
        <v>45206.510231481479</v>
      </c>
      <c r="E5" s="18" t="s">
        <v>46</v>
      </c>
      <c r="F5" s="18" t="s">
        <v>13</v>
      </c>
      <c r="G5" s="18" t="s">
        <v>108</v>
      </c>
      <c r="H5" s="18"/>
      <c r="I5" s="18"/>
      <c r="J5" s="18"/>
      <c r="K5" s="18"/>
      <c r="L5" s="18" t="s">
        <v>868</v>
      </c>
    </row>
    <row r="6" spans="1:12" x14ac:dyDescent="0.25">
      <c r="A6" s="32">
        <v>163816207</v>
      </c>
      <c r="B6" s="32">
        <v>216125</v>
      </c>
      <c r="C6" s="32" t="s">
        <v>80</v>
      </c>
      <c r="D6" s="33">
        <v>45217.959490740737</v>
      </c>
      <c r="E6" s="32" t="s">
        <v>81</v>
      </c>
      <c r="F6" s="32"/>
      <c r="G6" s="32"/>
      <c r="H6" s="32"/>
      <c r="I6" s="32"/>
      <c r="J6" s="32"/>
      <c r="K6" s="32"/>
      <c r="L6" s="32" t="s">
        <v>869</v>
      </c>
    </row>
    <row r="7" spans="1:12" x14ac:dyDescent="0.25">
      <c r="A7" s="18">
        <v>170326428</v>
      </c>
      <c r="B7" s="18">
        <v>297384</v>
      </c>
      <c r="C7" s="18" t="s">
        <v>157</v>
      </c>
      <c r="D7" s="6">
        <v>45240.419317129628</v>
      </c>
      <c r="E7" s="18" t="s">
        <v>43</v>
      </c>
      <c r="F7" s="18"/>
      <c r="G7" s="18"/>
      <c r="H7" s="18"/>
      <c r="I7" s="18"/>
      <c r="J7" s="18"/>
      <c r="K7" s="18"/>
      <c r="L7" s="18" t="s">
        <v>871</v>
      </c>
    </row>
    <row r="8" spans="1:12" x14ac:dyDescent="0.25">
      <c r="A8" s="32">
        <v>160890780</v>
      </c>
      <c r="B8" s="32">
        <v>299126</v>
      </c>
      <c r="C8" s="32" t="s">
        <v>87</v>
      </c>
      <c r="D8" s="33">
        <v>45209.442743055559</v>
      </c>
      <c r="E8" s="32" t="s">
        <v>109</v>
      </c>
      <c r="F8" s="32"/>
      <c r="G8" s="32"/>
      <c r="H8" s="32" t="s">
        <v>23</v>
      </c>
      <c r="I8" s="32" t="s">
        <v>872</v>
      </c>
      <c r="J8" s="32"/>
      <c r="K8" s="32"/>
      <c r="L8" s="32" t="s">
        <v>873</v>
      </c>
    </row>
    <row r="9" spans="1:12" x14ac:dyDescent="0.25">
      <c r="A9" s="18">
        <v>164348693</v>
      </c>
      <c r="B9" s="18">
        <v>260284</v>
      </c>
      <c r="C9" s="18" t="s">
        <v>33</v>
      </c>
      <c r="D9" s="6">
        <v>45219.764594907407</v>
      </c>
      <c r="E9" s="18" t="s">
        <v>62</v>
      </c>
      <c r="F9" s="18"/>
      <c r="G9" s="18"/>
      <c r="H9" s="18"/>
      <c r="I9" s="18"/>
      <c r="J9" s="18"/>
      <c r="K9" s="18"/>
      <c r="L9" s="18" t="s">
        <v>874</v>
      </c>
    </row>
    <row r="10" spans="1:12" x14ac:dyDescent="0.25">
      <c r="A10" s="32">
        <v>164808921</v>
      </c>
      <c r="B10" s="32">
        <v>279141</v>
      </c>
      <c r="C10" s="32" t="s">
        <v>82</v>
      </c>
      <c r="D10" s="33">
        <v>45221.428368055553</v>
      </c>
      <c r="E10" s="32" t="s">
        <v>83</v>
      </c>
      <c r="F10" s="32"/>
      <c r="G10" s="32"/>
      <c r="H10" s="32"/>
      <c r="I10" s="32"/>
      <c r="J10" s="32"/>
      <c r="K10" s="32"/>
      <c r="L10" s="32" t="s">
        <v>875</v>
      </c>
    </row>
    <row r="11" spans="1:12" x14ac:dyDescent="0.25">
      <c r="A11" s="18">
        <v>165986040</v>
      </c>
      <c r="B11" s="18">
        <v>280885</v>
      </c>
      <c r="C11" s="18" t="s">
        <v>53</v>
      </c>
      <c r="D11" s="6">
        <v>45224.698391203703</v>
      </c>
      <c r="E11" s="18" t="s">
        <v>84</v>
      </c>
      <c r="F11" s="18"/>
      <c r="G11" s="18"/>
      <c r="H11" s="18"/>
      <c r="I11" s="18"/>
      <c r="J11" s="18"/>
      <c r="K11" s="18"/>
      <c r="L11" s="18" t="s">
        <v>876</v>
      </c>
    </row>
    <row r="12" spans="1:12" x14ac:dyDescent="0.25">
      <c r="A12" s="32">
        <v>166893014</v>
      </c>
      <c r="B12" s="32">
        <v>283352</v>
      </c>
      <c r="C12" s="32" t="s">
        <v>74</v>
      </c>
      <c r="D12" s="33">
        <v>45227.742835648147</v>
      </c>
      <c r="E12" s="32" t="s">
        <v>85</v>
      </c>
      <c r="F12" s="32" t="s">
        <v>13</v>
      </c>
      <c r="G12" s="32" t="s">
        <v>540</v>
      </c>
      <c r="H12" s="32" t="s">
        <v>23</v>
      </c>
      <c r="I12" s="32" t="s">
        <v>541</v>
      </c>
      <c r="J12" s="32"/>
      <c r="K12" s="32"/>
      <c r="L12" s="32" t="s">
        <v>110</v>
      </c>
    </row>
    <row r="13" spans="1:12" x14ac:dyDescent="0.25">
      <c r="A13" s="18">
        <v>162515750</v>
      </c>
      <c r="B13" s="18">
        <v>232679</v>
      </c>
      <c r="C13" s="18" t="s">
        <v>101</v>
      </c>
      <c r="D13" s="6">
        <v>45214.49728009259</v>
      </c>
      <c r="E13" s="18" t="s">
        <v>41</v>
      </c>
      <c r="F13" s="18" t="s">
        <v>14</v>
      </c>
      <c r="G13" s="18" t="s">
        <v>111</v>
      </c>
      <c r="H13" s="18"/>
      <c r="I13" s="18"/>
      <c r="J13" s="18"/>
      <c r="K13" s="18"/>
      <c r="L13" s="18" t="s">
        <v>877</v>
      </c>
    </row>
    <row r="14" spans="1:12" x14ac:dyDescent="0.25">
      <c r="A14" s="32">
        <v>162740814</v>
      </c>
      <c r="B14" s="32">
        <v>291838</v>
      </c>
      <c r="C14" s="32" t="s">
        <v>158</v>
      </c>
      <c r="D14" s="33">
        <v>45214.880787037036</v>
      </c>
      <c r="E14" s="32" t="s">
        <v>112</v>
      </c>
      <c r="F14" s="32"/>
      <c r="G14" s="32"/>
      <c r="H14" s="32"/>
      <c r="I14" s="32"/>
      <c r="J14" s="32"/>
      <c r="K14" s="32"/>
      <c r="L14" s="32" t="s">
        <v>878</v>
      </c>
    </row>
    <row r="15" spans="1:12" x14ac:dyDescent="0.25">
      <c r="A15" s="18">
        <v>164139503</v>
      </c>
      <c r="B15" s="18">
        <v>235979</v>
      </c>
      <c r="C15" s="18" t="s">
        <v>86</v>
      </c>
      <c r="D15" s="6">
        <v>45218.934548611112</v>
      </c>
      <c r="E15" s="18" t="s">
        <v>32</v>
      </c>
      <c r="F15" s="18"/>
      <c r="G15" s="18"/>
      <c r="H15" s="18" t="s">
        <v>23</v>
      </c>
      <c r="I15" s="18" t="s">
        <v>113</v>
      </c>
      <c r="J15" s="18" t="s">
        <v>25</v>
      </c>
      <c r="K15" s="18" t="s">
        <v>114</v>
      </c>
      <c r="L15" s="18" t="s">
        <v>885</v>
      </c>
    </row>
    <row r="16" spans="1:12" x14ac:dyDescent="0.25">
      <c r="A16" s="32">
        <v>167193308</v>
      </c>
      <c r="B16" s="32">
        <v>233479</v>
      </c>
      <c r="C16" s="32" t="s">
        <v>102</v>
      </c>
      <c r="D16" s="33">
        <v>45228.774687500001</v>
      </c>
      <c r="E16" s="32" t="s">
        <v>41</v>
      </c>
      <c r="F16" s="32"/>
      <c r="G16" s="32"/>
      <c r="H16" s="32"/>
      <c r="I16" s="32"/>
      <c r="J16" s="32"/>
      <c r="K16" s="32"/>
      <c r="L16" s="32" t="s">
        <v>879</v>
      </c>
    </row>
    <row r="17" spans="1:12" x14ac:dyDescent="0.25">
      <c r="A17" s="18">
        <v>167289677</v>
      </c>
      <c r="B17" s="18">
        <v>280939</v>
      </c>
      <c r="C17" s="18" t="s">
        <v>103</v>
      </c>
      <c r="D17" s="6">
        <v>45229.111770833333</v>
      </c>
      <c r="E17" s="18" t="s">
        <v>38</v>
      </c>
      <c r="F17" s="18" t="s">
        <v>12</v>
      </c>
      <c r="G17" s="18" t="s">
        <v>115</v>
      </c>
      <c r="H17" s="18"/>
      <c r="I17" s="18"/>
      <c r="J17" s="18" t="s">
        <v>142</v>
      </c>
      <c r="K17" s="18" t="s">
        <v>116</v>
      </c>
      <c r="L17" s="18" t="s">
        <v>880</v>
      </c>
    </row>
    <row r="18" spans="1:12" x14ac:dyDescent="0.25">
      <c r="A18" s="32">
        <v>167147932</v>
      </c>
      <c r="B18" s="32">
        <v>2385102</v>
      </c>
      <c r="C18" s="32" t="s">
        <v>159</v>
      </c>
      <c r="D18" s="33">
        <v>45228.678773148145</v>
      </c>
      <c r="E18" s="32" t="s">
        <v>36</v>
      </c>
      <c r="F18" s="32" t="s">
        <v>16</v>
      </c>
      <c r="G18" s="32" t="s">
        <v>146</v>
      </c>
      <c r="H18" s="32" t="s">
        <v>23</v>
      </c>
      <c r="I18" s="32" t="s">
        <v>147</v>
      </c>
      <c r="J18" s="32"/>
      <c r="K18" s="32"/>
      <c r="L18" s="32" t="s">
        <v>881</v>
      </c>
    </row>
    <row r="19" spans="1:12" x14ac:dyDescent="0.25">
      <c r="A19" s="18">
        <v>169123171</v>
      </c>
      <c r="B19" s="18">
        <v>220194</v>
      </c>
      <c r="C19" s="18" t="s">
        <v>92</v>
      </c>
      <c r="D19" s="6">
        <v>45236.44332175926</v>
      </c>
      <c r="E19" s="18" t="s">
        <v>39</v>
      </c>
      <c r="F19" s="18" t="s">
        <v>15</v>
      </c>
      <c r="G19" s="18" t="s">
        <v>118</v>
      </c>
      <c r="H19" s="18"/>
      <c r="I19" s="18"/>
      <c r="J19" s="18"/>
      <c r="K19" s="18"/>
      <c r="L19" s="18" t="s">
        <v>119</v>
      </c>
    </row>
    <row r="20" spans="1:12" x14ac:dyDescent="0.25">
      <c r="A20" s="32">
        <v>168665045</v>
      </c>
      <c r="B20" s="32">
        <v>233905</v>
      </c>
      <c r="C20" s="32" t="s">
        <v>160</v>
      </c>
      <c r="D20" s="33">
        <v>45234.572638888887</v>
      </c>
      <c r="E20" s="32" t="s">
        <v>91</v>
      </c>
      <c r="F20" s="32"/>
      <c r="G20" s="32"/>
      <c r="H20" s="32"/>
      <c r="I20" s="32"/>
      <c r="J20" s="32"/>
      <c r="K20" s="32"/>
      <c r="L20" s="32" t="s">
        <v>882</v>
      </c>
    </row>
    <row r="21" spans="1:12" x14ac:dyDescent="0.25">
      <c r="A21" s="18">
        <v>167571821</v>
      </c>
      <c r="B21" s="18">
        <v>291681</v>
      </c>
      <c r="C21" s="18" t="s">
        <v>161</v>
      </c>
      <c r="D21" s="6">
        <v>45230.205810185187</v>
      </c>
      <c r="E21" s="18" t="s">
        <v>79</v>
      </c>
      <c r="F21" s="18" t="s">
        <v>13</v>
      </c>
      <c r="G21" s="18" t="s">
        <v>552</v>
      </c>
      <c r="H21" s="18" t="s">
        <v>23</v>
      </c>
      <c r="I21" s="18" t="s">
        <v>553</v>
      </c>
      <c r="J21" s="18"/>
      <c r="K21" s="18"/>
      <c r="L21" s="18" t="s">
        <v>883</v>
      </c>
    </row>
    <row r="22" spans="1:12" x14ac:dyDescent="0.25">
      <c r="A22" s="32">
        <v>167508555</v>
      </c>
      <c r="B22" s="32">
        <v>126161</v>
      </c>
      <c r="C22" s="32" t="s">
        <v>90</v>
      </c>
      <c r="D22" s="33">
        <v>45229.849363425928</v>
      </c>
      <c r="E22" s="32" t="s">
        <v>70</v>
      </c>
      <c r="F22" s="32" t="s">
        <v>13</v>
      </c>
      <c r="G22" s="32" t="s">
        <v>884</v>
      </c>
      <c r="H22" s="32"/>
      <c r="I22" s="32"/>
      <c r="J22" s="32"/>
      <c r="K22" s="32"/>
      <c r="L22" s="32" t="s">
        <v>886</v>
      </c>
    </row>
    <row r="23" spans="1:12" x14ac:dyDescent="0.25">
      <c r="A23" s="18">
        <v>167435977</v>
      </c>
      <c r="B23" s="18">
        <v>258615</v>
      </c>
      <c r="C23" s="18" t="s">
        <v>89</v>
      </c>
      <c r="D23" s="6">
        <v>45229.683854166666</v>
      </c>
      <c r="E23" s="18" t="s">
        <v>31</v>
      </c>
      <c r="F23" s="18"/>
      <c r="G23" s="18"/>
      <c r="H23" s="18" t="s">
        <v>23</v>
      </c>
      <c r="I23" s="18" t="s">
        <v>120</v>
      </c>
      <c r="J23" s="18"/>
      <c r="K23" s="18"/>
      <c r="L23" s="18" t="s">
        <v>121</v>
      </c>
    </row>
    <row r="24" spans="1:12" x14ac:dyDescent="0.25">
      <c r="A24" s="32">
        <v>164515546</v>
      </c>
      <c r="B24" s="32">
        <v>299683</v>
      </c>
      <c r="C24" s="32" t="s">
        <v>88</v>
      </c>
      <c r="D24" s="33">
        <v>45220.505185185182</v>
      </c>
      <c r="E24" s="32" t="s">
        <v>69</v>
      </c>
      <c r="F24" s="32"/>
      <c r="G24" s="32"/>
      <c r="H24" s="32" t="s">
        <v>23</v>
      </c>
      <c r="I24" s="32" t="s">
        <v>122</v>
      </c>
      <c r="J24" s="32"/>
      <c r="K24" s="32"/>
      <c r="L24" s="32" t="s">
        <v>887</v>
      </c>
    </row>
    <row r="25" spans="1:12" x14ac:dyDescent="0.25">
      <c r="A25" s="18">
        <v>163575193</v>
      </c>
      <c r="B25" s="18">
        <v>295066</v>
      </c>
      <c r="C25" s="18" t="s">
        <v>65</v>
      </c>
      <c r="D25" s="6">
        <v>45217.501493055555</v>
      </c>
      <c r="E25" s="18" t="s">
        <v>40</v>
      </c>
      <c r="F25" s="18" t="s">
        <v>15</v>
      </c>
      <c r="G25" s="18" t="s">
        <v>162</v>
      </c>
      <c r="H25" s="18"/>
      <c r="I25" s="18"/>
      <c r="J25" s="18"/>
      <c r="K25" s="18"/>
      <c r="L25" s="18" t="s">
        <v>124</v>
      </c>
    </row>
    <row r="26" spans="1:12" x14ac:dyDescent="0.25">
      <c r="A26" s="32">
        <v>163504673</v>
      </c>
      <c r="B26" s="32">
        <v>256981</v>
      </c>
      <c r="C26" s="32" t="s">
        <v>66</v>
      </c>
      <c r="D26" s="33">
        <v>45217.057534722226</v>
      </c>
      <c r="E26" s="32" t="s">
        <v>38</v>
      </c>
      <c r="F26" s="32" t="s">
        <v>12</v>
      </c>
      <c r="G26" s="32" t="s">
        <v>125</v>
      </c>
      <c r="H26" s="32" t="s">
        <v>23</v>
      </c>
      <c r="I26" s="32" t="s">
        <v>126</v>
      </c>
      <c r="J26" s="32"/>
      <c r="K26" s="32"/>
      <c r="L26" s="32" t="s">
        <v>888</v>
      </c>
    </row>
    <row r="27" spans="1:12" x14ac:dyDescent="0.25">
      <c r="A27" s="18">
        <v>164066742</v>
      </c>
      <c r="B27" s="18">
        <v>301225</v>
      </c>
      <c r="C27" s="18" t="s">
        <v>67</v>
      </c>
      <c r="D27" s="6">
        <v>45218.772152777776</v>
      </c>
      <c r="E27" s="18" t="s">
        <v>68</v>
      </c>
      <c r="F27" s="18"/>
      <c r="G27" s="18"/>
      <c r="H27" s="18"/>
      <c r="I27" s="18"/>
      <c r="J27" s="18" t="s">
        <v>127</v>
      </c>
      <c r="K27" s="18" t="s">
        <v>889</v>
      </c>
      <c r="L27" s="18" t="s">
        <v>892</v>
      </c>
    </row>
    <row r="28" spans="1:12" x14ac:dyDescent="0.25">
      <c r="A28" s="32">
        <v>158177698</v>
      </c>
      <c r="B28" s="32">
        <v>251341</v>
      </c>
      <c r="C28" s="32" t="s">
        <v>44</v>
      </c>
      <c r="D28" s="33">
        <v>45200.922303240739</v>
      </c>
      <c r="E28" s="32" t="s">
        <v>45</v>
      </c>
      <c r="F28" s="32"/>
      <c r="G28" s="32"/>
      <c r="H28" s="32"/>
      <c r="I28" s="32"/>
      <c r="J28" s="32"/>
      <c r="K28" s="32"/>
      <c r="L28" s="32" t="s">
        <v>890</v>
      </c>
    </row>
    <row r="29" spans="1:12" x14ac:dyDescent="0.25">
      <c r="A29" s="18">
        <v>158092272</v>
      </c>
      <c r="B29" s="18">
        <v>286087</v>
      </c>
      <c r="C29" s="18" t="s">
        <v>35</v>
      </c>
      <c r="D29" s="6">
        <v>45200.766898148147</v>
      </c>
      <c r="E29" s="18" t="s">
        <v>29</v>
      </c>
      <c r="F29" s="18"/>
      <c r="G29" s="18"/>
      <c r="H29" s="18"/>
      <c r="I29" s="18"/>
      <c r="J29" s="18"/>
      <c r="K29" s="18"/>
      <c r="L29" s="18" t="s">
        <v>133</v>
      </c>
    </row>
    <row r="30" spans="1:12" x14ac:dyDescent="0.25">
      <c r="A30" s="32">
        <v>158325721</v>
      </c>
      <c r="B30" s="32">
        <v>296369</v>
      </c>
      <c r="C30" s="32" t="s">
        <v>47</v>
      </c>
      <c r="D30" s="33">
        <v>45201.563171296293</v>
      </c>
      <c r="E30" s="32" t="s">
        <v>48</v>
      </c>
      <c r="F30" s="32" t="s">
        <v>19</v>
      </c>
      <c r="G30" s="32" t="s">
        <v>134</v>
      </c>
      <c r="H30" s="32"/>
      <c r="I30" s="32"/>
      <c r="J30" s="32"/>
      <c r="K30" s="32"/>
      <c r="L30" s="32" t="s">
        <v>891</v>
      </c>
    </row>
    <row r="31" spans="1:12" x14ac:dyDescent="0.25">
      <c r="A31" s="18">
        <v>158392033</v>
      </c>
      <c r="B31" s="18">
        <v>273121</v>
      </c>
      <c r="C31" s="18" t="s">
        <v>49</v>
      </c>
      <c r="D31" s="6">
        <v>45201.658020833333</v>
      </c>
      <c r="E31" s="18" t="s">
        <v>50</v>
      </c>
      <c r="F31" s="18"/>
      <c r="G31" s="18"/>
      <c r="H31" s="18"/>
      <c r="I31" s="18"/>
      <c r="J31" s="18"/>
      <c r="K31" s="18"/>
      <c r="L31" s="18" t="s">
        <v>135</v>
      </c>
    </row>
    <row r="32" spans="1:12" x14ac:dyDescent="0.25">
      <c r="A32" s="32">
        <v>158824110</v>
      </c>
      <c r="B32" s="32">
        <v>297688</v>
      </c>
      <c r="C32" s="32" t="s">
        <v>51</v>
      </c>
      <c r="D32" s="33">
        <v>45202.791435185187</v>
      </c>
      <c r="E32" s="32" t="s">
        <v>52</v>
      </c>
      <c r="F32" s="32" t="s">
        <v>12</v>
      </c>
      <c r="G32" s="32" t="s">
        <v>163</v>
      </c>
      <c r="H32" s="32"/>
      <c r="I32" s="32"/>
      <c r="J32" s="32"/>
      <c r="K32" s="32"/>
      <c r="L32" s="32" t="s">
        <v>136</v>
      </c>
    </row>
    <row r="33" spans="1:12" x14ac:dyDescent="0.25">
      <c r="A33" s="18">
        <v>159501535</v>
      </c>
      <c r="B33" s="18">
        <v>55945</v>
      </c>
      <c r="C33" s="18" t="s">
        <v>56</v>
      </c>
      <c r="D33" s="6">
        <v>45204.79414351852</v>
      </c>
      <c r="E33" s="18" t="s">
        <v>57</v>
      </c>
      <c r="F33" s="18"/>
      <c r="G33" s="18"/>
      <c r="H33" s="18" t="s">
        <v>23</v>
      </c>
      <c r="I33" s="18" t="s">
        <v>137</v>
      </c>
      <c r="J33" s="18"/>
      <c r="K33" s="18"/>
      <c r="L33" s="18" t="s">
        <v>138</v>
      </c>
    </row>
    <row r="34" spans="1:12" x14ac:dyDescent="0.25">
      <c r="A34" s="32">
        <v>160131922</v>
      </c>
      <c r="B34" s="32">
        <v>289335</v>
      </c>
      <c r="C34" s="32" t="s">
        <v>59</v>
      </c>
      <c r="D34" s="33">
        <v>45206.843344907407</v>
      </c>
      <c r="E34" s="32" t="s">
        <v>60</v>
      </c>
      <c r="F34" s="32"/>
      <c r="G34" s="32"/>
      <c r="H34" s="32" t="s">
        <v>23</v>
      </c>
      <c r="I34" s="32" t="s">
        <v>139</v>
      </c>
      <c r="J34" s="32"/>
      <c r="K34" s="32"/>
      <c r="L34" s="32" t="s">
        <v>140</v>
      </c>
    </row>
    <row r="35" spans="1:12" x14ac:dyDescent="0.25">
      <c r="A35" s="18">
        <v>165484128</v>
      </c>
      <c r="B35" s="18">
        <v>281015</v>
      </c>
      <c r="C35" s="18" t="s">
        <v>75</v>
      </c>
      <c r="D35" s="6">
        <v>45223.385416666664</v>
      </c>
      <c r="E35" s="18" t="s">
        <v>96</v>
      </c>
      <c r="F35" s="18" t="s">
        <v>13</v>
      </c>
      <c r="G35" s="18" t="s">
        <v>141</v>
      </c>
      <c r="H35" s="18"/>
      <c r="I35" s="18"/>
      <c r="J35" s="18"/>
      <c r="K35" s="18"/>
      <c r="L35" s="18" t="s">
        <v>893</v>
      </c>
    </row>
    <row r="36" spans="1:12" x14ac:dyDescent="0.25">
      <c r="A36" s="32">
        <v>168660717</v>
      </c>
      <c r="B36" s="32">
        <v>178738</v>
      </c>
      <c r="C36" s="32" t="s">
        <v>93</v>
      </c>
      <c r="D36" s="33">
        <v>45234.558611111112</v>
      </c>
      <c r="E36" s="32" t="s">
        <v>156</v>
      </c>
      <c r="F36" s="32"/>
      <c r="G36" s="32"/>
      <c r="H36" s="32"/>
      <c r="I36" s="32"/>
      <c r="J36" s="32"/>
      <c r="K36" s="32"/>
      <c r="L36" s="32" t="s">
        <v>894</v>
      </c>
    </row>
    <row r="37" spans="1:12" x14ac:dyDescent="0.25">
      <c r="A37" s="18">
        <v>170392858</v>
      </c>
      <c r="B37" s="18">
        <v>187490</v>
      </c>
      <c r="C37" s="18" t="s">
        <v>164</v>
      </c>
      <c r="D37" s="6">
        <v>45240.620648148149</v>
      </c>
      <c r="E37" s="18" t="s">
        <v>71</v>
      </c>
      <c r="F37" s="18"/>
      <c r="G37" s="18"/>
      <c r="H37" s="18"/>
      <c r="I37" s="18"/>
      <c r="J37" s="18"/>
      <c r="K37" s="18"/>
      <c r="L37" s="18" t="s">
        <v>144</v>
      </c>
    </row>
    <row r="38" spans="1:12" x14ac:dyDescent="0.25">
      <c r="A38" s="32">
        <v>171064917</v>
      </c>
      <c r="B38" s="32">
        <v>241652</v>
      </c>
      <c r="C38" s="32" t="s">
        <v>99</v>
      </c>
      <c r="D38" s="33">
        <v>45242.812418981484</v>
      </c>
      <c r="E38" s="32" t="s">
        <v>165</v>
      </c>
      <c r="F38" s="32"/>
      <c r="G38" s="32"/>
      <c r="H38" s="32"/>
      <c r="I38" s="32"/>
      <c r="J38" s="32"/>
      <c r="K38" s="32"/>
      <c r="L38" s="32" t="s">
        <v>145</v>
      </c>
    </row>
    <row r="39" spans="1:12" x14ac:dyDescent="0.25">
      <c r="A39" s="18">
        <v>160374505</v>
      </c>
      <c r="B39" s="18">
        <v>288837</v>
      </c>
      <c r="C39" s="18" t="s">
        <v>94</v>
      </c>
      <c r="D39" s="6">
        <v>45207.673842592594</v>
      </c>
      <c r="E39" s="18" t="s">
        <v>63</v>
      </c>
      <c r="F39" s="18"/>
      <c r="G39" s="18"/>
      <c r="H39" s="18"/>
      <c r="I39" s="18"/>
      <c r="J39" s="18"/>
      <c r="K39" s="18"/>
      <c r="L39" s="18" t="s">
        <v>895</v>
      </c>
    </row>
    <row r="40" spans="1:12" x14ac:dyDescent="0.25">
      <c r="A40" s="32">
        <v>161436608</v>
      </c>
      <c r="B40" s="32">
        <v>1051725</v>
      </c>
      <c r="C40" s="32" t="s">
        <v>95</v>
      </c>
      <c r="D40" s="33">
        <v>45210.911180555559</v>
      </c>
      <c r="E40" s="32" t="s">
        <v>31</v>
      </c>
      <c r="F40" s="32"/>
      <c r="G40" s="32"/>
      <c r="H40" s="32"/>
      <c r="I40" s="32"/>
      <c r="J40" s="32"/>
      <c r="K40" s="32"/>
      <c r="L40" s="32" t="s">
        <v>896</v>
      </c>
    </row>
    <row r="41" spans="1:12" x14ac:dyDescent="0.25">
      <c r="A41" s="18">
        <v>170098307</v>
      </c>
      <c r="B41" s="18">
        <v>206496</v>
      </c>
      <c r="C41" s="18" t="s">
        <v>98</v>
      </c>
      <c r="D41" s="6">
        <v>45239.564641203702</v>
      </c>
      <c r="E41" s="18" t="s">
        <v>32</v>
      </c>
      <c r="F41" s="18"/>
      <c r="G41" s="18"/>
      <c r="H41" s="18"/>
      <c r="I41" s="18"/>
      <c r="J41" s="18"/>
      <c r="K41" s="18"/>
      <c r="L41" s="18" t="s">
        <v>150</v>
      </c>
    </row>
    <row r="42" spans="1:12" ht="30" x14ac:dyDescent="0.25">
      <c r="A42" s="32">
        <v>159467724</v>
      </c>
      <c r="B42" s="32">
        <v>219643</v>
      </c>
      <c r="C42" s="32" t="s">
        <v>34</v>
      </c>
      <c r="D42" s="33">
        <v>45204.729710648149</v>
      </c>
      <c r="E42" s="32" t="s">
        <v>70</v>
      </c>
      <c r="F42" s="32"/>
      <c r="G42" s="32"/>
      <c r="H42" s="32" t="s">
        <v>23</v>
      </c>
      <c r="I42" s="36" t="s">
        <v>897</v>
      </c>
      <c r="J42" s="32"/>
      <c r="K42" s="32"/>
      <c r="L42" s="32" t="s">
        <v>151</v>
      </c>
    </row>
    <row r="43" spans="1:12" x14ac:dyDescent="0.25">
      <c r="A43" s="18">
        <v>168134424</v>
      </c>
      <c r="B43" s="18">
        <v>275794</v>
      </c>
      <c r="C43" s="18" t="s">
        <v>97</v>
      </c>
      <c r="D43" s="6">
        <v>45232.401238425926</v>
      </c>
      <c r="E43" s="18" t="s">
        <v>61</v>
      </c>
      <c r="F43" s="18"/>
      <c r="G43" s="18"/>
      <c r="H43" s="18" t="s">
        <v>23</v>
      </c>
      <c r="I43" s="18" t="s">
        <v>152</v>
      </c>
      <c r="J43" s="18"/>
      <c r="K43" s="18"/>
      <c r="L43" s="18" t="s">
        <v>153</v>
      </c>
    </row>
    <row r="44" spans="1:12" x14ac:dyDescent="0.25">
      <c r="A44" s="32">
        <v>170442589</v>
      </c>
      <c r="B44" s="32">
        <v>214196</v>
      </c>
      <c r="C44" s="32" t="s">
        <v>37</v>
      </c>
      <c r="D44" s="33">
        <v>45240.730902777781</v>
      </c>
      <c r="E44" s="32" t="s">
        <v>73</v>
      </c>
      <c r="F44" s="32" t="s">
        <v>166</v>
      </c>
      <c r="G44" s="32" t="s">
        <v>167</v>
      </c>
      <c r="H44" s="32"/>
      <c r="I44" s="32"/>
      <c r="J44" s="32"/>
      <c r="K44" s="32"/>
      <c r="L44" s="32" t="s">
        <v>168</v>
      </c>
    </row>
    <row r="45" spans="1:12" x14ac:dyDescent="0.25">
      <c r="A45" s="32">
        <v>158062039</v>
      </c>
      <c r="B45" s="32">
        <v>250225</v>
      </c>
      <c r="C45" s="32" t="s">
        <v>42</v>
      </c>
      <c r="D45" s="33">
        <v>45200.722754629627</v>
      </c>
      <c r="E45" s="32" t="s">
        <v>43</v>
      </c>
      <c r="F45" s="32" t="s">
        <v>13</v>
      </c>
      <c r="G45" s="32" t="s">
        <v>128</v>
      </c>
      <c r="H45" s="32"/>
      <c r="I45" s="32"/>
      <c r="J45" s="32"/>
      <c r="K45" s="32"/>
      <c r="L45" s="32" t="s">
        <v>129</v>
      </c>
    </row>
    <row r="46" spans="1:12" x14ac:dyDescent="0.25">
      <c r="A46" s="32">
        <v>158635819</v>
      </c>
      <c r="B46" s="32">
        <v>60252</v>
      </c>
      <c r="C46" s="32" t="s">
        <v>54</v>
      </c>
      <c r="D46" s="33">
        <v>45202.460856481484</v>
      </c>
      <c r="E46" s="32" t="s">
        <v>55</v>
      </c>
      <c r="F46" s="32"/>
      <c r="G46" s="32"/>
      <c r="H46" s="32"/>
      <c r="I46" s="32"/>
      <c r="J46" s="32"/>
      <c r="K46" s="32"/>
      <c r="L46" s="32" t="s">
        <v>130</v>
      </c>
    </row>
    <row r="47" spans="1:12" x14ac:dyDescent="0.25">
      <c r="A47" s="32">
        <v>159830825</v>
      </c>
      <c r="B47" s="32">
        <v>67516</v>
      </c>
      <c r="C47" s="32" t="s">
        <v>58</v>
      </c>
      <c r="D47" s="33">
        <v>45205.900266203702</v>
      </c>
      <c r="E47" s="32" t="s">
        <v>131</v>
      </c>
      <c r="F47" s="32"/>
      <c r="G47" s="32"/>
      <c r="H47" s="32"/>
      <c r="I47" s="32"/>
      <c r="J47" s="32"/>
      <c r="K47" s="32"/>
      <c r="L47" s="32" t="s">
        <v>132</v>
      </c>
    </row>
    <row r="48" spans="1:12" x14ac:dyDescent="0.25">
      <c r="A48" s="32">
        <f ca="1">VLOOKUP($A48,'[1]088'!$A$1:$W$129,16,0)</f>
        <v>168882684</v>
      </c>
      <c r="B48" s="32">
        <f ca="1">VLOOKUP($A48,'[1]088'!$A$1:$W$129,8,0)</f>
        <v>247612</v>
      </c>
      <c r="C48" s="32" t="str">
        <f ca="1">VLOOKUP($A48,'[1]088'!$A$1:$W$129,9,0)</f>
        <v>Israa Sayed Noureldin Mahmoud</v>
      </c>
      <c r="D48" s="33">
        <f ca="1">VLOOKUP($A48,'[1]088'!$A$1:$W$129,3,0)</f>
        <v>45235.494027777779</v>
      </c>
      <c r="E48" s="32" t="str">
        <f ca="1">VLOOKUP($A48,'[1]088'!$A$1:$W$129,15,0)</f>
        <v>Shady</v>
      </c>
      <c r="F48" s="32"/>
      <c r="G48" s="32"/>
      <c r="H48" s="32"/>
      <c r="I48" s="32"/>
      <c r="J48" s="32"/>
      <c r="K48" s="32"/>
      <c r="L48" s="32" t="s">
        <v>143</v>
      </c>
    </row>
    <row r="49" spans="1:12" x14ac:dyDescent="0.25">
      <c r="A49" s="32">
        <v>168670930</v>
      </c>
      <c r="B49" s="32">
        <v>616399</v>
      </c>
      <c r="C49" s="32" t="s">
        <v>104</v>
      </c>
      <c r="D49" s="33">
        <v>45234.583912037036</v>
      </c>
      <c r="E49" s="32" t="s">
        <v>31</v>
      </c>
      <c r="F49" s="32" t="s">
        <v>13</v>
      </c>
      <c r="G49" s="32" t="s">
        <v>117</v>
      </c>
      <c r="H49" s="32"/>
      <c r="I49" s="32"/>
      <c r="J49" s="32"/>
      <c r="K49" s="32"/>
      <c r="L49" s="32" t="s">
        <v>898</v>
      </c>
    </row>
    <row r="50" spans="1:12" x14ac:dyDescent="0.25">
      <c r="A50" s="32">
        <v>170978833</v>
      </c>
      <c r="B50" s="32">
        <v>614906</v>
      </c>
      <c r="C50" s="32" t="s">
        <v>100</v>
      </c>
      <c r="D50" s="33">
        <v>45242.642581018517</v>
      </c>
      <c r="E50" s="32" t="s">
        <v>148</v>
      </c>
      <c r="F50" s="32"/>
      <c r="G50" s="32"/>
      <c r="H50" s="32"/>
      <c r="I50" s="32"/>
      <c r="J50" s="32"/>
      <c r="K50" s="32"/>
      <c r="L50" s="32" t="s">
        <v>149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A8FD7DB-A163-4742-AC32-00D5E246B193}">
          <x14:formula1>
            <xm:f>'C:\Users\fa09091\AppData\Local\Microsoft\Windows\INetCache\Content.Outlook\Q107MRUL\[Accent Validation Data.xlsx]Sheet2'!#REF!</xm:f>
          </x14:formula1>
          <xm:sqref>J48:J50 H48:H50</xm:sqref>
        </x14:dataValidation>
        <x14:dataValidation type="list" allowBlank="1" showInputMessage="1" showErrorMessage="1" xr:uid="{F12E42D2-0203-4ADA-BD84-9FB3DAB3FE3E}">
          <x14:formula1>
            <xm:f>'C:\Users\NM20243\Desktop\[Accent Validation nov.xlsx]Sheet2'!#REF!</xm:f>
          </x14:formula1>
          <xm:sqref>H45:H47 J45:J47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workbookViewId="0">
      <selection activeCell="C5" sqref="C5"/>
    </sheetView>
  </sheetViews>
  <sheetFormatPr defaultRowHeight="15.75" x14ac:dyDescent="0.25"/>
  <cols>
    <col min="1" max="1" width="30.140625" style="3" customWidth="1"/>
    <col min="2" max="2" width="32" bestFit="1" customWidth="1"/>
    <col min="3" max="4" width="26.85546875" customWidth="1"/>
  </cols>
  <sheetData>
    <row r="1" spans="1:3" x14ac:dyDescent="0.25">
      <c r="A1" s="3" t="s">
        <v>21</v>
      </c>
      <c r="B1" t="s">
        <v>22</v>
      </c>
      <c r="C1" t="s">
        <v>9</v>
      </c>
    </row>
    <row r="2" spans="1:3" ht="15" x14ac:dyDescent="0.25">
      <c r="A2" s="2" t="s">
        <v>11</v>
      </c>
      <c r="B2" s="2" t="s">
        <v>23</v>
      </c>
      <c r="C2" s="2" t="s">
        <v>25</v>
      </c>
    </row>
    <row r="3" spans="1:3" ht="15" x14ac:dyDescent="0.25">
      <c r="A3" s="2" t="s">
        <v>12</v>
      </c>
      <c r="B3" s="2" t="s">
        <v>24</v>
      </c>
      <c r="C3" s="2" t="s">
        <v>26</v>
      </c>
    </row>
    <row r="4" spans="1:3" ht="15" x14ac:dyDescent="0.25">
      <c r="A4" s="2" t="s">
        <v>13</v>
      </c>
      <c r="B4" s="2"/>
      <c r="C4" s="2" t="s">
        <v>27</v>
      </c>
    </row>
    <row r="5" spans="1:3" ht="15" x14ac:dyDescent="0.25">
      <c r="A5" s="2" t="s">
        <v>14</v>
      </c>
      <c r="B5" s="2"/>
      <c r="C5" s="2" t="s">
        <v>28</v>
      </c>
    </row>
    <row r="6" spans="1:3" ht="15" x14ac:dyDescent="0.25">
      <c r="A6" s="2" t="s">
        <v>15</v>
      </c>
    </row>
    <row r="7" spans="1:3" ht="15" x14ac:dyDescent="0.25">
      <c r="A7" s="2" t="s">
        <v>16</v>
      </c>
    </row>
    <row r="8" spans="1:3" ht="15" x14ac:dyDescent="0.25">
      <c r="A8" s="2" t="s">
        <v>17</v>
      </c>
    </row>
    <row r="9" spans="1:3" ht="15" x14ac:dyDescent="0.25">
      <c r="A9" s="2" t="s">
        <v>18</v>
      </c>
    </row>
    <row r="10" spans="1:3" ht="15" x14ac:dyDescent="0.25">
      <c r="A10" s="2" t="s">
        <v>19</v>
      </c>
    </row>
    <row r="11" spans="1:3" ht="15" x14ac:dyDescent="0.25">
      <c r="A11" s="2" t="s">
        <v>20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Normal Calls Scoring CTC-CTB</vt:lpstr>
      <vt:lpstr>Normal Calls without escalation</vt:lpstr>
      <vt:lpstr>Escalated Calls</vt:lpstr>
      <vt:lpstr>Outages</vt:lpstr>
      <vt:lpstr>Hard Calls</vt:lpstr>
      <vt:lpstr>Hitting Calls</vt:lpstr>
      <vt:lpstr>Complaints &amp; Hitting Scoring</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Mousa Habib Henin</dc:creator>
  <cp:lastModifiedBy>Mohamed Ibrahim Eid Ibrahim</cp:lastModifiedBy>
  <dcterms:created xsi:type="dcterms:W3CDTF">2015-06-05T18:17:20Z</dcterms:created>
  <dcterms:modified xsi:type="dcterms:W3CDTF">2024-06-12T17:07:22Z</dcterms:modified>
</cp:coreProperties>
</file>