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9270"/>
  </bookViews>
  <sheets>
    <sheet name="ISM_Open" sheetId="1" r:id="rId1"/>
  </sheets>
  <externalReferences>
    <externalReference r:id="rId2"/>
    <externalReference r:id="rId3"/>
  </externalReferences>
  <definedNames>
    <definedName name="Refinance">[1]Sheet2!$A$2:$A$20</definedName>
    <definedName name="refinancereason">[2]Value!$N$2:$N$16</definedName>
  </definedNames>
  <calcPr calcId="145621"/>
</workbook>
</file>

<file path=xl/calcChain.xml><?xml version="1.0" encoding="utf-8"?>
<calcChain xmlns="http://schemas.openxmlformats.org/spreadsheetml/2006/main">
  <c r="K34" i="1" l="1"/>
  <c r="L34" i="1"/>
  <c r="N34" i="1"/>
  <c r="P34" i="1"/>
  <c r="Q34" i="1"/>
  <c r="R34" i="1"/>
  <c r="S34" i="1"/>
  <c r="T34" i="1"/>
  <c r="V34" i="1"/>
  <c r="Y86" i="1" l="1"/>
  <c r="S86" i="1"/>
  <c r="F13" i="1"/>
  <c r="V13" i="1" s="1"/>
</calcChain>
</file>

<file path=xl/sharedStrings.xml><?xml version="1.0" encoding="utf-8"?>
<sst xmlns="http://schemas.openxmlformats.org/spreadsheetml/2006/main" count="177" uniqueCount="135">
  <si>
    <t>Instruction for UNSECURED LOAN (TCB)</t>
  </si>
  <si>
    <t>หมายเลขใบสมัคร</t>
  </si>
  <si>
    <t>เรียน</t>
  </si>
  <si>
    <t>เพื่อดำเนินการ</t>
  </si>
  <si>
    <t>ตั้งวงเงิน</t>
  </si>
  <si>
    <t>Date</t>
  </si>
  <si>
    <t>Origin</t>
  </si>
  <si>
    <t>Nature</t>
  </si>
  <si>
    <t>เลขที่บัญชีเดิม</t>
  </si>
  <si>
    <t>-</t>
  </si>
  <si>
    <t>Tariff Code</t>
  </si>
  <si>
    <t>Orig.Arrangement</t>
  </si>
  <si>
    <t>ชื่อผลิตภัณฑ์</t>
  </si>
  <si>
    <t>วันมีผล</t>
  </si>
  <si>
    <t xml:space="preserve">Product Name
</t>
  </si>
  <si>
    <t xml:space="preserve">Value Date
</t>
  </si>
  <si>
    <t>[DD/MM/YYYY]</t>
  </si>
  <si>
    <t>หมายเลขบัตรประชาชนผู้กู้</t>
  </si>
  <si>
    <t xml:space="preserve">Owner ID.
</t>
  </si>
  <si>
    <t>ชื่อผู้กู้</t>
  </si>
  <si>
    <t>เลขที่บัญชี</t>
  </si>
  <si>
    <t>Owner</t>
  </si>
  <si>
    <t>Arr. No.</t>
  </si>
  <si>
    <t>(เลขที่บัญชี Loan ทีมบัญชีเป็นคนระบุ)</t>
  </si>
  <si>
    <t>สาขาเจ้าของบัญชี</t>
  </si>
  <si>
    <t>Administrative Branch</t>
  </si>
  <si>
    <t>Rate Type</t>
  </si>
  <si>
    <t>Sign Spread</t>
  </si>
  <si>
    <t>ชื่อบัญชี (ภาษาไทย)</t>
  </si>
  <si>
    <t>ชื่อบัญชี (ภาษาอังกฤษ)</t>
  </si>
  <si>
    <t xml:space="preserve">Primary Acc. Name </t>
  </si>
  <si>
    <t>Secondary Acc. Name</t>
  </si>
  <si>
    <t>ระยะเวลาของสัญญาเงินกู้ (งวด)</t>
  </si>
  <si>
    <t>Original Contract Term (Period)</t>
  </si>
  <si>
    <t>เลขที่บัญชี SAFE deduct account</t>
  </si>
  <si>
    <t xml:space="preserve">SAFE Account no. </t>
  </si>
  <si>
    <t>เลขที่บัญชีเงินฝากที่ใช้ค้ำประกัน</t>
  </si>
  <si>
    <t>Fixed Deposit Account no. (ใช้เฉพาะหลักประกันเป็นเงินฝากเท่านั้น)</t>
  </si>
  <si>
    <t>วัตถุประสงค์ของการใช้วงเงิน</t>
  </si>
  <si>
    <t>รหัสประเภทธุรกิจ</t>
  </si>
  <si>
    <t>Finality</t>
  </si>
  <si>
    <t>CNAE Code(Short Desc)</t>
  </si>
  <si>
    <t>Special Project</t>
  </si>
  <si>
    <t>001 General Financing</t>
  </si>
  <si>
    <t>วงเงินอนุมัติ (บาท)</t>
  </si>
  <si>
    <t>Granted Capital  (A06)</t>
  </si>
  <si>
    <t>002 Repayment – Loans</t>
  </si>
  <si>
    <t>วันที่ผ่อนชำระเงินต้น</t>
  </si>
  <si>
    <t>เดือนที่เริ่มผ่อนชำระเงินต้น</t>
  </si>
  <si>
    <t>Fixed Day (C26)</t>
  </si>
  <si>
    <t>Fixed Month (C97)</t>
  </si>
  <si>
    <t>จำนวนเงินค่างวด กรณีการผ่อนชำระเงินกู้ เงื่อนไขเดียว Manual Installment Amount</t>
  </si>
  <si>
    <t>1.จากวันที่
   From</t>
  </si>
  <si>
    <t>จำนวนเงินค่างวด (บาท)</t>
  </si>
  <si>
    <t>(ทีมบัญชีเป็นคนระบุ))</t>
  </si>
  <si>
    <t>Manual Installment Amount (Value) (MI2)</t>
  </si>
  <si>
    <t>จำนวนเงินค่างวด กรณีการผ่อนชำระเงินกู้ หลายเงื่อนไข Manual Installment Amount &gt; New</t>
  </si>
  <si>
    <t>2.จากวันที่
   From</t>
  </si>
  <si>
    <t>(ทีมบัญชีเป็นคนระบุ)</t>
  </si>
  <si>
    <t>3.จากวันที่
   From</t>
  </si>
  <si>
    <t>003 Settlement</t>
  </si>
  <si>
    <t>วันที่ผ่อนชำระดอกเบี้ย</t>
  </si>
  <si>
    <t>เดือนที่เริ่มผ่อนชำระดอกเบี้ย</t>
  </si>
  <si>
    <t>กรณีอัตราดอกเบี้ยพิเศษ/ปกติ Debit Interest</t>
  </si>
  <si>
    <t>No.</t>
  </si>
  <si>
    <t>จากวันที่</t>
  </si>
  <si>
    <t>คงที่ - Fixed</t>
  </si>
  <si>
    <t>ลอยตัว - Variable</t>
  </si>
  <si>
    <t>อัตราดอกเบี้ยคงที่ - Value (%)</t>
  </si>
  <si>
    <t>ประเภทอัตรา - Reference</t>
  </si>
  <si>
    <t>ส่วนต่าง - Spread (%)</t>
  </si>
  <si>
    <t>1.</t>
  </si>
  <si>
    <t>2.</t>
  </si>
  <si>
    <t>3.</t>
  </si>
  <si>
    <t>4.</t>
  </si>
  <si>
    <t>5.</t>
  </si>
  <si>
    <t>007 Advance Repayment</t>
  </si>
  <si>
    <t>ค่าธรรมเนียมปิดบัญชีก่อนกำหนด</t>
  </si>
  <si>
    <t>ระยะเวลา (วัน)
Day(s)</t>
  </si>
  <si>
    <t xml:space="preserve">อัตราในการคิดค่าปรับ
Commision Type </t>
  </si>
  <si>
    <t>อัตราในการคิดค่าปรับ
Advance Canellation Fee/Commiss</t>
  </si>
  <si>
    <t>Advance cancellation fee (A14)</t>
  </si>
  <si>
    <t>0-180</t>
  </si>
  <si>
    <t>Variable</t>
  </si>
  <si>
    <t>181-730</t>
  </si>
  <si>
    <t>731 -เป็นต้นไป</t>
  </si>
  <si>
    <t>จำนวนเงินเบิกรับ (บาท)</t>
  </si>
  <si>
    <t>วิธีการเบิกรับ</t>
  </si>
  <si>
    <t>Amount</t>
  </si>
  <si>
    <t>Collection Mode</t>
  </si>
  <si>
    <t>กรณีเบิกเงินกู้เข้าบัญชีลูกค้าหรือ ออก C/O)</t>
  </si>
  <si>
    <t>จำนวนเงิน</t>
  </si>
  <si>
    <t>เบิกรับเงินกู้ โดย</t>
  </si>
  <si>
    <t>โอนชำระหนี้เดิม</t>
  </si>
  <si>
    <t>(กรณีเบิกเงินกู้เข้าบัญชีลูกค้าหรือ ออก C/O)</t>
  </si>
  <si>
    <t>โอนเงินเข้าบัญชีลูกค้าเลขที่</t>
  </si>
  <si>
    <t>บัญชีพักระหว่างระบบ</t>
  </si>
  <si>
    <t>1781298M</t>
  </si>
  <si>
    <t>Destination Org. Unit</t>
  </si>
  <si>
    <t>0935</t>
  </si>
  <si>
    <t>Account</t>
  </si>
  <si>
    <t>(วงเงินอนุมัติ)</t>
  </si>
  <si>
    <t>Amount &gt; Credit</t>
  </si>
  <si>
    <t xml:space="preserve">Offset </t>
  </si>
  <si>
    <t>Internal Arrang. Account</t>
  </si>
  <si>
    <t>Operation C.</t>
  </si>
  <si>
    <t>Concept</t>
  </si>
  <si>
    <t>LN ARR no.</t>
  </si>
  <si>
    <t>Amt.</t>
  </si>
  <si>
    <t>DEP no.</t>
  </si>
  <si>
    <t xml:space="preserve">(ตัวอย่าง  LN ARR no. 1000000021 Amt.2,000,000 DEP no. 745-243045-1 Amt. 500,000)
</t>
  </si>
  <si>
    <t>ค่าใช้จ่ายอื่นๆ</t>
  </si>
  <si>
    <t>ค่าธรรมเนียมจัดการให้กู้ (บาท)</t>
  </si>
  <si>
    <t>ค่าอากร (บาท)</t>
  </si>
  <si>
    <t>ผู้กู้</t>
  </si>
  <si>
    <t>ผู้ค้ำ</t>
  </si>
  <si>
    <t>TIER</t>
  </si>
  <si>
    <t>ต้นฉบับ</t>
  </si>
  <si>
    <t>คู่ฉบับ</t>
  </si>
  <si>
    <t>ค่าเบี้ยประกัน (บาท)</t>
  </si>
  <si>
    <t>อื่นๆ (บาท)</t>
  </si>
  <si>
    <t>งานตั้งวงเงินสินเชื่อไม่มีหลักประกัน</t>
  </si>
  <si>
    <t>ผู้ปฏิบัติ</t>
  </si>
  <si>
    <t>ผู้อนุมัติ</t>
  </si>
  <si>
    <t>(                                                                   )</t>
  </si>
  <si>
    <t>ID : ____________________________</t>
  </si>
  <si>
    <t>____ /____ / ____</t>
  </si>
  <si>
    <t>This document is approved by system.</t>
  </si>
  <si>
    <r>
      <rPr>
        <b/>
        <sz val="8"/>
        <rFont val="Tahoma"/>
        <family val="2"/>
        <charset val="222"/>
      </rPr>
      <t>Persons &amp; Arrangements</t>
    </r>
    <r>
      <rPr>
        <sz val="8"/>
        <rFont val="Tahoma"/>
        <family val="2"/>
        <charset val="222"/>
      </rPr>
      <t xml:space="preserve"> &gt; Arrangements &gt; Arrangement Management : Arrangement &gt; New &gt; Application</t>
    </r>
  </si>
  <si>
    <r>
      <rPr>
        <b/>
        <sz val="8"/>
        <rFont val="Tahoma"/>
        <family val="2"/>
        <charset val="222"/>
      </rPr>
      <t>Expand</t>
    </r>
    <r>
      <rPr>
        <sz val="8"/>
        <rFont val="Tahoma"/>
        <family val="2"/>
        <charset val="222"/>
      </rPr>
      <t xml:space="preserve"> &gt; Org. Unit</t>
    </r>
  </si>
  <si>
    <r>
      <rPr>
        <b/>
        <sz val="8"/>
        <rFont val="Tahoma"/>
        <family val="2"/>
        <charset val="222"/>
      </rPr>
      <t>Expand</t>
    </r>
    <r>
      <rPr>
        <sz val="8"/>
        <rFont val="Tahoma"/>
        <family val="2"/>
        <charset val="222"/>
      </rPr>
      <t xml:space="preserve"> &gt; Additional Data</t>
    </r>
  </si>
  <si>
    <r>
      <rPr>
        <b/>
        <sz val="8"/>
        <rFont val="Tahoma"/>
        <family val="2"/>
        <charset val="222"/>
      </rPr>
      <t>Expand</t>
    </r>
    <r>
      <rPr>
        <sz val="8"/>
        <rFont val="Tahoma"/>
        <family val="2"/>
        <charset val="222"/>
      </rPr>
      <t xml:space="preserve"> &gt; Classification Info.</t>
    </r>
  </si>
  <si>
    <r>
      <t xml:space="preserve">Lending </t>
    </r>
    <r>
      <rPr>
        <sz val="8"/>
        <rFont val="Tahoma"/>
        <family val="2"/>
        <charset val="222"/>
      </rPr>
      <t>&gt; Loan and Subsidies &gt; Loans &gt; Partial Disbursement  (กรณีเปิดบัญชีใหม่ทดแทนบัญชีเก่าให้ใช้ Internal Arrang. Account เท่านั้น)</t>
    </r>
  </si>
  <si>
    <r>
      <rPr>
        <b/>
        <sz val="8"/>
        <rFont val="Tahoma"/>
        <family val="2"/>
        <charset val="222"/>
      </rPr>
      <t>Internal Arrang. Account</t>
    </r>
    <r>
      <rPr>
        <sz val="8"/>
        <rFont val="Tahoma"/>
        <family val="2"/>
        <charset val="222"/>
      </rPr>
      <t xml:space="preserve"> </t>
    </r>
  </si>
  <si>
    <r>
      <t xml:space="preserve">Special Application </t>
    </r>
    <r>
      <rPr>
        <sz val="8"/>
        <rFont val="Tahoma"/>
        <family val="2"/>
        <charset val="222"/>
      </rPr>
      <t>&gt; Accounting &gt; Manual Entry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</si>
</sst>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;@"/>
    <numFmt numFmtId="165" formatCode="dd\ mmmm\ bbbb"/>
    <numFmt numFmtId="166" formatCode="_-* #,##0.00_-;\-* #,##0.00_-;_-* &quot;-&quot;??_-;_-@_-"/>
    <numFmt numFmtId="167" formatCode="[$-107041E]d\ mmmm\ yyyy;@"/>
  </numFmts>
  <fonts count="22">
    <font>
      <sz val="11"/>
      <color indexed="8"/>
      <name val="Tahoma"/>
      <family val="2"/>
      <charset val="222"/>
    </font>
    <font>
      <sz val="11"/>
      <color theme="1"/>
      <name val="Calibri"/>
      <family val="2"/>
      <scheme val="minor"/>
    </font>
    <font>
      <sz val="11"/>
      <color indexed="8"/>
      <name val="Tahoma"/>
      <family val="2"/>
      <charset val="222"/>
    </font>
    <font>
      <sz val="10"/>
      <color indexed="9"/>
      <name val="Tahoma"/>
      <family val="2"/>
      <charset val="222"/>
    </font>
    <font>
      <sz val="8"/>
      <color indexed="9"/>
      <name val="Tahoma"/>
      <family val="2"/>
      <charset val="222"/>
    </font>
    <font>
      <sz val="8"/>
      <color indexed="8"/>
      <name val="Tahoma"/>
      <family val="2"/>
      <charset val="222"/>
    </font>
    <font>
      <b/>
      <sz val="8"/>
      <color rgb="FF0070C0"/>
      <name val="Tahoma"/>
      <family val="2"/>
    </font>
    <font>
      <b/>
      <sz val="8"/>
      <color indexed="8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b/>
      <sz val="8"/>
      <color indexed="9"/>
      <name val="Tahoma"/>
      <family val="2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1"/>
      <color indexed="8"/>
      <name val="Tahoma"/>
      <family val="2"/>
    </font>
    <font>
      <sz val="8"/>
      <name val="Tahoma"/>
      <family val="2"/>
      <charset val="222"/>
    </font>
    <font>
      <b/>
      <sz val="8"/>
      <name val="Tahoma"/>
      <family val="2"/>
      <charset val="222"/>
    </font>
    <font>
      <sz val="7"/>
      <name val="Tahoma"/>
      <family val="2"/>
      <charset val="222"/>
    </font>
    <font>
      <strike/>
      <sz val="8"/>
      <name val="Tahoma"/>
      <family val="2"/>
      <charset val="222"/>
    </font>
    <font>
      <b/>
      <strike/>
      <sz val="8"/>
      <name val="Tahoma"/>
      <family val="2"/>
      <charset val="222"/>
    </font>
    <font>
      <u/>
      <sz val="8"/>
      <name val="Tahoma"/>
      <family val="2"/>
      <charset val="222"/>
    </font>
    <font>
      <sz val="11"/>
      <name val="Tahoma"/>
      <family val="2"/>
      <charset val="22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11" fillId="0" borderId="0"/>
    <xf numFmtId="0" fontId="12" fillId="0" borderId="0"/>
    <xf numFmtId="0" fontId="13" fillId="0" borderId="0"/>
    <xf numFmtId="0" fontId="1" fillId="0" borderId="0"/>
    <xf numFmtId="0" fontId="14" fillId="0" borderId="0"/>
    <xf numFmtId="0" fontId="1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1" fillId="0" borderId="0"/>
    <xf numFmtId="0" fontId="11" fillId="0" borderId="0"/>
  </cellStyleXfs>
  <cellXfs count="181">
    <xf numFmtId="0" fontId="0" fillId="0" borderId="0" xfId="0"/>
    <xf numFmtId="0" fontId="3" fillId="2" borderId="1" xfId="0" applyFont="1" applyFill="1" applyBorder="1" applyAlignment="1" applyProtection="1">
      <alignment vertical="center"/>
      <protection locked="0"/>
    </xf>
    <xf numFmtId="0" fontId="4" fillId="2" borderId="2" xfId="0" applyFont="1" applyFill="1" applyBorder="1" applyProtection="1">
      <protection locked="0"/>
    </xf>
    <xf numFmtId="0" fontId="4" fillId="2" borderId="3" xfId="0" applyFont="1" applyFill="1" applyBorder="1" applyProtection="1">
      <protection locked="0"/>
    </xf>
    <xf numFmtId="0" fontId="5" fillId="0" borderId="0" xfId="0" applyFont="1" applyProtection="1">
      <protection locked="0"/>
    </xf>
    <xf numFmtId="0" fontId="3" fillId="0" borderId="4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Protection="1">
      <protection locked="0"/>
    </xf>
    <xf numFmtId="0" fontId="4" fillId="0" borderId="5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5" fillId="0" borderId="4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5" fillId="0" borderId="8" xfId="0" applyFont="1" applyBorder="1" applyAlignment="1" applyProtection="1">
      <alignment vertical="center"/>
      <protection locked="0"/>
    </xf>
    <xf numFmtId="0" fontId="8" fillId="3" borderId="12" xfId="0" applyFont="1" applyFill="1" applyBorder="1" applyAlignment="1" applyProtection="1">
      <alignment horizontal="center" vertical="center"/>
      <protection locked="0"/>
    </xf>
    <xf numFmtId="0" fontId="8" fillId="3" borderId="12" xfId="0" quotePrefix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center" vertical="center"/>
      <protection locked="0"/>
    </xf>
    <xf numFmtId="0" fontId="15" fillId="0" borderId="4" xfId="0" applyFont="1" applyBorder="1" applyProtection="1">
      <protection locked="0"/>
    </xf>
    <xf numFmtId="0" fontId="15" fillId="0" borderId="0" xfId="0" applyFont="1" applyBorder="1" applyProtection="1">
      <protection locked="0"/>
    </xf>
    <xf numFmtId="0" fontId="15" fillId="0" borderId="0" xfId="0" applyFont="1" applyProtection="1">
      <protection locked="0"/>
    </xf>
    <xf numFmtId="0" fontId="15" fillId="0" borderId="5" xfId="0" applyFont="1" applyBorder="1" applyProtection="1"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164" fontId="19" fillId="3" borderId="0" xfId="0" applyNumberFormat="1" applyFont="1" applyFill="1" applyBorder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16" fillId="3" borderId="0" xfId="0" applyFont="1" applyFill="1" applyBorder="1" applyAlignment="1" applyProtection="1">
      <alignment horizontal="left"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5" fillId="0" borderId="5" xfId="0" applyFont="1" applyBorder="1" applyAlignment="1" applyProtection="1">
      <alignment vertical="center"/>
      <protection locked="0"/>
    </xf>
    <xf numFmtId="0" fontId="15" fillId="0" borderId="6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15" fillId="0" borderId="8" xfId="0" applyFont="1" applyBorder="1" applyAlignment="1" applyProtection="1">
      <alignment vertical="center"/>
      <protection locked="0"/>
    </xf>
    <xf numFmtId="0" fontId="15" fillId="4" borderId="9" xfId="0" applyFont="1" applyFill="1" applyBorder="1" applyAlignment="1" applyProtection="1">
      <alignment vertical="center"/>
      <protection locked="0"/>
    </xf>
    <xf numFmtId="0" fontId="15" fillId="4" borderId="10" xfId="0" applyFont="1" applyFill="1" applyBorder="1" applyAlignment="1" applyProtection="1">
      <alignment vertical="center"/>
      <protection locked="0"/>
    </xf>
    <xf numFmtId="0" fontId="15" fillId="4" borderId="2" xfId="0" applyFont="1" applyFill="1" applyBorder="1" applyAlignment="1" applyProtection="1">
      <alignment vertical="center"/>
      <protection locked="0"/>
    </xf>
    <xf numFmtId="0" fontId="15" fillId="4" borderId="11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vertical="center"/>
      <protection locked="0"/>
    </xf>
    <xf numFmtId="0" fontId="15" fillId="0" borderId="2" xfId="0" applyFont="1" applyBorder="1" applyAlignment="1" applyProtection="1">
      <alignment vertical="center"/>
      <protection locked="0"/>
    </xf>
    <xf numFmtId="0" fontId="16" fillId="3" borderId="2" xfId="0" applyFont="1" applyFill="1" applyBorder="1" applyAlignment="1" applyProtection="1">
      <alignment horizontal="left" vertical="center"/>
      <protection locked="0"/>
    </xf>
    <xf numFmtId="0" fontId="16" fillId="3" borderId="2" xfId="0" applyFont="1" applyFill="1" applyBorder="1" applyAlignment="1" applyProtection="1">
      <alignment horizontal="left" vertical="center"/>
    </xf>
    <xf numFmtId="0" fontId="15" fillId="0" borderId="3" xfId="0" applyFont="1" applyBorder="1" applyAlignment="1" applyProtection="1">
      <alignment vertical="center"/>
      <protection locked="0"/>
    </xf>
    <xf numFmtId="0" fontId="20" fillId="0" borderId="4" xfId="0" applyFont="1" applyBorder="1" applyAlignment="1" applyProtection="1">
      <alignment vertical="center"/>
      <protection locked="0"/>
    </xf>
    <xf numFmtId="0" fontId="15" fillId="0" borderId="7" xfId="0" applyFont="1" applyFill="1" applyBorder="1" applyAlignment="1" applyProtection="1">
      <alignment vertical="center"/>
      <protection locked="0"/>
    </xf>
    <xf numFmtId="0" fontId="20" fillId="0" borderId="6" xfId="0" applyFont="1" applyBorder="1" applyAlignment="1" applyProtection="1">
      <alignment vertical="center"/>
      <protection locked="0"/>
    </xf>
    <xf numFmtId="0" fontId="16" fillId="3" borderId="12" xfId="0" applyFont="1" applyFill="1" applyBorder="1" applyAlignment="1" applyProtection="1">
      <alignment horizontal="center" vertical="center"/>
      <protection locked="0"/>
    </xf>
    <xf numFmtId="0" fontId="16" fillId="3" borderId="12" xfId="0" quotePrefix="1" applyFont="1" applyFill="1" applyBorder="1" applyAlignment="1" applyProtection="1">
      <alignment horizontal="center" vertical="center"/>
      <protection locked="0"/>
    </xf>
    <xf numFmtId="0" fontId="15" fillId="3" borderId="0" xfId="0" applyFont="1" applyFill="1" applyBorder="1" applyAlignment="1" applyProtection="1">
      <alignment vertical="center"/>
      <protection locked="0"/>
    </xf>
    <xf numFmtId="0" fontId="15" fillId="0" borderId="10" xfId="0" applyFont="1" applyBorder="1" applyAlignment="1" applyProtection="1">
      <alignment vertical="center"/>
      <protection locked="0"/>
    </xf>
    <xf numFmtId="0" fontId="15" fillId="3" borderId="2" xfId="0" applyFont="1" applyFill="1" applyBorder="1" applyAlignment="1" applyProtection="1">
      <alignment vertical="center"/>
      <protection locked="0"/>
    </xf>
    <xf numFmtId="0" fontId="15" fillId="3" borderId="7" xfId="0" applyFont="1" applyFill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16" fillId="6" borderId="12" xfId="0" applyFont="1" applyFill="1" applyBorder="1" applyAlignment="1" applyProtection="1">
      <alignment horizontal="center" vertical="center"/>
      <protection locked="0"/>
    </xf>
    <xf numFmtId="0" fontId="16" fillId="0" borderId="12" xfId="0" quotePrefix="1" applyFont="1" applyBorder="1" applyAlignment="1" applyProtection="1">
      <alignment horizontal="center" vertical="center"/>
      <protection locked="0"/>
    </xf>
    <xf numFmtId="0" fontId="15" fillId="0" borderId="1" xfId="0" applyFont="1" applyBorder="1"/>
    <xf numFmtId="0" fontId="15" fillId="0" borderId="6" xfId="0" applyFont="1" applyBorder="1"/>
    <xf numFmtId="0" fontId="15" fillId="4" borderId="7" xfId="0" applyFont="1" applyFill="1" applyBorder="1" applyAlignment="1" applyProtection="1">
      <alignment vertical="center"/>
      <protection locked="0"/>
    </xf>
    <xf numFmtId="0" fontId="15" fillId="0" borderId="3" xfId="0" applyFont="1" applyFill="1" applyBorder="1" applyAlignment="1" applyProtection="1">
      <alignment vertical="center"/>
      <protection locked="0"/>
    </xf>
    <xf numFmtId="0" fontId="15" fillId="0" borderId="6" xfId="0" applyFont="1" applyFill="1" applyBorder="1" applyAlignment="1" applyProtection="1">
      <alignment vertical="center"/>
      <protection locked="0"/>
    </xf>
    <xf numFmtId="0" fontId="15" fillId="0" borderId="9" xfId="0" applyFont="1" applyBorder="1"/>
    <xf numFmtId="0" fontId="16" fillId="4" borderId="9" xfId="0" applyFont="1" applyFill="1" applyBorder="1" applyAlignment="1" applyProtection="1">
      <alignment vertical="center"/>
      <protection locked="0"/>
    </xf>
    <xf numFmtId="0" fontId="16" fillId="4" borderId="10" xfId="0" applyFont="1" applyFill="1" applyBorder="1" applyAlignment="1" applyProtection="1">
      <alignment vertical="center"/>
      <protection locked="0"/>
    </xf>
    <xf numFmtId="0" fontId="16" fillId="4" borderId="11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15" fillId="0" borderId="2" xfId="0" applyFont="1" applyBorder="1" applyAlignment="1" applyProtection="1">
      <alignment horizontal="left" vertical="center" wrapText="1"/>
      <protection locked="0"/>
    </xf>
    <xf numFmtId="164" fontId="16" fillId="3" borderId="2" xfId="0" applyNumberFormat="1" applyFont="1" applyFill="1" applyBorder="1" applyAlignment="1" applyProtection="1">
      <alignment horizontal="left" vertical="center"/>
      <protection locked="0"/>
    </xf>
    <xf numFmtId="0" fontId="15" fillId="0" borderId="1" xfId="0" applyFont="1" applyFill="1" applyBorder="1" applyAlignment="1" applyProtection="1">
      <alignment vertical="center"/>
      <protection locked="0"/>
    </xf>
    <xf numFmtId="0" fontId="15" fillId="0" borderId="6" xfId="0" applyFont="1" applyBorder="1" applyAlignment="1" applyProtection="1">
      <alignment horizontal="left" vertical="center" wrapText="1"/>
      <protection locked="0"/>
    </xf>
    <xf numFmtId="0" fontId="15" fillId="0" borderId="7" xfId="0" applyFont="1" applyBorder="1" applyAlignment="1" applyProtection="1">
      <alignment horizontal="left" vertical="center" wrapText="1"/>
      <protection locked="0"/>
    </xf>
    <xf numFmtId="0" fontId="17" fillId="0" borderId="0" xfId="0" applyFont="1" applyFill="1" applyBorder="1" applyAlignment="1" applyProtection="1">
      <alignment vertical="center"/>
      <protection locked="0"/>
    </xf>
    <xf numFmtId="0" fontId="15" fillId="8" borderId="12" xfId="0" applyFont="1" applyFill="1" applyBorder="1" applyAlignment="1" applyProtection="1">
      <alignment horizontal="center" vertical="center"/>
      <protection locked="0"/>
    </xf>
    <xf numFmtId="0" fontId="15" fillId="0" borderId="12" xfId="0" quotePrefix="1" applyFont="1" applyBorder="1" applyAlignment="1" applyProtection="1">
      <alignment horizontal="center" vertical="center"/>
      <protection locked="0"/>
    </xf>
    <xf numFmtId="0" fontId="15" fillId="3" borderId="12" xfId="0" applyFont="1" applyFill="1" applyBorder="1" applyAlignment="1" applyProtection="1">
      <alignment horizontal="center" vertical="center"/>
      <protection locked="0"/>
    </xf>
    <xf numFmtId="0" fontId="15" fillId="0" borderId="9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5" fillId="0" borderId="9" xfId="0" applyFont="1" applyFill="1" applyBorder="1" applyAlignment="1" applyProtection="1">
      <alignment horizontal="center"/>
      <protection locked="0"/>
    </xf>
    <xf numFmtId="0" fontId="15" fillId="0" borderId="10" xfId="0" applyFont="1" applyFill="1" applyBorder="1" applyAlignment="1" applyProtection="1">
      <alignment horizontal="center"/>
      <protection locked="0"/>
    </xf>
    <xf numFmtId="0" fontId="15" fillId="0" borderId="11" xfId="0" applyFont="1" applyFill="1" applyBorder="1" applyAlignment="1" applyProtection="1">
      <alignment horizontal="center"/>
      <protection locked="0"/>
    </xf>
    <xf numFmtId="0" fontId="16" fillId="3" borderId="10" xfId="0" applyFont="1" applyFill="1" applyBorder="1" applyAlignment="1" applyProtection="1">
      <alignment horizontal="center"/>
      <protection locked="0"/>
    </xf>
    <xf numFmtId="0" fontId="16" fillId="3" borderId="11" xfId="0" applyFont="1" applyFill="1" applyBorder="1" applyAlignment="1" applyProtection="1">
      <alignment horizontal="center"/>
      <protection locked="0"/>
    </xf>
    <xf numFmtId="0" fontId="16" fillId="6" borderId="9" xfId="0" applyFont="1" applyFill="1" applyBorder="1" applyAlignment="1" applyProtection="1">
      <alignment vertical="center"/>
      <protection locked="0"/>
    </xf>
    <xf numFmtId="0" fontId="16" fillId="6" borderId="10" xfId="0" applyFont="1" applyFill="1" applyBorder="1" applyAlignment="1" applyProtection="1">
      <alignment vertical="center"/>
      <protection locked="0"/>
    </xf>
    <xf numFmtId="0" fontId="16" fillId="6" borderId="11" xfId="0" applyFont="1" applyFill="1" applyBorder="1" applyAlignment="1" applyProtection="1">
      <alignment vertical="center"/>
      <protection locked="0"/>
    </xf>
    <xf numFmtId="166" fontId="15" fillId="0" borderId="0" xfId="1" applyNumberFormat="1" applyFont="1" applyFill="1" applyBorder="1" applyAlignment="1" applyProtection="1">
      <alignment vertical="center"/>
      <protection locked="0"/>
    </xf>
    <xf numFmtId="167" fontId="15" fillId="0" borderId="2" xfId="0" applyNumberFormat="1" applyFont="1" applyFill="1" applyBorder="1" applyAlignment="1" applyProtection="1">
      <alignment vertical="center"/>
      <protection locked="0"/>
    </xf>
    <xf numFmtId="167" fontId="15" fillId="0" borderId="3" xfId="0" applyNumberFormat="1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left" vertical="top"/>
      <protection locked="0"/>
    </xf>
    <xf numFmtId="0" fontId="15" fillId="0" borderId="2" xfId="0" applyFont="1" applyBorder="1" applyAlignment="1" applyProtection="1">
      <alignment horizontal="left" vertical="top"/>
      <protection locked="0"/>
    </xf>
    <xf numFmtId="0" fontId="15" fillId="0" borderId="3" xfId="0" applyFont="1" applyBorder="1" applyAlignment="1" applyProtection="1">
      <alignment horizontal="left" vertical="top"/>
      <protection locked="0"/>
    </xf>
    <xf numFmtId="167" fontId="15" fillId="0" borderId="0" xfId="0" applyNumberFormat="1" applyFont="1" applyFill="1" applyBorder="1" applyAlignment="1" applyProtection="1">
      <alignment vertical="center"/>
      <protection locked="0"/>
    </xf>
    <xf numFmtId="0" fontId="15" fillId="0" borderId="4" xfId="0" applyFont="1" applyFill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horizontal="left" vertical="top"/>
      <protection locked="0"/>
    </xf>
    <xf numFmtId="0" fontId="15" fillId="0" borderId="0" xfId="0" applyFont="1" applyBorder="1" applyAlignment="1" applyProtection="1">
      <alignment horizontal="left" vertical="top"/>
      <protection locked="0"/>
    </xf>
    <xf numFmtId="0" fontId="15" fillId="0" borderId="5" xfId="0" applyFont="1" applyBorder="1" applyAlignment="1" applyProtection="1">
      <alignment horizontal="left" vertical="top"/>
      <protection locked="0"/>
    </xf>
    <xf numFmtId="0" fontId="16" fillId="6" borderId="9" xfId="0" applyFont="1" applyFill="1" applyBorder="1" applyAlignment="1" applyProtection="1">
      <alignment horizontal="left" vertical="center"/>
      <protection locked="0"/>
    </xf>
    <xf numFmtId="0" fontId="16" fillId="6" borderId="10" xfId="0" applyFont="1" applyFill="1" applyBorder="1" applyAlignment="1" applyProtection="1">
      <alignment horizontal="left" vertical="center"/>
      <protection locked="0"/>
    </xf>
    <xf numFmtId="0" fontId="16" fillId="6" borderId="9" xfId="0" applyFont="1" applyFill="1" applyBorder="1" applyAlignment="1" applyProtection="1">
      <alignment horizontal="center" vertical="center"/>
      <protection locked="0"/>
    </xf>
    <xf numFmtId="0" fontId="16" fillId="6" borderId="10" xfId="0" applyFont="1" applyFill="1" applyBorder="1" applyAlignment="1" applyProtection="1">
      <alignment horizontal="center" vertical="center"/>
      <protection locked="0"/>
    </xf>
    <xf numFmtId="167" fontId="15" fillId="7" borderId="0" xfId="0" applyNumberFormat="1" applyFont="1" applyFill="1" applyBorder="1" applyAlignment="1" applyProtection="1">
      <alignment vertical="center"/>
      <protection locked="0"/>
    </xf>
    <xf numFmtId="0" fontId="15" fillId="7" borderId="0" xfId="0" applyFont="1" applyFill="1" applyAlignment="1" applyProtection="1">
      <alignment vertical="center"/>
      <protection locked="0"/>
    </xf>
    <xf numFmtId="167" fontId="15" fillId="3" borderId="7" xfId="0" applyNumberFormat="1" applyFont="1" applyFill="1" applyBorder="1" applyAlignment="1" applyProtection="1">
      <alignment vertical="center"/>
      <protection locked="0"/>
    </xf>
    <xf numFmtId="0" fontId="16" fillId="3" borderId="13" xfId="0" applyFont="1" applyFill="1" applyBorder="1" applyAlignment="1" applyProtection="1">
      <alignment horizontal="center" vertical="center"/>
      <protection locked="0"/>
    </xf>
    <xf numFmtId="0" fontId="16" fillId="3" borderId="13" xfId="0" quotePrefix="1" applyFont="1" applyFill="1" applyBorder="1" applyAlignment="1" applyProtection="1">
      <alignment horizontal="center" vertical="center"/>
      <protection locked="0"/>
    </xf>
    <xf numFmtId="0" fontId="15" fillId="3" borderId="0" xfId="0" applyFont="1" applyFill="1" applyAlignment="1" applyProtection="1">
      <alignment vertical="center"/>
      <protection locked="0"/>
    </xf>
    <xf numFmtId="167" fontId="15" fillId="0" borderId="10" xfId="0" applyNumberFormat="1" applyFont="1" applyFill="1" applyBorder="1" applyAlignment="1" applyProtection="1">
      <alignment vertical="center"/>
      <protection locked="0"/>
    </xf>
    <xf numFmtId="0" fontId="16" fillId="3" borderId="7" xfId="0" applyFont="1" applyFill="1" applyBorder="1" applyAlignment="1" applyProtection="1">
      <alignment horizontal="center" vertical="center"/>
      <protection locked="0"/>
    </xf>
    <xf numFmtId="0" fontId="16" fillId="3" borderId="7" xfId="0" quotePrefix="1" applyFont="1" applyFill="1" applyBorder="1" applyAlignment="1" applyProtection="1">
      <alignment horizontal="center" vertical="center"/>
      <protection locked="0"/>
    </xf>
    <xf numFmtId="0" fontId="15" fillId="3" borderId="10" xfId="0" applyFont="1" applyFill="1" applyBorder="1" applyAlignment="1" applyProtection="1">
      <alignment vertical="center"/>
      <protection locked="0"/>
    </xf>
    <xf numFmtId="0" fontId="15" fillId="0" borderId="11" xfId="0" applyFont="1" applyBorder="1" applyAlignment="1" applyProtection="1">
      <alignment vertical="center"/>
      <protection locked="0"/>
    </xf>
    <xf numFmtId="0" fontId="15" fillId="0" borderId="6" xfId="0" applyFont="1" applyBorder="1" applyAlignment="1" applyProtection="1">
      <alignment vertical="center" wrapText="1"/>
      <protection locked="0"/>
    </xf>
    <xf numFmtId="0" fontId="21" fillId="0" borderId="7" xfId="0" applyFont="1" applyBorder="1" applyAlignment="1">
      <alignment vertical="center" wrapText="1"/>
    </xf>
    <xf numFmtId="0" fontId="21" fillId="0" borderId="8" xfId="0" applyFont="1" applyBorder="1" applyAlignment="1">
      <alignment vertical="center" wrapText="1"/>
    </xf>
    <xf numFmtId="0" fontId="16" fillId="7" borderId="2" xfId="1" applyNumberFormat="1" applyFont="1" applyFill="1" applyBorder="1" applyAlignment="1" applyProtection="1">
      <alignment horizontal="left" vertical="center"/>
      <protection locked="0"/>
    </xf>
    <xf numFmtId="166" fontId="15" fillId="0" borderId="2" xfId="1" applyNumberFormat="1" applyFont="1" applyFill="1" applyBorder="1" applyAlignment="1" applyProtection="1">
      <alignment vertical="center"/>
      <protection locked="0"/>
    </xf>
    <xf numFmtId="166" fontId="16" fillId="0" borderId="2" xfId="1" applyFont="1" applyFill="1" applyBorder="1" applyAlignment="1" applyProtection="1">
      <alignment horizontal="left" vertical="center"/>
      <protection locked="0"/>
    </xf>
    <xf numFmtId="166" fontId="16" fillId="5" borderId="2" xfId="1" applyFont="1" applyFill="1" applyBorder="1" applyAlignment="1" applyProtection="1">
      <alignment horizontal="center" vertical="center"/>
      <protection locked="0"/>
    </xf>
    <xf numFmtId="166" fontId="16" fillId="5" borderId="2" xfId="1" applyFont="1" applyFill="1" applyBorder="1" applyAlignment="1" applyProtection="1">
      <alignment vertical="center"/>
      <protection locked="0"/>
    </xf>
    <xf numFmtId="0" fontId="15" fillId="5" borderId="2" xfId="0" applyFont="1" applyFill="1" applyBorder="1" applyAlignment="1" applyProtection="1">
      <alignment vertical="center"/>
      <protection locked="0"/>
    </xf>
    <xf numFmtId="0" fontId="16" fillId="7" borderId="0" xfId="1" applyNumberFormat="1" applyFont="1" applyFill="1" applyBorder="1" applyAlignment="1" applyProtection="1">
      <alignment horizontal="left" vertical="center"/>
      <protection locked="0"/>
    </xf>
    <xf numFmtId="167" fontId="15" fillId="0" borderId="7" xfId="0" applyNumberFormat="1" applyFont="1" applyFill="1" applyBorder="1" applyAlignment="1" applyProtection="1">
      <alignment vertical="center"/>
      <protection locked="0"/>
    </xf>
    <xf numFmtId="0" fontId="16" fillId="0" borderId="2" xfId="0" applyFont="1" applyFill="1" applyBorder="1" applyAlignment="1" applyProtection="1">
      <alignment vertical="center"/>
      <protection locked="0"/>
    </xf>
    <xf numFmtId="0" fontId="16" fillId="6" borderId="2" xfId="0" applyFont="1" applyFill="1" applyBorder="1" applyAlignment="1" applyProtection="1">
      <alignment vertical="center"/>
      <protection locked="0"/>
    </xf>
    <xf numFmtId="166" fontId="16" fillId="5" borderId="2" xfId="0" applyNumberFormat="1" applyFont="1" applyFill="1" applyBorder="1" applyAlignment="1" applyProtection="1">
      <alignment horizontal="center" vertical="center"/>
      <protection locked="0"/>
    </xf>
    <xf numFmtId="0" fontId="16" fillId="5" borderId="2" xfId="0" applyFont="1" applyFill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left" vertical="top" wrapText="1"/>
      <protection locked="0"/>
    </xf>
    <xf numFmtId="0" fontId="16" fillId="4" borderId="9" xfId="0" applyFont="1" applyFill="1" applyBorder="1" applyAlignment="1" applyProtection="1">
      <alignment vertical="center"/>
      <protection locked="0"/>
    </xf>
    <xf numFmtId="0" fontId="15" fillId="4" borderId="10" xfId="0" applyFont="1" applyFill="1" applyBorder="1" applyAlignment="1" applyProtection="1">
      <alignment vertical="center"/>
      <protection locked="0"/>
    </xf>
    <xf numFmtId="0" fontId="15" fillId="4" borderId="11" xfId="0" applyFont="1" applyFill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horizontal="left" vertical="center"/>
      <protection locked="0"/>
    </xf>
    <xf numFmtId="0" fontId="16" fillId="3" borderId="10" xfId="0" applyFont="1" applyFill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left" vertical="center"/>
      <protection locked="0"/>
    </xf>
    <xf numFmtId="0" fontId="15" fillId="0" borderId="10" xfId="0" applyFont="1" applyFill="1" applyBorder="1" applyAlignment="1" applyProtection="1">
      <alignment vertical="center"/>
      <protection locked="0"/>
    </xf>
    <xf numFmtId="0" fontId="15" fillId="3" borderId="12" xfId="0" applyFont="1" applyFill="1" applyBorder="1" applyAlignment="1" applyProtection="1">
      <alignment horizontal="left" vertical="center"/>
      <protection locked="0"/>
    </xf>
    <xf numFmtId="0" fontId="4" fillId="3" borderId="0" xfId="0" applyFont="1" applyFill="1" applyBorder="1" applyProtection="1">
      <protection locked="0"/>
    </xf>
    <xf numFmtId="0" fontId="16" fillId="3" borderId="0" xfId="0" applyFont="1" applyFill="1" applyBorder="1" applyAlignment="1" applyProtection="1">
      <alignment horizontal="left"/>
      <protection locked="0"/>
    </xf>
    <xf numFmtId="0" fontId="15" fillId="3" borderId="0" xfId="0" applyFont="1" applyFill="1" applyBorder="1" applyProtection="1">
      <protection locked="0"/>
    </xf>
    <xf numFmtId="0" fontId="15" fillId="3" borderId="0" xfId="0" applyFont="1" applyFill="1" applyProtection="1">
      <protection locked="0"/>
    </xf>
    <xf numFmtId="0" fontId="17" fillId="3" borderId="0" xfId="0" applyFont="1" applyFill="1" applyBorder="1" applyAlignment="1" applyProtection="1">
      <alignment vertical="center"/>
      <protection locked="0"/>
    </xf>
    <xf numFmtId="0" fontId="18" fillId="3" borderId="0" xfId="0" applyFont="1" applyFill="1" applyBorder="1" applyAlignment="1" applyProtection="1">
      <alignment vertical="center"/>
      <protection locked="0"/>
    </xf>
    <xf numFmtId="165" fontId="15" fillId="3" borderId="0" xfId="0" applyNumberFormat="1" applyFont="1" applyFill="1" applyBorder="1" applyAlignment="1" applyProtection="1">
      <alignment vertical="center"/>
      <protection locked="0"/>
    </xf>
    <xf numFmtId="0" fontId="17" fillId="3" borderId="10" xfId="0" applyFont="1" applyFill="1" applyBorder="1" applyAlignment="1" applyProtection="1">
      <alignment vertical="center"/>
      <protection locked="0"/>
    </xf>
    <xf numFmtId="164" fontId="16" fillId="3" borderId="0" xfId="0" applyNumberFormat="1" applyFont="1" applyFill="1" applyBorder="1" applyAlignment="1" applyProtection="1">
      <alignment horizontal="left" vertical="center"/>
      <protection locked="0"/>
    </xf>
    <xf numFmtId="165" fontId="15" fillId="3" borderId="0" xfId="0" applyNumberFormat="1" applyFont="1" applyFill="1" applyBorder="1" applyAlignment="1" applyProtection="1">
      <alignment horizontal="left" vertical="center"/>
      <protection locked="0"/>
    </xf>
    <xf numFmtId="0" fontId="15" fillId="3" borderId="1" xfId="0" applyFont="1" applyFill="1" applyBorder="1" applyAlignment="1" applyProtection="1">
      <alignment vertical="center"/>
      <protection locked="0"/>
    </xf>
    <xf numFmtId="0" fontId="15" fillId="3" borderId="6" xfId="0" applyFont="1" applyFill="1" applyBorder="1" applyAlignment="1" applyProtection="1">
      <alignment vertical="center"/>
      <protection locked="0"/>
    </xf>
    <xf numFmtId="0" fontId="17" fillId="3" borderId="7" xfId="0" applyFont="1" applyFill="1" applyBorder="1" applyAlignment="1" applyProtection="1">
      <alignment vertical="center"/>
      <protection locked="0"/>
    </xf>
    <xf numFmtId="0" fontId="16" fillId="3" borderId="2" xfId="0" applyNumberFormat="1" applyFont="1" applyFill="1" applyBorder="1" applyAlignment="1" applyProtection="1">
      <alignment horizontal="left" vertical="center"/>
      <protection locked="0"/>
    </xf>
    <xf numFmtId="0" fontId="16" fillId="3" borderId="2" xfId="0" quotePrefix="1" applyFont="1" applyFill="1" applyBorder="1" applyAlignment="1" applyProtection="1">
      <alignment horizontal="left" vertical="center"/>
      <protection locked="0"/>
    </xf>
    <xf numFmtId="49" fontId="16" fillId="3" borderId="2" xfId="0" quotePrefix="1" applyNumberFormat="1" applyFont="1" applyFill="1" applyBorder="1" applyAlignment="1" applyProtection="1">
      <alignment horizontal="left" vertical="center"/>
      <protection locked="0"/>
    </xf>
    <xf numFmtId="4" fontId="16" fillId="3" borderId="2" xfId="0" applyNumberFormat="1" applyFont="1" applyFill="1" applyBorder="1" applyAlignment="1" applyProtection="1">
      <alignment vertical="center"/>
      <protection locked="0"/>
    </xf>
    <xf numFmtId="0" fontId="16" fillId="3" borderId="2" xfId="0" applyFont="1" applyFill="1" applyBorder="1" applyAlignment="1" applyProtection="1">
      <alignment vertical="center"/>
      <protection locked="0"/>
    </xf>
    <xf numFmtId="0" fontId="16" fillId="3" borderId="2" xfId="0" quotePrefix="1" applyFont="1" applyFill="1" applyBorder="1" applyAlignment="1" applyProtection="1">
      <alignment vertical="center"/>
      <protection locked="0"/>
    </xf>
    <xf numFmtId="0" fontId="6" fillId="3" borderId="12" xfId="0" applyFont="1" applyFill="1" applyBorder="1" applyAlignment="1" applyProtection="1">
      <alignment horizontal="center" vertical="center"/>
      <protection locked="0"/>
    </xf>
    <xf numFmtId="0" fontId="16" fillId="3" borderId="0" xfId="0" quotePrefix="1" applyFont="1" applyFill="1" applyBorder="1" applyAlignment="1" applyProtection="1">
      <alignment horizontal="left" vertical="center"/>
      <protection locked="0"/>
    </xf>
    <xf numFmtId="4" fontId="16" fillId="3" borderId="2" xfId="0" quotePrefix="1" applyNumberFormat="1" applyFont="1" applyFill="1" applyBorder="1" applyAlignment="1" applyProtection="1">
      <alignment horizontal="left" vertical="center"/>
      <protection locked="0"/>
    </xf>
    <xf numFmtId="49" fontId="16" fillId="3" borderId="2" xfId="0" quotePrefix="1" applyNumberFormat="1" applyFont="1" applyFill="1" applyBorder="1" applyAlignment="1" applyProtection="1">
      <alignment vertical="center"/>
      <protection locked="0"/>
    </xf>
    <xf numFmtId="4" fontId="16" fillId="3" borderId="0" xfId="0" quotePrefix="1" applyNumberFormat="1" applyFont="1" applyFill="1" applyBorder="1" applyAlignment="1" applyProtection="1">
      <alignment horizontal="left" vertical="center"/>
      <protection locked="0"/>
    </xf>
    <xf numFmtId="9" fontId="15" fillId="3" borderId="9" xfId="0" applyNumberFormat="1" applyFont="1" applyFill="1" applyBorder="1" applyAlignment="1" applyProtection="1">
      <alignment horizontal="center" vertical="center"/>
      <protection locked="0"/>
    </xf>
    <xf numFmtId="9" fontId="15" fillId="3" borderId="10" xfId="0" applyNumberFormat="1" applyFont="1" applyFill="1" applyBorder="1" applyAlignment="1" applyProtection="1">
      <alignment horizontal="center" vertical="center"/>
      <protection locked="0"/>
    </xf>
    <xf numFmtId="9" fontId="15" fillId="3" borderId="11" xfId="0" applyNumberFormat="1" applyFont="1" applyFill="1" applyBorder="1" applyAlignment="1" applyProtection="1">
      <alignment horizontal="center" vertical="center"/>
      <protection locked="0"/>
    </xf>
    <xf numFmtId="166" fontId="16" fillId="3" borderId="2" xfId="1" applyFont="1" applyFill="1" applyBorder="1" applyAlignment="1" applyProtection="1">
      <alignment horizontal="left" vertical="center"/>
      <protection locked="0"/>
    </xf>
    <xf numFmtId="4" fontId="16" fillId="3" borderId="10" xfId="0" applyNumberFormat="1" applyFont="1" applyFill="1" applyBorder="1" applyAlignment="1" applyProtection="1">
      <alignment vertical="center"/>
      <protection locked="0"/>
    </xf>
    <xf numFmtId="0" fontId="15" fillId="3" borderId="9" xfId="0" applyFont="1" applyFill="1" applyBorder="1" applyAlignment="1" applyProtection="1">
      <alignment horizontal="left" vertical="center"/>
      <protection locked="0"/>
    </xf>
    <xf numFmtId="4" fontId="16" fillId="3" borderId="10" xfId="0" applyNumberFormat="1" applyFont="1" applyFill="1" applyBorder="1" applyAlignment="1" applyProtection="1">
      <alignment horizontal="left" vertical="center"/>
      <protection locked="0"/>
    </xf>
    <xf numFmtId="0" fontId="16" fillId="3" borderId="10" xfId="0" applyFont="1" applyFill="1" applyBorder="1" applyAlignment="1" applyProtection="1">
      <alignment vertical="center"/>
      <protection locked="0"/>
    </xf>
    <xf numFmtId="0" fontId="15" fillId="3" borderId="11" xfId="0" applyFont="1" applyFill="1" applyBorder="1" applyAlignment="1" applyProtection="1">
      <alignment vertical="center"/>
      <protection locked="0"/>
    </xf>
    <xf numFmtId="0" fontId="16" fillId="3" borderId="10" xfId="0" applyFont="1" applyFill="1" applyBorder="1" applyAlignment="1" applyProtection="1">
      <alignment horizontal="left" vertical="center"/>
      <protection locked="0"/>
    </xf>
  </cellXfs>
  <cellStyles count="16">
    <cellStyle name="Comma" xfId="1" builtinId="3"/>
    <cellStyle name="Comma 2" xfId="2"/>
    <cellStyle name="Normal" xfId="0" builtinId="0"/>
    <cellStyle name="Normal 2" xfId="3"/>
    <cellStyle name="Normal 2 2" xfId="4"/>
    <cellStyle name="Normal 3" xfId="5"/>
    <cellStyle name="Normal 3 2" xfId="6"/>
    <cellStyle name="Normal 4" xfId="7"/>
    <cellStyle name="Normal 4 2" xfId="8"/>
    <cellStyle name="Normal 4 3" xfId="9"/>
    <cellStyle name="Percent 2" xfId="10"/>
    <cellStyle name="เครื่องหมายจุลภาค 2" xfId="11"/>
    <cellStyle name="เครื่องหมายจุลภาค 3" xfId="12"/>
    <cellStyle name="เปอร์เซ็นต์ 2" xfId="13"/>
    <cellStyle name="ปกติ 2" xfId="14"/>
    <cellStyle name="ปกติ_130607 Improve &amp; Change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28575</xdr:colOff>
      <xdr:row>0</xdr:row>
      <xdr:rowOff>9525</xdr:rowOff>
    </xdr:from>
    <xdr:to>
      <xdr:col>34</xdr:col>
      <xdr:colOff>180975</xdr:colOff>
      <xdr:row>2</xdr:row>
      <xdr:rowOff>123825</xdr:rowOff>
    </xdr:to>
    <xdr:pic>
      <xdr:nvPicPr>
        <xdr:cNvPr id="2" name="Picture 20" descr="01_KBank_BH5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9525"/>
          <a:ext cx="13430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74</xdr:row>
          <xdr:rowOff>114300</xdr:rowOff>
        </xdr:from>
        <xdr:to>
          <xdr:col>8</xdr:col>
          <xdr:colOff>66675</xdr:colOff>
          <xdr:row>77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76</xdr:row>
          <xdr:rowOff>0</xdr:rowOff>
        </xdr:from>
        <xdr:to>
          <xdr:col>8</xdr:col>
          <xdr:colOff>66675</xdr:colOff>
          <xdr:row>78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D/Credit%20Stream%20Process/Wave3/Wave3/BK/1.Bad%20Loan-wave3/0.Instruction%20Memo_Bad%20Loan/ISM/NEW_Version/Instruction%20Memo_V5.0_20130603/Drop%20CC/Version1.9/Instruction%20for%20STAFF%20LOAN%20(TCB)_V4.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D/Credit%20Stream%20Process/Wave3/Wave3/BK/1.Bad%20Loan-wave3/0.Instruction%20Memo_Bad%20Loan/ISM/NEW_Version/Instruction%20Memo_V5.0_20130603/Bad/NF1068_Instruction%20Memo%20for%20BAD%20LOAN%20(TC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_Staff"/>
      <sheetName val="Sheet1"/>
      <sheetName val="คำอนุมัติ_StaffHomeLoan"/>
      <sheetName val="Template_StaffHomeLoan"/>
      <sheetName val="คำอนุมัติ_StaffCarLoan"/>
      <sheetName val="Template_StaffCarLoan"/>
      <sheetName val="คำอนุมัติ_StaffAidFun"/>
      <sheetName val="Template_StaffAidFun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- Select --,</v>
          </cell>
        </row>
        <row r="3">
          <cell r="A3" t="str">
            <v>ลูกค้าขอเปลี่ยนแปลงเงื่อนไขการผ่อนชำระ</v>
          </cell>
        </row>
        <row r="4">
          <cell r="A4" t="str">
            <v>ลูกค้าขอเปลี่ยนแปลงระยะเวลาปลอดเงินต้น(เดือน)</v>
          </cell>
        </row>
        <row r="5">
          <cell r="A5" t="str">
            <v>ลูกค้าขอเปลี่ยนแปลงวันที่ผ่อนชำระเงินต้นดอกเบี้ย</v>
          </cell>
        </row>
        <row r="6">
          <cell r="A6" t="str">
            <v>ลูกค้าขอเปลี่ยนแปลงความถี่ชำระเงินต้นดอกเบี้ย</v>
          </cell>
        </row>
        <row r="7">
          <cell r="A7" t="str">
            <v>ลูกค้าขอโอนย้ายวงเงิน</v>
          </cell>
        </row>
        <row r="8">
          <cell r="A8" t="str">
            <v>มีการรวมสาขา</v>
          </cell>
        </row>
        <row r="9">
          <cell r="A9" t="str">
            <v>พนักงานระบุค่าสาขาเจ้าของบัญชีไม่ถูกต้อง</v>
          </cell>
        </row>
        <row r="10">
          <cell r="A10" t="str">
            <v>พนักงานลาออก</v>
          </cell>
        </row>
        <row r="11">
          <cell r="A11" t="str">
            <v>บัญชีปิดอัตโนมัติเมือ Outstanding =0</v>
          </cell>
        </row>
        <row r="12">
          <cell r="A12" t="str">
            <v>ชำระผิดปิดบัญชี</v>
          </cell>
        </row>
        <row r="13">
          <cell r="A13" t="str">
            <v>ล้าง Late Paymen</v>
          </cell>
        </row>
        <row r="14">
          <cell r="A14" t="str">
            <v>พนักงานเสียชีวิต</v>
          </cell>
        </row>
        <row r="15">
          <cell r="A15" t="str">
            <v>อื่นๆระบุ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"/>
      <sheetName val="Value"/>
      <sheetName val="Sheet3"/>
      <sheetName val="Sheet1"/>
    </sheetNames>
    <sheetDataSet>
      <sheetData sheetId="0"/>
      <sheetData sheetId="1">
        <row r="2">
          <cell r="N2" t="str">
            <v>-- Select --</v>
          </cell>
        </row>
        <row r="3">
          <cell r="N3" t="str">
            <v>ลูกค้าขอเปลี่ยนแปลงเงื่อนไขการผ่อนชำระ</v>
          </cell>
        </row>
        <row r="4">
          <cell r="N4" t="str">
            <v>ลูกค้าขอเปลี่ยนแปลงระยะเวลาปลอดเงินต้น(เดือน)</v>
          </cell>
        </row>
        <row r="5">
          <cell r="N5" t="str">
            <v>ลูกค้าขอเปลี่ยนแปลงวันที่ผ่อนชำระเงินต้นดอกเบี้ย</v>
          </cell>
        </row>
        <row r="6">
          <cell r="N6" t="str">
            <v>ลูกค้าขอเปลี่ยนแปลงความถี่ชำระเงินต้นดอกเบี้ย</v>
          </cell>
        </row>
        <row r="7">
          <cell r="N7" t="str">
            <v>ลูกค้าขอโอนย้ายวงเงิน</v>
          </cell>
        </row>
        <row r="8">
          <cell r="N8" t="str">
            <v>มีการรวมสาขา</v>
          </cell>
        </row>
        <row r="9">
          <cell r="N9" t="str">
            <v>พนักงานระบุค่าสาขาเจ้าของบัญชีไม่ถูกต้อง</v>
          </cell>
        </row>
        <row r="10">
          <cell r="N10" t="str">
            <v>พนักงานลาออก</v>
          </cell>
        </row>
        <row r="11">
          <cell r="N11" t="str">
            <v>บัญชีปิดอัตโนมัติเมือ Outstanding =0</v>
          </cell>
        </row>
        <row r="12">
          <cell r="N12" t="str">
            <v>ชำระผิดปิดบัญชี</v>
          </cell>
        </row>
        <row r="13">
          <cell r="N13" t="str">
            <v>ล้าง Late Paymen</v>
          </cell>
        </row>
        <row r="14">
          <cell r="N14" t="str">
            <v>พนักงานเสียชีวิต</v>
          </cell>
        </row>
        <row r="15">
          <cell r="N15" t="str">
            <v>อื่นๆระบุ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B4:AP420"/>
  <sheetViews>
    <sheetView showGridLines="0" tabSelected="1" zoomScale="130" zoomScaleNormal="130" workbookViewId="0">
      <selection activeCell="AJ78" sqref="AJ78"/>
    </sheetView>
  </sheetViews>
  <sheetFormatPr defaultColWidth="2.625" defaultRowHeight="10.5"/>
  <cols>
    <col min="1" max="1" width="3.125" style="4" customWidth="1"/>
    <col min="2" max="2" width="3.25" style="4" customWidth="1"/>
    <col min="3" max="3" width="2.625" style="4"/>
    <col min="4" max="4" width="2.625" style="4" customWidth="1"/>
    <col min="5" max="7" width="2.625" style="4"/>
    <col min="8" max="8" width="2.625" style="4" customWidth="1"/>
    <col min="9" max="11" width="2.625" style="4"/>
    <col min="12" max="12" width="2.625" style="4" customWidth="1"/>
    <col min="13" max="14" width="2.625" style="4"/>
    <col min="15" max="15" width="4.125" style="4" bestFit="1" customWidth="1"/>
    <col min="16" max="17" width="2.625" style="4"/>
    <col min="18" max="18" width="2.625" style="4" customWidth="1"/>
    <col min="19" max="19" width="2.875" style="4" customWidth="1"/>
    <col min="20" max="20" width="2.625" style="4" customWidth="1"/>
    <col min="21" max="22" width="2.625" style="4"/>
    <col min="23" max="23" width="3.25" style="4" customWidth="1"/>
    <col min="24" max="30" width="2.625" style="4"/>
    <col min="31" max="31" width="3" style="4" bestFit="1" customWidth="1"/>
    <col min="32" max="33" width="2.625" style="4"/>
    <col min="34" max="34" width="7.375" style="4" customWidth="1"/>
    <col min="35" max="35" width="2.625" style="4"/>
    <col min="36" max="36" width="2.25" style="4" customWidth="1"/>
    <col min="37" max="37" width="6" style="4" bestFit="1" customWidth="1"/>
    <col min="38" max="16384" width="2.625" style="4"/>
  </cols>
  <sheetData>
    <row r="4" spans="2:36" ht="20.25" customHeight="1">
      <c r="B4" s="1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</row>
    <row r="5" spans="2:36" s="8" customFormat="1" ht="5.25" customHeight="1">
      <c r="B5" s="5"/>
      <c r="C5" s="6"/>
      <c r="D5" s="6"/>
      <c r="E5" s="6"/>
      <c r="F5" s="147"/>
      <c r="G5" s="147"/>
      <c r="H5" s="147"/>
      <c r="I5" s="147"/>
      <c r="J5" s="147"/>
      <c r="K5" s="147"/>
      <c r="L5" s="147"/>
      <c r="M5" s="147"/>
      <c r="N5" s="147"/>
      <c r="O5" s="147">
        <v>0</v>
      </c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7"/>
    </row>
    <row r="6" spans="2:36" ht="12" customHeight="1">
      <c r="B6" s="30" t="s">
        <v>1</v>
      </c>
      <c r="C6" s="31"/>
      <c r="D6" s="31"/>
      <c r="E6" s="32"/>
      <c r="F6" s="148"/>
      <c r="G6" s="148"/>
      <c r="H6" s="148"/>
      <c r="I6" s="148"/>
      <c r="J6" s="148"/>
      <c r="K6" s="148"/>
      <c r="L6" s="148"/>
      <c r="M6" s="148"/>
      <c r="N6" s="148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33"/>
    </row>
    <row r="7" spans="2:36" ht="2.25" customHeight="1">
      <c r="B7" s="30"/>
      <c r="C7" s="31"/>
      <c r="D7" s="31"/>
      <c r="E7" s="32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33"/>
    </row>
    <row r="8" spans="2:36" s="11" customFormat="1" ht="12" customHeight="1">
      <c r="B8" s="34" t="s">
        <v>2</v>
      </c>
      <c r="C8" s="35"/>
      <c r="D8" s="35"/>
      <c r="E8" s="35"/>
      <c r="F8" s="151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117"/>
      <c r="AB8" s="152"/>
      <c r="AC8" s="152"/>
      <c r="AD8" s="36"/>
      <c r="AE8" s="36"/>
      <c r="AF8" s="36"/>
      <c r="AG8" s="36"/>
      <c r="AH8" s="36"/>
      <c r="AI8" s="33"/>
    </row>
    <row r="9" spans="2:36" s="11" customFormat="1" ht="2.25" customHeight="1">
      <c r="B9" s="34"/>
      <c r="C9" s="35"/>
      <c r="D9" s="35"/>
      <c r="E9" s="35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117"/>
      <c r="AB9" s="58"/>
      <c r="AC9" s="58"/>
      <c r="AD9" s="153"/>
      <c r="AE9" s="153"/>
      <c r="AF9" s="153"/>
      <c r="AG9" s="153"/>
      <c r="AH9" s="153"/>
      <c r="AI9" s="33"/>
    </row>
    <row r="10" spans="2:36" s="11" customFormat="1" ht="12" customHeight="1">
      <c r="B10" s="34" t="s">
        <v>3</v>
      </c>
      <c r="C10" s="35"/>
      <c r="D10" s="35"/>
      <c r="E10" s="35"/>
      <c r="F10" s="38" t="s">
        <v>4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58"/>
      <c r="T10" s="58"/>
      <c r="U10" s="58"/>
      <c r="V10" s="58"/>
      <c r="W10" s="58"/>
      <c r="X10" s="58"/>
      <c r="Y10" s="58"/>
      <c r="Z10" s="58"/>
      <c r="AA10" s="117"/>
      <c r="AB10" s="117" t="s">
        <v>5</v>
      </c>
      <c r="AC10" s="58"/>
      <c r="AD10" s="151"/>
      <c r="AE10" s="58"/>
      <c r="AF10" s="58"/>
      <c r="AG10" s="58"/>
      <c r="AH10" s="58"/>
      <c r="AI10" s="40"/>
    </row>
    <row r="11" spans="2:36" s="11" customFormat="1" ht="6" customHeight="1">
      <c r="B11" s="41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3"/>
    </row>
    <row r="12" spans="2:36" s="11" customFormat="1" ht="12" customHeight="1">
      <c r="B12" s="44" t="s">
        <v>128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6"/>
      <c r="AI12" s="47"/>
    </row>
    <row r="13" spans="2:36" s="11" customFormat="1" ht="12" customHeight="1">
      <c r="B13" s="48" t="s">
        <v>6</v>
      </c>
      <c r="C13" s="49"/>
      <c r="D13" s="37"/>
      <c r="E13" s="37"/>
      <c r="F13" s="50" t="str">
        <f>IF(F10="--Select--","",IF(F10="ตั้งวงเงิน","Request (ตั้งวงเงิน)",IF(F10="เปลี่ยนแปลงรายละเอียดวงเงิน Refinance แบบ TCB","Arrangement (Refinance)","-")))</f>
        <v>Request (ตั้งวงเงิน)</v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37"/>
      <c r="S13" s="48" t="s">
        <v>7</v>
      </c>
      <c r="T13" s="37"/>
      <c r="U13" s="37"/>
      <c r="V13" s="51" t="str">
        <f>IF(F13="Request (ตั้งวงเงิน)","-",IF(F13="Arrangement (Refinance)","Refinancing",IF(F13="-","-","")))</f>
        <v>-</v>
      </c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2"/>
    </row>
    <row r="14" spans="2:36" s="11" customFormat="1" ht="12" customHeight="1">
      <c r="B14" s="53"/>
      <c r="C14" s="35"/>
      <c r="D14" s="54"/>
      <c r="E14" s="54"/>
      <c r="F14" s="54"/>
      <c r="G14" s="54"/>
      <c r="H14" s="54"/>
      <c r="I14" s="54"/>
      <c r="J14" s="42"/>
      <c r="K14" s="42"/>
      <c r="L14" s="42"/>
      <c r="M14" s="42"/>
      <c r="N14" s="42"/>
      <c r="O14" s="37"/>
      <c r="P14" s="37"/>
      <c r="Q14" s="37"/>
      <c r="R14" s="37"/>
      <c r="S14" s="55"/>
      <c r="T14" s="37"/>
      <c r="U14" s="42"/>
      <c r="V14" s="54"/>
      <c r="W14" s="54"/>
      <c r="X14" s="54"/>
      <c r="Y14" s="54"/>
      <c r="Z14" s="54"/>
      <c r="AA14" s="35"/>
      <c r="AB14" s="35"/>
      <c r="AC14" s="35"/>
      <c r="AD14" s="35"/>
      <c r="AE14" s="35"/>
      <c r="AF14" s="35"/>
      <c r="AG14" s="37"/>
      <c r="AH14" s="42"/>
      <c r="AI14" s="40"/>
    </row>
    <row r="15" spans="2:36" s="11" customFormat="1" ht="12" customHeight="1">
      <c r="B15" s="48" t="s">
        <v>8</v>
      </c>
      <c r="C15" s="49"/>
      <c r="D15" s="49"/>
      <c r="E15" s="49"/>
      <c r="F15" s="56"/>
      <c r="G15" s="56"/>
      <c r="H15" s="56"/>
      <c r="I15" s="57" t="s">
        <v>9</v>
      </c>
      <c r="J15" s="56"/>
      <c r="K15" s="57" t="s">
        <v>9</v>
      </c>
      <c r="L15" s="56"/>
      <c r="M15" s="56"/>
      <c r="N15" s="56"/>
      <c r="O15" s="56"/>
      <c r="P15" s="56"/>
      <c r="Q15" s="57" t="s">
        <v>9</v>
      </c>
      <c r="R15" s="56"/>
      <c r="S15" s="48" t="s">
        <v>10</v>
      </c>
      <c r="T15" s="49"/>
      <c r="U15" s="37"/>
      <c r="V15" s="56"/>
      <c r="W15" s="56"/>
      <c r="X15" s="57" t="s">
        <v>9</v>
      </c>
      <c r="Y15" s="56"/>
      <c r="Z15" s="56"/>
      <c r="AA15" s="57" t="s">
        <v>9</v>
      </c>
      <c r="AB15" s="56"/>
      <c r="AC15" s="56"/>
      <c r="AD15" s="56"/>
      <c r="AE15" s="56"/>
      <c r="AF15" s="57" t="s">
        <v>9</v>
      </c>
      <c r="AG15" s="56"/>
      <c r="AH15" s="56"/>
      <c r="AI15" s="56"/>
      <c r="AJ15" s="9"/>
    </row>
    <row r="16" spans="2:36" s="11" customFormat="1" ht="12" customHeight="1">
      <c r="B16" s="41" t="s">
        <v>11</v>
      </c>
      <c r="C16" s="42"/>
      <c r="D16" s="42"/>
      <c r="E16" s="42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41"/>
      <c r="T16" s="42"/>
      <c r="U16" s="37"/>
      <c r="V16" s="154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61"/>
      <c r="AI16" s="61"/>
      <c r="AJ16" s="9"/>
    </row>
    <row r="17" spans="2:36" s="11" customFormat="1" ht="12" customHeight="1">
      <c r="B17" s="48" t="s">
        <v>12</v>
      </c>
      <c r="C17" s="49"/>
      <c r="D17" s="49"/>
      <c r="E17" s="6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60"/>
      <c r="S17" s="157" t="s">
        <v>13</v>
      </c>
      <c r="T17" s="60"/>
      <c r="U17" s="60"/>
      <c r="V17" s="155"/>
      <c r="W17" s="76"/>
      <c r="X17" s="76"/>
      <c r="Y17" s="76"/>
      <c r="Z17" s="76"/>
      <c r="AA17" s="117"/>
      <c r="AB17" s="156"/>
      <c r="AC17" s="117"/>
      <c r="AD17" s="117"/>
      <c r="AE17" s="117"/>
      <c r="AF17" s="117"/>
      <c r="AG17" s="117"/>
      <c r="AH17" s="117"/>
      <c r="AI17" s="117"/>
      <c r="AJ17" s="9"/>
    </row>
    <row r="18" spans="2:36" s="11" customFormat="1" ht="12" customHeight="1">
      <c r="B18" s="41" t="s">
        <v>14</v>
      </c>
      <c r="C18" s="42"/>
      <c r="D18" s="42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158" t="s">
        <v>15</v>
      </c>
      <c r="T18" s="61"/>
      <c r="U18" s="61"/>
      <c r="V18" s="159" t="s">
        <v>16</v>
      </c>
      <c r="W18" s="61"/>
      <c r="X18" s="61"/>
      <c r="Y18" s="61"/>
      <c r="Z18" s="61"/>
      <c r="AA18" s="54"/>
      <c r="AB18" s="54"/>
      <c r="AC18" s="54"/>
      <c r="AD18" s="54"/>
      <c r="AE18" s="54"/>
      <c r="AF18" s="54"/>
      <c r="AG18" s="54"/>
      <c r="AH18" s="54"/>
      <c r="AI18" s="42"/>
      <c r="AJ18" s="9"/>
    </row>
    <row r="19" spans="2:36" s="11" customFormat="1" ht="12" customHeight="1">
      <c r="B19" s="48" t="s">
        <v>17</v>
      </c>
      <c r="C19" s="49"/>
      <c r="D19" s="49"/>
      <c r="E19" s="60"/>
      <c r="F19" s="117"/>
      <c r="G19" s="117"/>
      <c r="H19" s="117"/>
      <c r="I19" s="56"/>
      <c r="J19" s="57" t="s">
        <v>9</v>
      </c>
      <c r="K19" s="56"/>
      <c r="L19" s="56"/>
      <c r="M19" s="56"/>
      <c r="N19" s="56"/>
      <c r="O19" s="57" t="s">
        <v>9</v>
      </c>
      <c r="P19" s="56"/>
      <c r="Q19" s="56"/>
      <c r="R19" s="56"/>
      <c r="S19" s="56"/>
      <c r="T19" s="56"/>
      <c r="U19" s="57" t="s">
        <v>9</v>
      </c>
      <c r="V19" s="56"/>
      <c r="W19" s="56"/>
      <c r="X19" s="57" t="s">
        <v>9</v>
      </c>
      <c r="Y19" s="56"/>
      <c r="Z19" s="117"/>
      <c r="AA19" s="37"/>
      <c r="AB19" s="37"/>
      <c r="AC19" s="37"/>
      <c r="AD19" s="37"/>
      <c r="AE19" s="37"/>
      <c r="AF19" s="37"/>
      <c r="AG19" s="37"/>
      <c r="AH19" s="37"/>
      <c r="AI19" s="52"/>
    </row>
    <row r="20" spans="2:36" s="11" customFormat="1" ht="12" customHeight="1">
      <c r="B20" s="41" t="s">
        <v>18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40"/>
    </row>
    <row r="21" spans="2:36" s="11" customFormat="1" ht="12" customHeight="1">
      <c r="B21" s="34" t="s">
        <v>19</v>
      </c>
      <c r="C21" s="35"/>
      <c r="D21" s="35"/>
      <c r="E21" s="35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39"/>
      <c r="S21" s="48" t="s">
        <v>20</v>
      </c>
      <c r="T21" s="49"/>
      <c r="U21" s="49"/>
      <c r="V21" s="63"/>
      <c r="W21" s="63"/>
      <c r="X21" s="63"/>
      <c r="Y21" s="64" t="s">
        <v>9</v>
      </c>
      <c r="Z21" s="63"/>
      <c r="AA21" s="64" t="s">
        <v>9</v>
      </c>
      <c r="AB21" s="63"/>
      <c r="AC21" s="63"/>
      <c r="AD21" s="63"/>
      <c r="AE21" s="63"/>
      <c r="AF21" s="63"/>
      <c r="AG21" s="64" t="s">
        <v>9</v>
      </c>
      <c r="AH21" s="63"/>
      <c r="AI21" s="52"/>
    </row>
    <row r="22" spans="2:36" s="11" customFormat="1" ht="12" customHeight="1">
      <c r="B22" s="41" t="s">
        <v>21</v>
      </c>
      <c r="C22" s="42"/>
      <c r="D22" s="42"/>
      <c r="E22" s="42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42"/>
      <c r="S22" s="41" t="s">
        <v>22</v>
      </c>
      <c r="T22" s="42"/>
      <c r="U22" s="42"/>
      <c r="V22" s="42" t="s">
        <v>23</v>
      </c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3"/>
    </row>
    <row r="23" spans="2:36" s="11" customFormat="1" ht="12" customHeight="1">
      <c r="B23" s="65" t="s">
        <v>24</v>
      </c>
      <c r="C23" s="35"/>
      <c r="D23" s="35"/>
      <c r="E23" s="35"/>
      <c r="F23" s="58"/>
      <c r="G23" s="58"/>
      <c r="H23" s="58"/>
      <c r="I23" s="58"/>
      <c r="J23" s="161"/>
      <c r="K23" s="161"/>
      <c r="L23" s="161"/>
      <c r="M23" s="161"/>
      <c r="N23" s="161"/>
      <c r="O23" s="161"/>
      <c r="P23" s="161"/>
      <c r="Q23" s="161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40"/>
    </row>
    <row r="24" spans="2:36" s="11" customFormat="1" ht="12" customHeight="1">
      <c r="B24" s="66" t="s">
        <v>25</v>
      </c>
      <c r="C24" s="42"/>
      <c r="D24" s="42"/>
      <c r="E24" s="42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3"/>
    </row>
    <row r="25" spans="2:36" s="11" customFormat="1" ht="12" customHeight="1">
      <c r="B25" s="44" t="s">
        <v>129</v>
      </c>
      <c r="C25" s="45"/>
      <c r="D25" s="45"/>
      <c r="E25" s="45"/>
      <c r="F25" s="45"/>
      <c r="G25" s="45"/>
      <c r="H25" s="45"/>
      <c r="I25" s="45"/>
      <c r="J25" s="46"/>
      <c r="K25" s="45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45"/>
      <c r="AB25" s="45"/>
      <c r="AC25" s="45"/>
      <c r="AD25" s="45"/>
      <c r="AE25" s="45"/>
      <c r="AF25" s="45"/>
      <c r="AG25" s="45"/>
      <c r="AH25" s="45"/>
      <c r="AI25" s="47"/>
    </row>
    <row r="26" spans="2:36" s="11" customFormat="1" ht="12" customHeight="1">
      <c r="B26" s="48" t="s">
        <v>24</v>
      </c>
      <c r="C26" s="49"/>
      <c r="D26" s="49"/>
      <c r="E26" s="49"/>
      <c r="F26" s="49"/>
      <c r="G26" s="49"/>
      <c r="H26" s="49"/>
      <c r="I26" s="49"/>
      <c r="J26" s="162"/>
      <c r="K26" s="162"/>
      <c r="L26" s="162"/>
      <c r="M26" s="162"/>
      <c r="N26" s="162"/>
      <c r="O26" s="162"/>
      <c r="P26" s="162"/>
      <c r="Q26" s="162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52"/>
    </row>
    <row r="27" spans="2:36" s="11" customFormat="1" ht="12" customHeight="1">
      <c r="B27" s="41" t="s">
        <v>25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3"/>
    </row>
    <row r="28" spans="2:36" s="11" customFormat="1" ht="12" customHeight="1">
      <c r="B28" s="44" t="s">
        <v>130</v>
      </c>
      <c r="C28" s="45"/>
      <c r="D28" s="45"/>
      <c r="E28" s="45"/>
      <c r="F28" s="45"/>
      <c r="G28" s="45"/>
      <c r="H28" s="45"/>
      <c r="I28" s="45"/>
      <c r="J28" s="67"/>
      <c r="K28" s="45"/>
      <c r="L28" s="45"/>
      <c r="M28" s="45"/>
      <c r="N28" s="45"/>
      <c r="O28" s="45"/>
      <c r="P28" s="46"/>
      <c r="Q28" s="46"/>
      <c r="R28" s="46"/>
      <c r="S28" s="46"/>
      <c r="T28" s="46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7"/>
    </row>
    <row r="29" spans="2:36" s="11" customFormat="1" ht="12" customHeight="1">
      <c r="B29" s="48" t="s">
        <v>26</v>
      </c>
      <c r="C29" s="49"/>
      <c r="D29" s="49"/>
      <c r="E29" s="49"/>
      <c r="F29" s="49"/>
      <c r="G29" s="49"/>
      <c r="H29" s="49"/>
      <c r="I29" s="49"/>
      <c r="J29" s="161"/>
      <c r="K29" s="161"/>
      <c r="L29" s="161"/>
      <c r="M29" s="161"/>
      <c r="N29" s="161"/>
      <c r="O29" s="161"/>
      <c r="P29" s="161"/>
      <c r="Q29" s="161"/>
      <c r="R29" s="60"/>
      <c r="S29" s="157" t="s">
        <v>27</v>
      </c>
      <c r="T29" s="60"/>
      <c r="U29" s="60"/>
      <c r="V29" s="60"/>
      <c r="W29" s="60"/>
      <c r="X29" s="117"/>
      <c r="Y29" s="117"/>
      <c r="Z29" s="117"/>
      <c r="AA29" s="163"/>
      <c r="AB29" s="163"/>
      <c r="AC29" s="163"/>
      <c r="AD29" s="163"/>
      <c r="AE29" s="163"/>
      <c r="AF29" s="163"/>
      <c r="AG29" s="163"/>
      <c r="AH29" s="163"/>
      <c r="AI29" s="68"/>
    </row>
    <row r="30" spans="2:36" s="11" customFormat="1" ht="12" customHeight="1">
      <c r="B30" s="48" t="s">
        <v>28</v>
      </c>
      <c r="C30" s="49"/>
      <c r="D30" s="49"/>
      <c r="E30" s="49"/>
      <c r="F30" s="49"/>
      <c r="G30" s="49"/>
      <c r="H30" s="49"/>
      <c r="I30" s="49"/>
      <c r="J30" s="161"/>
      <c r="K30" s="161"/>
      <c r="L30" s="161"/>
      <c r="M30" s="161"/>
      <c r="N30" s="161"/>
      <c r="O30" s="161"/>
      <c r="P30" s="161"/>
      <c r="Q30" s="161"/>
      <c r="R30" s="60"/>
      <c r="S30" s="157" t="s">
        <v>29</v>
      </c>
      <c r="T30" s="60"/>
      <c r="U30" s="60"/>
      <c r="V30" s="60"/>
      <c r="W30" s="60"/>
      <c r="X30" s="60"/>
      <c r="Y30" s="60"/>
      <c r="Z30" s="60"/>
      <c r="AA30" s="163"/>
      <c r="AB30" s="164"/>
      <c r="AC30" s="164"/>
      <c r="AD30" s="164"/>
      <c r="AE30" s="164"/>
      <c r="AF30" s="164"/>
      <c r="AG30" s="164"/>
      <c r="AH30" s="164"/>
      <c r="AI30" s="68"/>
    </row>
    <row r="31" spans="2:36" s="11" customFormat="1" ht="12" customHeight="1">
      <c r="B31" s="41" t="s">
        <v>30</v>
      </c>
      <c r="C31" s="42"/>
      <c r="D31" s="42"/>
      <c r="E31" s="42"/>
      <c r="F31" s="42"/>
      <c r="G31" s="42"/>
      <c r="H31" s="42"/>
      <c r="I31" s="42"/>
      <c r="J31" s="61"/>
      <c r="K31" s="61"/>
      <c r="L31" s="61"/>
      <c r="M31" s="61"/>
      <c r="N31" s="61"/>
      <c r="O31" s="61"/>
      <c r="P31" s="61"/>
      <c r="Q31" s="61"/>
      <c r="R31" s="61"/>
      <c r="S31" s="158" t="s">
        <v>31</v>
      </c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43"/>
    </row>
    <row r="32" spans="2:36" s="11" customFormat="1" ht="12" customHeight="1">
      <c r="B32" s="48" t="s">
        <v>32</v>
      </c>
      <c r="C32" s="49"/>
      <c r="D32" s="49"/>
      <c r="E32" s="49"/>
      <c r="F32" s="49"/>
      <c r="G32" s="49"/>
      <c r="H32" s="49"/>
      <c r="I32" s="49"/>
      <c r="J32" s="161"/>
      <c r="K32" s="161"/>
      <c r="L32" s="161"/>
      <c r="M32" s="161"/>
      <c r="N32" s="161"/>
      <c r="O32" s="161"/>
      <c r="P32" s="161"/>
      <c r="Q32" s="161"/>
      <c r="R32" s="117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40"/>
    </row>
    <row r="33" spans="2:36" s="11" customFormat="1" ht="12" customHeight="1">
      <c r="B33" s="41" t="s">
        <v>33</v>
      </c>
      <c r="C33" s="42"/>
      <c r="D33" s="42"/>
      <c r="E33" s="42"/>
      <c r="F33" s="42"/>
      <c r="G33" s="42"/>
      <c r="H33" s="42"/>
      <c r="I33" s="42"/>
      <c r="J33" s="61"/>
      <c r="K33" s="61"/>
      <c r="L33" s="61"/>
      <c r="M33" s="61"/>
      <c r="N33" s="61"/>
      <c r="O33" s="61"/>
      <c r="P33" s="61"/>
      <c r="Q33" s="61"/>
      <c r="R33" s="117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40"/>
    </row>
    <row r="34" spans="2:36" s="11" customFormat="1" ht="12" customHeight="1">
      <c r="B34" s="48" t="s">
        <v>34</v>
      </c>
      <c r="C34" s="49"/>
      <c r="D34" s="49"/>
      <c r="E34" s="49"/>
      <c r="F34" s="37"/>
      <c r="G34" s="37"/>
      <c r="H34" s="37"/>
      <c r="I34" s="37"/>
      <c r="J34" s="166"/>
      <c r="K34" s="15" t="str">
        <f>IF((($AB$15="L")*AND($AC$15=5)*AND($AD$15=0)*AND($AE$15=1)*AND($AG$15=0)*AND($AH$15=0)*AND($AI$15=9)),"9","")</f>
        <v/>
      </c>
      <c r="L34" s="15" t="str">
        <f>IF((($AB$15="L")*AND($AC$15=5)*AND($AD$15=0)*AND($AE$15=1)*AND($AG$15=0)*AND($AH$15=0)*AND($AI$15=9)),"9","")</f>
        <v/>
      </c>
      <c r="M34" s="16" t="s">
        <v>9</v>
      </c>
      <c r="N34" s="15" t="str">
        <f>IF((($AB$15="L")*AND($AC$15=5)*AND($AD$15=0)*AND($AE$15=1)*AND($AG$15=0)*AND($AH$15=0)*AND($AI$15=9)),"1","")</f>
        <v/>
      </c>
      <c r="O34" s="16" t="s">
        <v>9</v>
      </c>
      <c r="P34" s="15" t="str">
        <f>IF((($AB$15="L")*AND($AC$15=5)*AND($AD$15=0)*AND($AE$15=1)*AND($AG$15=0)*AND($AH$15=0)*AND($AI$15=9)),"3","")</f>
        <v/>
      </c>
      <c r="Q34" s="15" t="str">
        <f>IF((($AB$15="L")*AND($AC$15=5)*AND($AD$15=0)*AND($AE$15=1)*AND($AG$15=0)*AND($AH$15=0)*AND($AI$15=9)),"1","")</f>
        <v/>
      </c>
      <c r="R34" s="15" t="str">
        <f>IF((($AB$15="L")*AND($AC$15=5)*AND($AD$15=0)*AND($AE$15=1)*AND($AG$15=0)*AND($AH$15=0)*AND($AI$15=9)),"4","")</f>
        <v/>
      </c>
      <c r="S34" s="15" t="str">
        <f>IF((($AB$15="L")*AND($AC$15=5)*AND($AD$15=0)*AND($AE$15=1)*AND($AG$15=0)*AND($AH$15=0)*AND($AI$15=9)),"8","")</f>
        <v/>
      </c>
      <c r="T34" s="15" t="str">
        <f>IF((($AB$15="L")*AND($AC$15=5)*AND($AD$15=0)*AND($AE$15=1)*AND($AG$15=0)*AND($AH$15=0)*AND($AI$15=9)),"5","")</f>
        <v/>
      </c>
      <c r="U34" s="16" t="s">
        <v>9</v>
      </c>
      <c r="V34" s="15" t="str">
        <f>IF((($AB$15="L")*AND($AC$15=5)*AND($AD$15=0)*AND($AE$15=1)*AND($AG$15=0)*AND($AH$15=0)*AND($AI$15=9)),"7","")</f>
        <v/>
      </c>
      <c r="W34" s="157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2"/>
    </row>
    <row r="35" spans="2:36" s="11" customFormat="1" ht="12" customHeight="1">
      <c r="B35" s="34" t="s">
        <v>35</v>
      </c>
      <c r="C35" s="35"/>
      <c r="D35" s="35"/>
      <c r="E35" s="35"/>
      <c r="F35" s="35"/>
      <c r="G35" s="35"/>
      <c r="H35" s="35"/>
      <c r="I35" s="35"/>
      <c r="J35" s="151"/>
      <c r="K35" s="58"/>
      <c r="L35" s="58"/>
      <c r="M35" s="58"/>
      <c r="N35" s="58"/>
      <c r="O35" s="58"/>
      <c r="P35" s="58"/>
      <c r="Q35" s="58"/>
      <c r="R35" s="58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40"/>
      <c r="AJ35" s="10"/>
    </row>
    <row r="36" spans="2:36" s="11" customFormat="1" ht="12" customHeight="1">
      <c r="B36" s="65" t="s">
        <v>36</v>
      </c>
      <c r="C36" s="49"/>
      <c r="D36" s="49"/>
      <c r="E36" s="49"/>
      <c r="F36" s="49"/>
      <c r="G36" s="49"/>
      <c r="H36" s="49"/>
      <c r="I36" s="49"/>
      <c r="J36" s="165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52"/>
      <c r="AJ36" s="10"/>
    </row>
    <row r="37" spans="2:36" s="11" customFormat="1" ht="12" customHeight="1">
      <c r="B37" s="66" t="s">
        <v>37</v>
      </c>
      <c r="C37" s="35"/>
      <c r="D37" s="35"/>
      <c r="E37" s="35"/>
      <c r="F37" s="35"/>
      <c r="G37" s="35"/>
      <c r="H37" s="35"/>
      <c r="I37" s="35"/>
      <c r="J37" s="151"/>
      <c r="K37" s="58"/>
      <c r="L37" s="58"/>
      <c r="M37" s="58"/>
      <c r="N37" s="58"/>
      <c r="O37" s="58"/>
      <c r="P37" s="58"/>
      <c r="Q37" s="58"/>
      <c r="R37" s="58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40"/>
      <c r="AJ37" s="10"/>
    </row>
    <row r="38" spans="2:36" s="11" customFormat="1" ht="12" customHeight="1">
      <c r="B38" s="44" t="s">
        <v>131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7"/>
    </row>
    <row r="39" spans="2:36" s="11" customFormat="1" ht="12" customHeight="1">
      <c r="B39" s="48" t="s">
        <v>38</v>
      </c>
      <c r="C39" s="49"/>
      <c r="D39" s="49"/>
      <c r="E39" s="49"/>
      <c r="F39" s="49"/>
      <c r="G39" s="49"/>
      <c r="H39" s="49"/>
      <c r="I39" s="49"/>
      <c r="J39" s="161"/>
      <c r="K39" s="161"/>
      <c r="L39" s="161"/>
      <c r="M39" s="161"/>
      <c r="N39" s="161"/>
      <c r="O39" s="161"/>
      <c r="P39" s="161"/>
      <c r="Q39" s="161"/>
      <c r="R39" s="60"/>
      <c r="S39" s="157" t="s">
        <v>39</v>
      </c>
      <c r="T39" s="60"/>
      <c r="U39" s="60"/>
      <c r="V39" s="60"/>
      <c r="W39" s="60"/>
      <c r="X39" s="117"/>
      <c r="Y39" s="117"/>
      <c r="Z39" s="169"/>
      <c r="AA39" s="163"/>
      <c r="AB39" s="163"/>
      <c r="AC39" s="163"/>
      <c r="AD39" s="163"/>
      <c r="AE39" s="163"/>
      <c r="AF39" s="163"/>
      <c r="AG39" s="163"/>
      <c r="AH39" s="60"/>
      <c r="AI39" s="68"/>
    </row>
    <row r="40" spans="2:36" s="11" customFormat="1" ht="12" customHeight="1">
      <c r="B40" s="41" t="s">
        <v>40</v>
      </c>
      <c r="C40" s="42"/>
      <c r="D40" s="42"/>
      <c r="E40" s="42"/>
      <c r="F40" s="42"/>
      <c r="G40" s="42"/>
      <c r="H40" s="42"/>
      <c r="I40" s="42"/>
      <c r="J40" s="159"/>
      <c r="K40" s="61"/>
      <c r="L40" s="61"/>
      <c r="M40" s="61"/>
      <c r="N40" s="61"/>
      <c r="O40" s="61"/>
      <c r="P40" s="61"/>
      <c r="Q40" s="61"/>
      <c r="R40" s="61"/>
      <c r="S40" s="158" t="s">
        <v>41</v>
      </c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43"/>
    </row>
    <row r="41" spans="2:36" s="11" customFormat="1" ht="12" customHeight="1">
      <c r="B41" s="70" t="s">
        <v>42</v>
      </c>
      <c r="C41" s="42"/>
      <c r="D41" s="42"/>
      <c r="E41" s="42"/>
      <c r="F41" s="42"/>
      <c r="G41" s="42"/>
      <c r="H41" s="42"/>
      <c r="I41" s="42"/>
      <c r="J41" s="161"/>
      <c r="K41" s="161"/>
      <c r="L41" s="161"/>
      <c r="M41" s="161"/>
      <c r="N41" s="161"/>
      <c r="O41" s="161"/>
      <c r="P41" s="161"/>
      <c r="Q41" s="1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117"/>
      <c r="AI41" s="43"/>
    </row>
    <row r="42" spans="2:36" s="11" customFormat="1" ht="12" customHeight="1">
      <c r="B42" s="71" t="s">
        <v>43</v>
      </c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3"/>
    </row>
    <row r="43" spans="2:36" s="11" customFormat="1" ht="12" customHeight="1">
      <c r="B43" s="48" t="s">
        <v>44</v>
      </c>
      <c r="C43" s="49"/>
      <c r="D43" s="49"/>
      <c r="E43" s="49"/>
      <c r="F43" s="49"/>
      <c r="G43" s="49"/>
      <c r="H43" s="49"/>
      <c r="I43" s="49"/>
      <c r="J43" s="168"/>
      <c r="K43" s="168"/>
      <c r="L43" s="168"/>
      <c r="M43" s="168"/>
      <c r="N43" s="168"/>
      <c r="O43" s="168"/>
      <c r="P43" s="168"/>
      <c r="Q43" s="168"/>
      <c r="R43" s="49"/>
      <c r="S43" s="35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52"/>
    </row>
    <row r="44" spans="2:36" s="11" customFormat="1" ht="12" customHeight="1">
      <c r="B44" s="41" t="s">
        <v>45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3"/>
    </row>
    <row r="45" spans="2:36" s="11" customFormat="1" ht="12" customHeight="1">
      <c r="B45" s="71" t="s">
        <v>46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7"/>
    </row>
    <row r="46" spans="2:36" s="11" customFormat="1" ht="12" customHeight="1">
      <c r="B46" s="34" t="s">
        <v>47</v>
      </c>
      <c r="C46" s="35"/>
      <c r="D46" s="35"/>
      <c r="E46" s="35"/>
      <c r="F46" s="35"/>
      <c r="G46" s="37"/>
      <c r="H46" s="35"/>
      <c r="I46" s="35"/>
      <c r="J46" s="167"/>
      <c r="K46" s="167"/>
      <c r="L46" s="167"/>
      <c r="M46" s="167"/>
      <c r="N46" s="167"/>
      <c r="O46" s="167"/>
      <c r="P46" s="167"/>
      <c r="Q46" s="167"/>
      <c r="R46" s="35"/>
      <c r="S46" s="48" t="s">
        <v>48</v>
      </c>
      <c r="T46" s="35"/>
      <c r="U46" s="35"/>
      <c r="V46" s="35"/>
      <c r="W46" s="35"/>
      <c r="X46" s="35"/>
      <c r="Y46" s="35"/>
      <c r="Z46" s="167"/>
      <c r="AA46" s="167"/>
      <c r="AB46" s="167"/>
      <c r="AC46" s="167"/>
      <c r="AD46" s="167"/>
      <c r="AE46" s="167"/>
      <c r="AF46" s="167"/>
      <c r="AG46" s="167"/>
      <c r="AH46" s="35"/>
      <c r="AI46" s="40"/>
    </row>
    <row r="47" spans="2:36" s="11" customFormat="1" ht="12" customHeight="1">
      <c r="B47" s="41" t="s">
        <v>49</v>
      </c>
      <c r="C47" s="42"/>
      <c r="D47" s="42"/>
      <c r="E47" s="42"/>
      <c r="F47" s="42"/>
      <c r="G47" s="42"/>
      <c r="H47" s="42"/>
      <c r="I47" s="42"/>
      <c r="J47" s="35"/>
      <c r="K47" s="42"/>
      <c r="L47" s="42"/>
      <c r="M47" s="42"/>
      <c r="N47" s="42"/>
      <c r="O47" s="42"/>
      <c r="P47" s="42"/>
      <c r="Q47" s="42"/>
      <c r="R47" s="37"/>
      <c r="S47" s="41" t="s">
        <v>50</v>
      </c>
      <c r="T47" s="42"/>
      <c r="U47" s="42"/>
      <c r="V47" s="42"/>
      <c r="W47" s="42"/>
      <c r="X47" s="42"/>
      <c r="Y47" s="42"/>
      <c r="Z47" s="35"/>
      <c r="AA47" s="42"/>
      <c r="AB47" s="42"/>
      <c r="AC47" s="37"/>
      <c r="AD47" s="42"/>
      <c r="AE47" s="42"/>
      <c r="AF47" s="42"/>
      <c r="AG47" s="42"/>
      <c r="AH47" s="42"/>
      <c r="AI47" s="43"/>
    </row>
    <row r="48" spans="2:36" s="11" customFormat="1" ht="12" customHeight="1">
      <c r="B48" s="71" t="s">
        <v>51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7"/>
    </row>
    <row r="49" spans="2:35" s="11" customFormat="1" ht="12" customHeight="1">
      <c r="B49" s="74" t="s">
        <v>52</v>
      </c>
      <c r="C49" s="75"/>
      <c r="D49" s="75"/>
      <c r="E49" s="75"/>
      <c r="F49" s="49"/>
      <c r="G49" s="49"/>
      <c r="H49" s="49"/>
      <c r="I49" s="49"/>
      <c r="J49" s="76"/>
      <c r="K49" s="50"/>
      <c r="L49" s="50"/>
      <c r="M49" s="50"/>
      <c r="N49" s="50"/>
      <c r="O49" s="50"/>
      <c r="P49" s="50"/>
      <c r="Q49" s="50"/>
      <c r="R49" s="49"/>
      <c r="S49" s="77" t="s">
        <v>53</v>
      </c>
      <c r="T49" s="49"/>
      <c r="U49" s="49"/>
      <c r="V49" s="49"/>
      <c r="W49" s="49"/>
      <c r="X49" s="49"/>
      <c r="Y49" s="49"/>
      <c r="Z49" s="170"/>
      <c r="AA49" s="170"/>
      <c r="AB49" s="170"/>
      <c r="AC49" s="170"/>
      <c r="AD49" s="170"/>
      <c r="AE49" s="170"/>
      <c r="AF49" s="170"/>
      <c r="AG49" s="170"/>
      <c r="AH49" s="37"/>
      <c r="AI49" s="52"/>
    </row>
    <row r="50" spans="2:35" s="11" customFormat="1" ht="12" customHeight="1">
      <c r="B50" s="78"/>
      <c r="C50" s="79"/>
      <c r="D50" s="79"/>
      <c r="E50" s="79"/>
      <c r="F50" s="42"/>
      <c r="G50" s="42"/>
      <c r="H50" s="42"/>
      <c r="I50" s="42"/>
      <c r="J50" s="80" t="s">
        <v>16</v>
      </c>
      <c r="K50" s="42"/>
      <c r="L50" s="42"/>
      <c r="M50" s="42" t="s">
        <v>54</v>
      </c>
      <c r="N50" s="42"/>
      <c r="O50" s="42"/>
      <c r="P50" s="42"/>
      <c r="Q50" s="42"/>
      <c r="R50" s="42"/>
      <c r="S50" s="69" t="s">
        <v>55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3"/>
    </row>
    <row r="51" spans="2:35" s="11" customFormat="1" ht="12" customHeight="1">
      <c r="B51" s="71" t="s">
        <v>56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7"/>
    </row>
    <row r="52" spans="2:35" s="11" customFormat="1" ht="12" customHeight="1">
      <c r="B52" s="74" t="s">
        <v>57</v>
      </c>
      <c r="C52" s="75"/>
      <c r="D52" s="75"/>
      <c r="E52" s="75"/>
      <c r="F52" s="49"/>
      <c r="G52" s="49"/>
      <c r="H52" s="49"/>
      <c r="I52" s="49"/>
      <c r="J52" s="50"/>
      <c r="K52" s="50"/>
      <c r="L52" s="50"/>
      <c r="M52" s="50"/>
      <c r="N52" s="50"/>
      <c r="O52" s="50"/>
      <c r="P52" s="50"/>
      <c r="Q52" s="50"/>
      <c r="R52" s="49"/>
      <c r="S52" s="77" t="s">
        <v>53</v>
      </c>
      <c r="T52" s="49"/>
      <c r="U52" s="49"/>
      <c r="V52" s="49"/>
      <c r="W52" s="49"/>
      <c r="X52" s="49"/>
      <c r="Y52" s="49"/>
      <c r="Z52" s="167"/>
      <c r="AA52" s="167"/>
      <c r="AB52" s="167"/>
      <c r="AC52" s="167"/>
      <c r="AD52" s="167"/>
      <c r="AE52" s="167"/>
      <c r="AF52" s="167"/>
      <c r="AG52" s="167"/>
      <c r="AH52" s="37"/>
      <c r="AI52" s="52"/>
    </row>
    <row r="53" spans="2:35" s="11" customFormat="1" ht="12" customHeight="1">
      <c r="B53" s="78"/>
      <c r="C53" s="79"/>
      <c r="D53" s="79"/>
      <c r="E53" s="79"/>
      <c r="F53" s="42"/>
      <c r="G53" s="42"/>
      <c r="H53" s="42"/>
      <c r="I53" s="42"/>
      <c r="J53" s="80" t="s">
        <v>16</v>
      </c>
      <c r="K53" s="42"/>
      <c r="L53" s="42"/>
      <c r="M53" s="42" t="s">
        <v>58</v>
      </c>
      <c r="N53" s="42"/>
      <c r="O53" s="42"/>
      <c r="P53" s="42"/>
      <c r="Q53" s="42"/>
      <c r="R53" s="42"/>
      <c r="S53" s="69" t="s">
        <v>55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3"/>
    </row>
    <row r="54" spans="2:35" s="11" customFormat="1" ht="12" customHeight="1">
      <c r="B54" s="74" t="s">
        <v>59</v>
      </c>
      <c r="C54" s="75"/>
      <c r="D54" s="75"/>
      <c r="E54" s="75"/>
      <c r="F54" s="49"/>
      <c r="G54" s="49"/>
      <c r="H54" s="49"/>
      <c r="I54" s="49"/>
      <c r="J54" s="50"/>
      <c r="K54" s="50"/>
      <c r="L54" s="50"/>
      <c r="M54" s="50"/>
      <c r="N54" s="50"/>
      <c r="O54" s="50"/>
      <c r="P54" s="50"/>
      <c r="Q54" s="50"/>
      <c r="R54" s="49"/>
      <c r="S54" s="77" t="s">
        <v>53</v>
      </c>
      <c r="T54" s="49"/>
      <c r="U54" s="49"/>
      <c r="V54" s="49"/>
      <c r="W54" s="49"/>
      <c r="X54" s="49"/>
      <c r="Y54" s="49"/>
      <c r="Z54" s="170"/>
      <c r="AA54" s="170"/>
      <c r="AB54" s="170"/>
      <c r="AC54" s="170"/>
      <c r="AD54" s="170"/>
      <c r="AE54" s="170"/>
      <c r="AF54" s="170"/>
      <c r="AG54" s="170"/>
      <c r="AH54" s="37"/>
      <c r="AI54" s="52"/>
    </row>
    <row r="55" spans="2:35" s="11" customFormat="1" ht="12" customHeight="1">
      <c r="B55" s="78"/>
      <c r="C55" s="79"/>
      <c r="D55" s="79"/>
      <c r="E55" s="79"/>
      <c r="F55" s="42"/>
      <c r="G55" s="42"/>
      <c r="H55" s="42"/>
      <c r="I55" s="42"/>
      <c r="J55" s="80" t="s">
        <v>16</v>
      </c>
      <c r="K55" s="42"/>
      <c r="L55" s="42"/>
      <c r="M55" s="42" t="s">
        <v>58</v>
      </c>
      <c r="N55" s="42"/>
      <c r="O55" s="42"/>
      <c r="P55" s="42"/>
      <c r="Q55" s="42"/>
      <c r="R55" s="42"/>
      <c r="S55" s="69" t="s">
        <v>55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3"/>
    </row>
    <row r="56" spans="2:35" s="11" customFormat="1" ht="12" customHeight="1">
      <c r="B56" s="71" t="s">
        <v>60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7"/>
    </row>
    <row r="57" spans="2:35" s="11" customFormat="1" ht="12" customHeight="1">
      <c r="B57" s="48" t="s">
        <v>61</v>
      </c>
      <c r="C57" s="49"/>
      <c r="D57" s="49"/>
      <c r="E57" s="49"/>
      <c r="F57" s="49"/>
      <c r="G57" s="49"/>
      <c r="H57" s="49"/>
      <c r="I57" s="49"/>
      <c r="J57" s="50"/>
      <c r="K57" s="50"/>
      <c r="L57" s="50"/>
      <c r="M57" s="50"/>
      <c r="N57" s="50"/>
      <c r="O57" s="50"/>
      <c r="P57" s="50"/>
      <c r="Q57" s="50"/>
      <c r="R57" s="60"/>
      <c r="S57" s="157" t="s">
        <v>62</v>
      </c>
      <c r="T57" s="60"/>
      <c r="U57" s="60"/>
      <c r="V57" s="60"/>
      <c r="W57" s="60"/>
      <c r="X57" s="60"/>
      <c r="Y57" s="60"/>
      <c r="Z57" s="50"/>
      <c r="AA57" s="50"/>
      <c r="AB57" s="50"/>
      <c r="AC57" s="50"/>
      <c r="AD57" s="50"/>
      <c r="AE57" s="50"/>
      <c r="AF57" s="50"/>
      <c r="AG57" s="50"/>
      <c r="AH57" s="49"/>
      <c r="AI57" s="52"/>
    </row>
    <row r="58" spans="2:35" s="11" customFormat="1" ht="12" customHeight="1">
      <c r="B58" s="41" t="s">
        <v>49</v>
      </c>
      <c r="C58" s="42"/>
      <c r="D58" s="42"/>
      <c r="E58" s="42"/>
      <c r="F58" s="42"/>
      <c r="G58" s="42"/>
      <c r="H58" s="42"/>
      <c r="I58" s="42"/>
      <c r="J58" s="62"/>
      <c r="K58" s="42"/>
      <c r="L58" s="42"/>
      <c r="M58" s="42"/>
      <c r="N58" s="42"/>
      <c r="O58" s="42"/>
      <c r="P58" s="42"/>
      <c r="Q58" s="42"/>
      <c r="R58" s="42"/>
      <c r="S58" s="41" t="s">
        <v>50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37"/>
      <c r="AE58" s="42"/>
      <c r="AF58" s="42"/>
      <c r="AG58" s="42"/>
      <c r="AH58" s="42"/>
      <c r="AI58" s="43"/>
    </row>
    <row r="59" spans="2:35" s="11" customFormat="1" ht="12" customHeight="1">
      <c r="B59" s="71" t="s">
        <v>63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7"/>
    </row>
    <row r="60" spans="2:35" s="11" customFormat="1" ht="12" customHeight="1">
      <c r="B60" s="81" t="s">
        <v>64</v>
      </c>
      <c r="C60" s="81"/>
      <c r="D60" s="81"/>
      <c r="E60" s="81" t="s">
        <v>65</v>
      </c>
      <c r="F60" s="81"/>
      <c r="G60" s="81"/>
      <c r="H60" s="81"/>
      <c r="I60" s="81"/>
      <c r="J60" s="81"/>
      <c r="K60" s="81"/>
      <c r="L60" s="81" t="s">
        <v>66</v>
      </c>
      <c r="M60" s="81"/>
      <c r="N60" s="81"/>
      <c r="O60" s="81"/>
      <c r="P60" s="81"/>
      <c r="Q60" s="81"/>
      <c r="R60" s="81"/>
      <c r="S60" s="81"/>
      <c r="T60" s="81"/>
      <c r="U60" s="81" t="s">
        <v>67</v>
      </c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</row>
    <row r="61" spans="2:35" s="11" customFormat="1" ht="12" customHeight="1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 t="s">
        <v>68</v>
      </c>
      <c r="M61" s="81"/>
      <c r="N61" s="81"/>
      <c r="O61" s="81"/>
      <c r="P61" s="81"/>
      <c r="Q61" s="81"/>
      <c r="R61" s="81"/>
      <c r="S61" s="81"/>
      <c r="T61" s="81"/>
      <c r="U61" s="81" t="s">
        <v>69</v>
      </c>
      <c r="V61" s="81"/>
      <c r="W61" s="81"/>
      <c r="X61" s="81"/>
      <c r="Y61" s="81"/>
      <c r="Z61" s="81"/>
      <c r="AA61" s="81"/>
      <c r="AB61" s="81"/>
      <c r="AC61" s="81"/>
      <c r="AD61" s="81" t="s">
        <v>70</v>
      </c>
      <c r="AE61" s="81"/>
      <c r="AF61" s="81"/>
      <c r="AG61" s="81"/>
      <c r="AH61" s="81"/>
      <c r="AI61" s="81"/>
    </row>
    <row r="62" spans="2:35" s="11" customFormat="1" ht="12" customHeight="1">
      <c r="B62" s="82" t="s">
        <v>71</v>
      </c>
      <c r="C62" s="82"/>
      <c r="D62" s="82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</row>
    <row r="63" spans="2:35" s="11" customFormat="1" ht="12" customHeight="1">
      <c r="B63" s="82" t="s">
        <v>72</v>
      </c>
      <c r="C63" s="82"/>
      <c r="D63" s="82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</row>
    <row r="64" spans="2:35" s="11" customFormat="1" ht="12" customHeight="1">
      <c r="B64" s="82" t="s">
        <v>73</v>
      </c>
      <c r="C64" s="82"/>
      <c r="D64" s="82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</row>
    <row r="65" spans="2:35" s="11" customFormat="1" ht="12" customHeight="1">
      <c r="B65" s="82" t="s">
        <v>74</v>
      </c>
      <c r="C65" s="82"/>
      <c r="D65" s="82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</row>
    <row r="66" spans="2:35" s="11" customFormat="1" ht="12" customHeight="1">
      <c r="B66" s="82" t="s">
        <v>75</v>
      </c>
      <c r="C66" s="82"/>
      <c r="D66" s="82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</row>
    <row r="67" spans="2:35" s="11" customFormat="1" ht="12" customHeight="1">
      <c r="B67" s="71" t="s">
        <v>76</v>
      </c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3"/>
    </row>
    <row r="68" spans="2:35" s="11" customFormat="1" ht="27.75" customHeight="1">
      <c r="B68" s="48" t="s">
        <v>77</v>
      </c>
      <c r="C68" s="49"/>
      <c r="D68" s="49"/>
      <c r="E68" s="49"/>
      <c r="F68" s="49"/>
      <c r="G68" s="49"/>
      <c r="H68" s="49"/>
      <c r="I68" s="49"/>
      <c r="J68" s="84" t="s">
        <v>78</v>
      </c>
      <c r="K68" s="85"/>
      <c r="L68" s="85"/>
      <c r="M68" s="85"/>
      <c r="N68" s="85"/>
      <c r="O68" s="85"/>
      <c r="P68" s="85"/>
      <c r="Q68" s="85"/>
      <c r="R68" s="86"/>
      <c r="S68" s="84" t="s">
        <v>79</v>
      </c>
      <c r="T68" s="87"/>
      <c r="U68" s="87"/>
      <c r="V68" s="87"/>
      <c r="W68" s="87"/>
      <c r="X68" s="87"/>
      <c r="Y68" s="87"/>
      <c r="Z68" s="88"/>
      <c r="AA68" s="84" t="s">
        <v>80</v>
      </c>
      <c r="AB68" s="87"/>
      <c r="AC68" s="87"/>
      <c r="AD68" s="87"/>
      <c r="AE68" s="87"/>
      <c r="AF68" s="87"/>
      <c r="AG68" s="87"/>
      <c r="AH68" s="87"/>
      <c r="AI68" s="88"/>
    </row>
    <row r="69" spans="2:35" s="11" customFormat="1" ht="12" customHeight="1">
      <c r="B69" s="34" t="s">
        <v>81</v>
      </c>
      <c r="C69" s="35"/>
      <c r="D69" s="35"/>
      <c r="E69" s="35"/>
      <c r="F69" s="35"/>
      <c r="G69" s="35"/>
      <c r="H69" s="35"/>
      <c r="I69" s="35"/>
      <c r="J69" s="89" t="s">
        <v>82</v>
      </c>
      <c r="K69" s="90"/>
      <c r="L69" s="90"/>
      <c r="M69" s="90"/>
      <c r="N69" s="90"/>
      <c r="O69" s="90"/>
      <c r="P69" s="90"/>
      <c r="Q69" s="90"/>
      <c r="R69" s="91"/>
      <c r="S69" s="92" t="s">
        <v>83</v>
      </c>
      <c r="T69" s="92"/>
      <c r="U69" s="92"/>
      <c r="V69" s="92"/>
      <c r="W69" s="92"/>
      <c r="X69" s="92"/>
      <c r="Y69" s="92"/>
      <c r="Z69" s="93"/>
      <c r="AA69" s="171"/>
      <c r="AB69" s="172"/>
      <c r="AC69" s="172"/>
      <c r="AD69" s="172"/>
      <c r="AE69" s="172"/>
      <c r="AF69" s="172"/>
      <c r="AG69" s="172"/>
      <c r="AH69" s="172"/>
      <c r="AI69" s="173"/>
    </row>
    <row r="70" spans="2:35" s="11" customFormat="1" ht="12" customHeight="1">
      <c r="B70" s="34"/>
      <c r="C70" s="35"/>
      <c r="D70" s="35"/>
      <c r="E70" s="35"/>
      <c r="F70" s="35"/>
      <c r="G70" s="35"/>
      <c r="H70" s="35"/>
      <c r="I70" s="35"/>
      <c r="J70" s="89" t="s">
        <v>84</v>
      </c>
      <c r="K70" s="90"/>
      <c r="L70" s="90"/>
      <c r="M70" s="90"/>
      <c r="N70" s="90"/>
      <c r="O70" s="90"/>
      <c r="P70" s="90"/>
      <c r="Q70" s="90"/>
      <c r="R70" s="91"/>
      <c r="S70" s="92" t="s">
        <v>83</v>
      </c>
      <c r="T70" s="92"/>
      <c r="U70" s="92"/>
      <c r="V70" s="92"/>
      <c r="W70" s="92"/>
      <c r="X70" s="92"/>
      <c r="Y70" s="92"/>
      <c r="Z70" s="93"/>
      <c r="AA70" s="171"/>
      <c r="AB70" s="172"/>
      <c r="AC70" s="172"/>
      <c r="AD70" s="172"/>
      <c r="AE70" s="172"/>
      <c r="AF70" s="172"/>
      <c r="AG70" s="172"/>
      <c r="AH70" s="172"/>
      <c r="AI70" s="173"/>
    </row>
    <row r="71" spans="2:35" s="11" customFormat="1" ht="12" customHeight="1">
      <c r="B71" s="34"/>
      <c r="C71" s="35"/>
      <c r="D71" s="35"/>
      <c r="E71" s="35"/>
      <c r="F71" s="35"/>
      <c r="G71" s="35"/>
      <c r="H71" s="35"/>
      <c r="I71" s="35"/>
      <c r="J71" s="89" t="s">
        <v>85</v>
      </c>
      <c r="K71" s="90"/>
      <c r="L71" s="90"/>
      <c r="M71" s="90"/>
      <c r="N71" s="90"/>
      <c r="O71" s="90"/>
      <c r="P71" s="90"/>
      <c r="Q71" s="90"/>
      <c r="R71" s="91"/>
      <c r="S71" s="92" t="s">
        <v>83</v>
      </c>
      <c r="T71" s="92"/>
      <c r="U71" s="92"/>
      <c r="V71" s="92"/>
      <c r="W71" s="92"/>
      <c r="X71" s="92"/>
      <c r="Y71" s="92"/>
      <c r="Z71" s="93"/>
      <c r="AA71" s="171"/>
      <c r="AB71" s="172"/>
      <c r="AC71" s="172"/>
      <c r="AD71" s="172"/>
      <c r="AE71" s="172"/>
      <c r="AF71" s="172"/>
      <c r="AG71" s="172"/>
      <c r="AH71" s="172"/>
      <c r="AI71" s="173"/>
    </row>
    <row r="72" spans="2:35" s="11" customFormat="1" ht="11.25" customHeight="1">
      <c r="B72" s="94" t="s">
        <v>132</v>
      </c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6"/>
    </row>
    <row r="73" spans="2:35" s="11" customFormat="1" ht="12" customHeight="1">
      <c r="B73" s="34" t="s">
        <v>86</v>
      </c>
      <c r="C73" s="35"/>
      <c r="D73" s="35"/>
      <c r="E73" s="35"/>
      <c r="F73" s="35"/>
      <c r="G73" s="97"/>
      <c r="H73" s="37"/>
      <c r="I73" s="174"/>
      <c r="J73" s="174"/>
      <c r="K73" s="174"/>
      <c r="L73" s="174"/>
      <c r="M73" s="174"/>
      <c r="N73" s="174"/>
      <c r="O73" s="174"/>
      <c r="P73" s="37"/>
      <c r="Q73" s="37"/>
      <c r="R73" s="37"/>
      <c r="S73" s="77" t="s">
        <v>87</v>
      </c>
      <c r="T73" s="98"/>
      <c r="U73" s="98"/>
      <c r="V73" s="99"/>
      <c r="W73" s="100" t="s">
        <v>133</v>
      </c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2"/>
    </row>
    <row r="74" spans="2:35" s="11" customFormat="1" ht="12" customHeight="1">
      <c r="B74" s="34" t="s">
        <v>88</v>
      </c>
      <c r="C74" s="35"/>
      <c r="D74" s="35"/>
      <c r="E74" s="35"/>
      <c r="F74" s="35"/>
      <c r="G74" s="35"/>
      <c r="H74" s="35"/>
      <c r="I74" s="37"/>
      <c r="J74" s="103"/>
      <c r="K74" s="103"/>
      <c r="L74" s="103"/>
      <c r="M74" s="103"/>
      <c r="N74" s="103"/>
      <c r="O74" s="37"/>
      <c r="P74" s="37"/>
      <c r="Q74" s="37"/>
      <c r="R74" s="37"/>
      <c r="S74" s="104" t="s">
        <v>89</v>
      </c>
      <c r="T74" s="35"/>
      <c r="U74" s="35"/>
      <c r="V74" s="40"/>
      <c r="W74" s="105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7"/>
    </row>
    <row r="75" spans="2:35" s="11" customFormat="1" ht="12" customHeight="1">
      <c r="B75" s="108" t="s">
        <v>90</v>
      </c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10" t="s">
        <v>91</v>
      </c>
      <c r="AG75" s="111"/>
      <c r="AH75" s="111"/>
      <c r="AI75" s="111"/>
    </row>
    <row r="76" spans="2:35" s="11" customFormat="1" ht="12" customHeight="1">
      <c r="B76" s="104" t="s">
        <v>92</v>
      </c>
      <c r="C76" s="112"/>
      <c r="D76" s="113"/>
      <c r="E76" s="112"/>
      <c r="F76" s="35"/>
      <c r="G76" s="40"/>
      <c r="H76" s="103"/>
      <c r="I76" s="42"/>
      <c r="J76" s="114" t="s">
        <v>93</v>
      </c>
      <c r="K76" s="61"/>
      <c r="L76" s="61"/>
      <c r="M76" s="61"/>
      <c r="N76" s="61"/>
      <c r="O76" s="61"/>
      <c r="P76" s="61"/>
      <c r="Q76" s="61"/>
      <c r="R76" s="61"/>
      <c r="S76" s="115"/>
      <c r="T76" s="115"/>
      <c r="U76" s="115"/>
      <c r="V76" s="116" t="s">
        <v>9</v>
      </c>
      <c r="W76" s="115"/>
      <c r="X76" s="116" t="s">
        <v>9</v>
      </c>
      <c r="Y76" s="115"/>
      <c r="Z76" s="115"/>
      <c r="AA76" s="115"/>
      <c r="AB76" s="115"/>
      <c r="AC76" s="115"/>
      <c r="AD76" s="116" t="s">
        <v>9</v>
      </c>
      <c r="AE76" s="115"/>
      <c r="AF76" s="117"/>
      <c r="AG76" s="117"/>
      <c r="AH76" s="37"/>
      <c r="AI76" s="40"/>
    </row>
    <row r="77" spans="2:35" s="11" customFormat="1" ht="2.25" customHeight="1">
      <c r="B77" s="34"/>
      <c r="C77" s="112"/>
      <c r="D77" s="113"/>
      <c r="E77" s="112"/>
      <c r="F77" s="35"/>
      <c r="G77" s="40"/>
      <c r="H77" s="118"/>
      <c r="I77" s="42"/>
      <c r="J77" s="61"/>
      <c r="K77" s="61"/>
      <c r="L77" s="61"/>
      <c r="M77" s="61"/>
      <c r="N77" s="61"/>
      <c r="O77" s="61"/>
      <c r="P77" s="114"/>
      <c r="Q77" s="61"/>
      <c r="R77" s="61"/>
      <c r="S77" s="61"/>
      <c r="T77" s="119"/>
      <c r="U77" s="119"/>
      <c r="V77" s="119"/>
      <c r="W77" s="120"/>
      <c r="X77" s="119"/>
      <c r="Y77" s="120"/>
      <c r="Z77" s="119"/>
      <c r="AA77" s="119"/>
      <c r="AB77" s="119"/>
      <c r="AC77" s="119"/>
      <c r="AD77" s="119"/>
      <c r="AE77" s="120"/>
      <c r="AF77" s="121"/>
      <c r="AG77" s="121"/>
      <c r="AH77" s="59"/>
      <c r="AI77" s="122"/>
    </row>
    <row r="78" spans="2:35" s="11" customFormat="1" ht="22.5" customHeight="1">
      <c r="B78" s="123" t="s">
        <v>94</v>
      </c>
      <c r="C78" s="124"/>
      <c r="D78" s="124"/>
      <c r="E78" s="124"/>
      <c r="F78" s="124"/>
      <c r="G78" s="125"/>
      <c r="H78" s="42"/>
      <c r="I78" s="42"/>
      <c r="J78" s="114" t="s">
        <v>95</v>
      </c>
      <c r="K78" s="61"/>
      <c r="L78" s="61"/>
      <c r="M78" s="61"/>
      <c r="N78" s="61"/>
      <c r="O78" s="61"/>
      <c r="P78" s="121"/>
      <c r="Q78" s="61"/>
      <c r="R78" s="61"/>
      <c r="S78" s="146"/>
      <c r="T78" s="115"/>
      <c r="U78" s="115"/>
      <c r="V78" s="116" t="s">
        <v>9</v>
      </c>
      <c r="W78" s="115"/>
      <c r="X78" s="116" t="s">
        <v>9</v>
      </c>
      <c r="Y78" s="115"/>
      <c r="Z78" s="115"/>
      <c r="AA78" s="115"/>
      <c r="AB78" s="115"/>
      <c r="AC78" s="115"/>
      <c r="AD78" s="116" t="s">
        <v>9</v>
      </c>
      <c r="AE78" s="115"/>
      <c r="AF78" s="117"/>
      <c r="AG78" s="117"/>
      <c r="AH78" s="37"/>
      <c r="AI78" s="40"/>
    </row>
    <row r="79" spans="2:35" s="11" customFormat="1" ht="12" hidden="1" customHeight="1">
      <c r="B79" s="71" t="s">
        <v>134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7"/>
    </row>
    <row r="80" spans="2:35" s="11" customFormat="1" ht="12" hidden="1" customHeight="1">
      <c r="B80" s="34" t="s">
        <v>96</v>
      </c>
      <c r="C80" s="35"/>
      <c r="D80" s="35"/>
      <c r="E80" s="35"/>
      <c r="F80" s="35"/>
      <c r="G80" s="97"/>
      <c r="H80" s="126" t="s">
        <v>97</v>
      </c>
      <c r="I80" s="126"/>
      <c r="J80" s="126"/>
      <c r="K80" s="126"/>
      <c r="L80" s="126"/>
      <c r="M80" s="126"/>
      <c r="N80" s="126"/>
      <c r="O80" s="37"/>
      <c r="P80" s="37"/>
      <c r="Q80" s="103"/>
      <c r="R80" s="103"/>
      <c r="S80" s="77" t="s">
        <v>98</v>
      </c>
      <c r="T80" s="49"/>
      <c r="U80" s="49"/>
      <c r="V80" s="49"/>
      <c r="W80" s="49"/>
      <c r="X80" s="127"/>
      <c r="Y80" s="128" t="s">
        <v>99</v>
      </c>
      <c r="Z80" s="128"/>
      <c r="AA80" s="128"/>
      <c r="AB80" s="128"/>
      <c r="AC80" s="128"/>
      <c r="AD80" s="128"/>
      <c r="AE80" s="128"/>
      <c r="AF80" s="49"/>
      <c r="AG80" s="49"/>
      <c r="AH80" s="49"/>
      <c r="AI80" s="52"/>
    </row>
    <row r="81" spans="2:42" s="11" customFormat="1" ht="12" hidden="1" customHeight="1">
      <c r="B81" s="41" t="s">
        <v>100</v>
      </c>
      <c r="C81" s="42"/>
      <c r="D81" s="42"/>
      <c r="E81" s="42"/>
      <c r="F81" s="42"/>
      <c r="G81" s="42"/>
      <c r="H81" s="42"/>
      <c r="I81" s="35"/>
      <c r="J81" s="35"/>
      <c r="K81" s="35"/>
      <c r="L81" s="35"/>
      <c r="M81" s="35"/>
      <c r="N81" s="35"/>
      <c r="O81" s="42"/>
      <c r="P81" s="42"/>
      <c r="Q81" s="42"/>
      <c r="R81" s="43"/>
      <c r="S81" s="41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3"/>
    </row>
    <row r="82" spans="2:42" s="11" customFormat="1" ht="12" hidden="1" customHeight="1">
      <c r="B82" s="77" t="s">
        <v>86</v>
      </c>
      <c r="C82" s="49"/>
      <c r="D82" s="49"/>
      <c r="E82" s="49"/>
      <c r="F82" s="49"/>
      <c r="G82" s="127"/>
      <c r="H82" s="37"/>
      <c r="I82" s="129"/>
      <c r="J82" s="129"/>
      <c r="K82" s="129"/>
      <c r="L82" s="130" t="s">
        <v>101</v>
      </c>
      <c r="M82" s="130"/>
      <c r="N82" s="130"/>
      <c r="O82" s="131"/>
      <c r="P82" s="49"/>
      <c r="Q82" s="49"/>
      <c r="R82" s="52"/>
      <c r="S82" s="34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40"/>
    </row>
    <row r="83" spans="2:42" s="11" customFormat="1" ht="12" hidden="1" customHeight="1">
      <c r="B83" s="69" t="s">
        <v>102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3"/>
      <c r="S83" s="34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40"/>
    </row>
    <row r="84" spans="2:42" s="11" customFormat="1" ht="12" hidden="1" customHeight="1">
      <c r="B84" s="104" t="s">
        <v>103</v>
      </c>
      <c r="C84" s="35"/>
      <c r="D84" s="35"/>
      <c r="E84" s="35"/>
      <c r="F84" s="35"/>
      <c r="G84" s="97"/>
      <c r="H84" s="132" t="s">
        <v>104</v>
      </c>
      <c r="I84" s="132"/>
      <c r="J84" s="132"/>
      <c r="K84" s="132"/>
      <c r="L84" s="132"/>
      <c r="M84" s="132"/>
      <c r="N84" s="132"/>
      <c r="O84" s="37"/>
      <c r="P84" s="37"/>
      <c r="Q84" s="103"/>
      <c r="R84" s="103"/>
      <c r="S84" s="48" t="s">
        <v>105</v>
      </c>
      <c r="T84" s="49"/>
      <c r="U84" s="49"/>
      <c r="V84" s="49"/>
      <c r="W84" s="49"/>
      <c r="X84" s="127"/>
      <c r="Y84" s="126">
        <v>560000</v>
      </c>
      <c r="Z84" s="126"/>
      <c r="AA84" s="126"/>
      <c r="AB84" s="126"/>
      <c r="AC84" s="126"/>
      <c r="AD84" s="126"/>
      <c r="AE84" s="126"/>
      <c r="AF84" s="49"/>
      <c r="AG84" s="49"/>
      <c r="AH84" s="49"/>
      <c r="AI84" s="52"/>
    </row>
    <row r="85" spans="2:42" s="11" customFormat="1" ht="12" hidden="1" customHeight="1">
      <c r="B85" s="69"/>
      <c r="C85" s="42"/>
      <c r="D85" s="42"/>
      <c r="E85" s="42"/>
      <c r="F85" s="42"/>
      <c r="G85" s="42"/>
      <c r="H85" s="42"/>
      <c r="I85" s="42"/>
      <c r="J85" s="133"/>
      <c r="K85" s="42"/>
      <c r="L85" s="42"/>
      <c r="M85" s="42"/>
      <c r="N85" s="42"/>
      <c r="O85" s="42"/>
      <c r="P85" s="133"/>
      <c r="Q85" s="42"/>
      <c r="R85" s="42"/>
      <c r="S85" s="41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3"/>
    </row>
    <row r="86" spans="2:42" s="11" customFormat="1" ht="12" hidden="1" customHeight="1">
      <c r="B86" s="104" t="s">
        <v>106</v>
      </c>
      <c r="C86" s="35"/>
      <c r="D86" s="35"/>
      <c r="E86" s="35"/>
      <c r="F86" s="35"/>
      <c r="G86" s="97"/>
      <c r="H86" s="134" t="s">
        <v>107</v>
      </c>
      <c r="I86" s="134"/>
      <c r="J86" s="134"/>
      <c r="K86" s="135"/>
      <c r="L86" s="135"/>
      <c r="M86" s="135"/>
      <c r="N86" s="135"/>
      <c r="O86" s="135"/>
      <c r="P86" s="134"/>
      <c r="Q86" s="134" t="s">
        <v>108</v>
      </c>
      <c r="R86" s="134"/>
      <c r="S86" s="136">
        <f>I73</f>
        <v>0</v>
      </c>
      <c r="T86" s="136"/>
      <c r="U86" s="136"/>
      <c r="V86" s="134" t="s">
        <v>109</v>
      </c>
      <c r="W86" s="37"/>
      <c r="X86" s="134"/>
      <c r="Y86" s="137" t="str">
        <f>IF(S76&lt;&gt;"",CONCATENATE(S76,T76,U76,"-",W76,"-",Y76,Z76,AA76,AB76,AC76,"-",AE76),CONCATENATE(S78,T78,U78,"-",W78,"-",Y78,Z78,AA78,AB78,AC78,"-",AE78))</f>
        <v>---</v>
      </c>
      <c r="Z86" s="137"/>
      <c r="AA86" s="137"/>
      <c r="AB86" s="137"/>
      <c r="AC86" s="137"/>
      <c r="AD86" s="134" t="s">
        <v>108</v>
      </c>
      <c r="AE86" s="134"/>
      <c r="AF86" s="136"/>
      <c r="AG86" s="136"/>
      <c r="AH86" s="136"/>
      <c r="AI86" s="40"/>
    </row>
    <row r="87" spans="2:42" s="11" customFormat="1" ht="18.75" hidden="1" customHeight="1">
      <c r="B87" s="34"/>
      <c r="C87" s="35"/>
      <c r="D87" s="35"/>
      <c r="E87" s="35"/>
      <c r="F87" s="35"/>
      <c r="G87" s="35"/>
      <c r="H87" s="138" t="s">
        <v>110</v>
      </c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35"/>
      <c r="AB87" s="35" t="s">
        <v>58</v>
      </c>
      <c r="AC87" s="35"/>
      <c r="AD87" s="35"/>
      <c r="AE87" s="35"/>
      <c r="AF87" s="35"/>
      <c r="AG87" s="35"/>
      <c r="AH87" s="35"/>
      <c r="AI87" s="40"/>
    </row>
    <row r="88" spans="2:42" s="11" customFormat="1" ht="12" customHeight="1">
      <c r="B88" s="139" t="s">
        <v>111</v>
      </c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1"/>
    </row>
    <row r="89" spans="2:42" s="11" customFormat="1" ht="12" customHeight="1">
      <c r="B89" s="41"/>
      <c r="C89" s="42" t="s">
        <v>112</v>
      </c>
      <c r="D89" s="42"/>
      <c r="E89" s="42"/>
      <c r="F89" s="42"/>
      <c r="G89" s="42"/>
      <c r="H89" s="54"/>
      <c r="I89" s="42"/>
      <c r="J89" s="42"/>
      <c r="K89" s="175"/>
      <c r="L89" s="175"/>
      <c r="M89" s="175"/>
      <c r="N89" s="175"/>
      <c r="O89" s="175"/>
      <c r="P89" s="175"/>
      <c r="Q89" s="175"/>
      <c r="R89" s="175"/>
      <c r="S89" s="61"/>
      <c r="T89" s="61"/>
      <c r="U89" s="61"/>
      <c r="V89" s="42"/>
      <c r="W89" s="42"/>
      <c r="X89" s="42"/>
      <c r="Y89" s="42"/>
      <c r="Z89" s="42"/>
      <c r="AA89" s="42"/>
      <c r="AB89" s="42"/>
      <c r="AC89" s="35"/>
      <c r="AD89" s="42"/>
      <c r="AE89" s="42"/>
      <c r="AF89" s="42"/>
      <c r="AG89" s="42"/>
      <c r="AH89" s="42"/>
      <c r="AI89" s="43"/>
    </row>
    <row r="90" spans="2:42" s="11" customFormat="1" ht="12" customHeight="1">
      <c r="B90" s="41"/>
      <c r="C90" s="42" t="s">
        <v>113</v>
      </c>
      <c r="D90" s="42"/>
      <c r="E90" s="42"/>
      <c r="F90" s="42"/>
      <c r="G90" s="59"/>
      <c r="H90" s="59"/>
      <c r="I90" s="59"/>
      <c r="J90" s="59"/>
      <c r="K90" s="176" t="s">
        <v>114</v>
      </c>
      <c r="L90" s="117"/>
      <c r="M90" s="177"/>
      <c r="N90" s="178"/>
      <c r="O90" s="178"/>
      <c r="P90" s="179"/>
      <c r="Q90" s="176" t="s">
        <v>115</v>
      </c>
      <c r="R90" s="143" t="s">
        <v>116</v>
      </c>
      <c r="S90" s="143"/>
      <c r="T90" s="143"/>
      <c r="U90" s="143"/>
      <c r="V90" s="59"/>
      <c r="W90" s="142" t="s">
        <v>117</v>
      </c>
      <c r="X90" s="59"/>
      <c r="Y90" s="180"/>
      <c r="Z90" s="180"/>
      <c r="AA90" s="180"/>
      <c r="AB90" s="180"/>
      <c r="AC90" s="122"/>
      <c r="AD90" s="144" t="s">
        <v>118</v>
      </c>
      <c r="AE90" s="145"/>
      <c r="AF90" s="143" t="s">
        <v>9</v>
      </c>
      <c r="AG90" s="143"/>
      <c r="AH90" s="143"/>
      <c r="AI90" s="122"/>
    </row>
    <row r="91" spans="2:42" s="11" customFormat="1" ht="12" customHeight="1">
      <c r="B91" s="41"/>
      <c r="C91" s="42" t="s">
        <v>119</v>
      </c>
      <c r="D91" s="42"/>
      <c r="E91" s="42"/>
      <c r="F91" s="42"/>
      <c r="G91" s="42"/>
      <c r="H91" s="54"/>
      <c r="I91" s="42"/>
      <c r="J91" s="42"/>
      <c r="K91" s="175"/>
      <c r="L91" s="175"/>
      <c r="M91" s="175"/>
      <c r="N91" s="175"/>
      <c r="O91" s="175"/>
      <c r="P91" s="175"/>
      <c r="Q91" s="175"/>
      <c r="R91" s="175"/>
      <c r="S91" s="61"/>
      <c r="T91" s="61"/>
      <c r="U91" s="61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3"/>
    </row>
    <row r="92" spans="2:42" s="11" customFormat="1" ht="12" customHeight="1">
      <c r="B92" s="41"/>
      <c r="C92" s="42" t="s">
        <v>120</v>
      </c>
      <c r="D92" s="42"/>
      <c r="E92" s="42"/>
      <c r="F92" s="42"/>
      <c r="G92" s="42"/>
      <c r="H92" s="54"/>
      <c r="I92" s="42"/>
      <c r="J92" s="42"/>
      <c r="K92" s="175"/>
      <c r="L92" s="175"/>
      <c r="M92" s="175"/>
      <c r="N92" s="175"/>
      <c r="O92" s="175"/>
      <c r="P92" s="175"/>
      <c r="Q92" s="175"/>
      <c r="R92" s="175"/>
      <c r="S92" s="61"/>
      <c r="T92" s="61"/>
      <c r="U92" s="61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3"/>
    </row>
    <row r="93" spans="2:42" s="11" customFormat="1" ht="12" customHeight="1">
      <c r="B93" s="21" t="s">
        <v>121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3"/>
      <c r="AM93" s="17"/>
      <c r="AN93" s="17"/>
      <c r="AO93" s="17"/>
      <c r="AP93" s="17"/>
    </row>
    <row r="94" spans="2:42" s="17" customFormat="1" ht="12" customHeight="1">
      <c r="B94" s="24" t="s">
        <v>122</v>
      </c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6"/>
      <c r="S94" s="24" t="s">
        <v>123</v>
      </c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6"/>
      <c r="AM94" s="11"/>
      <c r="AN94" s="11"/>
      <c r="AO94" s="11"/>
      <c r="AP94" s="11"/>
    </row>
    <row r="95" spans="2:42" s="11" customFormat="1" ht="23.25" customHeight="1">
      <c r="B95" s="27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9"/>
      <c r="S95" s="27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9"/>
    </row>
    <row r="96" spans="2:42" s="11" customFormat="1" ht="12" customHeight="1">
      <c r="B96" s="18" t="s">
        <v>124</v>
      </c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20"/>
      <c r="S96" s="18" t="s">
        <v>124</v>
      </c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20"/>
    </row>
    <row r="97" spans="2:35" s="11" customFormat="1" ht="12" customHeight="1">
      <c r="B97" s="18" t="s">
        <v>125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20"/>
      <c r="S97" s="18" t="s">
        <v>125</v>
      </c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20"/>
    </row>
    <row r="98" spans="2:35" s="11" customFormat="1" ht="12" customHeight="1">
      <c r="B98" s="18" t="s">
        <v>126</v>
      </c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20"/>
      <c r="S98" s="18" t="s">
        <v>126</v>
      </c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20"/>
    </row>
    <row r="99" spans="2:35" s="11" customFormat="1" ht="6" customHeight="1">
      <c r="B99" s="12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4"/>
      <c r="S99" s="12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4"/>
    </row>
    <row r="100" spans="2:35" s="11" customFormat="1" ht="8.25" customHeight="1"/>
    <row r="101" spans="2:35" s="11" customFormat="1" ht="12" customHeight="1">
      <c r="B101" s="11" t="s">
        <v>127</v>
      </c>
    </row>
    <row r="102" spans="2:35" s="11" customFormat="1" ht="12" customHeight="1"/>
    <row r="103" spans="2:35" s="11" customFormat="1" ht="12" customHeight="1"/>
    <row r="104" spans="2:35" s="11" customFormat="1" ht="12" customHeight="1"/>
    <row r="105" spans="2:35" s="11" customFormat="1" ht="12" customHeight="1"/>
    <row r="106" spans="2:35" s="11" customFormat="1" ht="12" customHeight="1"/>
    <row r="107" spans="2:35" s="11" customFormat="1" ht="12" customHeight="1"/>
    <row r="108" spans="2:35" s="11" customFormat="1" ht="12" customHeight="1"/>
    <row r="109" spans="2:35" s="11" customFormat="1" ht="12" customHeight="1"/>
    <row r="110" spans="2:35" s="11" customFormat="1" ht="12" customHeight="1"/>
    <row r="111" spans="2:35" s="11" customFormat="1" ht="12" customHeight="1"/>
    <row r="112" spans="2:35" s="11" customFormat="1" ht="12" customHeight="1"/>
    <row r="113" s="11" customFormat="1" ht="12" customHeight="1"/>
    <row r="114" s="11" customFormat="1" ht="12" customHeight="1"/>
    <row r="115" s="11" customFormat="1" ht="12" customHeight="1"/>
    <row r="116" s="11" customFormat="1" ht="12" customHeight="1"/>
    <row r="117" s="11" customFormat="1" ht="12" customHeight="1"/>
    <row r="118" s="11" customFormat="1" ht="12" customHeight="1"/>
    <row r="119" s="11" customFormat="1" ht="12" customHeight="1"/>
    <row r="120" s="11" customFormat="1" ht="12" customHeight="1"/>
    <row r="121" s="11" customFormat="1" ht="12" customHeight="1"/>
    <row r="122" s="11" customFormat="1" ht="12" customHeight="1"/>
    <row r="123" s="11" customFormat="1" ht="12" customHeight="1"/>
    <row r="124" s="11" customFormat="1" ht="12" customHeight="1"/>
    <row r="125" s="11" customFormat="1" ht="12" customHeight="1"/>
    <row r="126" s="11" customFormat="1" ht="12" customHeight="1"/>
    <row r="127" s="11" customFormat="1" ht="12" customHeight="1"/>
    <row r="128" s="11" customFormat="1" ht="12" customHeight="1"/>
    <row r="129" s="11" customFormat="1" ht="12" customHeight="1"/>
    <row r="130" s="11" customFormat="1" ht="12" customHeight="1"/>
    <row r="131" s="11" customFormat="1" ht="12" customHeight="1"/>
    <row r="132" s="11" customFormat="1" ht="12" customHeight="1"/>
    <row r="133" s="11" customFormat="1" ht="12" customHeight="1"/>
    <row r="134" s="11" customFormat="1" ht="12" customHeight="1"/>
    <row r="135" s="11" customFormat="1" ht="12" customHeight="1"/>
    <row r="136" s="11" customFormat="1" ht="12" customHeight="1"/>
    <row r="137" s="11" customFormat="1" ht="12" customHeight="1"/>
    <row r="138" s="11" customFormat="1" ht="12" customHeight="1"/>
    <row r="139" s="11" customFormat="1" ht="12" customHeight="1"/>
    <row r="140" s="11" customFormat="1" ht="12" customHeight="1"/>
    <row r="141" s="11" customFormat="1" ht="12" customHeight="1"/>
    <row r="142" s="11" customFormat="1" ht="12" customHeight="1"/>
    <row r="143" s="11" customFormat="1" ht="12" customHeight="1"/>
    <row r="144" s="11" customFormat="1" ht="12" customHeight="1"/>
    <row r="145" s="11" customFormat="1" ht="12" customHeight="1"/>
    <row r="146" s="11" customFormat="1" ht="12" customHeight="1"/>
    <row r="147" s="11" customFormat="1" ht="12" customHeight="1"/>
    <row r="148" s="11" customFormat="1" ht="12" customHeight="1"/>
    <row r="149" s="11" customFormat="1" ht="12" customHeight="1"/>
    <row r="150" s="11" customFormat="1" ht="12" customHeight="1"/>
    <row r="151" s="11" customFormat="1" ht="12" customHeight="1"/>
    <row r="152" s="11" customFormat="1" ht="12" customHeight="1"/>
    <row r="153" s="11" customFormat="1" ht="12" customHeight="1"/>
    <row r="154" s="11" customFormat="1" ht="12" customHeight="1"/>
    <row r="155" s="11" customFormat="1" ht="12" customHeight="1"/>
    <row r="156" s="11" customFormat="1" ht="12" customHeight="1"/>
    <row r="157" s="11" customFormat="1" ht="12" customHeight="1"/>
    <row r="158" s="11" customFormat="1" ht="12" customHeight="1"/>
    <row r="159" s="11" customFormat="1" ht="12" customHeight="1"/>
    <row r="160" s="11" customFormat="1" ht="12" customHeight="1"/>
    <row r="161" s="11" customFormat="1" ht="12" customHeight="1"/>
    <row r="162" s="11" customFormat="1" ht="12" customHeight="1"/>
    <row r="163" s="11" customFormat="1" ht="12" customHeight="1"/>
    <row r="164" s="11" customFormat="1" ht="12" customHeight="1"/>
    <row r="165" s="11" customFormat="1" ht="12" customHeight="1"/>
    <row r="166" s="11" customFormat="1" ht="12" customHeight="1"/>
    <row r="167" s="11" customFormat="1" ht="12" customHeight="1"/>
    <row r="168" s="11" customFormat="1" ht="12" customHeight="1"/>
    <row r="169" s="11" customFormat="1" ht="12" customHeight="1"/>
    <row r="170" s="11" customFormat="1" ht="12" customHeight="1"/>
    <row r="171" s="11" customFormat="1" ht="12" customHeight="1"/>
    <row r="172" s="11" customFormat="1" ht="12" customHeight="1"/>
    <row r="173" s="11" customFormat="1" ht="12" customHeight="1"/>
    <row r="174" s="11" customFormat="1" ht="12" customHeight="1"/>
    <row r="175" s="11" customFormat="1" ht="12" customHeight="1"/>
    <row r="176" s="11" customFormat="1" ht="12" customHeight="1"/>
    <row r="177" s="11" customFormat="1" ht="12" customHeight="1"/>
    <row r="178" s="11" customFormat="1" ht="12" customHeight="1"/>
    <row r="179" s="11" customFormat="1" ht="12" customHeight="1"/>
    <row r="180" s="11" customFormat="1" ht="12" customHeight="1"/>
    <row r="181" s="11" customFormat="1" ht="12" customHeight="1"/>
    <row r="182" s="11" customFormat="1" ht="12" customHeight="1"/>
    <row r="183" s="11" customFormat="1" ht="12" customHeight="1"/>
    <row r="184" s="11" customFormat="1" ht="12" customHeight="1"/>
    <row r="185" s="11" customFormat="1" ht="12" customHeight="1"/>
    <row r="186" s="11" customFormat="1" ht="12" customHeight="1"/>
    <row r="187" s="11" customFormat="1" ht="12" customHeight="1"/>
    <row r="188" s="11" customFormat="1" ht="12" customHeight="1"/>
    <row r="189" s="11" customFormat="1" ht="12" customHeight="1"/>
    <row r="190" s="11" customFormat="1" ht="12" customHeight="1"/>
    <row r="191" s="11" customFormat="1" ht="12" customHeight="1"/>
    <row r="192" s="11" customFormat="1" ht="12" customHeight="1"/>
    <row r="193" s="11" customFormat="1" ht="12" customHeight="1"/>
    <row r="194" s="11" customFormat="1" ht="12" customHeight="1"/>
    <row r="195" s="11" customFormat="1" ht="12" customHeight="1"/>
    <row r="196" s="11" customFormat="1" ht="12" customHeight="1"/>
    <row r="197" s="11" customFormat="1" ht="12" customHeight="1"/>
    <row r="198" s="11" customFormat="1" ht="12" customHeight="1"/>
    <row r="199" s="11" customFormat="1" ht="12" customHeight="1"/>
    <row r="200" s="11" customFormat="1" ht="12" customHeight="1"/>
    <row r="201" s="11" customFormat="1" ht="12" customHeight="1"/>
    <row r="202" s="11" customFormat="1" ht="12" customHeight="1"/>
    <row r="203" s="11" customFormat="1" ht="12" customHeight="1"/>
    <row r="204" s="11" customFormat="1" ht="12" customHeight="1"/>
    <row r="205" s="11" customFormat="1" ht="12" customHeight="1"/>
    <row r="206" s="11" customFormat="1" ht="12" customHeight="1"/>
    <row r="207" s="11" customFormat="1" ht="12" customHeight="1"/>
    <row r="208" s="11" customFormat="1" ht="12" customHeight="1"/>
    <row r="209" s="11" customFormat="1" ht="12" customHeight="1"/>
    <row r="210" s="11" customFormat="1" ht="12" customHeight="1"/>
    <row r="211" s="11" customFormat="1" ht="12" customHeight="1"/>
    <row r="212" s="11" customFormat="1" ht="12" customHeight="1"/>
    <row r="213" s="11" customFormat="1" ht="12" customHeight="1"/>
    <row r="214" s="11" customFormat="1" ht="12" customHeight="1"/>
    <row r="215" s="11" customFormat="1" ht="12" customHeight="1"/>
    <row r="216" s="11" customFormat="1" ht="12" customHeight="1"/>
    <row r="217" s="11" customFormat="1" ht="12" customHeight="1"/>
    <row r="218" s="11" customFormat="1" ht="12" customHeight="1"/>
    <row r="219" s="11" customFormat="1" ht="12" customHeight="1"/>
    <row r="220" s="11" customFormat="1" ht="12" customHeight="1"/>
    <row r="221" s="11" customFormat="1" ht="12" customHeight="1"/>
    <row r="222" s="11" customFormat="1" ht="12" customHeight="1"/>
    <row r="223" s="11" customFormat="1" ht="12" customHeight="1"/>
    <row r="224" s="11" customFormat="1" ht="12" customHeight="1"/>
    <row r="225" s="11" customFormat="1" ht="12" customHeight="1"/>
    <row r="226" s="11" customFormat="1" ht="12" customHeight="1"/>
    <row r="227" s="11" customFormat="1" ht="12" customHeight="1"/>
    <row r="228" s="11" customFormat="1" ht="12" customHeight="1"/>
    <row r="229" s="11" customFormat="1" ht="12" customHeight="1"/>
    <row r="230" s="11" customFormat="1" ht="12" customHeight="1"/>
    <row r="231" s="11" customFormat="1" ht="12" customHeight="1"/>
    <row r="232" s="11" customFormat="1" ht="12" customHeight="1"/>
    <row r="233" s="11" customFormat="1" ht="12" customHeight="1"/>
    <row r="234" s="11" customFormat="1" ht="12" customHeight="1"/>
    <row r="235" s="11" customFormat="1" ht="12" customHeight="1"/>
    <row r="236" s="11" customFormat="1" ht="12" customHeight="1"/>
    <row r="237" s="11" customFormat="1" ht="12" customHeight="1"/>
    <row r="238" s="11" customFormat="1" ht="12" customHeight="1"/>
    <row r="239" s="11" customFormat="1" ht="12" customHeight="1"/>
    <row r="240" s="11" customFormat="1" ht="12" customHeight="1"/>
    <row r="241" s="11" customFormat="1" ht="12" customHeight="1"/>
    <row r="242" s="11" customFormat="1" ht="12" customHeight="1"/>
    <row r="243" s="11" customFormat="1" ht="12" customHeight="1"/>
    <row r="244" s="11" customFormat="1" ht="12" customHeight="1"/>
    <row r="245" s="11" customFormat="1" ht="12" customHeight="1"/>
    <row r="246" s="11" customFormat="1" ht="12" customHeight="1"/>
    <row r="247" s="11" customFormat="1" ht="12" customHeight="1"/>
    <row r="248" s="11" customFormat="1" ht="12" customHeight="1"/>
    <row r="249" s="11" customFormat="1" ht="12" customHeight="1"/>
    <row r="250" s="11" customFormat="1" ht="12" customHeight="1"/>
    <row r="251" s="11" customFormat="1" ht="12" customHeight="1"/>
    <row r="252" s="11" customFormat="1" ht="12" customHeight="1"/>
    <row r="253" s="11" customFormat="1" ht="12" customHeight="1"/>
    <row r="254" s="11" customFormat="1" ht="12" customHeight="1"/>
    <row r="255" s="11" customFormat="1" ht="12" customHeight="1"/>
    <row r="256" s="11" customFormat="1" ht="12" customHeight="1"/>
    <row r="257" s="11" customFormat="1" ht="12" customHeight="1"/>
    <row r="258" s="11" customFormat="1" ht="12" customHeight="1"/>
    <row r="259" s="11" customFormat="1" ht="12" customHeight="1"/>
    <row r="260" s="11" customFormat="1" ht="12" customHeight="1"/>
    <row r="261" s="11" customFormat="1" ht="12" customHeight="1"/>
    <row r="262" s="11" customFormat="1" ht="12" customHeight="1"/>
    <row r="263" s="11" customFormat="1" ht="12" customHeight="1"/>
    <row r="264" s="11" customFormat="1" ht="12" customHeight="1"/>
    <row r="265" s="11" customFormat="1" ht="12" customHeight="1"/>
    <row r="266" s="11" customFormat="1" ht="12" customHeight="1"/>
    <row r="267" s="11" customFormat="1" ht="12" customHeight="1"/>
    <row r="268" s="11" customFormat="1" ht="12" customHeight="1"/>
    <row r="269" s="11" customFormat="1" ht="12" customHeight="1"/>
    <row r="270" s="11" customFormat="1" ht="12" customHeight="1"/>
    <row r="271" s="11" customFormat="1" ht="12" customHeight="1"/>
    <row r="272" s="11" customFormat="1" ht="12" customHeight="1"/>
    <row r="273" s="11" customFormat="1" ht="12" customHeight="1"/>
    <row r="274" s="11" customFormat="1" ht="12" customHeight="1"/>
    <row r="275" s="11" customFormat="1" ht="12" customHeight="1"/>
    <row r="276" s="11" customFormat="1" ht="12" customHeight="1"/>
    <row r="277" s="11" customFormat="1" ht="12" customHeight="1"/>
    <row r="278" s="11" customFormat="1" ht="12" customHeight="1"/>
    <row r="279" s="11" customFormat="1" ht="12" customHeight="1"/>
    <row r="280" s="11" customFormat="1" ht="12" customHeight="1"/>
    <row r="281" s="11" customFormat="1" ht="12" customHeight="1"/>
    <row r="282" s="11" customFormat="1" ht="12" customHeight="1"/>
    <row r="283" s="11" customFormat="1" ht="12" customHeight="1"/>
    <row r="284" s="11" customFormat="1" ht="12" customHeight="1"/>
    <row r="285" s="11" customFormat="1" ht="12" customHeight="1"/>
    <row r="286" s="11" customFormat="1" ht="12" customHeight="1"/>
    <row r="287" s="11" customFormat="1" ht="12" customHeight="1"/>
    <row r="288" s="11" customFormat="1" ht="12" customHeight="1"/>
    <row r="289" s="11" customFormat="1" ht="12" customHeight="1"/>
    <row r="290" s="11" customFormat="1" ht="12" customHeight="1"/>
    <row r="291" s="11" customFormat="1" ht="12" customHeight="1"/>
    <row r="292" s="11" customFormat="1" ht="12" customHeight="1"/>
    <row r="293" s="11" customFormat="1" ht="12" customHeight="1"/>
    <row r="294" s="11" customFormat="1" ht="12" customHeight="1"/>
    <row r="295" s="11" customFormat="1" ht="12" customHeight="1"/>
    <row r="296" s="11" customFormat="1" ht="12" customHeight="1"/>
    <row r="297" s="11" customFormat="1" ht="12" customHeight="1"/>
    <row r="298" s="11" customFormat="1" ht="12" customHeight="1"/>
    <row r="299" s="11" customFormat="1" ht="12" customHeight="1"/>
    <row r="300" s="11" customFormat="1" ht="12" customHeight="1"/>
    <row r="301" s="11" customFormat="1" ht="12" customHeight="1"/>
    <row r="302" s="11" customFormat="1" ht="12" customHeight="1"/>
    <row r="303" s="11" customFormat="1" ht="12" customHeight="1"/>
    <row r="304" s="11" customFormat="1" ht="12" customHeight="1"/>
    <row r="305" s="11" customFormat="1" ht="12" customHeight="1"/>
    <row r="306" s="11" customFormat="1" ht="12" customHeight="1"/>
    <row r="307" s="11" customFormat="1" ht="12" customHeight="1"/>
    <row r="308" s="11" customFormat="1" ht="12" customHeight="1"/>
    <row r="309" s="11" customFormat="1" ht="12" customHeight="1"/>
    <row r="310" s="11" customFormat="1" ht="12" customHeight="1"/>
    <row r="311" s="11" customFormat="1"/>
    <row r="312" s="11" customFormat="1"/>
    <row r="313" s="11" customFormat="1"/>
    <row r="314" s="11" customFormat="1"/>
    <row r="315" s="11" customFormat="1"/>
    <row r="316" s="11" customFormat="1"/>
    <row r="317" s="11" customFormat="1"/>
    <row r="318" s="11" customFormat="1"/>
    <row r="319" s="11" customFormat="1"/>
    <row r="320" s="11" customFormat="1"/>
    <row r="321" s="11" customFormat="1"/>
    <row r="322" s="11" customFormat="1"/>
    <row r="323" s="11" customFormat="1"/>
    <row r="324" s="11" customFormat="1"/>
    <row r="325" s="11" customFormat="1"/>
    <row r="326" s="11" customFormat="1"/>
    <row r="327" s="11" customFormat="1"/>
    <row r="328" s="11" customFormat="1"/>
    <row r="329" s="11" customFormat="1"/>
    <row r="330" s="11" customFormat="1"/>
    <row r="331" s="11" customFormat="1"/>
    <row r="332" s="11" customFormat="1"/>
    <row r="333" s="11" customFormat="1"/>
    <row r="334" s="11" customFormat="1"/>
    <row r="335" s="11" customFormat="1"/>
    <row r="336" s="11" customFormat="1"/>
    <row r="337" s="11" customFormat="1"/>
    <row r="338" s="11" customFormat="1"/>
    <row r="339" s="11" customFormat="1"/>
    <row r="340" s="11" customFormat="1"/>
    <row r="341" s="11" customFormat="1"/>
    <row r="342" s="11" customFormat="1"/>
    <row r="343" s="11" customFormat="1"/>
    <row r="344" s="11" customFormat="1"/>
    <row r="345" s="11" customFormat="1"/>
    <row r="346" s="11" customFormat="1"/>
    <row r="347" s="11" customFormat="1"/>
    <row r="348" s="11" customFormat="1"/>
    <row r="349" s="11" customFormat="1"/>
    <row r="350" s="11" customFormat="1"/>
    <row r="351" s="11" customFormat="1"/>
    <row r="352" s="11" customFormat="1"/>
    <row r="353" s="11" customFormat="1"/>
    <row r="354" s="11" customFormat="1"/>
    <row r="355" s="11" customFormat="1"/>
    <row r="356" s="11" customFormat="1"/>
    <row r="357" s="11" customFormat="1"/>
    <row r="358" s="11" customFormat="1"/>
    <row r="359" s="11" customFormat="1"/>
    <row r="360" s="11" customFormat="1"/>
    <row r="361" s="11" customFormat="1"/>
    <row r="362" s="11" customFormat="1"/>
    <row r="363" s="11" customFormat="1"/>
    <row r="364" s="11" customFormat="1"/>
    <row r="365" s="11" customFormat="1"/>
    <row r="366" s="11" customFormat="1"/>
    <row r="367" s="11" customFormat="1"/>
    <row r="368" s="11" customFormat="1"/>
    <row r="369" s="11" customFormat="1"/>
    <row r="370" s="11" customFormat="1"/>
    <row r="371" s="11" customFormat="1"/>
    <row r="372" s="11" customFormat="1"/>
    <row r="373" s="11" customFormat="1"/>
    <row r="374" s="11" customFormat="1"/>
    <row r="375" s="11" customFormat="1"/>
    <row r="376" s="11" customFormat="1"/>
    <row r="377" s="11" customFormat="1"/>
    <row r="378" s="11" customFormat="1"/>
    <row r="379" s="11" customFormat="1"/>
    <row r="380" s="11" customFormat="1"/>
    <row r="381" s="11" customFormat="1"/>
    <row r="382" s="11" customFormat="1"/>
    <row r="383" s="11" customFormat="1"/>
    <row r="384" s="11" customFormat="1"/>
    <row r="385" s="11" customFormat="1"/>
    <row r="386" s="11" customFormat="1"/>
    <row r="387" s="11" customFormat="1"/>
    <row r="388" s="11" customFormat="1"/>
    <row r="389" s="11" customFormat="1"/>
    <row r="390" s="11" customFormat="1"/>
    <row r="391" s="11" customFormat="1"/>
    <row r="392" s="11" customFormat="1"/>
    <row r="393" s="11" customFormat="1"/>
    <row r="394" s="11" customFormat="1"/>
    <row r="395" s="11" customFormat="1"/>
    <row r="396" s="11" customFormat="1"/>
    <row r="397" s="11" customFormat="1"/>
    <row r="398" s="11" customFormat="1"/>
    <row r="399" s="11" customFormat="1"/>
    <row r="400" s="11" customFormat="1"/>
    <row r="401" s="11" customFormat="1"/>
    <row r="402" s="11" customFormat="1"/>
    <row r="403" s="11" customFormat="1"/>
    <row r="404" s="11" customFormat="1"/>
    <row r="405" s="11" customFormat="1"/>
    <row r="406" s="11" customFormat="1"/>
    <row r="407" s="11" customFormat="1"/>
    <row r="408" s="11" customFormat="1"/>
    <row r="409" s="11" customFormat="1"/>
    <row r="410" s="11" customFormat="1"/>
    <row r="411" s="11" customFormat="1"/>
    <row r="412" s="11" customFormat="1"/>
    <row r="413" s="11" customFormat="1"/>
    <row r="414" s="11" customFormat="1"/>
    <row r="415" s="11" customFormat="1"/>
    <row r="416" s="11" customFormat="1"/>
    <row r="417" spans="14:42" s="11" customFormat="1"/>
    <row r="418" spans="14:42" s="11" customFormat="1"/>
    <row r="419" spans="14:42" s="11" customFormat="1">
      <c r="AM419" s="4"/>
      <c r="AN419" s="4"/>
      <c r="AO419" s="4"/>
      <c r="AP419" s="4"/>
    </row>
    <row r="420" spans="14:42">
      <c r="N420" s="11"/>
    </row>
  </sheetData>
  <mergeCells count="116">
    <mergeCell ref="F6:N6"/>
    <mergeCell ref="F10:R10"/>
    <mergeCell ref="B12:AI12"/>
    <mergeCell ref="F13:Q13"/>
    <mergeCell ref="V13:AH13"/>
    <mergeCell ref="F17:Q17"/>
    <mergeCell ref="V17:Z17"/>
    <mergeCell ref="J30:Q30"/>
    <mergeCell ref="J32:Q32"/>
    <mergeCell ref="B38:AI38"/>
    <mergeCell ref="J39:Q39"/>
    <mergeCell ref="J41:Q41"/>
    <mergeCell ref="B42:AI42"/>
    <mergeCell ref="F21:Q21"/>
    <mergeCell ref="J23:Q23"/>
    <mergeCell ref="B25:AI25"/>
    <mergeCell ref="J26:Q26"/>
    <mergeCell ref="B28:AI28"/>
    <mergeCell ref="J29:Q29"/>
    <mergeCell ref="B51:AI51"/>
    <mergeCell ref="B52:E53"/>
    <mergeCell ref="J52:Q52"/>
    <mergeCell ref="Z52:AG52"/>
    <mergeCell ref="B54:E55"/>
    <mergeCell ref="J54:Q54"/>
    <mergeCell ref="Z54:AG54"/>
    <mergeCell ref="J43:Q43"/>
    <mergeCell ref="B45:AI45"/>
    <mergeCell ref="J46:Q46"/>
    <mergeCell ref="Z46:AG46"/>
    <mergeCell ref="B48:AI48"/>
    <mergeCell ref="B49:E50"/>
    <mergeCell ref="J49:Q49"/>
    <mergeCell ref="Z49:AG49"/>
    <mergeCell ref="AD61:AI61"/>
    <mergeCell ref="B62:D62"/>
    <mergeCell ref="E62:K62"/>
    <mergeCell ref="L62:T62"/>
    <mergeCell ref="U62:AC62"/>
    <mergeCell ref="AD62:AI62"/>
    <mergeCell ref="B56:AI56"/>
    <mergeCell ref="J57:Q57"/>
    <mergeCell ref="Z57:AG57"/>
    <mergeCell ref="B59:AI59"/>
    <mergeCell ref="B60:D61"/>
    <mergeCell ref="E60:K61"/>
    <mergeCell ref="L60:T60"/>
    <mergeCell ref="U60:AI60"/>
    <mergeCell ref="L61:T61"/>
    <mergeCell ref="U61:AC61"/>
    <mergeCell ref="B63:D63"/>
    <mergeCell ref="E63:K63"/>
    <mergeCell ref="L63:T63"/>
    <mergeCell ref="U63:AC63"/>
    <mergeCell ref="AD63:AI63"/>
    <mergeCell ref="B64:D64"/>
    <mergeCell ref="E64:K64"/>
    <mergeCell ref="L64:T64"/>
    <mergeCell ref="U64:AC64"/>
    <mergeCell ref="AD64:AI64"/>
    <mergeCell ref="B67:AI67"/>
    <mergeCell ref="J68:R68"/>
    <mergeCell ref="S68:Z68"/>
    <mergeCell ref="AA68:AI68"/>
    <mergeCell ref="J69:R69"/>
    <mergeCell ref="S69:Z69"/>
    <mergeCell ref="AA69:AI69"/>
    <mergeCell ref="B65:D65"/>
    <mergeCell ref="E65:K65"/>
    <mergeCell ref="L65:T65"/>
    <mergeCell ref="U65:AC65"/>
    <mergeCell ref="AD65:AI65"/>
    <mergeCell ref="B66:D66"/>
    <mergeCell ref="E66:K66"/>
    <mergeCell ref="L66:T66"/>
    <mergeCell ref="U66:AC66"/>
    <mergeCell ref="AD66:AI66"/>
    <mergeCell ref="B72:AI72"/>
    <mergeCell ref="I73:O73"/>
    <mergeCell ref="W73:AI74"/>
    <mergeCell ref="B75:AE75"/>
    <mergeCell ref="AF75:AI75"/>
    <mergeCell ref="B78:G78"/>
    <mergeCell ref="J70:R70"/>
    <mergeCell ref="S70:Z70"/>
    <mergeCell ref="AA70:AI70"/>
    <mergeCell ref="J71:R71"/>
    <mergeCell ref="S71:Z71"/>
    <mergeCell ref="AA71:AI71"/>
    <mergeCell ref="S86:U86"/>
    <mergeCell ref="Y86:AC86"/>
    <mergeCell ref="AF86:AH86"/>
    <mergeCell ref="H87:Z87"/>
    <mergeCell ref="K89:R89"/>
    <mergeCell ref="R90:U90"/>
    <mergeCell ref="Y90:AB90"/>
    <mergeCell ref="AF90:AH90"/>
    <mergeCell ref="B79:AI79"/>
    <mergeCell ref="H80:N80"/>
    <mergeCell ref="Y80:AE80"/>
    <mergeCell ref="I82:K82"/>
    <mergeCell ref="H84:N84"/>
    <mergeCell ref="Y84:AE84"/>
    <mergeCell ref="B96:R96"/>
    <mergeCell ref="S96:AI96"/>
    <mergeCell ref="B97:R97"/>
    <mergeCell ref="S97:AI97"/>
    <mergeCell ref="B98:R98"/>
    <mergeCell ref="S98:AI98"/>
    <mergeCell ref="K91:R91"/>
    <mergeCell ref="K92:R92"/>
    <mergeCell ref="B93:AI93"/>
    <mergeCell ref="B94:R94"/>
    <mergeCell ref="S94:AI94"/>
    <mergeCell ref="B95:R95"/>
    <mergeCell ref="S95:AI95"/>
  </mergeCells>
  <pageMargins left="0.23622047244094491" right="0.27559055118110237" top="0.74803149606299213" bottom="0.74803149606299213" header="0.31496062992125984" footer="0.31496062992125984"/>
  <pageSetup paperSize="9" scale="90" fitToHeight="3" orientation="portrait" horizontalDpi="1200" verticalDpi="1200" r:id="rId1"/>
  <ignoredErrors>
    <ignoredError sqref="B62:D66" numberStoredAsText="1"/>
    <ignoredError sqref="F13 J34:V34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180975</xdr:colOff>
                    <xdr:row>74</xdr:row>
                    <xdr:rowOff>114300</xdr:rowOff>
                  </from>
                  <to>
                    <xdr:col>8</xdr:col>
                    <xdr:colOff>66675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6</xdr:col>
                    <xdr:colOff>180975</xdr:colOff>
                    <xdr:row>76</xdr:row>
                    <xdr:rowOff>0</xdr:rowOff>
                  </from>
                  <to>
                    <xdr:col>8</xdr:col>
                    <xdr:colOff>66675</xdr:colOff>
                    <xdr:row>78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ISM_Open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poom</dc:creator>
  <cp:lastModifiedBy>poom</cp:lastModifiedBy>
  <dcterms:created xsi:type="dcterms:W3CDTF">2015-07-02T10:43:34Z</dcterms:created>
  <dcterms:modified xsi:type="dcterms:W3CDTF">2015-07-02T10:53:50Z</dcterms:modified>
</cp:coreProperties>
</file>